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hidePivotFieldList="1"/>
  <bookViews>
    <workbookView xWindow="675" yWindow="105" windowWidth="14715" windowHeight="7350" tabRatio="710"/>
  </bookViews>
  <sheets>
    <sheet name="Stills Form" sheetId="1" r:id="rId1"/>
    <sheet name="Scottish PMF" sheetId="5" r:id="rId2"/>
    <sheet name="LookUp_Tables" sheetId="4" r:id="rId3"/>
  </sheets>
  <definedNames>
    <definedName name="_xlnm._FilterDatabase" localSheetId="1" hidden="1">'Scottish PMF'!$A$1:$G$12</definedName>
    <definedName name="_xlnm._FilterDatabase" localSheetId="0" hidden="1">'Stills Form'!$A$1:$AZ$1697</definedName>
    <definedName name="Annex1Elevation">LookUp_Tables!$B$2:$B$7</definedName>
    <definedName name="Annex1Reef">LookUp_Tables!$A$2:$A$7</definedName>
    <definedName name="FragSpongAntho">LookUp_Tables!$M$2:$M$5</definedName>
    <definedName name="Gear">LookUp_Tables!$A$14:$A$15</definedName>
    <definedName name="HabAssComSp">'Scottish PMF'!$E$2:$E$60</definedName>
    <definedName name="PMF_ComBiotope">'Scottish PMF'!$G$2:$G$51</definedName>
    <definedName name="PMF_ComSp">'Scottish PMF'!$F$52:$F$60</definedName>
    <definedName name="PMF_LMS">'Scottish PMF'!$C$2:$C$9</definedName>
    <definedName name="PMF_MS">'Scottish PMF'!$B$2:$B$50</definedName>
    <definedName name="PMF_SH">'Scottish PMF'!$A$2:$A$28</definedName>
    <definedName name="QualScore">LookUp_Tables!$D$2:$D$4</definedName>
    <definedName name="SMPAfeatures" localSheetId="1">'Scottish PMF'!$A$3:$A$32</definedName>
    <definedName name="Vis">LookUp_Tables!$B$14:$B$17</definedName>
  </definedNames>
  <calcPr calcId="125725"/>
</workbook>
</file>

<file path=xl/calcChain.xml><?xml version="1.0" encoding="utf-8"?>
<calcChain xmlns="http://schemas.openxmlformats.org/spreadsheetml/2006/main">
  <c r="F2" i="1"/>
  <c r="F3"/>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256"/>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409"/>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509"/>
  <c r="F510"/>
  <c r="F511"/>
  <c r="F512"/>
  <c r="F513"/>
  <c r="F514"/>
  <c r="F515"/>
  <c r="F516"/>
  <c r="F517"/>
  <c r="F518"/>
  <c r="F519"/>
  <c r="F520"/>
  <c r="F521"/>
  <c r="F522"/>
  <c r="F523"/>
  <c r="F524"/>
  <c r="F525"/>
  <c r="F526"/>
  <c r="F527"/>
  <c r="F528"/>
  <c r="E528" s="1"/>
  <c r="F529"/>
  <c r="F530"/>
  <c r="F531"/>
  <c r="F532"/>
  <c r="F533"/>
  <c r="F534"/>
  <c r="F535"/>
  <c r="F536"/>
  <c r="E536" s="1"/>
  <c r="F537"/>
  <c r="F538"/>
  <c r="F539"/>
  <c r="F540"/>
  <c r="F541"/>
  <c r="F542"/>
  <c r="F543"/>
  <c r="F544"/>
  <c r="E544" s="1"/>
  <c r="F545"/>
  <c r="F546"/>
  <c r="F547"/>
  <c r="F548"/>
  <c r="F549"/>
  <c r="F550"/>
  <c r="F551"/>
  <c r="F552"/>
  <c r="E552" s="1"/>
  <c r="F553"/>
  <c r="F554"/>
  <c r="F555"/>
  <c r="F556"/>
  <c r="F557"/>
  <c r="F558"/>
  <c r="F559"/>
  <c r="F560"/>
  <c r="E560" s="1"/>
  <c r="F561"/>
  <c r="F562"/>
  <c r="F563"/>
  <c r="F564"/>
  <c r="F565"/>
  <c r="F566"/>
  <c r="F567"/>
  <c r="F568"/>
  <c r="E568" s="1"/>
  <c r="F569"/>
  <c r="F570"/>
  <c r="F571"/>
  <c r="F572"/>
  <c r="F573"/>
  <c r="F574"/>
  <c r="E574" s="1"/>
  <c r="F575"/>
  <c r="F576"/>
  <c r="E576" s="1"/>
  <c r="F577"/>
  <c r="F578"/>
  <c r="F579"/>
  <c r="F580"/>
  <c r="F581"/>
  <c r="F582"/>
  <c r="F583"/>
  <c r="F584"/>
  <c r="E584" s="1"/>
  <c r="F585"/>
  <c r="F586"/>
  <c r="F587"/>
  <c r="F588"/>
  <c r="F589"/>
  <c r="F590"/>
  <c r="E590" s="1"/>
  <c r="F591"/>
  <c r="F592"/>
  <c r="E592" s="1"/>
  <c r="F593"/>
  <c r="F594"/>
  <c r="F595"/>
  <c r="F596"/>
  <c r="F597"/>
  <c r="F598"/>
  <c r="F599"/>
  <c r="F600"/>
  <c r="E600" s="1"/>
  <c r="F601"/>
  <c r="F602"/>
  <c r="F603"/>
  <c r="F604"/>
  <c r="F605"/>
  <c r="F606"/>
  <c r="E606" s="1"/>
  <c r="F607"/>
  <c r="F608"/>
  <c r="E608" s="1"/>
  <c r="F609"/>
  <c r="F610"/>
  <c r="F611"/>
  <c r="F612"/>
  <c r="F613"/>
  <c r="F614"/>
  <c r="F615"/>
  <c r="F616"/>
  <c r="E616" s="1"/>
  <c r="F617"/>
  <c r="F618"/>
  <c r="F619"/>
  <c r="F620"/>
  <c r="F621"/>
  <c r="F622"/>
  <c r="E622" s="1"/>
  <c r="F623"/>
  <c r="F624"/>
  <c r="E624" s="1"/>
  <c r="F625"/>
  <c r="F626"/>
  <c r="F627"/>
  <c r="F628"/>
  <c r="F629"/>
  <c r="F630"/>
  <c r="F631"/>
  <c r="F632"/>
  <c r="E632" s="1"/>
  <c r="F633"/>
  <c r="F634"/>
  <c r="F635"/>
  <c r="F636"/>
  <c r="F637"/>
  <c r="F638"/>
  <c r="E638" s="1"/>
  <c r="F639"/>
  <c r="F640"/>
  <c r="E640" s="1"/>
  <c r="F641"/>
  <c r="F642"/>
  <c r="F643"/>
  <c r="F644"/>
  <c r="F645"/>
  <c r="F646"/>
  <c r="F647"/>
  <c r="F648"/>
  <c r="E648" s="1"/>
  <c r="F649"/>
  <c r="F650"/>
  <c r="F651"/>
  <c r="F652"/>
  <c r="F653"/>
  <c r="F654"/>
  <c r="E654" s="1"/>
  <c r="F655"/>
  <c r="F656"/>
  <c r="E656" s="1"/>
  <c r="F657"/>
  <c r="F658"/>
  <c r="F659"/>
  <c r="F660"/>
  <c r="F661"/>
  <c r="F662"/>
  <c r="F663"/>
  <c r="F664"/>
  <c r="E664" s="1"/>
  <c r="F665"/>
  <c r="F666"/>
  <c r="F667"/>
  <c r="F668"/>
  <c r="F669"/>
  <c r="F670"/>
  <c r="E670" s="1"/>
  <c r="F671"/>
  <c r="F672"/>
  <c r="E672" s="1"/>
  <c r="F673"/>
  <c r="F674"/>
  <c r="F675"/>
  <c r="F676"/>
  <c r="E676" s="1"/>
  <c r="F677"/>
  <c r="F678"/>
  <c r="F679"/>
  <c r="F680"/>
  <c r="F681"/>
  <c r="F682"/>
  <c r="F683"/>
  <c r="F684"/>
  <c r="F685"/>
  <c r="F686"/>
  <c r="E686" s="1"/>
  <c r="F687"/>
  <c r="F688"/>
  <c r="E688" s="1"/>
  <c r="F689"/>
  <c r="F690"/>
  <c r="F691"/>
  <c r="F692"/>
  <c r="E692" s="1"/>
  <c r="F693"/>
  <c r="F694"/>
  <c r="F695"/>
  <c r="F696"/>
  <c r="F697"/>
  <c r="F698"/>
  <c r="F699"/>
  <c r="F700"/>
  <c r="F701"/>
  <c r="F702"/>
  <c r="E702" s="1"/>
  <c r="F703"/>
  <c r="F704"/>
  <c r="E704" s="1"/>
  <c r="F705"/>
  <c r="F706"/>
  <c r="F707"/>
  <c r="F708"/>
  <c r="E708" s="1"/>
  <c r="F709"/>
  <c r="F710"/>
  <c r="F711"/>
  <c r="F712"/>
  <c r="F713"/>
  <c r="F714"/>
  <c r="F715"/>
  <c r="F716"/>
  <c r="F717"/>
  <c r="F718"/>
  <c r="E718" s="1"/>
  <c r="F719"/>
  <c r="F720"/>
  <c r="E720" s="1"/>
  <c r="F721"/>
  <c r="F722"/>
  <c r="F723"/>
  <c r="F724"/>
  <c r="E724" s="1"/>
  <c r="F725"/>
  <c r="F726"/>
  <c r="F727"/>
  <c r="F728"/>
  <c r="F729"/>
  <c r="F730"/>
  <c r="F731"/>
  <c r="F732"/>
  <c r="F733"/>
  <c r="F734"/>
  <c r="E734" s="1"/>
  <c r="F735"/>
  <c r="F736"/>
  <c r="E736" s="1"/>
  <c r="F737"/>
  <c r="F738"/>
  <c r="F739"/>
  <c r="F740"/>
  <c r="E740" s="1"/>
  <c r="F741"/>
  <c r="F742"/>
  <c r="F743"/>
  <c r="F744"/>
  <c r="F745"/>
  <c r="F746"/>
  <c r="F747"/>
  <c r="F748"/>
  <c r="F749"/>
  <c r="F750"/>
  <c r="E750" s="1"/>
  <c r="F751"/>
  <c r="F752"/>
  <c r="E752" s="1"/>
  <c r="F753"/>
  <c r="F754"/>
  <c r="F755"/>
  <c r="F756"/>
  <c r="E756" s="1"/>
  <c r="F757"/>
  <c r="F758"/>
  <c r="F759"/>
  <c r="F760"/>
  <c r="F761"/>
  <c r="F762"/>
  <c r="F763"/>
  <c r="F764"/>
  <c r="F765"/>
  <c r="F766"/>
  <c r="E766" s="1"/>
  <c r="F767"/>
  <c r="F768"/>
  <c r="E768" s="1"/>
  <c r="F769"/>
  <c r="F770"/>
  <c r="F771"/>
  <c r="F772"/>
  <c r="F773"/>
  <c r="F774"/>
  <c r="F775"/>
  <c r="F776"/>
  <c r="E776" s="1"/>
  <c r="F777"/>
  <c r="F778"/>
  <c r="F779"/>
  <c r="F780"/>
  <c r="F781"/>
  <c r="F782"/>
  <c r="E782" s="1"/>
  <c r="F783"/>
  <c r="F784"/>
  <c r="E784" s="1"/>
  <c r="F785"/>
  <c r="F786"/>
  <c r="F787"/>
  <c r="F788"/>
  <c r="F789"/>
  <c r="F790"/>
  <c r="F791"/>
  <c r="F792"/>
  <c r="E792" s="1"/>
  <c r="F793"/>
  <c r="F794"/>
  <c r="F795"/>
  <c r="F796"/>
  <c r="F797"/>
  <c r="F798"/>
  <c r="E798" s="1"/>
  <c r="F799"/>
  <c r="F800"/>
  <c r="E800" s="1"/>
  <c r="F801"/>
  <c r="F802"/>
  <c r="F803"/>
  <c r="F804"/>
  <c r="F805"/>
  <c r="F806"/>
  <c r="F807"/>
  <c r="F808"/>
  <c r="E808" s="1"/>
  <c r="F809"/>
  <c r="F810"/>
  <c r="F811"/>
  <c r="F812"/>
  <c r="F813"/>
  <c r="F814"/>
  <c r="E814" s="1"/>
  <c r="F815"/>
  <c r="F816"/>
  <c r="E816" s="1"/>
  <c r="F817"/>
  <c r="F818"/>
  <c r="F819"/>
  <c r="F820"/>
  <c r="F821"/>
  <c r="F822"/>
  <c r="F823"/>
  <c r="F824"/>
  <c r="E824" s="1"/>
  <c r="F825"/>
  <c r="F826"/>
  <c r="F827"/>
  <c r="F828"/>
  <c r="F829"/>
  <c r="F830"/>
  <c r="E830" s="1"/>
  <c r="F831"/>
  <c r="F832"/>
  <c r="E832" s="1"/>
  <c r="F833"/>
  <c r="F834"/>
  <c r="F835"/>
  <c r="F836"/>
  <c r="F837"/>
  <c r="F838"/>
  <c r="F839"/>
  <c r="F840"/>
  <c r="E840" s="1"/>
  <c r="F841"/>
  <c r="F842"/>
  <c r="F843"/>
  <c r="F844"/>
  <c r="F845"/>
  <c r="F846"/>
  <c r="E846" s="1"/>
  <c r="F847"/>
  <c r="F848"/>
  <c r="E848" s="1"/>
  <c r="F849"/>
  <c r="F850"/>
  <c r="F851"/>
  <c r="F852"/>
  <c r="F853"/>
  <c r="F854"/>
  <c r="F855"/>
  <c r="F856"/>
  <c r="E856" s="1"/>
  <c r="F857"/>
  <c r="F858"/>
  <c r="F859"/>
  <c r="F860"/>
  <c r="F861"/>
  <c r="F862"/>
  <c r="E862" s="1"/>
  <c r="F863"/>
  <c r="F864"/>
  <c r="E864" s="1"/>
  <c r="F865"/>
  <c r="F866"/>
  <c r="F867"/>
  <c r="F868"/>
  <c r="F869"/>
  <c r="F870"/>
  <c r="F871"/>
  <c r="F872"/>
  <c r="E872" s="1"/>
  <c r="F873"/>
  <c r="F874"/>
  <c r="F875"/>
  <c r="F876"/>
  <c r="F877"/>
  <c r="F878"/>
  <c r="E878" s="1"/>
  <c r="F879"/>
  <c r="F880"/>
  <c r="E880" s="1"/>
  <c r="F881"/>
  <c r="F882"/>
  <c r="F883"/>
  <c r="F884"/>
  <c r="F885"/>
  <c r="F886"/>
  <c r="F887"/>
  <c r="F888"/>
  <c r="E888" s="1"/>
  <c r="F889"/>
  <c r="F890"/>
  <c r="F891"/>
  <c r="F892"/>
  <c r="F893"/>
  <c r="F894"/>
  <c r="E894" s="1"/>
  <c r="F895"/>
  <c r="F896"/>
  <c r="E896" s="1"/>
  <c r="F897"/>
  <c r="F898"/>
  <c r="F899"/>
  <c r="F900"/>
  <c r="F901"/>
  <c r="F902"/>
  <c r="F903"/>
  <c r="F904"/>
  <c r="E904" s="1"/>
  <c r="F905"/>
  <c r="F906"/>
  <c r="F907"/>
  <c r="F908"/>
  <c r="F909"/>
  <c r="F910"/>
  <c r="E910" s="1"/>
  <c r="F911"/>
  <c r="F912"/>
  <c r="E912" s="1"/>
  <c r="F913"/>
  <c r="F914"/>
  <c r="F915"/>
  <c r="F916"/>
  <c r="F917"/>
  <c r="F918"/>
  <c r="F919"/>
  <c r="F920"/>
  <c r="E920" s="1"/>
  <c r="F921"/>
  <c r="F922"/>
  <c r="F923"/>
  <c r="F924"/>
  <c r="F925"/>
  <c r="F926"/>
  <c r="E926" s="1"/>
  <c r="F927"/>
  <c r="F928"/>
  <c r="E928" s="1"/>
  <c r="F929"/>
  <c r="F930"/>
  <c r="E930" s="1"/>
  <c r="F931"/>
  <c r="F932"/>
  <c r="F933"/>
  <c r="F934"/>
  <c r="F935"/>
  <c r="F936"/>
  <c r="E936" s="1"/>
  <c r="F937"/>
  <c r="F938"/>
  <c r="F939"/>
  <c r="F940"/>
  <c r="F941"/>
  <c r="F942"/>
  <c r="E942" s="1"/>
  <c r="F943"/>
  <c r="F944"/>
  <c r="E944" s="1"/>
  <c r="F945"/>
  <c r="F946"/>
  <c r="E946" s="1"/>
  <c r="F947"/>
  <c r="F948"/>
  <c r="F949"/>
  <c r="F950"/>
  <c r="F951"/>
  <c r="F952"/>
  <c r="E952" s="1"/>
  <c r="F953"/>
  <c r="F954"/>
  <c r="F955"/>
  <c r="F956"/>
  <c r="F957"/>
  <c r="F958"/>
  <c r="E958" s="1"/>
  <c r="F959"/>
  <c r="F960"/>
  <c r="E960" s="1"/>
  <c r="F961"/>
  <c r="F962"/>
  <c r="E962" s="1"/>
  <c r="F963"/>
  <c r="F964"/>
  <c r="F965"/>
  <c r="F966"/>
  <c r="F967"/>
  <c r="F968"/>
  <c r="E968" s="1"/>
  <c r="F969"/>
  <c r="F970"/>
  <c r="F971"/>
  <c r="F972"/>
  <c r="F973"/>
  <c r="F974"/>
  <c r="E974" s="1"/>
  <c r="F975"/>
  <c r="F976"/>
  <c r="E976" s="1"/>
  <c r="F977"/>
  <c r="F978"/>
  <c r="E978" s="1"/>
  <c r="F979"/>
  <c r="F980"/>
  <c r="F981"/>
  <c r="F982"/>
  <c r="F983"/>
  <c r="F984"/>
  <c r="E984" s="1"/>
  <c r="F985"/>
  <c r="F986"/>
  <c r="F987"/>
  <c r="F988"/>
  <c r="F989"/>
  <c r="F990"/>
  <c r="E990" s="1"/>
  <c r="F991"/>
  <c r="F992"/>
  <c r="E992" s="1"/>
  <c r="F993"/>
  <c r="F994"/>
  <c r="E994" s="1"/>
  <c r="F995"/>
  <c r="F996"/>
  <c r="F997"/>
  <c r="F998"/>
  <c r="F999"/>
  <c r="F1000"/>
  <c r="E1000" s="1"/>
  <c r="F1001"/>
  <c r="F1002"/>
  <c r="F1003"/>
  <c r="F1004"/>
  <c r="F1005"/>
  <c r="F1006"/>
  <c r="E1006" s="1"/>
  <c r="F1007"/>
  <c r="F1008"/>
  <c r="E1008" s="1"/>
  <c r="F1009"/>
  <c r="F1010"/>
  <c r="E1010" s="1"/>
  <c r="F1011"/>
  <c r="F1012"/>
  <c r="F1013"/>
  <c r="F1014"/>
  <c r="F1015"/>
  <c r="F1016"/>
  <c r="E1016" s="1"/>
  <c r="F1017"/>
  <c r="F1018"/>
  <c r="F1019"/>
  <c r="F1020"/>
  <c r="F1021"/>
  <c r="F1022"/>
  <c r="E1022" s="1"/>
  <c r="F1023"/>
  <c r="F1024"/>
  <c r="E1024" s="1"/>
  <c r="F1025"/>
  <c r="F1026"/>
  <c r="E1026" s="1"/>
  <c r="F1027"/>
  <c r="F1028"/>
  <c r="F1029"/>
  <c r="F1030"/>
  <c r="F1031"/>
  <c r="F1032"/>
  <c r="E1032" s="1"/>
  <c r="F1033"/>
  <c r="F1034"/>
  <c r="F1035"/>
  <c r="F1036"/>
  <c r="F1037"/>
  <c r="F1038"/>
  <c r="E1038" s="1"/>
  <c r="F1039"/>
  <c r="F1040"/>
  <c r="E1040" s="1"/>
  <c r="F1041"/>
  <c r="F1042"/>
  <c r="E1042" s="1"/>
  <c r="F1043"/>
  <c r="F1044"/>
  <c r="F1045"/>
  <c r="F1046"/>
  <c r="F1047"/>
  <c r="F1048"/>
  <c r="E1048" s="1"/>
  <c r="F1049"/>
  <c r="F1050"/>
  <c r="F1051"/>
  <c r="F1052"/>
  <c r="F1053"/>
  <c r="F1054"/>
  <c r="E1054" s="1"/>
  <c r="F1055"/>
  <c r="F1056"/>
  <c r="E1056" s="1"/>
  <c r="F1057"/>
  <c r="F1058"/>
  <c r="E1058" s="1"/>
  <c r="F1059"/>
  <c r="F1060"/>
  <c r="F1061"/>
  <c r="F1062"/>
  <c r="F1063"/>
  <c r="F1064"/>
  <c r="E1064" s="1"/>
  <c r="F1065"/>
  <c r="F1066"/>
  <c r="F1067"/>
  <c r="F1068"/>
  <c r="F1069"/>
  <c r="F1070"/>
  <c r="E1070" s="1"/>
  <c r="F1071"/>
  <c r="F1072"/>
  <c r="E1072" s="1"/>
  <c r="F1073"/>
  <c r="F1074"/>
  <c r="E1074" s="1"/>
  <c r="F1075"/>
  <c r="F1076"/>
  <c r="F1077"/>
  <c r="F1078"/>
  <c r="F1079"/>
  <c r="F1080"/>
  <c r="E1080" s="1"/>
  <c r="F1081"/>
  <c r="F1082"/>
  <c r="F1083"/>
  <c r="F1084"/>
  <c r="F1085"/>
  <c r="F1086"/>
  <c r="E1086" s="1"/>
  <c r="F1087"/>
  <c r="F1088"/>
  <c r="E1088" s="1"/>
  <c r="F1089"/>
  <c r="F1090"/>
  <c r="E1090" s="1"/>
  <c r="F1091"/>
  <c r="F1092"/>
  <c r="F1093"/>
  <c r="F1094"/>
  <c r="F1095"/>
  <c r="F1096"/>
  <c r="E1096" s="1"/>
  <c r="F1097"/>
  <c r="F1098"/>
  <c r="F1099"/>
  <c r="F1100"/>
  <c r="F1101"/>
  <c r="F1102"/>
  <c r="E1102" s="1"/>
  <c r="F1103"/>
  <c r="F1104"/>
  <c r="E1104" s="1"/>
  <c r="F1105"/>
  <c r="F1106"/>
  <c r="E1106" s="1"/>
  <c r="F1107"/>
  <c r="F1108"/>
  <c r="F1109"/>
  <c r="F1110"/>
  <c r="F1111"/>
  <c r="F1112"/>
  <c r="E1112" s="1"/>
  <c r="F1113"/>
  <c r="F1114"/>
  <c r="F1115"/>
  <c r="F1116"/>
  <c r="F1117"/>
  <c r="F1118"/>
  <c r="E1118" s="1"/>
  <c r="F1119"/>
  <c r="F1120"/>
  <c r="E1120" s="1"/>
  <c r="F1121"/>
  <c r="F1122"/>
  <c r="E1122" s="1"/>
  <c r="F1123"/>
  <c r="F1124"/>
  <c r="F1125"/>
  <c r="F1126"/>
  <c r="E1126" s="1"/>
  <c r="F1127"/>
  <c r="F1128"/>
  <c r="F1129"/>
  <c r="F1130"/>
  <c r="F1131"/>
  <c r="F1132"/>
  <c r="E1132" s="1"/>
  <c r="F1133"/>
  <c r="F1134"/>
  <c r="F1135"/>
  <c r="F1136"/>
  <c r="E1136" s="1"/>
  <c r="F1137"/>
  <c r="F1138"/>
  <c r="E1138" s="1"/>
  <c r="F1139"/>
  <c r="F1140"/>
  <c r="F1141"/>
  <c r="F1142"/>
  <c r="E1142" s="1"/>
  <c r="F1143"/>
  <c r="F1144"/>
  <c r="F1145"/>
  <c r="F1146"/>
  <c r="F1147"/>
  <c r="F1148"/>
  <c r="E1148" s="1"/>
  <c r="F1149"/>
  <c r="F1150"/>
  <c r="F1151"/>
  <c r="F1152"/>
  <c r="E1152" s="1"/>
  <c r="F1153"/>
  <c r="F1154"/>
  <c r="E1154" s="1"/>
  <c r="F1155"/>
  <c r="F1156"/>
  <c r="F1157"/>
  <c r="F1158"/>
  <c r="E1158" s="1"/>
  <c r="F1159"/>
  <c r="F1160"/>
  <c r="F1161"/>
  <c r="F1162"/>
  <c r="F1163"/>
  <c r="F1164"/>
  <c r="E1164" s="1"/>
  <c r="F1165"/>
  <c r="F1166"/>
  <c r="F1167"/>
  <c r="F1168"/>
  <c r="E1168" s="1"/>
  <c r="F1169"/>
  <c r="F1170"/>
  <c r="E1170" s="1"/>
  <c r="F1171"/>
  <c r="F1172"/>
  <c r="F1173"/>
  <c r="F1174"/>
  <c r="E1174" s="1"/>
  <c r="F1175"/>
  <c r="F1176"/>
  <c r="F1177"/>
  <c r="F1178"/>
  <c r="F1179"/>
  <c r="F1180"/>
  <c r="E1180" s="1"/>
  <c r="F1181"/>
  <c r="F1182"/>
  <c r="F1183"/>
  <c r="F1184"/>
  <c r="E1184" s="1"/>
  <c r="F1185"/>
  <c r="F1186"/>
  <c r="E1186" s="1"/>
  <c r="F1187"/>
  <c r="F1188"/>
  <c r="F1189"/>
  <c r="F1190"/>
  <c r="E1190" s="1"/>
  <c r="F1191"/>
  <c r="F1192"/>
  <c r="F1193"/>
  <c r="F1194"/>
  <c r="F1195"/>
  <c r="F1196"/>
  <c r="E1196" s="1"/>
  <c r="F1197"/>
  <c r="F1198"/>
  <c r="F1199"/>
  <c r="F1200"/>
  <c r="E1200" s="1"/>
  <c r="F1201"/>
  <c r="F1202"/>
  <c r="E1202" s="1"/>
  <c r="F1203"/>
  <c r="F1204"/>
  <c r="F1205"/>
  <c r="F1206"/>
  <c r="E1206" s="1"/>
  <c r="F1207"/>
  <c r="F1208"/>
  <c r="F1209"/>
  <c r="F1210"/>
  <c r="F1211"/>
  <c r="F1212"/>
  <c r="E1212" s="1"/>
  <c r="F1213"/>
  <c r="F1214"/>
  <c r="F1215"/>
  <c r="F1216"/>
  <c r="E1216" s="1"/>
  <c r="F1217"/>
  <c r="F1218"/>
  <c r="E1218" s="1"/>
  <c r="F1219"/>
  <c r="F1220"/>
  <c r="F1221"/>
  <c r="F1222"/>
  <c r="E1222" s="1"/>
  <c r="F1223"/>
  <c r="F1224"/>
  <c r="F1225"/>
  <c r="F1226"/>
  <c r="F1227"/>
  <c r="F1228"/>
  <c r="E1228" s="1"/>
  <c r="F1229"/>
  <c r="F1230"/>
  <c r="F1231"/>
  <c r="F1232"/>
  <c r="E1232" s="1"/>
  <c r="F1233"/>
  <c r="F1234"/>
  <c r="E1234" s="1"/>
  <c r="F1235"/>
  <c r="F1236"/>
  <c r="F1237"/>
  <c r="F1238"/>
  <c r="E1238" s="1"/>
  <c r="F1239"/>
  <c r="F1240"/>
  <c r="F1241"/>
  <c r="F1242"/>
  <c r="F1243"/>
  <c r="F1244"/>
  <c r="E1244" s="1"/>
  <c r="F1245"/>
  <c r="F1246"/>
  <c r="F1247"/>
  <c r="F1248"/>
  <c r="E1248" s="1"/>
  <c r="F1249"/>
  <c r="F1250"/>
  <c r="E1250" s="1"/>
  <c r="F1251"/>
  <c r="F1252"/>
  <c r="F1253"/>
  <c r="F1254"/>
  <c r="E1254" s="1"/>
  <c r="F1255"/>
  <c r="F1256"/>
  <c r="F1257"/>
  <c r="F1258"/>
  <c r="F1259"/>
  <c r="F1260"/>
  <c r="E1260" s="1"/>
  <c r="F1261"/>
  <c r="F1262"/>
  <c r="F1263"/>
  <c r="F1264"/>
  <c r="E1264" s="1"/>
  <c r="F1265"/>
  <c r="F1266"/>
  <c r="E1266" s="1"/>
  <c r="F1267"/>
  <c r="F1268"/>
  <c r="F1269"/>
  <c r="F1270"/>
  <c r="E1270" s="1"/>
  <c r="F1271"/>
  <c r="F1272"/>
  <c r="F1273"/>
  <c r="F1274"/>
  <c r="F1275"/>
  <c r="F1276"/>
  <c r="E1276" s="1"/>
  <c r="F1277"/>
  <c r="F1278"/>
  <c r="F1279"/>
  <c r="F1280"/>
  <c r="E1280" s="1"/>
  <c r="F1281"/>
  <c r="F1282"/>
  <c r="E1282" s="1"/>
  <c r="F1283"/>
  <c r="F1284"/>
  <c r="F1285"/>
  <c r="F1286"/>
  <c r="F1287"/>
  <c r="F1288"/>
  <c r="E1288" s="1"/>
  <c r="F1289"/>
  <c r="F1290"/>
  <c r="E1290" s="1"/>
  <c r="F1291"/>
  <c r="F1292"/>
  <c r="F1293"/>
  <c r="F1294"/>
  <c r="F1295"/>
  <c r="F1296"/>
  <c r="E1296" s="1"/>
  <c r="F1297"/>
  <c r="F1298"/>
  <c r="E1298" s="1"/>
  <c r="F1299"/>
  <c r="F1300"/>
  <c r="F1301"/>
  <c r="F1302"/>
  <c r="F1303"/>
  <c r="F1304"/>
  <c r="E1304" s="1"/>
  <c r="F1305"/>
  <c r="F1306"/>
  <c r="E1306" s="1"/>
  <c r="F1307"/>
  <c r="F1308"/>
  <c r="E1308" s="1"/>
  <c r="F1309"/>
  <c r="F1310"/>
  <c r="F1311"/>
  <c r="F1312"/>
  <c r="E1312" s="1"/>
  <c r="F1313"/>
  <c r="F1314"/>
  <c r="E1314" s="1"/>
  <c r="F1315"/>
  <c r="F1316"/>
  <c r="F1317"/>
  <c r="F1318"/>
  <c r="F1319"/>
  <c r="F1320"/>
  <c r="E1320" s="1"/>
  <c r="F1321"/>
  <c r="F1322"/>
  <c r="E1322" s="1"/>
  <c r="F1323"/>
  <c r="F1324"/>
  <c r="E1324" s="1"/>
  <c r="F1325"/>
  <c r="F1326"/>
  <c r="F1327"/>
  <c r="F1328"/>
  <c r="E1328" s="1"/>
  <c r="F1329"/>
  <c r="F1330"/>
  <c r="E1330" s="1"/>
  <c r="F1331"/>
  <c r="F1332"/>
  <c r="F1333"/>
  <c r="F1334"/>
  <c r="F1335"/>
  <c r="F1336"/>
  <c r="E1336" s="1"/>
  <c r="F1337"/>
  <c r="F1338"/>
  <c r="E1338" s="1"/>
  <c r="F1339"/>
  <c r="F1340"/>
  <c r="E1340" s="1"/>
  <c r="F1341"/>
  <c r="F1342"/>
  <c r="F1343"/>
  <c r="F1344"/>
  <c r="E1344" s="1"/>
  <c r="F1345"/>
  <c r="F1346"/>
  <c r="E1346" s="1"/>
  <c r="F1347"/>
  <c r="F1348"/>
  <c r="F1349"/>
  <c r="F1350"/>
  <c r="F1351"/>
  <c r="F1352"/>
  <c r="E1352" s="1"/>
  <c r="F1353"/>
  <c r="F1354"/>
  <c r="E1354" s="1"/>
  <c r="F1355"/>
  <c r="F1356"/>
  <c r="E1356" s="1"/>
  <c r="F1357"/>
  <c r="F1358"/>
  <c r="F1359"/>
  <c r="F1360"/>
  <c r="E1360" s="1"/>
  <c r="F1361"/>
  <c r="F1362"/>
  <c r="E1362" s="1"/>
  <c r="F1363"/>
  <c r="F1364"/>
  <c r="F1365"/>
  <c r="F1366"/>
  <c r="F1367"/>
  <c r="F1368"/>
  <c r="E1368" s="1"/>
  <c r="F1369"/>
  <c r="F1370"/>
  <c r="E1370" s="1"/>
  <c r="F1371"/>
  <c r="F1372"/>
  <c r="E1372" s="1"/>
  <c r="F1373"/>
  <c r="F1374"/>
  <c r="F1375"/>
  <c r="F1376"/>
  <c r="E1376" s="1"/>
  <c r="F1377"/>
  <c r="F1378"/>
  <c r="E1378" s="1"/>
  <c r="F1379"/>
  <c r="F1380"/>
  <c r="F1381"/>
  <c r="F1382"/>
  <c r="F1383"/>
  <c r="F1384"/>
  <c r="E1384" s="1"/>
  <c r="F1385"/>
  <c r="F1386"/>
  <c r="E1386" s="1"/>
  <c r="F1387"/>
  <c r="F1388"/>
  <c r="E1388" s="1"/>
  <c r="F1389"/>
  <c r="F1390"/>
  <c r="E1390" s="1"/>
  <c r="F1391"/>
  <c r="F1392"/>
  <c r="E1392" s="1"/>
  <c r="F1393"/>
  <c r="F1394"/>
  <c r="E1394" s="1"/>
  <c r="F1395"/>
  <c r="F1396"/>
  <c r="F1397"/>
  <c r="F1398"/>
  <c r="F1399"/>
  <c r="F1400"/>
  <c r="E1400" s="1"/>
  <c r="F1401"/>
  <c r="F1402"/>
  <c r="E1402" s="1"/>
  <c r="F1403"/>
  <c r="F1404"/>
  <c r="E1404" s="1"/>
  <c r="F1405"/>
  <c r="F1406"/>
  <c r="E1406" s="1"/>
  <c r="F1407"/>
  <c r="F1408"/>
  <c r="E1408" s="1"/>
  <c r="F1409"/>
  <c r="F1410"/>
  <c r="E1410" s="1"/>
  <c r="F1411"/>
  <c r="F1412"/>
  <c r="F1413"/>
  <c r="F1414"/>
  <c r="F1415"/>
  <c r="F1416"/>
  <c r="E1416" s="1"/>
  <c r="F1417"/>
  <c r="F1418"/>
  <c r="E1418" s="1"/>
  <c r="F1419"/>
  <c r="F1420"/>
  <c r="F1421"/>
  <c r="F1422"/>
  <c r="E1422" s="1"/>
  <c r="F1423"/>
  <c r="F1424"/>
  <c r="F1425"/>
  <c r="F1426"/>
  <c r="E1426" s="1"/>
  <c r="F1427"/>
  <c r="F1428"/>
  <c r="F1429"/>
  <c r="F1430"/>
  <c r="E1430" s="1"/>
  <c r="F1431"/>
  <c r="F1432"/>
  <c r="F1433"/>
  <c r="F1434"/>
  <c r="E1434" s="1"/>
  <c r="F1435"/>
  <c r="F1436"/>
  <c r="F1437"/>
  <c r="F1438"/>
  <c r="E1438" s="1"/>
  <c r="F1439"/>
  <c r="F1440"/>
  <c r="F1441"/>
  <c r="F1442"/>
  <c r="E1442" s="1"/>
  <c r="F1443"/>
  <c r="F1444"/>
  <c r="F1445"/>
  <c r="F1446"/>
  <c r="E1446" s="1"/>
  <c r="F1447"/>
  <c r="F1448"/>
  <c r="F1449"/>
  <c r="F1450"/>
  <c r="E1450" s="1"/>
  <c r="F1451"/>
  <c r="F1452"/>
  <c r="F1453"/>
  <c r="F1454"/>
  <c r="E1454" s="1"/>
  <c r="F1455"/>
  <c r="F1456"/>
  <c r="F1457"/>
  <c r="F1458"/>
  <c r="E1458" s="1"/>
  <c r="F1459"/>
  <c r="F1460"/>
  <c r="F1461"/>
  <c r="F1462"/>
  <c r="E1462" s="1"/>
  <c r="F1463"/>
  <c r="F1464"/>
  <c r="F1465"/>
  <c r="F1466"/>
  <c r="E1466" s="1"/>
  <c r="F1467"/>
  <c r="F1468"/>
  <c r="F1469"/>
  <c r="F1470"/>
  <c r="E1470" s="1"/>
  <c r="F1471"/>
  <c r="F1472"/>
  <c r="F1473"/>
  <c r="F1474"/>
  <c r="E1474" s="1"/>
  <c r="F1475"/>
  <c r="F1476"/>
  <c r="F1477"/>
  <c r="F1478"/>
  <c r="E1478" s="1"/>
  <c r="F1479"/>
  <c r="F1480"/>
  <c r="F1481"/>
  <c r="F1482"/>
  <c r="E1482" s="1"/>
  <c r="F1483"/>
  <c r="F1484"/>
  <c r="F1485"/>
  <c r="F1486"/>
  <c r="E1486" s="1"/>
  <c r="F1487"/>
  <c r="F1488"/>
  <c r="F1489"/>
  <c r="F1490"/>
  <c r="E1490" s="1"/>
  <c r="F1491"/>
  <c r="F1492"/>
  <c r="F1493"/>
  <c r="F1494"/>
  <c r="E1494" s="1"/>
  <c r="F1495"/>
  <c r="F1496"/>
  <c r="F1497"/>
  <c r="F1498"/>
  <c r="E1498" s="1"/>
  <c r="F1499"/>
  <c r="F1500"/>
  <c r="F1501"/>
  <c r="F1502"/>
  <c r="E1502" s="1"/>
  <c r="F1503"/>
  <c r="F1504"/>
  <c r="F1505"/>
  <c r="F1506"/>
  <c r="E1506" s="1"/>
  <c r="F1507"/>
  <c r="F1508"/>
  <c r="F1509"/>
  <c r="F1510"/>
  <c r="E1510" s="1"/>
  <c r="F1511"/>
  <c r="F1512"/>
  <c r="F1513"/>
  <c r="F1514"/>
  <c r="E1514" s="1"/>
  <c r="F1515"/>
  <c r="F1516"/>
  <c r="F1517"/>
  <c r="F1518"/>
  <c r="E1518" s="1"/>
  <c r="F1519"/>
  <c r="F1520"/>
  <c r="F1521"/>
  <c r="F1522"/>
  <c r="E1522" s="1"/>
  <c r="F1523"/>
  <c r="F1524"/>
  <c r="F1525"/>
  <c r="F1526"/>
  <c r="E1526" s="1"/>
  <c r="F1527"/>
  <c r="F1528"/>
  <c r="F1529"/>
  <c r="F1530"/>
  <c r="E1530" s="1"/>
  <c r="F1531"/>
  <c r="F1532"/>
  <c r="F1533"/>
  <c r="F1534"/>
  <c r="E1534" s="1"/>
  <c r="F1535"/>
  <c r="F1536"/>
  <c r="F1537"/>
  <c r="F1538"/>
  <c r="E1538" s="1"/>
  <c r="F1539"/>
  <c r="F1540"/>
  <c r="F1541"/>
  <c r="F1542"/>
  <c r="E1542" s="1"/>
  <c r="F1543"/>
  <c r="F1544"/>
  <c r="F1545"/>
  <c r="F1546"/>
  <c r="E1546" s="1"/>
  <c r="F1547"/>
  <c r="F1548"/>
  <c r="F1549"/>
  <c r="F1550"/>
  <c r="E1550" s="1"/>
  <c r="F1551"/>
  <c r="F1552"/>
  <c r="F1553"/>
  <c r="F1554"/>
  <c r="E1554" s="1"/>
  <c r="F1555"/>
  <c r="F1556"/>
  <c r="F1557"/>
  <c r="F1558"/>
  <c r="E1558" s="1"/>
  <c r="F1559"/>
  <c r="F1560"/>
  <c r="F1561"/>
  <c r="F1562"/>
  <c r="E1562" s="1"/>
  <c r="F1563"/>
  <c r="F1564"/>
  <c r="E1564" s="1"/>
  <c r="F1565"/>
  <c r="F1566"/>
  <c r="E1566" s="1"/>
  <c r="F1567"/>
  <c r="F1568"/>
  <c r="F1569"/>
  <c r="F1570"/>
  <c r="E1570" s="1"/>
  <c r="F1571"/>
  <c r="F1572"/>
  <c r="E1572" s="1"/>
  <c r="F1573"/>
  <c r="F1574"/>
  <c r="E1574" s="1"/>
  <c r="F1575"/>
  <c r="F1576"/>
  <c r="F1577"/>
  <c r="F1578"/>
  <c r="E1578" s="1"/>
  <c r="F1579"/>
  <c r="F1580"/>
  <c r="E1580" s="1"/>
  <c r="F1581"/>
  <c r="F1582"/>
  <c r="E1582" s="1"/>
  <c r="F1583"/>
  <c r="F1584"/>
  <c r="F1585"/>
  <c r="F1586"/>
  <c r="E1586" s="1"/>
  <c r="F1587"/>
  <c r="F1588"/>
  <c r="E1588" s="1"/>
  <c r="F1589"/>
  <c r="F1590"/>
  <c r="E1590" s="1"/>
  <c r="F1591"/>
  <c r="F1592"/>
  <c r="F1593"/>
  <c r="F1594"/>
  <c r="E1594" s="1"/>
  <c r="F1595"/>
  <c r="F1596"/>
  <c r="E1596" s="1"/>
  <c r="F1597"/>
  <c r="F1598"/>
  <c r="E1598" s="1"/>
  <c r="F1599"/>
  <c r="F1600"/>
  <c r="F1601"/>
  <c r="F1602"/>
  <c r="E1602" s="1"/>
  <c r="F1603"/>
  <c r="F1604"/>
  <c r="E1604" s="1"/>
  <c r="F1605"/>
  <c r="F1606"/>
  <c r="E1606" s="1"/>
  <c r="F1607"/>
  <c r="F1608"/>
  <c r="F1609"/>
  <c r="F1610"/>
  <c r="E1610" s="1"/>
  <c r="F1611"/>
  <c r="F1612"/>
  <c r="E1612" s="1"/>
  <c r="F1613"/>
  <c r="F1614"/>
  <c r="E1614" s="1"/>
  <c r="F1615"/>
  <c r="F1616"/>
  <c r="F1617"/>
  <c r="F1618"/>
  <c r="E1618" s="1"/>
  <c r="F1619"/>
  <c r="F1620"/>
  <c r="E1620" s="1"/>
  <c r="F1621"/>
  <c r="F1622"/>
  <c r="E1622" s="1"/>
  <c r="F1623"/>
  <c r="F1624"/>
  <c r="F1625"/>
  <c r="F1626"/>
  <c r="E1626" s="1"/>
  <c r="F1627"/>
  <c r="F1628"/>
  <c r="E1628" s="1"/>
  <c r="F1629"/>
  <c r="F1630"/>
  <c r="E1630" s="1"/>
  <c r="F1631"/>
  <c r="F1632"/>
  <c r="F1633"/>
  <c r="F1634"/>
  <c r="E1634" s="1"/>
  <c r="F1635"/>
  <c r="F1636"/>
  <c r="E1636" s="1"/>
  <c r="F1637"/>
  <c r="F1638"/>
  <c r="E1638" s="1"/>
  <c r="F1639"/>
  <c r="F1640"/>
  <c r="F1641"/>
  <c r="F1642"/>
  <c r="E1642" s="1"/>
  <c r="F1643"/>
  <c r="F1644"/>
  <c r="E1644" s="1"/>
  <c r="F1645"/>
  <c r="F1646"/>
  <c r="E1646" s="1"/>
  <c r="F1647"/>
  <c r="F1648"/>
  <c r="F1649"/>
  <c r="F1650"/>
  <c r="E1650" s="1"/>
  <c r="F1651"/>
  <c r="F1652"/>
  <c r="E1652" s="1"/>
  <c r="F1653"/>
  <c r="F1654"/>
  <c r="E1654" s="1"/>
  <c r="F1655"/>
  <c r="F1656"/>
  <c r="F1657"/>
  <c r="F1658"/>
  <c r="E1658" s="1"/>
  <c r="F1659"/>
  <c r="F1660"/>
  <c r="F1661"/>
  <c r="F1662"/>
  <c r="E1662" s="1"/>
  <c r="F1663"/>
  <c r="F1664"/>
  <c r="F1665"/>
  <c r="F1666"/>
  <c r="E1666" s="1"/>
  <c r="F1667"/>
  <c r="F1668"/>
  <c r="F1669"/>
  <c r="F1670"/>
  <c r="E1670" s="1"/>
  <c r="F1671"/>
  <c r="F1672"/>
  <c r="F1673"/>
  <c r="F1674"/>
  <c r="E1674" s="1"/>
  <c r="F1675"/>
  <c r="F1676"/>
  <c r="F1677"/>
  <c r="F1678"/>
  <c r="E1678" s="1"/>
  <c r="F1679"/>
  <c r="F1680"/>
  <c r="F1681"/>
  <c r="F1682"/>
  <c r="E1682" s="1"/>
  <c r="F1683"/>
  <c r="F1684"/>
  <c r="F1685"/>
  <c r="F1686"/>
  <c r="E1686" s="1"/>
  <c r="F1687"/>
  <c r="F1688"/>
  <c r="F1689"/>
  <c r="F1690"/>
  <c r="E1690" s="1"/>
  <c r="F1691"/>
  <c r="F1692"/>
  <c r="F1693"/>
  <c r="F1694"/>
  <c r="E1694" s="1"/>
  <c r="F1695"/>
  <c r="F1696"/>
  <c r="F1697"/>
  <c r="AG3"/>
  <c r="AH3"/>
  <c r="AG4"/>
  <c r="AH4"/>
  <c r="AG5"/>
  <c r="AH5"/>
  <c r="AG6"/>
  <c r="AH6"/>
  <c r="AG7"/>
  <c r="AH7"/>
  <c r="AG8"/>
  <c r="AH8"/>
  <c r="AG9"/>
  <c r="AH9"/>
  <c r="AG10"/>
  <c r="AH10"/>
  <c r="AG11"/>
  <c r="AH11"/>
  <c r="AG12"/>
  <c r="AH12"/>
  <c r="AG13"/>
  <c r="AH13"/>
  <c r="AG14"/>
  <c r="AH14"/>
  <c r="AG15"/>
  <c r="AH15"/>
  <c r="AG16"/>
  <c r="AH16"/>
  <c r="AG17"/>
  <c r="AH17"/>
  <c r="AG18"/>
  <c r="AH18"/>
  <c r="AG19"/>
  <c r="AH19"/>
  <c r="AG20"/>
  <c r="AH20"/>
  <c r="AG21"/>
  <c r="AH21"/>
  <c r="AG22"/>
  <c r="AH22"/>
  <c r="AG23"/>
  <c r="AH23"/>
  <c r="AG24"/>
  <c r="AH24"/>
  <c r="AG25"/>
  <c r="AH25"/>
  <c r="AG26"/>
  <c r="AH26"/>
  <c r="AG27"/>
  <c r="AH27"/>
  <c r="AG28"/>
  <c r="AH28"/>
  <c r="AG29"/>
  <c r="AH29"/>
  <c r="AG30"/>
  <c r="AH30"/>
  <c r="AG31"/>
  <c r="AH31"/>
  <c r="AG32"/>
  <c r="AH32"/>
  <c r="AG33"/>
  <c r="AH33"/>
  <c r="AG34"/>
  <c r="AH34"/>
  <c r="AG35"/>
  <c r="AH35"/>
  <c r="AG36"/>
  <c r="AH36"/>
  <c r="AG37"/>
  <c r="AH37"/>
  <c r="AG38"/>
  <c r="AH38"/>
  <c r="AG39"/>
  <c r="AH39"/>
  <c r="AG40"/>
  <c r="AH40"/>
  <c r="AG41"/>
  <c r="AH41"/>
  <c r="AG42"/>
  <c r="AH42"/>
  <c r="AG43"/>
  <c r="AH43"/>
  <c r="AG44"/>
  <c r="AH44"/>
  <c r="AG45"/>
  <c r="AH45"/>
  <c r="AG46"/>
  <c r="AH46"/>
  <c r="AG47"/>
  <c r="AH47"/>
  <c r="AG48"/>
  <c r="AH48"/>
  <c r="AG49"/>
  <c r="AH49"/>
  <c r="AG50"/>
  <c r="AH50"/>
  <c r="AG51"/>
  <c r="AH51"/>
  <c r="AG52"/>
  <c r="AH52"/>
  <c r="AG53"/>
  <c r="AH53"/>
  <c r="AG54"/>
  <c r="AH54"/>
  <c r="AG55"/>
  <c r="AH55"/>
  <c r="AG56"/>
  <c r="AH56"/>
  <c r="AG57"/>
  <c r="AH57"/>
  <c r="AG58"/>
  <c r="AH58"/>
  <c r="AG59"/>
  <c r="AH59"/>
  <c r="AG60"/>
  <c r="AH60"/>
  <c r="AG61"/>
  <c r="AH61"/>
  <c r="AG62"/>
  <c r="AH62"/>
  <c r="AG63"/>
  <c r="AH63"/>
  <c r="AG64"/>
  <c r="AH64"/>
  <c r="AG65"/>
  <c r="AH65"/>
  <c r="AG66"/>
  <c r="AH66"/>
  <c r="AG67"/>
  <c r="AH67"/>
  <c r="AG68"/>
  <c r="AH68"/>
  <c r="AG69"/>
  <c r="AH69"/>
  <c r="AG70"/>
  <c r="AH70"/>
  <c r="AG71"/>
  <c r="AH71"/>
  <c r="AG72"/>
  <c r="AH72"/>
  <c r="AG73"/>
  <c r="AH73"/>
  <c r="AG74"/>
  <c r="AH74"/>
  <c r="AG75"/>
  <c r="AH75"/>
  <c r="AG76"/>
  <c r="AH76"/>
  <c r="AG77"/>
  <c r="AH77"/>
  <c r="AG78"/>
  <c r="AH78"/>
  <c r="AG79"/>
  <c r="AH79"/>
  <c r="AG80"/>
  <c r="AH80"/>
  <c r="AG81"/>
  <c r="AH81"/>
  <c r="AG82"/>
  <c r="AH82"/>
  <c r="AG83"/>
  <c r="AH83"/>
  <c r="AG84"/>
  <c r="AH84"/>
  <c r="AG85"/>
  <c r="AH85"/>
  <c r="AG86"/>
  <c r="AH86"/>
  <c r="AG87"/>
  <c r="AH87"/>
  <c r="AG88"/>
  <c r="AH88"/>
  <c r="AG89"/>
  <c r="AH89"/>
  <c r="AG90"/>
  <c r="AH90"/>
  <c r="AG91"/>
  <c r="AH91"/>
  <c r="AG92"/>
  <c r="AH92"/>
  <c r="AG93"/>
  <c r="AH93"/>
  <c r="AG94"/>
  <c r="AH94"/>
  <c r="AG95"/>
  <c r="AH95"/>
  <c r="AG96"/>
  <c r="AH96"/>
  <c r="AG97"/>
  <c r="AH97"/>
  <c r="AG98"/>
  <c r="AH98"/>
  <c r="AG99"/>
  <c r="AH99"/>
  <c r="AG100"/>
  <c r="AH100"/>
  <c r="AG101"/>
  <c r="AH101"/>
  <c r="AG102"/>
  <c r="AH102"/>
  <c r="AG103"/>
  <c r="AH103"/>
  <c r="AG104"/>
  <c r="AH104"/>
  <c r="AG105"/>
  <c r="AH105"/>
  <c r="AG106"/>
  <c r="AH106"/>
  <c r="AG107"/>
  <c r="AH107"/>
  <c r="AG108"/>
  <c r="AH108"/>
  <c r="AG109"/>
  <c r="AH109"/>
  <c r="AG110"/>
  <c r="AH110"/>
  <c r="AG111"/>
  <c r="AH111"/>
  <c r="AG112"/>
  <c r="AH112"/>
  <c r="AG113"/>
  <c r="AH113"/>
  <c r="AG114"/>
  <c r="AH114"/>
  <c r="AG115"/>
  <c r="AH115"/>
  <c r="AG116"/>
  <c r="AH116"/>
  <c r="AG117"/>
  <c r="AH117"/>
  <c r="AG118"/>
  <c r="AH118"/>
  <c r="AG119"/>
  <c r="AH119"/>
  <c r="AG120"/>
  <c r="AH120"/>
  <c r="AG121"/>
  <c r="AH121"/>
  <c r="AG122"/>
  <c r="AH122"/>
  <c r="AG123"/>
  <c r="AH123"/>
  <c r="AG124"/>
  <c r="AH124"/>
  <c r="AG125"/>
  <c r="AH125"/>
  <c r="AG126"/>
  <c r="AH126"/>
  <c r="AG127"/>
  <c r="AH127"/>
  <c r="AG128"/>
  <c r="AH128"/>
  <c r="AG129"/>
  <c r="AH129"/>
  <c r="AG130"/>
  <c r="AH130"/>
  <c r="AG131"/>
  <c r="AH131"/>
  <c r="AG132"/>
  <c r="AH132"/>
  <c r="AG133"/>
  <c r="AH133"/>
  <c r="AG134"/>
  <c r="AH134"/>
  <c r="AG135"/>
  <c r="AH135"/>
  <c r="AG136"/>
  <c r="AH136"/>
  <c r="AG137"/>
  <c r="AH137"/>
  <c r="AG138"/>
  <c r="AH138"/>
  <c r="AG139"/>
  <c r="AH139"/>
  <c r="AG140"/>
  <c r="AH140"/>
  <c r="AG141"/>
  <c r="AH141"/>
  <c r="AG142"/>
  <c r="AH142"/>
  <c r="AG143"/>
  <c r="AH143"/>
  <c r="AG144"/>
  <c r="AH144"/>
  <c r="AG145"/>
  <c r="AH145"/>
  <c r="AG146"/>
  <c r="AH146"/>
  <c r="AG147"/>
  <c r="AH147"/>
  <c r="AG148"/>
  <c r="AH148"/>
  <c r="AG149"/>
  <c r="AH149"/>
  <c r="AG150"/>
  <c r="AH150"/>
  <c r="AG151"/>
  <c r="AH151"/>
  <c r="AG152"/>
  <c r="AH152"/>
  <c r="AG153"/>
  <c r="AH153"/>
  <c r="AG154"/>
  <c r="AH154"/>
  <c r="AG155"/>
  <c r="AH155"/>
  <c r="AG156"/>
  <c r="AH156"/>
  <c r="AG157"/>
  <c r="AH157"/>
  <c r="AG158"/>
  <c r="AH158"/>
  <c r="AG159"/>
  <c r="AH159"/>
  <c r="AG160"/>
  <c r="AH160"/>
  <c r="AG161"/>
  <c r="AH161"/>
  <c r="AG162"/>
  <c r="AH162"/>
  <c r="AG163"/>
  <c r="AH163"/>
  <c r="AG164"/>
  <c r="AH164"/>
  <c r="AG165"/>
  <c r="AH165"/>
  <c r="AG166"/>
  <c r="AH166"/>
  <c r="AG167"/>
  <c r="AH167"/>
  <c r="AG168"/>
  <c r="AH168"/>
  <c r="AG169"/>
  <c r="AH169"/>
  <c r="AG170"/>
  <c r="AH170"/>
  <c r="AG171"/>
  <c r="AH171"/>
  <c r="AG172"/>
  <c r="AH172"/>
  <c r="AG173"/>
  <c r="AH173"/>
  <c r="AG174"/>
  <c r="AH174"/>
  <c r="AG175"/>
  <c r="AH175"/>
  <c r="AG176"/>
  <c r="AH176"/>
  <c r="AG177"/>
  <c r="AH177"/>
  <c r="AG178"/>
  <c r="AH178"/>
  <c r="AG179"/>
  <c r="AH179"/>
  <c r="AG180"/>
  <c r="AH180"/>
  <c r="AG181"/>
  <c r="AH181"/>
  <c r="AG182"/>
  <c r="AH182"/>
  <c r="AG183"/>
  <c r="AH183"/>
  <c r="AG184"/>
  <c r="AH184"/>
  <c r="AG185"/>
  <c r="AH185"/>
  <c r="AG186"/>
  <c r="AH186"/>
  <c r="AG187"/>
  <c r="AH187"/>
  <c r="AG188"/>
  <c r="AH188"/>
  <c r="AG189"/>
  <c r="AH189"/>
  <c r="AG190"/>
  <c r="AH190"/>
  <c r="AG191"/>
  <c r="AH191"/>
  <c r="AG192"/>
  <c r="AH192"/>
  <c r="AG193"/>
  <c r="AH193"/>
  <c r="AG194"/>
  <c r="AH194"/>
  <c r="AG195"/>
  <c r="AH195"/>
  <c r="AG196"/>
  <c r="AH196"/>
  <c r="AG197"/>
  <c r="AH197"/>
  <c r="AG198"/>
  <c r="AH198"/>
  <c r="AG199"/>
  <c r="AH199"/>
  <c r="AG200"/>
  <c r="AH200"/>
  <c r="AG201"/>
  <c r="AH201"/>
  <c r="AG202"/>
  <c r="AH202"/>
  <c r="AG203"/>
  <c r="AH203"/>
  <c r="AG204"/>
  <c r="AH204"/>
  <c r="AG205"/>
  <c r="AH205"/>
  <c r="AG206"/>
  <c r="AH206"/>
  <c r="AG207"/>
  <c r="AH207"/>
  <c r="AG208"/>
  <c r="AH208"/>
  <c r="AG209"/>
  <c r="AH209"/>
  <c r="AG210"/>
  <c r="AH210"/>
  <c r="AG211"/>
  <c r="AH211"/>
  <c r="AG212"/>
  <c r="AH212"/>
  <c r="AG213"/>
  <c r="AH213"/>
  <c r="AG214"/>
  <c r="AH214"/>
  <c r="AG215"/>
  <c r="AH215"/>
  <c r="AG216"/>
  <c r="AH216"/>
  <c r="AG217"/>
  <c r="AH217"/>
  <c r="AG218"/>
  <c r="AH218"/>
  <c r="AG219"/>
  <c r="AH219"/>
  <c r="AG220"/>
  <c r="AH220"/>
  <c r="AG221"/>
  <c r="AH221"/>
  <c r="AG222"/>
  <c r="AH222"/>
  <c r="AG223"/>
  <c r="AH223"/>
  <c r="AG224"/>
  <c r="AH224"/>
  <c r="AG225"/>
  <c r="AH225"/>
  <c r="AG226"/>
  <c r="AH226"/>
  <c r="AG227"/>
  <c r="AH227"/>
  <c r="AG228"/>
  <c r="AH228"/>
  <c r="AG229"/>
  <c r="AH229"/>
  <c r="AG230"/>
  <c r="AH230"/>
  <c r="AG231"/>
  <c r="AH231"/>
  <c r="AG232"/>
  <c r="AH232"/>
  <c r="AG233"/>
  <c r="AH233"/>
  <c r="AG234"/>
  <c r="AH234"/>
  <c r="AG235"/>
  <c r="AH235"/>
  <c r="AG236"/>
  <c r="AH236"/>
  <c r="AG237"/>
  <c r="AH237"/>
  <c r="AG238"/>
  <c r="AH238"/>
  <c r="AG239"/>
  <c r="AH239"/>
  <c r="AG240"/>
  <c r="AH240"/>
  <c r="AG241"/>
  <c r="AH241"/>
  <c r="AG242"/>
  <c r="AH242"/>
  <c r="AG243"/>
  <c r="AH243"/>
  <c r="AG244"/>
  <c r="AH244"/>
  <c r="AG245"/>
  <c r="AH245"/>
  <c r="AG246"/>
  <c r="AH246"/>
  <c r="AG247"/>
  <c r="AH247"/>
  <c r="AG248"/>
  <c r="AH248"/>
  <c r="AG249"/>
  <c r="AH249"/>
  <c r="AG250"/>
  <c r="AH250"/>
  <c r="AG251"/>
  <c r="AH251"/>
  <c r="AG252"/>
  <c r="AH252"/>
  <c r="AG253"/>
  <c r="AH253"/>
  <c r="AG254"/>
  <c r="AH254"/>
  <c r="AG255"/>
  <c r="AH255"/>
  <c r="AG256"/>
  <c r="AH256"/>
  <c r="AG257"/>
  <c r="AH257"/>
  <c r="AG258"/>
  <c r="AH258"/>
  <c r="AG259"/>
  <c r="AH259"/>
  <c r="AG260"/>
  <c r="AH260"/>
  <c r="AG261"/>
  <c r="AH261"/>
  <c r="AG262"/>
  <c r="AH262"/>
  <c r="AG263"/>
  <c r="AH263"/>
  <c r="AG264"/>
  <c r="AH264"/>
  <c r="AG265"/>
  <c r="AH265"/>
  <c r="AG266"/>
  <c r="AH266"/>
  <c r="AG267"/>
  <c r="AH267"/>
  <c r="AG268"/>
  <c r="AH268"/>
  <c r="AG269"/>
  <c r="AH269"/>
  <c r="AG270"/>
  <c r="AH270"/>
  <c r="AG271"/>
  <c r="AH271"/>
  <c r="AG272"/>
  <c r="AH272"/>
  <c r="AG273"/>
  <c r="AH273"/>
  <c r="AG274"/>
  <c r="AH274"/>
  <c r="AG275"/>
  <c r="AH275"/>
  <c r="AG276"/>
  <c r="AH276"/>
  <c r="AG277"/>
  <c r="AH277"/>
  <c r="AG278"/>
  <c r="AH278"/>
  <c r="AG279"/>
  <c r="AH279"/>
  <c r="AG280"/>
  <c r="AH280"/>
  <c r="AG281"/>
  <c r="AH281"/>
  <c r="AG282"/>
  <c r="AH282"/>
  <c r="AG283"/>
  <c r="AH283"/>
  <c r="AG284"/>
  <c r="AH284"/>
  <c r="AG285"/>
  <c r="AH285"/>
  <c r="AG286"/>
  <c r="AH286"/>
  <c r="AG287"/>
  <c r="AH287"/>
  <c r="AG288"/>
  <c r="AH288"/>
  <c r="AG289"/>
  <c r="AH289"/>
  <c r="AG290"/>
  <c r="AH290"/>
  <c r="AG291"/>
  <c r="AH291"/>
  <c r="AG292"/>
  <c r="AH292"/>
  <c r="AG293"/>
  <c r="AH293"/>
  <c r="AG294"/>
  <c r="AH294"/>
  <c r="AG295"/>
  <c r="AH295"/>
  <c r="AG296"/>
  <c r="AH296"/>
  <c r="AG297"/>
  <c r="AH297"/>
  <c r="AG298"/>
  <c r="AH298"/>
  <c r="AG299"/>
  <c r="AH299"/>
  <c r="AG300"/>
  <c r="AH300"/>
  <c r="AG301"/>
  <c r="AH301"/>
  <c r="AG302"/>
  <c r="AH302"/>
  <c r="AG303"/>
  <c r="AH303"/>
  <c r="AG304"/>
  <c r="AH304"/>
  <c r="AG305"/>
  <c r="AH305"/>
  <c r="AG306"/>
  <c r="AH306"/>
  <c r="AG307"/>
  <c r="AH307"/>
  <c r="AG308"/>
  <c r="AH308"/>
  <c r="AG309"/>
  <c r="AH309"/>
  <c r="AG310"/>
  <c r="AH310"/>
  <c r="AG311"/>
  <c r="AH311"/>
  <c r="AG312"/>
  <c r="AH312"/>
  <c r="AG313"/>
  <c r="AH313"/>
  <c r="AG314"/>
  <c r="AH314"/>
  <c r="AG315"/>
  <c r="AH315"/>
  <c r="AG316"/>
  <c r="AH316"/>
  <c r="AG317"/>
  <c r="AH317"/>
  <c r="AG318"/>
  <c r="AH318"/>
  <c r="AG319"/>
  <c r="AH319"/>
  <c r="AG320"/>
  <c r="AH320"/>
  <c r="AG321"/>
  <c r="AH321"/>
  <c r="AG322"/>
  <c r="AH322"/>
  <c r="AG323"/>
  <c r="AH323"/>
  <c r="AG324"/>
  <c r="AH324"/>
  <c r="AG325"/>
  <c r="AH325"/>
  <c r="AG326"/>
  <c r="AH326"/>
  <c r="AG327"/>
  <c r="AH327"/>
  <c r="AG328"/>
  <c r="AH328"/>
  <c r="AG329"/>
  <c r="AH329"/>
  <c r="AG330"/>
  <c r="AH330"/>
  <c r="AG331"/>
  <c r="AH331"/>
  <c r="AG332"/>
  <c r="AH332"/>
  <c r="AG333"/>
  <c r="AH333"/>
  <c r="AG334"/>
  <c r="AH334"/>
  <c r="AG335"/>
  <c r="AH335"/>
  <c r="AG336"/>
  <c r="AH336"/>
  <c r="AG337"/>
  <c r="AH337"/>
  <c r="AG338"/>
  <c r="AH338"/>
  <c r="AG339"/>
  <c r="AH339"/>
  <c r="AG340"/>
  <c r="AH340"/>
  <c r="AG341"/>
  <c r="AH341"/>
  <c r="AG342"/>
  <c r="AH342"/>
  <c r="AG343"/>
  <c r="AH343"/>
  <c r="AG344"/>
  <c r="AH344"/>
  <c r="AG345"/>
  <c r="AH345"/>
  <c r="AG346"/>
  <c r="AH346"/>
  <c r="AG347"/>
  <c r="AH347"/>
  <c r="AG348"/>
  <c r="AH348"/>
  <c r="AG349"/>
  <c r="AH349"/>
  <c r="AG350"/>
  <c r="AH350"/>
  <c r="AG351"/>
  <c r="AH351"/>
  <c r="AG352"/>
  <c r="AH352"/>
  <c r="AG353"/>
  <c r="AH353"/>
  <c r="AG354"/>
  <c r="AH354"/>
  <c r="AG355"/>
  <c r="AH355"/>
  <c r="AG356"/>
  <c r="AH356"/>
  <c r="AG357"/>
  <c r="AH357"/>
  <c r="AG358"/>
  <c r="AH358"/>
  <c r="AG359"/>
  <c r="AH359"/>
  <c r="AG360"/>
  <c r="AH360"/>
  <c r="AG361"/>
  <c r="AH361"/>
  <c r="AG362"/>
  <c r="AH362"/>
  <c r="AG363"/>
  <c r="AH363"/>
  <c r="AG364"/>
  <c r="AH364"/>
  <c r="AG365"/>
  <c r="AH365"/>
  <c r="AG366"/>
  <c r="AH366"/>
  <c r="AG367"/>
  <c r="AH367"/>
  <c r="AG368"/>
  <c r="AH368"/>
  <c r="AG369"/>
  <c r="AH369"/>
  <c r="AG370"/>
  <c r="AH370"/>
  <c r="AG371"/>
  <c r="AH371"/>
  <c r="AG372"/>
  <c r="AH372"/>
  <c r="AG373"/>
  <c r="AH373"/>
  <c r="AG374"/>
  <c r="AH374"/>
  <c r="AG375"/>
  <c r="AH375"/>
  <c r="AG376"/>
  <c r="AH376"/>
  <c r="AG377"/>
  <c r="AH377"/>
  <c r="AG378"/>
  <c r="AH378"/>
  <c r="AG379"/>
  <c r="AH379"/>
  <c r="AG380"/>
  <c r="AH380"/>
  <c r="AG381"/>
  <c r="AH381"/>
  <c r="AG382"/>
  <c r="AH382"/>
  <c r="AG383"/>
  <c r="AH383"/>
  <c r="AG384"/>
  <c r="AH384"/>
  <c r="AG385"/>
  <c r="AH385"/>
  <c r="AG386"/>
  <c r="AH386"/>
  <c r="AG387"/>
  <c r="AH387"/>
  <c r="AG388"/>
  <c r="AH388"/>
  <c r="AG389"/>
  <c r="AH389"/>
  <c r="AG390"/>
  <c r="AH390"/>
  <c r="AG391"/>
  <c r="AH391"/>
  <c r="AG392"/>
  <c r="AH392"/>
  <c r="AG393"/>
  <c r="AH393"/>
  <c r="AG394"/>
  <c r="AH394"/>
  <c r="AG395"/>
  <c r="AH395"/>
  <c r="AG396"/>
  <c r="AH396"/>
  <c r="AG397"/>
  <c r="AH397"/>
  <c r="AG398"/>
  <c r="AH398"/>
  <c r="AG399"/>
  <c r="AH399"/>
  <c r="AG400"/>
  <c r="AH400"/>
  <c r="AG401"/>
  <c r="AH401"/>
  <c r="AG402"/>
  <c r="AH402"/>
  <c r="AG403"/>
  <c r="AH403"/>
  <c r="AG404"/>
  <c r="AH404"/>
  <c r="AG405"/>
  <c r="AH405"/>
  <c r="AG406"/>
  <c r="AH406"/>
  <c r="AG407"/>
  <c r="AH407"/>
  <c r="AG408"/>
  <c r="AH408"/>
  <c r="AG409"/>
  <c r="AH409"/>
  <c r="AG410"/>
  <c r="AH410"/>
  <c r="AG411"/>
  <c r="AH411"/>
  <c r="AG412"/>
  <c r="AH412"/>
  <c r="AG413"/>
  <c r="AH413"/>
  <c r="AG414"/>
  <c r="AH414"/>
  <c r="AG415"/>
  <c r="AH415"/>
  <c r="AG416"/>
  <c r="AH416"/>
  <c r="AG417"/>
  <c r="AH417"/>
  <c r="AG418"/>
  <c r="AH418"/>
  <c r="AG419"/>
  <c r="AH419"/>
  <c r="AG420"/>
  <c r="AH420"/>
  <c r="AG421"/>
  <c r="AH421"/>
  <c r="AG422"/>
  <c r="AH422"/>
  <c r="AG423"/>
  <c r="AH423"/>
  <c r="AG424"/>
  <c r="AH424"/>
  <c r="AG425"/>
  <c r="AH425"/>
  <c r="AG426"/>
  <c r="AH426"/>
  <c r="AG427"/>
  <c r="AH427"/>
  <c r="AG428"/>
  <c r="AH428"/>
  <c r="AG429"/>
  <c r="AH429"/>
  <c r="AG430"/>
  <c r="AH430"/>
  <c r="AG431"/>
  <c r="AH431"/>
  <c r="AG432"/>
  <c r="AH432"/>
  <c r="AG433"/>
  <c r="AH433"/>
  <c r="AG434"/>
  <c r="AH434"/>
  <c r="AG435"/>
  <c r="AH435"/>
  <c r="AG436"/>
  <c r="AH436"/>
  <c r="AG437"/>
  <c r="AH437"/>
  <c r="AG438"/>
  <c r="AH438"/>
  <c r="AG439"/>
  <c r="AH439"/>
  <c r="AG440"/>
  <c r="AH440"/>
  <c r="AG441"/>
  <c r="AH441"/>
  <c r="AG442"/>
  <c r="AH442"/>
  <c r="AG443"/>
  <c r="AH443"/>
  <c r="AG444"/>
  <c r="AH444"/>
  <c r="AG445"/>
  <c r="AH445"/>
  <c r="AG446"/>
  <c r="AH446"/>
  <c r="AG447"/>
  <c r="AH447"/>
  <c r="AG448"/>
  <c r="AH448"/>
  <c r="AG449"/>
  <c r="AH449"/>
  <c r="AG450"/>
  <c r="AH450"/>
  <c r="AG451"/>
  <c r="AH451"/>
  <c r="AG452"/>
  <c r="AH452"/>
  <c r="AG453"/>
  <c r="AH453"/>
  <c r="AG454"/>
  <c r="AH454"/>
  <c r="AG455"/>
  <c r="AH455"/>
  <c r="AG456"/>
  <c r="AH456"/>
  <c r="AG457"/>
  <c r="AH457"/>
  <c r="AG458"/>
  <c r="AH458"/>
  <c r="AG459"/>
  <c r="AH459"/>
  <c r="AG460"/>
  <c r="AH460"/>
  <c r="AG461"/>
  <c r="AH461"/>
  <c r="AG462"/>
  <c r="AH462"/>
  <c r="AG463"/>
  <c r="AH463"/>
  <c r="AG464"/>
  <c r="AH464"/>
  <c r="AG465"/>
  <c r="AH465"/>
  <c r="AG466"/>
  <c r="AH466"/>
  <c r="AG467"/>
  <c r="AH467"/>
  <c r="AG468"/>
  <c r="AH468"/>
  <c r="AG469"/>
  <c r="AH469"/>
  <c r="AG470"/>
  <c r="AH470"/>
  <c r="AG471"/>
  <c r="AH471"/>
  <c r="AG472"/>
  <c r="AH472"/>
  <c r="AG473"/>
  <c r="AH473"/>
  <c r="AG474"/>
  <c r="AH474"/>
  <c r="AG475"/>
  <c r="AH475"/>
  <c r="AG476"/>
  <c r="AH476"/>
  <c r="AG477"/>
  <c r="AH477"/>
  <c r="AG478"/>
  <c r="AH478"/>
  <c r="AG479"/>
  <c r="AH479"/>
  <c r="AG480"/>
  <c r="AH480"/>
  <c r="AG481"/>
  <c r="AH481"/>
  <c r="AG482"/>
  <c r="AH482"/>
  <c r="AG483"/>
  <c r="AH483"/>
  <c r="AG484"/>
  <c r="AH484"/>
  <c r="AG485"/>
  <c r="AH485"/>
  <c r="AG486"/>
  <c r="AH486"/>
  <c r="AG487"/>
  <c r="AH487"/>
  <c r="AG488"/>
  <c r="AH488"/>
  <c r="AG489"/>
  <c r="AH489"/>
  <c r="AG490"/>
  <c r="AH490"/>
  <c r="AG491"/>
  <c r="AH491"/>
  <c r="AG492"/>
  <c r="AH492"/>
  <c r="AG493"/>
  <c r="AH493"/>
  <c r="AG494"/>
  <c r="AH494"/>
  <c r="AG495"/>
  <c r="AH495"/>
  <c r="AG496"/>
  <c r="AH496"/>
  <c r="AG497"/>
  <c r="AH497"/>
  <c r="AG498"/>
  <c r="AH498"/>
  <c r="AG499"/>
  <c r="AH499"/>
  <c r="AG500"/>
  <c r="AH500"/>
  <c r="AG501"/>
  <c r="AH501"/>
  <c r="AG502"/>
  <c r="AH502"/>
  <c r="AG503"/>
  <c r="AH503"/>
  <c r="AG504"/>
  <c r="AH504"/>
  <c r="AG505"/>
  <c r="AH505"/>
  <c r="AG506"/>
  <c r="AH506"/>
  <c r="AG507"/>
  <c r="AH507"/>
  <c r="AG508"/>
  <c r="AH508"/>
  <c r="AG509"/>
  <c r="AH509"/>
  <c r="AG510"/>
  <c r="AH510"/>
  <c r="AG511"/>
  <c r="AH511"/>
  <c r="AG512"/>
  <c r="AH512"/>
  <c r="AG513"/>
  <c r="AH513"/>
  <c r="AG514"/>
  <c r="AH514"/>
  <c r="AG515"/>
  <c r="AH515"/>
  <c r="AG516"/>
  <c r="AH516"/>
  <c r="AG517"/>
  <c r="AH517"/>
  <c r="AG518"/>
  <c r="AH518"/>
  <c r="AG519"/>
  <c r="AH519"/>
  <c r="AG520"/>
  <c r="AH520"/>
  <c r="AG521"/>
  <c r="AH521"/>
  <c r="AG522"/>
  <c r="AH522"/>
  <c r="AG523"/>
  <c r="AH523"/>
  <c r="AG524"/>
  <c r="AH524"/>
  <c r="AG525"/>
  <c r="AH525"/>
  <c r="AG526"/>
  <c r="AH526"/>
  <c r="AG527"/>
  <c r="AH527"/>
  <c r="AG528"/>
  <c r="AH528"/>
  <c r="AG529"/>
  <c r="AH529"/>
  <c r="AG530"/>
  <c r="AH530"/>
  <c r="AG531"/>
  <c r="AH531"/>
  <c r="AG532"/>
  <c r="AH532"/>
  <c r="AG533"/>
  <c r="AH533"/>
  <c r="AG534"/>
  <c r="AH534"/>
  <c r="AG535"/>
  <c r="AH535"/>
  <c r="AG536"/>
  <c r="AH536"/>
  <c r="AG537"/>
  <c r="AH537"/>
  <c r="AG538"/>
  <c r="AH538"/>
  <c r="AG539"/>
  <c r="AH539"/>
  <c r="AG540"/>
  <c r="AH540"/>
  <c r="AG541"/>
  <c r="AH541"/>
  <c r="AG542"/>
  <c r="AH542"/>
  <c r="AG543"/>
  <c r="AH543"/>
  <c r="AG544"/>
  <c r="AH544"/>
  <c r="AG545"/>
  <c r="AH545"/>
  <c r="AG546"/>
  <c r="AH546"/>
  <c r="AG547"/>
  <c r="AH547"/>
  <c r="AG548"/>
  <c r="AH548"/>
  <c r="AG549"/>
  <c r="AH549"/>
  <c r="AG550"/>
  <c r="AH550"/>
  <c r="AG551"/>
  <c r="AH551"/>
  <c r="AG552"/>
  <c r="AH552"/>
  <c r="AG553"/>
  <c r="AH553"/>
  <c r="AG554"/>
  <c r="AH554"/>
  <c r="AG555"/>
  <c r="AH555"/>
  <c r="AG556"/>
  <c r="AH556"/>
  <c r="AG557"/>
  <c r="AH557"/>
  <c r="AG558"/>
  <c r="AH558"/>
  <c r="AG559"/>
  <c r="AH559"/>
  <c r="AG560"/>
  <c r="AH560"/>
  <c r="AG561"/>
  <c r="AH561"/>
  <c r="AG562"/>
  <c r="AH562"/>
  <c r="AG563"/>
  <c r="AH563"/>
  <c r="AG564"/>
  <c r="AH564"/>
  <c r="AG565"/>
  <c r="AH565"/>
  <c r="AG566"/>
  <c r="AH566"/>
  <c r="AG567"/>
  <c r="AH567"/>
  <c r="AG568"/>
  <c r="AH568"/>
  <c r="AG569"/>
  <c r="AH569"/>
  <c r="AG570"/>
  <c r="AH570"/>
  <c r="AG571"/>
  <c r="AH571"/>
  <c r="AG572"/>
  <c r="AH572"/>
  <c r="AG573"/>
  <c r="AH573"/>
  <c r="AG574"/>
  <c r="AH574"/>
  <c r="AG575"/>
  <c r="AH575"/>
  <c r="AG576"/>
  <c r="AH576"/>
  <c r="AG577"/>
  <c r="AH577"/>
  <c r="AG578"/>
  <c r="AH578"/>
  <c r="AG579"/>
  <c r="AH579"/>
  <c r="AG580"/>
  <c r="AH580"/>
  <c r="AG581"/>
  <c r="AH581"/>
  <c r="AG582"/>
  <c r="AH582"/>
  <c r="AG583"/>
  <c r="AH583"/>
  <c r="AG584"/>
  <c r="AH584"/>
  <c r="AG585"/>
  <c r="AH585"/>
  <c r="AG586"/>
  <c r="AH586"/>
  <c r="AG587"/>
  <c r="AH587"/>
  <c r="AG588"/>
  <c r="AH588"/>
  <c r="AG589"/>
  <c r="AH589"/>
  <c r="AG590"/>
  <c r="AH590"/>
  <c r="AG591"/>
  <c r="AH591"/>
  <c r="AG592"/>
  <c r="AH592"/>
  <c r="AG593"/>
  <c r="AH593"/>
  <c r="AG594"/>
  <c r="AH594"/>
  <c r="AG595"/>
  <c r="AH595"/>
  <c r="AG596"/>
  <c r="AH596"/>
  <c r="AG597"/>
  <c r="AH597"/>
  <c r="AG598"/>
  <c r="AH598"/>
  <c r="AG599"/>
  <c r="AH599"/>
  <c r="AG600"/>
  <c r="AH600"/>
  <c r="AG601"/>
  <c r="AH601"/>
  <c r="AG602"/>
  <c r="AH602"/>
  <c r="AG603"/>
  <c r="AH603"/>
  <c r="AG604"/>
  <c r="AH604"/>
  <c r="AG605"/>
  <c r="AH605"/>
  <c r="AG606"/>
  <c r="AH606"/>
  <c r="AG607"/>
  <c r="AH607"/>
  <c r="AG608"/>
  <c r="AH608"/>
  <c r="AG609"/>
  <c r="AH609"/>
  <c r="AG610"/>
  <c r="AH610"/>
  <c r="AG611"/>
  <c r="AH611"/>
  <c r="AG612"/>
  <c r="AH612"/>
  <c r="AG613"/>
  <c r="AH613"/>
  <c r="AG614"/>
  <c r="AH614"/>
  <c r="AG615"/>
  <c r="AH615"/>
  <c r="AG616"/>
  <c r="AH616"/>
  <c r="AG617"/>
  <c r="AH617"/>
  <c r="AG618"/>
  <c r="AH618"/>
  <c r="AG619"/>
  <c r="AH619"/>
  <c r="AG620"/>
  <c r="AH620"/>
  <c r="AG621"/>
  <c r="AH621"/>
  <c r="AG622"/>
  <c r="AH622"/>
  <c r="AG623"/>
  <c r="AH623"/>
  <c r="AG624"/>
  <c r="AH624"/>
  <c r="AG625"/>
  <c r="AH625"/>
  <c r="AG626"/>
  <c r="AH626"/>
  <c r="AG627"/>
  <c r="AH627"/>
  <c r="AG628"/>
  <c r="AH628"/>
  <c r="AG629"/>
  <c r="AH629"/>
  <c r="AG630"/>
  <c r="AH630"/>
  <c r="AG631"/>
  <c r="AH631"/>
  <c r="AG632"/>
  <c r="AH632"/>
  <c r="AG633"/>
  <c r="AH633"/>
  <c r="AG634"/>
  <c r="AH634"/>
  <c r="AG635"/>
  <c r="AH635"/>
  <c r="AG636"/>
  <c r="AH636"/>
  <c r="AG637"/>
  <c r="AH637"/>
  <c r="AG638"/>
  <c r="AH638"/>
  <c r="AG639"/>
  <c r="AH639"/>
  <c r="AG640"/>
  <c r="AH640"/>
  <c r="AG641"/>
  <c r="AH641"/>
  <c r="AG642"/>
  <c r="AH642"/>
  <c r="AG643"/>
  <c r="AH643"/>
  <c r="AG644"/>
  <c r="AH644"/>
  <c r="AG645"/>
  <c r="AH645"/>
  <c r="AG646"/>
  <c r="AH646"/>
  <c r="AG647"/>
  <c r="AH647"/>
  <c r="AG648"/>
  <c r="AH648"/>
  <c r="AG649"/>
  <c r="AH649"/>
  <c r="AG650"/>
  <c r="AH650"/>
  <c r="AG651"/>
  <c r="AH651"/>
  <c r="AG652"/>
  <c r="AH652"/>
  <c r="AG653"/>
  <c r="AH653"/>
  <c r="AG654"/>
  <c r="AH654"/>
  <c r="AG655"/>
  <c r="AH655"/>
  <c r="AG656"/>
  <c r="AH656"/>
  <c r="AG657"/>
  <c r="AH657"/>
  <c r="AG658"/>
  <c r="AH658"/>
  <c r="AG659"/>
  <c r="AH659"/>
  <c r="AG660"/>
  <c r="AH660"/>
  <c r="AG661"/>
  <c r="AH661"/>
  <c r="AG662"/>
  <c r="AH662"/>
  <c r="AG663"/>
  <c r="AH663"/>
  <c r="AG664"/>
  <c r="AH664"/>
  <c r="AG665"/>
  <c r="AH665"/>
  <c r="AG666"/>
  <c r="AH666"/>
  <c r="AG667"/>
  <c r="AH667"/>
  <c r="AG668"/>
  <c r="AH668"/>
  <c r="AG669"/>
  <c r="AH669"/>
  <c r="AG670"/>
  <c r="AH670"/>
  <c r="AG671"/>
  <c r="AH671"/>
  <c r="AG672"/>
  <c r="AH672"/>
  <c r="AG673"/>
  <c r="AH673"/>
  <c r="AG674"/>
  <c r="AH674"/>
  <c r="AG675"/>
  <c r="AH675"/>
  <c r="AG676"/>
  <c r="AH676"/>
  <c r="AG677"/>
  <c r="AH677"/>
  <c r="AG678"/>
  <c r="AH678"/>
  <c r="AG679"/>
  <c r="AH679"/>
  <c r="AG680"/>
  <c r="AH680"/>
  <c r="AG681"/>
  <c r="AH681"/>
  <c r="AG682"/>
  <c r="AH682"/>
  <c r="AG683"/>
  <c r="AH683"/>
  <c r="AG684"/>
  <c r="AH684"/>
  <c r="AG685"/>
  <c r="AH685"/>
  <c r="AG686"/>
  <c r="AH686"/>
  <c r="AG687"/>
  <c r="AH687"/>
  <c r="AG688"/>
  <c r="AH688"/>
  <c r="AG689"/>
  <c r="AH689"/>
  <c r="AG690"/>
  <c r="AH690"/>
  <c r="AG691"/>
  <c r="AH691"/>
  <c r="AG692"/>
  <c r="AH692"/>
  <c r="AG693"/>
  <c r="AH693"/>
  <c r="AG694"/>
  <c r="AH694"/>
  <c r="AG695"/>
  <c r="AH695"/>
  <c r="AG696"/>
  <c r="AH696"/>
  <c r="AG697"/>
  <c r="AH697"/>
  <c r="AG698"/>
  <c r="AH698"/>
  <c r="AG699"/>
  <c r="AH699"/>
  <c r="AG700"/>
  <c r="AH700"/>
  <c r="AG701"/>
  <c r="AH701"/>
  <c r="AG702"/>
  <c r="AH702"/>
  <c r="AG703"/>
  <c r="AH703"/>
  <c r="AG704"/>
  <c r="AH704"/>
  <c r="AG705"/>
  <c r="AH705"/>
  <c r="AG706"/>
  <c r="AH706"/>
  <c r="AG707"/>
  <c r="AH707"/>
  <c r="AG708"/>
  <c r="AH708"/>
  <c r="AG709"/>
  <c r="AH709"/>
  <c r="AG710"/>
  <c r="AH710"/>
  <c r="AG711"/>
  <c r="AH711"/>
  <c r="AG712"/>
  <c r="AH712"/>
  <c r="AG713"/>
  <c r="AH713"/>
  <c r="AG714"/>
  <c r="AH714"/>
  <c r="AG715"/>
  <c r="AH715"/>
  <c r="AG716"/>
  <c r="AH716"/>
  <c r="AG717"/>
  <c r="AH717"/>
  <c r="AG718"/>
  <c r="AH718"/>
  <c r="AG719"/>
  <c r="AH719"/>
  <c r="AG720"/>
  <c r="AH720"/>
  <c r="AG721"/>
  <c r="AH721"/>
  <c r="AG722"/>
  <c r="AH722"/>
  <c r="AG723"/>
  <c r="AH723"/>
  <c r="AG724"/>
  <c r="AH724"/>
  <c r="AG725"/>
  <c r="AH725"/>
  <c r="AG726"/>
  <c r="AH726"/>
  <c r="AG727"/>
  <c r="AH727"/>
  <c r="AG728"/>
  <c r="AH728"/>
  <c r="AG729"/>
  <c r="AH729"/>
  <c r="AG730"/>
  <c r="AH730"/>
  <c r="AG731"/>
  <c r="AH731"/>
  <c r="AG732"/>
  <c r="AH732"/>
  <c r="AG733"/>
  <c r="AH733"/>
  <c r="AG734"/>
  <c r="AH734"/>
  <c r="AG735"/>
  <c r="AH735"/>
  <c r="AG736"/>
  <c r="AH736"/>
  <c r="AG737"/>
  <c r="AH737"/>
  <c r="AG738"/>
  <c r="AH738"/>
  <c r="AG739"/>
  <c r="AH739"/>
  <c r="AG740"/>
  <c r="AH740"/>
  <c r="AG741"/>
  <c r="AH741"/>
  <c r="AG742"/>
  <c r="AH742"/>
  <c r="AG743"/>
  <c r="AH743"/>
  <c r="AG744"/>
  <c r="AH744"/>
  <c r="AG745"/>
  <c r="AH745"/>
  <c r="AG746"/>
  <c r="AH746"/>
  <c r="AG747"/>
  <c r="AH747"/>
  <c r="AG748"/>
  <c r="AH748"/>
  <c r="AG749"/>
  <c r="AH749"/>
  <c r="AG750"/>
  <c r="AH750"/>
  <c r="AG751"/>
  <c r="AH751"/>
  <c r="AG752"/>
  <c r="AH752"/>
  <c r="AG753"/>
  <c r="AH753"/>
  <c r="AG754"/>
  <c r="AH754"/>
  <c r="AG755"/>
  <c r="AH755"/>
  <c r="AG756"/>
  <c r="AH756"/>
  <c r="AG757"/>
  <c r="AH757"/>
  <c r="AG758"/>
  <c r="AH758"/>
  <c r="AG759"/>
  <c r="AH759"/>
  <c r="AG760"/>
  <c r="AH760"/>
  <c r="AG761"/>
  <c r="AH761"/>
  <c r="AG762"/>
  <c r="AH762"/>
  <c r="AG763"/>
  <c r="AH763"/>
  <c r="AG764"/>
  <c r="AH764"/>
  <c r="AG765"/>
  <c r="AH765"/>
  <c r="AG766"/>
  <c r="AH766"/>
  <c r="AG767"/>
  <c r="AH767"/>
  <c r="AG768"/>
  <c r="AH768"/>
  <c r="AG769"/>
  <c r="AH769"/>
  <c r="AG770"/>
  <c r="AH770"/>
  <c r="AG771"/>
  <c r="AH771"/>
  <c r="AG772"/>
  <c r="AH772"/>
  <c r="AG773"/>
  <c r="AH773"/>
  <c r="AG774"/>
  <c r="AH774"/>
  <c r="AG775"/>
  <c r="AH775"/>
  <c r="AG776"/>
  <c r="AH776"/>
  <c r="AG777"/>
  <c r="AH777"/>
  <c r="AG778"/>
  <c r="AH778"/>
  <c r="AG779"/>
  <c r="AH779"/>
  <c r="AG780"/>
  <c r="AH780"/>
  <c r="AG781"/>
  <c r="AH781"/>
  <c r="AG782"/>
  <c r="AH782"/>
  <c r="AG783"/>
  <c r="AH783"/>
  <c r="AG784"/>
  <c r="AH784"/>
  <c r="AG785"/>
  <c r="AH785"/>
  <c r="AG786"/>
  <c r="AH786"/>
  <c r="AG787"/>
  <c r="AH787"/>
  <c r="AG788"/>
  <c r="AH788"/>
  <c r="AG789"/>
  <c r="AH789"/>
  <c r="AG790"/>
  <c r="AH790"/>
  <c r="AG791"/>
  <c r="AH791"/>
  <c r="AG792"/>
  <c r="AH792"/>
  <c r="AG793"/>
  <c r="AH793"/>
  <c r="AG794"/>
  <c r="AH794"/>
  <c r="AG795"/>
  <c r="AH795"/>
  <c r="AG796"/>
  <c r="AH796"/>
  <c r="AG797"/>
  <c r="AH797"/>
  <c r="AG798"/>
  <c r="AH798"/>
  <c r="AG799"/>
  <c r="AH799"/>
  <c r="AG800"/>
  <c r="AH800"/>
  <c r="AG801"/>
  <c r="AH801"/>
  <c r="AG802"/>
  <c r="AH802"/>
  <c r="AG803"/>
  <c r="AH803"/>
  <c r="AG804"/>
  <c r="AH804"/>
  <c r="AG805"/>
  <c r="AH805"/>
  <c r="AG806"/>
  <c r="AH806"/>
  <c r="AG807"/>
  <c r="AH807"/>
  <c r="AG808"/>
  <c r="AH808"/>
  <c r="AG809"/>
  <c r="AH809"/>
  <c r="AG810"/>
  <c r="AH810"/>
  <c r="AG811"/>
  <c r="AH811"/>
  <c r="AG812"/>
  <c r="AH812"/>
  <c r="AG813"/>
  <c r="AH813"/>
  <c r="AG814"/>
  <c r="AH814"/>
  <c r="AG815"/>
  <c r="AH815"/>
  <c r="AG816"/>
  <c r="AH816"/>
  <c r="AG817"/>
  <c r="AH817"/>
  <c r="AG818"/>
  <c r="AH818"/>
  <c r="AG819"/>
  <c r="AH819"/>
  <c r="AG820"/>
  <c r="AH820"/>
  <c r="AG821"/>
  <c r="AH821"/>
  <c r="AG822"/>
  <c r="AH822"/>
  <c r="AG823"/>
  <c r="AH823"/>
  <c r="AG824"/>
  <c r="AH824"/>
  <c r="AG825"/>
  <c r="AH825"/>
  <c r="AG826"/>
  <c r="AH826"/>
  <c r="AG827"/>
  <c r="AH827"/>
  <c r="AG828"/>
  <c r="AH828"/>
  <c r="AG829"/>
  <c r="AH829"/>
  <c r="AG830"/>
  <c r="AH830"/>
  <c r="AG831"/>
  <c r="AH831"/>
  <c r="AG832"/>
  <c r="AH832"/>
  <c r="AG833"/>
  <c r="AH833"/>
  <c r="AG834"/>
  <c r="AH834"/>
  <c r="AG835"/>
  <c r="AH835"/>
  <c r="AG836"/>
  <c r="AH836"/>
  <c r="AG837"/>
  <c r="AH837"/>
  <c r="AG838"/>
  <c r="AH838"/>
  <c r="AG839"/>
  <c r="AH839"/>
  <c r="AG840"/>
  <c r="AH840"/>
  <c r="AG841"/>
  <c r="AH841"/>
  <c r="AG842"/>
  <c r="AH842"/>
  <c r="AG843"/>
  <c r="AH843"/>
  <c r="AG844"/>
  <c r="AH844"/>
  <c r="AG845"/>
  <c r="AH845"/>
  <c r="AG846"/>
  <c r="AH846"/>
  <c r="AG847"/>
  <c r="AH847"/>
  <c r="AG848"/>
  <c r="AH848"/>
  <c r="AG849"/>
  <c r="AH849"/>
  <c r="AG850"/>
  <c r="AH850"/>
  <c r="AG851"/>
  <c r="AH851"/>
  <c r="AG852"/>
  <c r="AH852"/>
  <c r="AG853"/>
  <c r="AH853"/>
  <c r="AG854"/>
  <c r="AH854"/>
  <c r="AG855"/>
  <c r="AH855"/>
  <c r="AG856"/>
  <c r="AH856"/>
  <c r="AG857"/>
  <c r="AH857"/>
  <c r="AG858"/>
  <c r="AH858"/>
  <c r="AG859"/>
  <c r="AH859"/>
  <c r="AG860"/>
  <c r="AH860"/>
  <c r="AG861"/>
  <c r="AH861"/>
  <c r="AG862"/>
  <c r="AH862"/>
  <c r="AG863"/>
  <c r="AH863"/>
  <c r="AG864"/>
  <c r="AH864"/>
  <c r="AG865"/>
  <c r="AH865"/>
  <c r="AG866"/>
  <c r="AH866"/>
  <c r="AG867"/>
  <c r="AH867"/>
  <c r="AG868"/>
  <c r="AH868"/>
  <c r="AG869"/>
  <c r="AH869"/>
  <c r="AG870"/>
  <c r="AH870"/>
  <c r="AG871"/>
  <c r="AH871"/>
  <c r="AG872"/>
  <c r="AH872"/>
  <c r="AG873"/>
  <c r="AH873"/>
  <c r="AG874"/>
  <c r="AH874"/>
  <c r="AG875"/>
  <c r="AH875"/>
  <c r="AG876"/>
  <c r="AH876"/>
  <c r="AG877"/>
  <c r="AH877"/>
  <c r="AG878"/>
  <c r="AH878"/>
  <c r="AG879"/>
  <c r="AH879"/>
  <c r="AG880"/>
  <c r="AH880"/>
  <c r="AG881"/>
  <c r="AH881"/>
  <c r="AG882"/>
  <c r="AH882"/>
  <c r="AG883"/>
  <c r="AH883"/>
  <c r="AG884"/>
  <c r="AH884"/>
  <c r="AG885"/>
  <c r="AH885"/>
  <c r="AG886"/>
  <c r="AH886"/>
  <c r="AG887"/>
  <c r="AH887"/>
  <c r="AG888"/>
  <c r="AH888"/>
  <c r="AG889"/>
  <c r="AH889"/>
  <c r="AG890"/>
  <c r="AH890"/>
  <c r="AG891"/>
  <c r="AH891"/>
  <c r="AG892"/>
  <c r="AH892"/>
  <c r="AG893"/>
  <c r="AH893"/>
  <c r="AG894"/>
  <c r="AH894"/>
  <c r="AG895"/>
  <c r="AH895"/>
  <c r="AG896"/>
  <c r="AH896"/>
  <c r="AG897"/>
  <c r="AH897"/>
  <c r="AG898"/>
  <c r="AH898"/>
  <c r="AG899"/>
  <c r="AH899"/>
  <c r="AG900"/>
  <c r="AH900"/>
  <c r="AG901"/>
  <c r="AH901"/>
  <c r="AG902"/>
  <c r="AH902"/>
  <c r="AG903"/>
  <c r="AH903"/>
  <c r="AG904"/>
  <c r="AH904"/>
  <c r="AG905"/>
  <c r="AH905"/>
  <c r="AG906"/>
  <c r="AH906"/>
  <c r="AG907"/>
  <c r="AH907"/>
  <c r="AG908"/>
  <c r="AH908"/>
  <c r="AG909"/>
  <c r="AH909"/>
  <c r="AG910"/>
  <c r="AH910"/>
  <c r="AG911"/>
  <c r="AH911"/>
  <c r="AG912"/>
  <c r="AH912"/>
  <c r="AG913"/>
  <c r="AH913"/>
  <c r="AG914"/>
  <c r="AH914"/>
  <c r="AG915"/>
  <c r="AH915"/>
  <c r="AG916"/>
  <c r="AH916"/>
  <c r="AG917"/>
  <c r="AH917"/>
  <c r="AG918"/>
  <c r="AH918"/>
  <c r="AG919"/>
  <c r="AH919"/>
  <c r="AG920"/>
  <c r="AH920"/>
  <c r="AG921"/>
  <c r="AH921"/>
  <c r="AG922"/>
  <c r="AH922"/>
  <c r="AG923"/>
  <c r="AH923"/>
  <c r="AG924"/>
  <c r="AH924"/>
  <c r="AG925"/>
  <c r="AH925"/>
  <c r="AG926"/>
  <c r="AH926"/>
  <c r="AG927"/>
  <c r="AH927"/>
  <c r="AG928"/>
  <c r="AH928"/>
  <c r="AG929"/>
  <c r="AH929"/>
  <c r="AG930"/>
  <c r="AH930"/>
  <c r="AG931"/>
  <c r="AH931"/>
  <c r="AG932"/>
  <c r="AH932"/>
  <c r="AG933"/>
  <c r="AH933"/>
  <c r="AG934"/>
  <c r="AH934"/>
  <c r="AG935"/>
  <c r="AH935"/>
  <c r="AG936"/>
  <c r="AH936"/>
  <c r="AG937"/>
  <c r="AH937"/>
  <c r="AG938"/>
  <c r="AH938"/>
  <c r="AG939"/>
  <c r="AH939"/>
  <c r="AG940"/>
  <c r="AH940"/>
  <c r="AG941"/>
  <c r="AH941"/>
  <c r="AG942"/>
  <c r="AH942"/>
  <c r="AG943"/>
  <c r="AH943"/>
  <c r="AG944"/>
  <c r="AH944"/>
  <c r="AG945"/>
  <c r="AH945"/>
  <c r="AG946"/>
  <c r="AH946"/>
  <c r="AG947"/>
  <c r="AH947"/>
  <c r="AG948"/>
  <c r="AH948"/>
  <c r="AG949"/>
  <c r="AH949"/>
  <c r="AG950"/>
  <c r="AH950"/>
  <c r="AG951"/>
  <c r="AH951"/>
  <c r="AG952"/>
  <c r="AH952"/>
  <c r="AG953"/>
  <c r="AH953"/>
  <c r="AG954"/>
  <c r="AH954"/>
  <c r="AG955"/>
  <c r="AH955"/>
  <c r="AG956"/>
  <c r="AH956"/>
  <c r="AG957"/>
  <c r="AH957"/>
  <c r="AG958"/>
  <c r="AH958"/>
  <c r="AG959"/>
  <c r="AH959"/>
  <c r="AG960"/>
  <c r="AH960"/>
  <c r="AG961"/>
  <c r="AH961"/>
  <c r="AG962"/>
  <c r="AH962"/>
  <c r="AG963"/>
  <c r="AH963"/>
  <c r="AG964"/>
  <c r="AH964"/>
  <c r="AG965"/>
  <c r="AH965"/>
  <c r="AG966"/>
  <c r="AH966"/>
  <c r="AG967"/>
  <c r="AH967"/>
  <c r="AG968"/>
  <c r="AH968"/>
  <c r="AG969"/>
  <c r="AH969"/>
  <c r="AG970"/>
  <c r="AH970"/>
  <c r="AG971"/>
  <c r="AH971"/>
  <c r="AG972"/>
  <c r="AH972"/>
  <c r="AG973"/>
  <c r="AH973"/>
  <c r="AG974"/>
  <c r="AH974"/>
  <c r="AG975"/>
  <c r="AH975"/>
  <c r="AG976"/>
  <c r="AH976"/>
  <c r="AG977"/>
  <c r="AH977"/>
  <c r="AG978"/>
  <c r="AH978"/>
  <c r="AG979"/>
  <c r="AH979"/>
  <c r="AG980"/>
  <c r="AH980"/>
  <c r="AG981"/>
  <c r="AH981"/>
  <c r="AG982"/>
  <c r="AH982"/>
  <c r="AG983"/>
  <c r="AH983"/>
  <c r="AG984"/>
  <c r="AH984"/>
  <c r="AG985"/>
  <c r="AH985"/>
  <c r="AG986"/>
  <c r="AH986"/>
  <c r="AG987"/>
  <c r="AH987"/>
  <c r="AG988"/>
  <c r="AH988"/>
  <c r="AG989"/>
  <c r="AH989"/>
  <c r="AG990"/>
  <c r="AH990"/>
  <c r="AG991"/>
  <c r="AH991"/>
  <c r="AG992"/>
  <c r="AH992"/>
  <c r="AG993"/>
  <c r="AH993"/>
  <c r="AG994"/>
  <c r="AH994"/>
  <c r="AG995"/>
  <c r="AH995"/>
  <c r="AG996"/>
  <c r="AH996"/>
  <c r="AG997"/>
  <c r="AH997"/>
  <c r="AG998"/>
  <c r="AH998"/>
  <c r="AG999"/>
  <c r="AH999"/>
  <c r="AG1000"/>
  <c r="AH1000"/>
  <c r="AG1001"/>
  <c r="AH1001"/>
  <c r="AG1002"/>
  <c r="AH1002"/>
  <c r="AG1003"/>
  <c r="AH1003"/>
  <c r="AG1004"/>
  <c r="AH1004"/>
  <c r="AG1005"/>
  <c r="AH1005"/>
  <c r="AG1006"/>
  <c r="AH1006"/>
  <c r="AG1007"/>
  <c r="AH1007"/>
  <c r="AG1008"/>
  <c r="AH1008"/>
  <c r="AG1009"/>
  <c r="AH1009"/>
  <c r="AG1010"/>
  <c r="AH1010"/>
  <c r="AG1011"/>
  <c r="AH1011"/>
  <c r="AG1012"/>
  <c r="AH1012"/>
  <c r="AG1013"/>
  <c r="AH1013"/>
  <c r="AG1014"/>
  <c r="AH1014"/>
  <c r="AG1015"/>
  <c r="AH1015"/>
  <c r="AG1016"/>
  <c r="AH1016"/>
  <c r="AG1017"/>
  <c r="AH1017"/>
  <c r="AG1018"/>
  <c r="AH1018"/>
  <c r="AG1019"/>
  <c r="AH1019"/>
  <c r="AG1020"/>
  <c r="AH1020"/>
  <c r="AG1021"/>
  <c r="AH1021"/>
  <c r="AG1022"/>
  <c r="AH1022"/>
  <c r="AG1023"/>
  <c r="AH1023"/>
  <c r="AG1024"/>
  <c r="AH1024"/>
  <c r="AG1025"/>
  <c r="AH1025"/>
  <c r="AG1026"/>
  <c r="AH1026"/>
  <c r="AG1027"/>
  <c r="AH1027"/>
  <c r="AG1028"/>
  <c r="AH1028"/>
  <c r="AG1029"/>
  <c r="AH1029"/>
  <c r="AG1030"/>
  <c r="AH1030"/>
  <c r="AG1031"/>
  <c r="AH1031"/>
  <c r="AG1032"/>
  <c r="AH1032"/>
  <c r="AG1033"/>
  <c r="AH1033"/>
  <c r="AG1034"/>
  <c r="AH1034"/>
  <c r="AG1035"/>
  <c r="AH1035"/>
  <c r="AG1036"/>
  <c r="AH1036"/>
  <c r="AG1037"/>
  <c r="AH1037"/>
  <c r="AG1038"/>
  <c r="AH1038"/>
  <c r="AG1039"/>
  <c r="AH1039"/>
  <c r="AG1040"/>
  <c r="AH1040"/>
  <c r="AG1041"/>
  <c r="AH1041"/>
  <c r="AG1042"/>
  <c r="AH1042"/>
  <c r="AG1043"/>
  <c r="AH1043"/>
  <c r="AG1044"/>
  <c r="AH1044"/>
  <c r="AG1045"/>
  <c r="AH1045"/>
  <c r="AG1046"/>
  <c r="AH1046"/>
  <c r="AG1047"/>
  <c r="AH1047"/>
  <c r="AG1048"/>
  <c r="AH1048"/>
  <c r="AG1049"/>
  <c r="AH1049"/>
  <c r="AG1050"/>
  <c r="AH1050"/>
  <c r="AG1051"/>
  <c r="AH1051"/>
  <c r="AG1052"/>
  <c r="AH1052"/>
  <c r="AG1053"/>
  <c r="AH1053"/>
  <c r="AG1054"/>
  <c r="AH1054"/>
  <c r="AG1055"/>
  <c r="AH1055"/>
  <c r="AG1056"/>
  <c r="AH1056"/>
  <c r="AG1057"/>
  <c r="AH1057"/>
  <c r="AG1058"/>
  <c r="AH1058"/>
  <c r="AG1059"/>
  <c r="AH1059"/>
  <c r="AG1060"/>
  <c r="AH1060"/>
  <c r="AG1061"/>
  <c r="AH1061"/>
  <c r="AG1062"/>
  <c r="AH1062"/>
  <c r="AG1063"/>
  <c r="AH1063"/>
  <c r="AG1064"/>
  <c r="AH1064"/>
  <c r="AG1065"/>
  <c r="AH1065"/>
  <c r="AG1066"/>
  <c r="AH1066"/>
  <c r="AG1067"/>
  <c r="AH1067"/>
  <c r="AG1068"/>
  <c r="AH1068"/>
  <c r="AG1069"/>
  <c r="AH1069"/>
  <c r="AG1070"/>
  <c r="AH1070"/>
  <c r="AG1071"/>
  <c r="AH1071"/>
  <c r="AG1072"/>
  <c r="AH1072"/>
  <c r="AG1073"/>
  <c r="AH1073"/>
  <c r="AG1074"/>
  <c r="AH1074"/>
  <c r="AG1075"/>
  <c r="AH1075"/>
  <c r="AG1076"/>
  <c r="AH1076"/>
  <c r="AG1077"/>
  <c r="AH1077"/>
  <c r="AG1078"/>
  <c r="AH1078"/>
  <c r="AG1079"/>
  <c r="AH1079"/>
  <c r="AG1080"/>
  <c r="AH1080"/>
  <c r="AG1081"/>
  <c r="AH1081"/>
  <c r="AG1082"/>
  <c r="AH1082"/>
  <c r="AG1083"/>
  <c r="AH1083"/>
  <c r="AG1084"/>
  <c r="AH1084"/>
  <c r="AG1085"/>
  <c r="AH1085"/>
  <c r="AG1086"/>
  <c r="AH1086"/>
  <c r="AG1087"/>
  <c r="AH1087"/>
  <c r="AG1088"/>
  <c r="AH1088"/>
  <c r="AG1089"/>
  <c r="AH1089"/>
  <c r="AG1090"/>
  <c r="AH1090"/>
  <c r="AG1091"/>
  <c r="AH1091"/>
  <c r="AG1092"/>
  <c r="AH1092"/>
  <c r="AG1093"/>
  <c r="AH1093"/>
  <c r="AG1094"/>
  <c r="AH1094"/>
  <c r="AG1095"/>
  <c r="AH1095"/>
  <c r="AG1096"/>
  <c r="AH1096"/>
  <c r="AG1097"/>
  <c r="AH1097"/>
  <c r="AG1098"/>
  <c r="AH1098"/>
  <c r="AG1099"/>
  <c r="AH1099"/>
  <c r="AG1100"/>
  <c r="AH1100"/>
  <c r="AG1101"/>
  <c r="AH1101"/>
  <c r="AG1102"/>
  <c r="AH1102"/>
  <c r="AG1103"/>
  <c r="AH1103"/>
  <c r="AG1104"/>
  <c r="AH1104"/>
  <c r="AG1105"/>
  <c r="AH1105"/>
  <c r="AG1106"/>
  <c r="AH1106"/>
  <c r="AG1107"/>
  <c r="AH1107"/>
  <c r="AG1108"/>
  <c r="AH1108"/>
  <c r="AG1109"/>
  <c r="AH1109"/>
  <c r="AG1110"/>
  <c r="AH1110"/>
  <c r="AG1111"/>
  <c r="AH1111"/>
  <c r="AG1112"/>
  <c r="AH1112"/>
  <c r="AG1113"/>
  <c r="AH1113"/>
  <c r="AG1114"/>
  <c r="AH1114"/>
  <c r="AG1115"/>
  <c r="AH1115"/>
  <c r="AG1116"/>
  <c r="AH1116"/>
  <c r="AG1117"/>
  <c r="AH1117"/>
  <c r="AG1118"/>
  <c r="AH1118"/>
  <c r="AG1119"/>
  <c r="AH1119"/>
  <c r="AG1120"/>
  <c r="AH1120"/>
  <c r="AG1121"/>
  <c r="AH1121"/>
  <c r="AG1122"/>
  <c r="AH1122"/>
  <c r="AG1123"/>
  <c r="AH1123"/>
  <c r="AG1124"/>
  <c r="AH1124"/>
  <c r="AG1125"/>
  <c r="AH1125"/>
  <c r="AG1126"/>
  <c r="AH1126"/>
  <c r="AG1127"/>
  <c r="AH1127"/>
  <c r="AG1128"/>
  <c r="AH1128"/>
  <c r="AG1129"/>
  <c r="AH1129"/>
  <c r="AG1130"/>
  <c r="AH1130"/>
  <c r="AG1131"/>
  <c r="AH1131"/>
  <c r="AG1132"/>
  <c r="AH1132"/>
  <c r="AG1133"/>
  <c r="AH1133"/>
  <c r="AG1134"/>
  <c r="AH1134"/>
  <c r="AG1135"/>
  <c r="AH1135"/>
  <c r="AG1136"/>
  <c r="AH1136"/>
  <c r="AG1137"/>
  <c r="AH1137"/>
  <c r="AG1138"/>
  <c r="AH1138"/>
  <c r="AG1139"/>
  <c r="AH1139"/>
  <c r="AG1140"/>
  <c r="AH1140"/>
  <c r="AG1141"/>
  <c r="AH1141"/>
  <c r="AG1142"/>
  <c r="AH1142"/>
  <c r="AG1143"/>
  <c r="AH1143"/>
  <c r="AG1144"/>
  <c r="AH1144"/>
  <c r="AG1145"/>
  <c r="AH1145"/>
  <c r="AG1146"/>
  <c r="AH1146"/>
  <c r="AG1147"/>
  <c r="AH1147"/>
  <c r="AG1148"/>
  <c r="AH1148"/>
  <c r="AG1149"/>
  <c r="AH1149"/>
  <c r="AG1150"/>
  <c r="AH1150"/>
  <c r="AG1151"/>
  <c r="AH1151"/>
  <c r="AG1152"/>
  <c r="AH1152"/>
  <c r="AG1153"/>
  <c r="AH1153"/>
  <c r="AG1154"/>
  <c r="AH1154"/>
  <c r="AG1155"/>
  <c r="AH1155"/>
  <c r="AG1156"/>
  <c r="AH1156"/>
  <c r="AG1157"/>
  <c r="AH1157"/>
  <c r="AG1158"/>
  <c r="AH1158"/>
  <c r="AG1159"/>
  <c r="AH1159"/>
  <c r="AG1160"/>
  <c r="AH1160"/>
  <c r="AG1161"/>
  <c r="AH1161"/>
  <c r="AG1162"/>
  <c r="AH1162"/>
  <c r="AG1163"/>
  <c r="AH1163"/>
  <c r="AG1164"/>
  <c r="AH1164"/>
  <c r="AG1165"/>
  <c r="AH1165"/>
  <c r="AG1166"/>
  <c r="AH1166"/>
  <c r="AG1167"/>
  <c r="AH1167"/>
  <c r="AG1168"/>
  <c r="AH1168"/>
  <c r="AG1169"/>
  <c r="AH1169"/>
  <c r="AG1170"/>
  <c r="AH1170"/>
  <c r="AG1171"/>
  <c r="AH1171"/>
  <c r="AG1172"/>
  <c r="AH1172"/>
  <c r="AG1173"/>
  <c r="AH1173"/>
  <c r="AG1174"/>
  <c r="AH1174"/>
  <c r="AG1175"/>
  <c r="AH1175"/>
  <c r="AG1176"/>
  <c r="AH1176"/>
  <c r="AG1177"/>
  <c r="AH1177"/>
  <c r="AG1178"/>
  <c r="AH1178"/>
  <c r="AG1179"/>
  <c r="AH1179"/>
  <c r="AG1180"/>
  <c r="AH1180"/>
  <c r="AG1181"/>
  <c r="AH1181"/>
  <c r="AG1182"/>
  <c r="AH1182"/>
  <c r="AG1183"/>
  <c r="AH1183"/>
  <c r="AG1184"/>
  <c r="AH1184"/>
  <c r="AG1185"/>
  <c r="AH1185"/>
  <c r="AG1186"/>
  <c r="AH1186"/>
  <c r="AG1187"/>
  <c r="AH1187"/>
  <c r="AG1188"/>
  <c r="AH1188"/>
  <c r="AG1189"/>
  <c r="AH1189"/>
  <c r="AG1190"/>
  <c r="AH1190"/>
  <c r="AG1191"/>
  <c r="AH1191"/>
  <c r="AG1192"/>
  <c r="AH1192"/>
  <c r="AG1193"/>
  <c r="AH1193"/>
  <c r="AG1194"/>
  <c r="AH1194"/>
  <c r="AG1195"/>
  <c r="AH1195"/>
  <c r="AG1196"/>
  <c r="AH1196"/>
  <c r="AG1197"/>
  <c r="AH1197"/>
  <c r="AG1198"/>
  <c r="AH1198"/>
  <c r="AG1199"/>
  <c r="AH1199"/>
  <c r="AG1200"/>
  <c r="AH1200"/>
  <c r="AG1201"/>
  <c r="AH1201"/>
  <c r="AG1202"/>
  <c r="AH1202"/>
  <c r="AG1203"/>
  <c r="AH1203"/>
  <c r="AG1204"/>
  <c r="AH1204"/>
  <c r="AG1205"/>
  <c r="AH1205"/>
  <c r="AG1206"/>
  <c r="AH1206"/>
  <c r="AG1207"/>
  <c r="AH1207"/>
  <c r="AG1208"/>
  <c r="AH1208"/>
  <c r="AG1209"/>
  <c r="AH1209"/>
  <c r="AG1210"/>
  <c r="AH1210"/>
  <c r="AG1211"/>
  <c r="AH1211"/>
  <c r="AG1212"/>
  <c r="AH1212"/>
  <c r="AG1213"/>
  <c r="AH1213"/>
  <c r="AG1214"/>
  <c r="AH1214"/>
  <c r="AG1215"/>
  <c r="AH1215"/>
  <c r="AG1216"/>
  <c r="AH1216"/>
  <c r="AG1217"/>
  <c r="AH1217"/>
  <c r="AG1218"/>
  <c r="AH1218"/>
  <c r="AG1219"/>
  <c r="AH1219"/>
  <c r="AG1220"/>
  <c r="AH1220"/>
  <c r="AG1221"/>
  <c r="AH1221"/>
  <c r="AG1222"/>
  <c r="AH1222"/>
  <c r="AG1223"/>
  <c r="AH1223"/>
  <c r="AG1224"/>
  <c r="AH1224"/>
  <c r="AG1225"/>
  <c r="AH1225"/>
  <c r="AG1226"/>
  <c r="AH1226"/>
  <c r="AG1227"/>
  <c r="AH1227"/>
  <c r="AG1228"/>
  <c r="AH1228"/>
  <c r="AG1229"/>
  <c r="AH1229"/>
  <c r="AG1230"/>
  <c r="AH1230"/>
  <c r="AG1231"/>
  <c r="AH1231"/>
  <c r="AG1232"/>
  <c r="AH1232"/>
  <c r="AG1233"/>
  <c r="AH1233"/>
  <c r="AG1234"/>
  <c r="AH1234"/>
  <c r="AG1235"/>
  <c r="AH1235"/>
  <c r="AG1236"/>
  <c r="AH1236"/>
  <c r="AG1237"/>
  <c r="AH1237"/>
  <c r="AG1238"/>
  <c r="AH1238"/>
  <c r="AG1239"/>
  <c r="AH1239"/>
  <c r="AG1240"/>
  <c r="AH1240"/>
  <c r="AG1241"/>
  <c r="AH1241"/>
  <c r="AG1242"/>
  <c r="AH1242"/>
  <c r="AG1243"/>
  <c r="AH1243"/>
  <c r="AG1244"/>
  <c r="AH1244"/>
  <c r="AG1245"/>
  <c r="AH1245"/>
  <c r="AG1246"/>
  <c r="AH1246"/>
  <c r="AG1247"/>
  <c r="AH1247"/>
  <c r="AG1248"/>
  <c r="AH1248"/>
  <c r="AG1249"/>
  <c r="AH1249"/>
  <c r="AG1250"/>
  <c r="AH1250"/>
  <c r="AG1251"/>
  <c r="AH1251"/>
  <c r="AG1252"/>
  <c r="AH1252"/>
  <c r="AG1253"/>
  <c r="AH1253"/>
  <c r="AG1254"/>
  <c r="AH1254"/>
  <c r="AG1255"/>
  <c r="AH1255"/>
  <c r="AG1256"/>
  <c r="AH1256"/>
  <c r="AG1257"/>
  <c r="AH1257"/>
  <c r="AG1258"/>
  <c r="AH1258"/>
  <c r="AG1259"/>
  <c r="AH1259"/>
  <c r="AG1260"/>
  <c r="AH1260"/>
  <c r="AG1261"/>
  <c r="AH1261"/>
  <c r="AG1262"/>
  <c r="AH1262"/>
  <c r="AG1263"/>
  <c r="AH1263"/>
  <c r="AG1264"/>
  <c r="AH1264"/>
  <c r="AG1265"/>
  <c r="AH1265"/>
  <c r="AG1266"/>
  <c r="AH1266"/>
  <c r="AG1267"/>
  <c r="AH1267"/>
  <c r="AG1268"/>
  <c r="AH1268"/>
  <c r="AG1269"/>
  <c r="AH1269"/>
  <c r="AG1270"/>
  <c r="AH1270"/>
  <c r="AG1271"/>
  <c r="AH1271"/>
  <c r="AG1272"/>
  <c r="AH1272"/>
  <c r="AG1273"/>
  <c r="AH1273"/>
  <c r="AG1274"/>
  <c r="AH1274"/>
  <c r="AG1275"/>
  <c r="AH1275"/>
  <c r="AG1276"/>
  <c r="AH1276"/>
  <c r="AG1277"/>
  <c r="AH1277"/>
  <c r="AG1278"/>
  <c r="AH1278"/>
  <c r="AG1279"/>
  <c r="AH1279"/>
  <c r="AG1280"/>
  <c r="AH1280"/>
  <c r="AG1281"/>
  <c r="AH1281"/>
  <c r="AG1282"/>
  <c r="AH1282"/>
  <c r="AG1283"/>
  <c r="AH1283"/>
  <c r="AG1284"/>
  <c r="AH1284"/>
  <c r="AG1285"/>
  <c r="AH1285"/>
  <c r="AG1286"/>
  <c r="AH1286"/>
  <c r="AG1287"/>
  <c r="AH1287"/>
  <c r="AG1288"/>
  <c r="AH1288"/>
  <c r="AG1289"/>
  <c r="AH1289"/>
  <c r="AG1290"/>
  <c r="AH1290"/>
  <c r="AG1291"/>
  <c r="AH1291"/>
  <c r="AG1292"/>
  <c r="AH1292"/>
  <c r="AG1293"/>
  <c r="AH1293"/>
  <c r="AG1294"/>
  <c r="AH1294"/>
  <c r="AG1295"/>
  <c r="AH1295"/>
  <c r="AG1296"/>
  <c r="AH1296"/>
  <c r="AG1297"/>
  <c r="AH1297"/>
  <c r="AG1298"/>
  <c r="AH1298"/>
  <c r="AG1299"/>
  <c r="AH1299"/>
  <c r="AG1300"/>
  <c r="AH1300"/>
  <c r="AG1301"/>
  <c r="AH1301"/>
  <c r="AG1302"/>
  <c r="AH1302"/>
  <c r="AG1303"/>
  <c r="AH1303"/>
  <c r="AG1304"/>
  <c r="AH1304"/>
  <c r="AG1305"/>
  <c r="AH1305"/>
  <c r="AG1306"/>
  <c r="AH1306"/>
  <c r="AG1307"/>
  <c r="AH1307"/>
  <c r="AG1308"/>
  <c r="AH1308"/>
  <c r="AG1309"/>
  <c r="AH1309"/>
  <c r="AG1310"/>
  <c r="AH1310"/>
  <c r="AG1311"/>
  <c r="AH1311"/>
  <c r="AG1312"/>
  <c r="AH1312"/>
  <c r="AG1313"/>
  <c r="AH1313"/>
  <c r="AG1314"/>
  <c r="AH1314"/>
  <c r="AG1315"/>
  <c r="AH1315"/>
  <c r="AG1316"/>
  <c r="AH1316"/>
  <c r="AG1317"/>
  <c r="AH1317"/>
  <c r="AG1318"/>
  <c r="AH1318"/>
  <c r="AG1319"/>
  <c r="AH1319"/>
  <c r="AG1320"/>
  <c r="AH1320"/>
  <c r="AG1321"/>
  <c r="AH1321"/>
  <c r="AG1322"/>
  <c r="AH1322"/>
  <c r="AG1323"/>
  <c r="AH1323"/>
  <c r="AG1324"/>
  <c r="AH1324"/>
  <c r="AG1325"/>
  <c r="AH1325"/>
  <c r="AG1326"/>
  <c r="AH1326"/>
  <c r="AG1327"/>
  <c r="AH1327"/>
  <c r="AG1328"/>
  <c r="AH1328"/>
  <c r="AG1329"/>
  <c r="AH1329"/>
  <c r="AG1330"/>
  <c r="AH1330"/>
  <c r="AG1331"/>
  <c r="AH1331"/>
  <c r="AG1332"/>
  <c r="AH1332"/>
  <c r="AG1333"/>
  <c r="AH1333"/>
  <c r="AG1334"/>
  <c r="AH1334"/>
  <c r="AG1335"/>
  <c r="AH1335"/>
  <c r="AG1336"/>
  <c r="AH1336"/>
  <c r="AG1337"/>
  <c r="AH1337"/>
  <c r="AG1338"/>
  <c r="AH1338"/>
  <c r="AG1339"/>
  <c r="AH1339"/>
  <c r="AG1340"/>
  <c r="AH1340"/>
  <c r="AG1341"/>
  <c r="AH1341"/>
  <c r="AG1342"/>
  <c r="AH1342"/>
  <c r="AG1343"/>
  <c r="AH1343"/>
  <c r="AG1344"/>
  <c r="AH1344"/>
  <c r="AG1345"/>
  <c r="AH1345"/>
  <c r="AG1346"/>
  <c r="AH1346"/>
  <c r="AG1347"/>
  <c r="AH1347"/>
  <c r="AG1348"/>
  <c r="AH1348"/>
  <c r="AG1349"/>
  <c r="AH1349"/>
  <c r="AG1350"/>
  <c r="AH1350"/>
  <c r="AG1351"/>
  <c r="AH1351"/>
  <c r="AG1352"/>
  <c r="AH1352"/>
  <c r="AG1353"/>
  <c r="AH1353"/>
  <c r="AG1354"/>
  <c r="AH1354"/>
  <c r="AG1355"/>
  <c r="AH1355"/>
  <c r="AG1356"/>
  <c r="AH1356"/>
  <c r="AG1357"/>
  <c r="AH1357"/>
  <c r="AG1358"/>
  <c r="AH1358"/>
  <c r="AG1359"/>
  <c r="AH1359"/>
  <c r="AG1360"/>
  <c r="AH1360"/>
  <c r="AG1361"/>
  <c r="AH1361"/>
  <c r="AG1362"/>
  <c r="AH1362"/>
  <c r="AG1363"/>
  <c r="AH1363"/>
  <c r="AG1364"/>
  <c r="AH1364"/>
  <c r="AG1365"/>
  <c r="AH1365"/>
  <c r="AG1366"/>
  <c r="AH1366"/>
  <c r="AG1367"/>
  <c r="AH1367"/>
  <c r="AG1368"/>
  <c r="AH1368"/>
  <c r="AG1369"/>
  <c r="AH1369"/>
  <c r="AG1370"/>
  <c r="AH1370"/>
  <c r="AG1371"/>
  <c r="AH1371"/>
  <c r="AG1372"/>
  <c r="AH1372"/>
  <c r="AG1373"/>
  <c r="AH1373"/>
  <c r="AG1374"/>
  <c r="AH1374"/>
  <c r="AG1375"/>
  <c r="AH1375"/>
  <c r="AG1376"/>
  <c r="AH1376"/>
  <c r="AG1377"/>
  <c r="AH1377"/>
  <c r="AG1378"/>
  <c r="AH1378"/>
  <c r="AG1379"/>
  <c r="AH1379"/>
  <c r="AG1380"/>
  <c r="AH1380"/>
  <c r="AG1381"/>
  <c r="AH1381"/>
  <c r="AG1382"/>
  <c r="AH1382"/>
  <c r="AG1383"/>
  <c r="AH1383"/>
  <c r="AG1384"/>
  <c r="AH1384"/>
  <c r="AG1385"/>
  <c r="AH1385"/>
  <c r="AG1386"/>
  <c r="AH1386"/>
  <c r="AG1387"/>
  <c r="AH1387"/>
  <c r="AG1388"/>
  <c r="AH1388"/>
  <c r="AG1389"/>
  <c r="AH1389"/>
  <c r="AG1390"/>
  <c r="AH1390"/>
  <c r="AG1391"/>
  <c r="AH1391"/>
  <c r="AG1392"/>
  <c r="AH1392"/>
  <c r="AG1393"/>
  <c r="AH1393"/>
  <c r="AG1394"/>
  <c r="AH1394"/>
  <c r="AG1395"/>
  <c r="AH1395"/>
  <c r="AG1396"/>
  <c r="AH1396"/>
  <c r="AG1397"/>
  <c r="AH1397"/>
  <c r="AG1398"/>
  <c r="AH1398"/>
  <c r="AG1399"/>
  <c r="AH1399"/>
  <c r="AG1400"/>
  <c r="AH1400"/>
  <c r="AG1401"/>
  <c r="AH1401"/>
  <c r="AG1402"/>
  <c r="AH1402"/>
  <c r="AG1403"/>
  <c r="AH1403"/>
  <c r="AG1404"/>
  <c r="AH1404"/>
  <c r="AG1405"/>
  <c r="AH1405"/>
  <c r="AG1406"/>
  <c r="AH1406"/>
  <c r="AG1407"/>
  <c r="AH1407"/>
  <c r="AG1408"/>
  <c r="AH1408"/>
  <c r="AG1409"/>
  <c r="AH1409"/>
  <c r="AG1410"/>
  <c r="AH1410"/>
  <c r="AG1411"/>
  <c r="AH1411"/>
  <c r="AG1412"/>
  <c r="AH1412"/>
  <c r="AG1413"/>
  <c r="AH1413"/>
  <c r="AG1414"/>
  <c r="AH1414"/>
  <c r="AG1415"/>
  <c r="AH1415"/>
  <c r="AG1416"/>
  <c r="AH1416"/>
  <c r="AG1417"/>
  <c r="AH1417"/>
  <c r="AG1418"/>
  <c r="AH1418"/>
  <c r="AG1419"/>
  <c r="AH1419"/>
  <c r="AG1420"/>
  <c r="AH1420"/>
  <c r="AG1421"/>
  <c r="AH1421"/>
  <c r="AG1422"/>
  <c r="AH1422"/>
  <c r="AG1423"/>
  <c r="AH1423"/>
  <c r="AG1424"/>
  <c r="AH1424"/>
  <c r="AG1425"/>
  <c r="AH1425"/>
  <c r="AG1426"/>
  <c r="AH1426"/>
  <c r="AG1427"/>
  <c r="AH1427"/>
  <c r="AG1428"/>
  <c r="AH1428"/>
  <c r="AG1429"/>
  <c r="AH1429"/>
  <c r="AG1430"/>
  <c r="AH1430"/>
  <c r="AG1431"/>
  <c r="AH1431"/>
  <c r="AG1432"/>
  <c r="AH1432"/>
  <c r="AG1433"/>
  <c r="AH1433"/>
  <c r="AG1434"/>
  <c r="AH1434"/>
  <c r="AG1435"/>
  <c r="AH1435"/>
  <c r="AG1436"/>
  <c r="AH1436"/>
  <c r="AG1437"/>
  <c r="AH1437"/>
  <c r="AG1438"/>
  <c r="AH1438"/>
  <c r="AG1439"/>
  <c r="AH1439"/>
  <c r="AG1440"/>
  <c r="AH1440"/>
  <c r="AG1441"/>
  <c r="AH1441"/>
  <c r="AG1442"/>
  <c r="AH1442"/>
  <c r="AG1443"/>
  <c r="AH1443"/>
  <c r="AG1444"/>
  <c r="AH1444"/>
  <c r="AG1445"/>
  <c r="AH1445"/>
  <c r="AG1446"/>
  <c r="AH1446"/>
  <c r="AG1447"/>
  <c r="AH1447"/>
  <c r="AG1448"/>
  <c r="AH1448"/>
  <c r="AG1449"/>
  <c r="AH1449"/>
  <c r="AG1450"/>
  <c r="AH1450"/>
  <c r="AG1451"/>
  <c r="AH1451"/>
  <c r="AG1452"/>
  <c r="AH1452"/>
  <c r="AG1453"/>
  <c r="AH1453"/>
  <c r="AG1454"/>
  <c r="AH1454"/>
  <c r="AG1455"/>
  <c r="AH1455"/>
  <c r="AG1456"/>
  <c r="AH1456"/>
  <c r="AG1457"/>
  <c r="AH1457"/>
  <c r="AG1458"/>
  <c r="AH1458"/>
  <c r="AG1459"/>
  <c r="AH1459"/>
  <c r="AG1460"/>
  <c r="AH1460"/>
  <c r="AG1461"/>
  <c r="AH1461"/>
  <c r="AG1462"/>
  <c r="AH1462"/>
  <c r="AG1463"/>
  <c r="AH1463"/>
  <c r="AG1464"/>
  <c r="AH1464"/>
  <c r="AG1465"/>
  <c r="AH1465"/>
  <c r="AG1466"/>
  <c r="AH1466"/>
  <c r="AG1467"/>
  <c r="AH1467"/>
  <c r="AG1468"/>
  <c r="AH1468"/>
  <c r="AG1469"/>
  <c r="AH1469"/>
  <c r="AG1470"/>
  <c r="AH1470"/>
  <c r="AG1471"/>
  <c r="AH1471"/>
  <c r="AG1472"/>
  <c r="AH1472"/>
  <c r="AG1473"/>
  <c r="AH1473"/>
  <c r="AG1474"/>
  <c r="AH1474"/>
  <c r="AG1475"/>
  <c r="AH1475"/>
  <c r="AG1476"/>
  <c r="AH1476"/>
  <c r="AG1477"/>
  <c r="AH1477"/>
  <c r="AG1478"/>
  <c r="AH1478"/>
  <c r="AG1479"/>
  <c r="AH1479"/>
  <c r="AG1480"/>
  <c r="AH1480"/>
  <c r="AG1481"/>
  <c r="AH1481"/>
  <c r="AG1482"/>
  <c r="AH1482"/>
  <c r="AG1483"/>
  <c r="AH1483"/>
  <c r="AG1484"/>
  <c r="AH1484"/>
  <c r="AG1485"/>
  <c r="AH1485"/>
  <c r="AG1486"/>
  <c r="AH1486"/>
  <c r="AG1487"/>
  <c r="AH1487"/>
  <c r="AG1488"/>
  <c r="AH1488"/>
  <c r="AG1489"/>
  <c r="AH1489"/>
  <c r="AG1490"/>
  <c r="AH1490"/>
  <c r="AG1491"/>
  <c r="AH1491"/>
  <c r="AG1492"/>
  <c r="AH1492"/>
  <c r="AG1493"/>
  <c r="AH1493"/>
  <c r="AG1494"/>
  <c r="AH1494"/>
  <c r="AG1495"/>
  <c r="AH1495"/>
  <c r="AG1496"/>
  <c r="AH1496"/>
  <c r="AG1497"/>
  <c r="AH1497"/>
  <c r="AG1498"/>
  <c r="AH1498"/>
  <c r="AG1499"/>
  <c r="AH1499"/>
  <c r="AG1500"/>
  <c r="AH1500"/>
  <c r="AG1501"/>
  <c r="AH1501"/>
  <c r="AG1502"/>
  <c r="AH1502"/>
  <c r="AG1503"/>
  <c r="AH1503"/>
  <c r="AG1504"/>
  <c r="AH1504"/>
  <c r="AG1505"/>
  <c r="AH1505"/>
  <c r="AG1506"/>
  <c r="AH1506"/>
  <c r="AG1507"/>
  <c r="AH1507"/>
  <c r="AG1508"/>
  <c r="AH1508"/>
  <c r="AG1509"/>
  <c r="AH1509"/>
  <c r="AG1510"/>
  <c r="AH1510"/>
  <c r="AG1511"/>
  <c r="AH1511"/>
  <c r="AG1512"/>
  <c r="AH1512"/>
  <c r="AG1513"/>
  <c r="AH1513"/>
  <c r="AG1514"/>
  <c r="AH1514"/>
  <c r="AG1515"/>
  <c r="AH1515"/>
  <c r="AG1516"/>
  <c r="AH1516"/>
  <c r="AG1517"/>
  <c r="AH1517"/>
  <c r="AG1518"/>
  <c r="AH1518"/>
  <c r="AG1519"/>
  <c r="AH1519"/>
  <c r="AG1520"/>
  <c r="AH1520"/>
  <c r="AG1521"/>
  <c r="AH1521"/>
  <c r="AG1522"/>
  <c r="AH1522"/>
  <c r="AG1523"/>
  <c r="AH1523"/>
  <c r="AG1524"/>
  <c r="AH1524"/>
  <c r="AG1525"/>
  <c r="AH1525"/>
  <c r="AG1526"/>
  <c r="AH1526"/>
  <c r="AG1527"/>
  <c r="AH1527"/>
  <c r="AG1528"/>
  <c r="AH1528"/>
  <c r="AG1529"/>
  <c r="AH1529"/>
  <c r="AG1530"/>
  <c r="AH1530"/>
  <c r="AG1531"/>
  <c r="AH1531"/>
  <c r="AG1532"/>
  <c r="AH1532"/>
  <c r="AG1533"/>
  <c r="AH1533"/>
  <c r="AG1534"/>
  <c r="AH1534"/>
  <c r="AG1535"/>
  <c r="AH1535"/>
  <c r="AG1536"/>
  <c r="AH1536"/>
  <c r="AG1537"/>
  <c r="AH1537"/>
  <c r="AG1538"/>
  <c r="AH1538"/>
  <c r="AG1539"/>
  <c r="AH1539"/>
  <c r="AG1540"/>
  <c r="AH1540"/>
  <c r="AG1541"/>
  <c r="AH1541"/>
  <c r="AG1542"/>
  <c r="AH1542"/>
  <c r="AG1543"/>
  <c r="AH1543"/>
  <c r="AG1544"/>
  <c r="AH1544"/>
  <c r="AG1545"/>
  <c r="AH1545"/>
  <c r="AG1546"/>
  <c r="AH1546"/>
  <c r="AG1547"/>
  <c r="AH1547"/>
  <c r="AG1548"/>
  <c r="AH1548"/>
  <c r="AG1549"/>
  <c r="AH1549"/>
  <c r="AG1550"/>
  <c r="AH1550"/>
  <c r="AG1551"/>
  <c r="AH1551"/>
  <c r="AG1552"/>
  <c r="AH1552"/>
  <c r="AG1553"/>
  <c r="AH1553"/>
  <c r="AG1554"/>
  <c r="AH1554"/>
  <c r="AG1555"/>
  <c r="AH1555"/>
  <c r="AG1556"/>
  <c r="AH1556"/>
  <c r="AG1557"/>
  <c r="AH1557"/>
  <c r="AG1558"/>
  <c r="AH1558"/>
  <c r="AG1559"/>
  <c r="AH1559"/>
  <c r="AG1560"/>
  <c r="AH1560"/>
  <c r="AG1561"/>
  <c r="AH1561"/>
  <c r="AG1562"/>
  <c r="AH1562"/>
  <c r="AG1563"/>
  <c r="AH1563"/>
  <c r="AG1564"/>
  <c r="AH1564"/>
  <c r="AG1565"/>
  <c r="AH1565"/>
  <c r="AG1566"/>
  <c r="AH1566"/>
  <c r="AG1567"/>
  <c r="AH1567"/>
  <c r="AG1568"/>
  <c r="AH1568"/>
  <c r="AG1569"/>
  <c r="AH1569"/>
  <c r="AG1570"/>
  <c r="AH1570"/>
  <c r="AG1571"/>
  <c r="AH1571"/>
  <c r="AG1572"/>
  <c r="AH1572"/>
  <c r="AG1573"/>
  <c r="AH1573"/>
  <c r="AG1574"/>
  <c r="AH1574"/>
  <c r="AG1575"/>
  <c r="AH1575"/>
  <c r="AG1576"/>
  <c r="AH1576"/>
  <c r="AG1577"/>
  <c r="AH1577"/>
  <c r="AG1578"/>
  <c r="AH1578"/>
  <c r="AG1579"/>
  <c r="AH1579"/>
  <c r="AG1580"/>
  <c r="AH1580"/>
  <c r="AG1581"/>
  <c r="AH1581"/>
  <c r="AG1582"/>
  <c r="AH1582"/>
  <c r="AG1583"/>
  <c r="AH1583"/>
  <c r="AG1584"/>
  <c r="AH1584"/>
  <c r="AG1585"/>
  <c r="AH1585"/>
  <c r="AG1586"/>
  <c r="AH1586"/>
  <c r="AG1587"/>
  <c r="AH1587"/>
  <c r="AG1588"/>
  <c r="AH1588"/>
  <c r="AG1589"/>
  <c r="AH1589"/>
  <c r="AG1590"/>
  <c r="AH1590"/>
  <c r="AG1591"/>
  <c r="AH1591"/>
  <c r="AG1592"/>
  <c r="AH1592"/>
  <c r="AG1593"/>
  <c r="AH1593"/>
  <c r="AG1594"/>
  <c r="AH1594"/>
  <c r="AG1595"/>
  <c r="AH1595"/>
  <c r="AG1596"/>
  <c r="AH1596"/>
  <c r="AG1597"/>
  <c r="AH1597"/>
  <c r="AG1598"/>
  <c r="AH1598"/>
  <c r="AG1599"/>
  <c r="AH1599"/>
  <c r="AG1600"/>
  <c r="AH1600"/>
  <c r="AG1601"/>
  <c r="AH1601"/>
  <c r="AG1602"/>
  <c r="AH1602"/>
  <c r="AG1603"/>
  <c r="AH1603"/>
  <c r="AG1604"/>
  <c r="AH1604"/>
  <c r="AG1605"/>
  <c r="AH1605"/>
  <c r="AG1606"/>
  <c r="AH1606"/>
  <c r="AG1607"/>
  <c r="AH1607"/>
  <c r="AG1608"/>
  <c r="AH1608"/>
  <c r="AG1609"/>
  <c r="AH1609"/>
  <c r="AG1610"/>
  <c r="AH1610"/>
  <c r="AG1611"/>
  <c r="AH1611"/>
  <c r="AG1612"/>
  <c r="AH1612"/>
  <c r="AG1613"/>
  <c r="AH1613"/>
  <c r="AG1614"/>
  <c r="AH1614"/>
  <c r="AG1615"/>
  <c r="AH1615"/>
  <c r="AG1616"/>
  <c r="AH1616"/>
  <c r="AG1617"/>
  <c r="AH1617"/>
  <c r="AG1618"/>
  <c r="AH1618"/>
  <c r="AG1619"/>
  <c r="AH1619"/>
  <c r="AG1620"/>
  <c r="AH1620"/>
  <c r="AG1621"/>
  <c r="AH1621"/>
  <c r="AG1622"/>
  <c r="AH1622"/>
  <c r="AG1623"/>
  <c r="AH1623"/>
  <c r="AG1624"/>
  <c r="AH1624"/>
  <c r="AG1625"/>
  <c r="AH1625"/>
  <c r="AG1626"/>
  <c r="AH1626"/>
  <c r="AG1627"/>
  <c r="AH1627"/>
  <c r="AG1628"/>
  <c r="AH1628"/>
  <c r="AG1629"/>
  <c r="AH1629"/>
  <c r="AG1630"/>
  <c r="AH1630"/>
  <c r="AG1631"/>
  <c r="AH1631"/>
  <c r="AG1632"/>
  <c r="AH1632"/>
  <c r="AG1633"/>
  <c r="AH1633"/>
  <c r="AG1634"/>
  <c r="AH1634"/>
  <c r="AG1635"/>
  <c r="AH1635"/>
  <c r="AG1636"/>
  <c r="AH1636"/>
  <c r="AG1637"/>
  <c r="AH1637"/>
  <c r="AG1638"/>
  <c r="AH1638"/>
  <c r="AG1639"/>
  <c r="AH1639"/>
  <c r="AG1640"/>
  <c r="AH1640"/>
  <c r="AG1641"/>
  <c r="AH1641"/>
  <c r="AG1642"/>
  <c r="AH1642"/>
  <c r="AG1643"/>
  <c r="AH1643"/>
  <c r="AG1644"/>
  <c r="AH1644"/>
  <c r="AG1645"/>
  <c r="AH1645"/>
  <c r="AG1646"/>
  <c r="AH1646"/>
  <c r="AG1647"/>
  <c r="AH1647"/>
  <c r="AG1648"/>
  <c r="AH1648"/>
  <c r="AG1649"/>
  <c r="AH1649"/>
  <c r="AG1650"/>
  <c r="AH1650"/>
  <c r="AG1651"/>
  <c r="AH1651"/>
  <c r="AG1652"/>
  <c r="AH1652"/>
  <c r="AG1653"/>
  <c r="AH1653"/>
  <c r="AG1654"/>
  <c r="AH1654"/>
  <c r="AG1655"/>
  <c r="AH1655"/>
  <c r="AG1656"/>
  <c r="AH1656"/>
  <c r="AG1657"/>
  <c r="AH1657"/>
  <c r="AG1658"/>
  <c r="AH1658"/>
  <c r="AG1659"/>
  <c r="AH1659"/>
  <c r="AG1660"/>
  <c r="AH1660"/>
  <c r="AG1661"/>
  <c r="AH1661"/>
  <c r="AG1662"/>
  <c r="AH1662"/>
  <c r="AG1663"/>
  <c r="AH1663"/>
  <c r="AG1664"/>
  <c r="AH1664"/>
  <c r="AG1665"/>
  <c r="AH1665"/>
  <c r="AG1666"/>
  <c r="AH1666"/>
  <c r="AG1667"/>
  <c r="AH1667"/>
  <c r="AG1668"/>
  <c r="AH1668"/>
  <c r="AG1669"/>
  <c r="AH1669"/>
  <c r="AG1670"/>
  <c r="AH1670"/>
  <c r="AG1671"/>
  <c r="AH1671"/>
  <c r="AG1672"/>
  <c r="AH1672"/>
  <c r="AG1673"/>
  <c r="AH1673"/>
  <c r="AG1674"/>
  <c r="AH1674"/>
  <c r="AG1675"/>
  <c r="AH1675"/>
  <c r="AG1676"/>
  <c r="AH1676"/>
  <c r="AG1677"/>
  <c r="AH1677"/>
  <c r="AG1678"/>
  <c r="AH1678"/>
  <c r="AG1679"/>
  <c r="AH1679"/>
  <c r="AG1680"/>
  <c r="AH1680"/>
  <c r="AG1681"/>
  <c r="AH1681"/>
  <c r="AG1682"/>
  <c r="AH1682"/>
  <c r="AG1683"/>
  <c r="AH1683"/>
  <c r="AG1684"/>
  <c r="AH1684"/>
  <c r="AG1685"/>
  <c r="AH1685"/>
  <c r="AG1686"/>
  <c r="AH1686"/>
  <c r="AG1687"/>
  <c r="AH1687"/>
  <c r="AG1688"/>
  <c r="AH1688"/>
  <c r="AG1689"/>
  <c r="AH1689"/>
  <c r="AG1690"/>
  <c r="AH1690"/>
  <c r="AG1691"/>
  <c r="AH1691"/>
  <c r="AG1692"/>
  <c r="AH1692"/>
  <c r="AG1693"/>
  <c r="AH1693"/>
  <c r="AG1694"/>
  <c r="AH1694"/>
  <c r="AG1695"/>
  <c r="AH1695"/>
  <c r="AG1696"/>
  <c r="AH1696"/>
  <c r="AG1697"/>
  <c r="AH1697"/>
  <c r="AG2"/>
  <c r="AH2"/>
  <c r="E4"/>
  <c r="E6"/>
  <c r="E8"/>
  <c r="E12"/>
  <c r="E14"/>
  <c r="E16"/>
  <c r="E20"/>
  <c r="E22"/>
  <c r="E24"/>
  <c r="E28"/>
  <c r="E30"/>
  <c r="E32"/>
  <c r="E36"/>
  <c r="E38"/>
  <c r="E40"/>
  <c r="E44"/>
  <c r="E46"/>
  <c r="E48"/>
  <c r="E52"/>
  <c r="E54"/>
  <c r="E56"/>
  <c r="E60"/>
  <c r="E62"/>
  <c r="E64"/>
  <c r="E68"/>
  <c r="E70"/>
  <c r="E72"/>
  <c r="E76"/>
  <c r="E78"/>
  <c r="E80"/>
  <c r="E84"/>
  <c r="E86"/>
  <c r="E88"/>
  <c r="E92"/>
  <c r="E94"/>
  <c r="E96"/>
  <c r="E100"/>
  <c r="E102"/>
  <c r="E104"/>
  <c r="E108"/>
  <c r="E110"/>
  <c r="E112"/>
  <c r="E116"/>
  <c r="E118"/>
  <c r="E120"/>
  <c r="E124"/>
  <c r="E126"/>
  <c r="E128"/>
  <c r="E132"/>
  <c r="E134"/>
  <c r="E136"/>
  <c r="E140"/>
  <c r="E142"/>
  <c r="E144"/>
  <c r="E148"/>
  <c r="E150"/>
  <c r="E152"/>
  <c r="E156"/>
  <c r="E158"/>
  <c r="E160"/>
  <c r="E164"/>
  <c r="E166"/>
  <c r="E168"/>
  <c r="E172"/>
  <c r="E174"/>
  <c r="E176"/>
  <c r="E180"/>
  <c r="E182"/>
  <c r="E184"/>
  <c r="E188"/>
  <c r="E190"/>
  <c r="E192"/>
  <c r="E196"/>
  <c r="E198"/>
  <c r="E200"/>
  <c r="E204"/>
  <c r="E206"/>
  <c r="E208"/>
  <c r="E212"/>
  <c r="E214"/>
  <c r="E216"/>
  <c r="E220"/>
  <c r="E222"/>
  <c r="E224"/>
  <c r="E228"/>
  <c r="E230"/>
  <c r="E232"/>
  <c r="E236"/>
  <c r="E238"/>
  <c r="E240"/>
  <c r="E244"/>
  <c r="E246"/>
  <c r="E248"/>
  <c r="E252"/>
  <c r="E254"/>
  <c r="E256"/>
  <c r="E260"/>
  <c r="E262"/>
  <c r="E264"/>
  <c r="E268"/>
  <c r="E270"/>
  <c r="E272"/>
  <c r="E276"/>
  <c r="E278"/>
  <c r="E280"/>
  <c r="E284"/>
  <c r="E286"/>
  <c r="E288"/>
  <c r="E292"/>
  <c r="E294"/>
  <c r="E296"/>
  <c r="E300"/>
  <c r="E302"/>
  <c r="E304"/>
  <c r="E308"/>
  <c r="E310"/>
  <c r="E312"/>
  <c r="E316"/>
  <c r="E318"/>
  <c r="E320"/>
  <c r="E324"/>
  <c r="E326"/>
  <c r="E328"/>
  <c r="E332"/>
  <c r="E334"/>
  <c r="E336"/>
  <c r="E340"/>
  <c r="E342"/>
  <c r="E344"/>
  <c r="E348"/>
  <c r="E350"/>
  <c r="E352"/>
  <c r="E356"/>
  <c r="E358"/>
  <c r="E360"/>
  <c r="E364"/>
  <c r="E366"/>
  <c r="E368"/>
  <c r="E372"/>
  <c r="E374"/>
  <c r="E376"/>
  <c r="E380"/>
  <c r="E382"/>
  <c r="E384"/>
  <c r="E388"/>
  <c r="E390"/>
  <c r="E392"/>
  <c r="E396"/>
  <c r="E398"/>
  <c r="E400"/>
  <c r="E404"/>
  <c r="E406"/>
  <c r="E408"/>
  <c r="E412"/>
  <c r="E414"/>
  <c r="E416"/>
  <c r="E420"/>
  <c r="E422"/>
  <c r="E424"/>
  <c r="E428"/>
  <c r="E430"/>
  <c r="E432"/>
  <c r="E436"/>
  <c r="E438"/>
  <c r="E440"/>
  <c r="E444"/>
  <c r="E446"/>
  <c r="E448"/>
  <c r="E452"/>
  <c r="E454"/>
  <c r="E456"/>
  <c r="E460"/>
  <c r="E462"/>
  <c r="E464"/>
  <c r="E468"/>
  <c r="E470"/>
  <c r="E472"/>
  <c r="E476"/>
  <c r="E478"/>
  <c r="E480"/>
  <c r="E484"/>
  <c r="E486"/>
  <c r="E488"/>
  <c r="E492"/>
  <c r="E494"/>
  <c r="E496"/>
  <c r="E500"/>
  <c r="E502"/>
  <c r="E504"/>
  <c r="E508"/>
  <c r="E510"/>
  <c r="E512"/>
  <c r="E516"/>
  <c r="E520"/>
  <c r="E524"/>
  <c r="E532"/>
  <c r="E540"/>
  <c r="E548"/>
  <c r="E556"/>
  <c r="E564"/>
  <c r="E572"/>
  <c r="E580"/>
  <c r="E588"/>
  <c r="E596"/>
  <c r="E604"/>
  <c r="E612"/>
  <c r="E620"/>
  <c r="E628"/>
  <c r="E636"/>
  <c r="E644"/>
  <c r="E652"/>
  <c r="E660"/>
  <c r="E668"/>
  <c r="E684"/>
  <c r="E700"/>
  <c r="E716"/>
  <c r="E732"/>
  <c r="E748"/>
  <c r="E764"/>
  <c r="E680"/>
  <c r="E696"/>
  <c r="E712"/>
  <c r="E728"/>
  <c r="E744"/>
  <c r="E760"/>
  <c r="E772"/>
  <c r="E780"/>
  <c r="E788"/>
  <c r="E796"/>
  <c r="E804"/>
  <c r="E812"/>
  <c r="E820"/>
  <c r="E828"/>
  <c r="E836"/>
  <c r="E844"/>
  <c r="E852"/>
  <c r="E860"/>
  <c r="E868"/>
  <c r="E876"/>
  <c r="E884"/>
  <c r="E892"/>
  <c r="E900"/>
  <c r="E908"/>
  <c r="E916"/>
  <c r="E924"/>
  <c r="E932"/>
  <c r="E940"/>
  <c r="E948"/>
  <c r="E956"/>
  <c r="E964"/>
  <c r="E972"/>
  <c r="E980"/>
  <c r="E988"/>
  <c r="E996"/>
  <c r="E1004"/>
  <c r="E1012"/>
  <c r="E1020"/>
  <c r="E1028"/>
  <c r="E1036"/>
  <c r="E1044"/>
  <c r="E1052"/>
  <c r="E1060"/>
  <c r="E1068"/>
  <c r="E1076"/>
  <c r="E1084"/>
  <c r="E1092"/>
  <c r="E1100"/>
  <c r="E1108"/>
  <c r="E1116"/>
  <c r="E10"/>
  <c r="E26"/>
  <c r="E42"/>
  <c r="E58"/>
  <c r="E74"/>
  <c r="E90"/>
  <c r="E106"/>
  <c r="E122"/>
  <c r="E138"/>
  <c r="E154"/>
  <c r="E170"/>
  <c r="E186"/>
  <c r="E202"/>
  <c r="E218"/>
  <c r="E234"/>
  <c r="E250"/>
  <c r="E266"/>
  <c r="E282"/>
  <c r="E298"/>
  <c r="E314"/>
  <c r="E330"/>
  <c r="E346"/>
  <c r="E362"/>
  <c r="E378"/>
  <c r="E394"/>
  <c r="E410"/>
  <c r="E426"/>
  <c r="E442"/>
  <c r="E458"/>
  <c r="E474"/>
  <c r="E490"/>
  <c r="E506"/>
  <c r="E518"/>
  <c r="E526"/>
  <c r="E534"/>
  <c r="E542"/>
  <c r="E550"/>
  <c r="E558"/>
  <c r="E566"/>
  <c r="E582"/>
  <c r="E598"/>
  <c r="E614"/>
  <c r="E630"/>
  <c r="E646"/>
  <c r="E662"/>
  <c r="E678"/>
  <c r="E694"/>
  <c r="E710"/>
  <c r="E726"/>
  <c r="E742"/>
  <c r="E758"/>
  <c r="E774"/>
  <c r="E790"/>
  <c r="E806"/>
  <c r="E822"/>
  <c r="E838"/>
  <c r="E854"/>
  <c r="E870"/>
  <c r="E886"/>
  <c r="E902"/>
  <c r="E918"/>
  <c r="E934"/>
  <c r="E950"/>
  <c r="E966"/>
  <c r="E982"/>
  <c r="E998"/>
  <c r="E1014"/>
  <c r="E1030"/>
  <c r="E1046"/>
  <c r="E1062"/>
  <c r="E1078"/>
  <c r="E1094"/>
  <c r="E1110"/>
  <c r="E5"/>
  <c r="E9"/>
  <c r="E13"/>
  <c r="E17"/>
  <c r="E21"/>
  <c r="E25"/>
  <c r="E29"/>
  <c r="E33"/>
  <c r="E37"/>
  <c r="E41"/>
  <c r="E45"/>
  <c r="E49"/>
  <c r="E53"/>
  <c r="E57"/>
  <c r="E61"/>
  <c r="E65"/>
  <c r="E69"/>
  <c r="E73"/>
  <c r="E77"/>
  <c r="E81"/>
  <c r="E85"/>
  <c r="E89"/>
  <c r="E93"/>
  <c r="E97"/>
  <c r="E101"/>
  <c r="E105"/>
  <c r="E109"/>
  <c r="E113"/>
  <c r="E117"/>
  <c r="E121"/>
  <c r="E125"/>
  <c r="E129"/>
  <c r="E133"/>
  <c r="E137"/>
  <c r="E141"/>
  <c r="E145"/>
  <c r="E149"/>
  <c r="E153"/>
  <c r="E157"/>
  <c r="E161"/>
  <c r="E165"/>
  <c r="E169"/>
  <c r="E173"/>
  <c r="E181"/>
  <c r="E189"/>
  <c r="E177"/>
  <c r="E185"/>
  <c r="E193"/>
  <c r="E197"/>
  <c r="E201"/>
  <c r="E205"/>
  <c r="E209"/>
  <c r="E213"/>
  <c r="E217"/>
  <c r="E221"/>
  <c r="E225"/>
  <c r="E229"/>
  <c r="E233"/>
  <c r="E237"/>
  <c r="E241"/>
  <c r="E245"/>
  <c r="E249"/>
  <c r="E253"/>
  <c r="E257"/>
  <c r="E261"/>
  <c r="E265"/>
  <c r="E269"/>
  <c r="E273"/>
  <c r="E277"/>
  <c r="E281"/>
  <c r="E285"/>
  <c r="E289"/>
  <c r="E293"/>
  <c r="E297"/>
  <c r="E301"/>
  <c r="E305"/>
  <c r="E309"/>
  <c r="E313"/>
  <c r="E317"/>
  <c r="E321"/>
  <c r="E325"/>
  <c r="E329"/>
  <c r="E333"/>
  <c r="E337"/>
  <c r="E341"/>
  <c r="E345"/>
  <c r="E349"/>
  <c r="E353"/>
  <c r="E357"/>
  <c r="E361"/>
  <c r="E365"/>
  <c r="E369"/>
  <c r="E373"/>
  <c r="E377"/>
  <c r="E381"/>
  <c r="E385"/>
  <c r="E389"/>
  <c r="E393"/>
  <c r="E397"/>
  <c r="E401"/>
  <c r="E405"/>
  <c r="E409"/>
  <c r="E413"/>
  <c r="E417"/>
  <c r="E421"/>
  <c r="E425"/>
  <c r="E429"/>
  <c r="E433"/>
  <c r="E437"/>
  <c r="E441"/>
  <c r="E445"/>
  <c r="E449"/>
  <c r="E453"/>
  <c r="E457"/>
  <c r="E461"/>
  <c r="E465"/>
  <c r="E469"/>
  <c r="E473"/>
  <c r="E477"/>
  <c r="E481"/>
  <c r="E485"/>
  <c r="E489"/>
  <c r="E493"/>
  <c r="E497"/>
  <c r="E501"/>
  <c r="E505"/>
  <c r="E509"/>
  <c r="E513"/>
  <c r="E517"/>
  <c r="E521"/>
  <c r="E525"/>
  <c r="E529"/>
  <c r="E533"/>
  <c r="E537"/>
  <c r="E541"/>
  <c r="E545"/>
  <c r="E549"/>
  <c r="E553"/>
  <c r="E557"/>
  <c r="E561"/>
  <c r="E565"/>
  <c r="E569"/>
  <c r="E573"/>
  <c r="E577"/>
  <c r="E581"/>
  <c r="E585"/>
  <c r="E589"/>
  <c r="E593"/>
  <c r="E597"/>
  <c r="E601"/>
  <c r="E605"/>
  <c r="E609"/>
  <c r="E613"/>
  <c r="E617"/>
  <c r="E621"/>
  <c r="E625"/>
  <c r="E629"/>
  <c r="E633"/>
  <c r="E637"/>
  <c r="E641"/>
  <c r="E645"/>
  <c r="E649"/>
  <c r="E653"/>
  <c r="E657"/>
  <c r="E661"/>
  <c r="E665"/>
  <c r="E669"/>
  <c r="E673"/>
  <c r="E677"/>
  <c r="E681"/>
  <c r="E685"/>
  <c r="E689"/>
  <c r="E693"/>
  <c r="E697"/>
  <c r="E701"/>
  <c r="E705"/>
  <c r="E709"/>
  <c r="E713"/>
  <c r="E717"/>
  <c r="E721"/>
  <c r="E725"/>
  <c r="E729"/>
  <c r="E733"/>
  <c r="E737"/>
  <c r="E741"/>
  <c r="E745"/>
  <c r="E749"/>
  <c r="E753"/>
  <c r="E757"/>
  <c r="E761"/>
  <c r="E765"/>
  <c r="E769"/>
  <c r="E773"/>
  <c r="E777"/>
  <c r="E781"/>
  <c r="E785"/>
  <c r="E789"/>
  <c r="E793"/>
  <c r="E797"/>
  <c r="E801"/>
  <c r="E805"/>
  <c r="E809"/>
  <c r="E813"/>
  <c r="E817"/>
  <c r="E821"/>
  <c r="E825"/>
  <c r="E829"/>
  <c r="E833"/>
  <c r="E837"/>
  <c r="E841"/>
  <c r="E845"/>
  <c r="E849"/>
  <c r="E853"/>
  <c r="E857"/>
  <c r="E861"/>
  <c r="E865"/>
  <c r="E869"/>
  <c r="E873"/>
  <c r="E877"/>
  <c r="E881"/>
  <c r="E885"/>
  <c r="E889"/>
  <c r="E893"/>
  <c r="E897"/>
  <c r="E901"/>
  <c r="E905"/>
  <c r="E909"/>
  <c r="E913"/>
  <c r="E917"/>
  <c r="E921"/>
  <c r="E925"/>
  <c r="E929"/>
  <c r="E933"/>
  <c r="E937"/>
  <c r="E941"/>
  <c r="E945"/>
  <c r="E949"/>
  <c r="E953"/>
  <c r="E957"/>
  <c r="E961"/>
  <c r="E965"/>
  <c r="E969"/>
  <c r="E973"/>
  <c r="E977"/>
  <c r="E981"/>
  <c r="E985"/>
  <c r="E989"/>
  <c r="E993"/>
  <c r="E997"/>
  <c r="E1001"/>
  <c r="E1005"/>
  <c r="E1009"/>
  <c r="E1013"/>
  <c r="E1017"/>
  <c r="E1021"/>
  <c r="E1025"/>
  <c r="E1029"/>
  <c r="E1033"/>
  <c r="E1037"/>
  <c r="E1041"/>
  <c r="E1045"/>
  <c r="E1049"/>
  <c r="E1053"/>
  <c r="E1057"/>
  <c r="E1061"/>
  <c r="E1065"/>
  <c r="E1069"/>
  <c r="E1073"/>
  <c r="E1077"/>
  <c r="E1081"/>
  <c r="E1085"/>
  <c r="E1089"/>
  <c r="E1093"/>
  <c r="E1097"/>
  <c r="E1101"/>
  <c r="E1105"/>
  <c r="E1109"/>
  <c r="E1113"/>
  <c r="E1117"/>
  <c r="E1121"/>
  <c r="E1124"/>
  <c r="E1128"/>
  <c r="E1134"/>
  <c r="E1140"/>
  <c r="E1144"/>
  <c r="E1150"/>
  <c r="E1156"/>
  <c r="E1160"/>
  <c r="E1166"/>
  <c r="E1172"/>
  <c r="E1176"/>
  <c r="E1182"/>
  <c r="E1188"/>
  <c r="E1192"/>
  <c r="E1198"/>
  <c r="E1204"/>
  <c r="E1208"/>
  <c r="E1214"/>
  <c r="E1220"/>
  <c r="E1224"/>
  <c r="E1230"/>
  <c r="E1236"/>
  <c r="E1240"/>
  <c r="E1246"/>
  <c r="E1252"/>
  <c r="E1256"/>
  <c r="E1262"/>
  <c r="E1268"/>
  <c r="E1272"/>
  <c r="E1278"/>
  <c r="E1284"/>
  <c r="E1292"/>
  <c r="E1300"/>
  <c r="E1316"/>
  <c r="E1332"/>
  <c r="E1348"/>
  <c r="E1364"/>
  <c r="E1380"/>
  <c r="E1396"/>
  <c r="E1412"/>
  <c r="E18"/>
  <c r="E34"/>
  <c r="E50"/>
  <c r="E66"/>
  <c r="E82"/>
  <c r="E98"/>
  <c r="E114"/>
  <c r="E130"/>
  <c r="E146"/>
  <c r="E162"/>
  <c r="E178"/>
  <c r="E194"/>
  <c r="E210"/>
  <c r="E226"/>
  <c r="E242"/>
  <c r="E258"/>
  <c r="E274"/>
  <c r="E290"/>
  <c r="E306"/>
  <c r="E322"/>
  <c r="E338"/>
  <c r="E354"/>
  <c r="E370"/>
  <c r="E386"/>
  <c r="E402"/>
  <c r="E418"/>
  <c r="E434"/>
  <c r="E450"/>
  <c r="E466"/>
  <c r="E482"/>
  <c r="E498"/>
  <c r="E514"/>
  <c r="E522"/>
  <c r="E530"/>
  <c r="E538"/>
  <c r="E546"/>
  <c r="E554"/>
  <c r="E562"/>
  <c r="E570"/>
  <c r="E578"/>
  <c r="E586"/>
  <c r="E594"/>
  <c r="E602"/>
  <c r="E610"/>
  <c r="E618"/>
  <c r="E626"/>
  <c r="E634"/>
  <c r="E642"/>
  <c r="E650"/>
  <c r="E658"/>
  <c r="E666"/>
  <c r="E674"/>
  <c r="E682"/>
  <c r="E690"/>
  <c r="E698"/>
  <c r="E706"/>
  <c r="E714"/>
  <c r="E722"/>
  <c r="E730"/>
  <c r="E738"/>
  <c r="E746"/>
  <c r="E754"/>
  <c r="E762"/>
  <c r="E770"/>
  <c r="E778"/>
  <c r="E786"/>
  <c r="E794"/>
  <c r="E802"/>
  <c r="E810"/>
  <c r="E818"/>
  <c r="E826"/>
  <c r="E834"/>
  <c r="E842"/>
  <c r="E850"/>
  <c r="E858"/>
  <c r="E866"/>
  <c r="E874"/>
  <c r="E882"/>
  <c r="E890"/>
  <c r="E898"/>
  <c r="E906"/>
  <c r="E914"/>
  <c r="E922"/>
  <c r="E938"/>
  <c r="E954"/>
  <c r="E970"/>
  <c r="E986"/>
  <c r="E1002"/>
  <c r="E1018"/>
  <c r="E1034"/>
  <c r="E1050"/>
  <c r="E1066"/>
  <c r="E1082"/>
  <c r="E1098"/>
  <c r="E1114"/>
  <c r="E1130"/>
  <c r="E1146"/>
  <c r="E1162"/>
  <c r="E1178"/>
  <c r="E1194"/>
  <c r="E1210"/>
  <c r="E1226"/>
  <c r="E1242"/>
  <c r="E1258"/>
  <c r="E1274"/>
  <c r="E1286"/>
  <c r="E1294"/>
  <c r="E1302"/>
  <c r="E1310"/>
  <c r="E1318"/>
  <c r="E1326"/>
  <c r="E1334"/>
  <c r="E1342"/>
  <c r="E1350"/>
  <c r="E1358"/>
  <c r="E1366"/>
  <c r="E1374"/>
  <c r="E1382"/>
  <c r="E1398"/>
  <c r="E1414"/>
  <c r="E3"/>
  <c r="E7"/>
  <c r="E11"/>
  <c r="E15"/>
  <c r="E19"/>
  <c r="E23"/>
  <c r="E27"/>
  <c r="E31"/>
  <c r="E35"/>
  <c r="E39"/>
  <c r="E43"/>
  <c r="E47"/>
  <c r="E51"/>
  <c r="E55"/>
  <c r="E59"/>
  <c r="E63"/>
  <c r="E67"/>
  <c r="E71"/>
  <c r="E75"/>
  <c r="E79"/>
  <c r="E83"/>
  <c r="E87"/>
  <c r="E91"/>
  <c r="E95"/>
  <c r="E103"/>
  <c r="E111"/>
  <c r="E119"/>
  <c r="E127"/>
  <c r="E135"/>
  <c r="E143"/>
  <c r="E151"/>
  <c r="E159"/>
  <c r="E167"/>
  <c r="E175"/>
  <c r="E183"/>
  <c r="E191"/>
  <c r="E199"/>
  <c r="E207"/>
  <c r="E215"/>
  <c r="E223"/>
  <c r="E231"/>
  <c r="E239"/>
  <c r="E247"/>
  <c r="E255"/>
  <c r="E263"/>
  <c r="E271"/>
  <c r="E279"/>
  <c r="E287"/>
  <c r="E295"/>
  <c r="E303"/>
  <c r="E311"/>
  <c r="E319"/>
  <c r="E327"/>
  <c r="E335"/>
  <c r="E343"/>
  <c r="E351"/>
  <c r="E359"/>
  <c r="E367"/>
  <c r="E375"/>
  <c r="E383"/>
  <c r="E391"/>
  <c r="E399"/>
  <c r="E407"/>
  <c r="E415"/>
  <c r="E423"/>
  <c r="E431"/>
  <c r="E439"/>
  <c r="E447"/>
  <c r="E455"/>
  <c r="E463"/>
  <c r="E471"/>
  <c r="E479"/>
  <c r="E487"/>
  <c r="E495"/>
  <c r="E503"/>
  <c r="E511"/>
  <c r="E519"/>
  <c r="E527"/>
  <c r="E535"/>
  <c r="E543"/>
  <c r="E551"/>
  <c r="E559"/>
  <c r="E567"/>
  <c r="E575"/>
  <c r="E583"/>
  <c r="E591"/>
  <c r="E599"/>
  <c r="E607"/>
  <c r="E615"/>
  <c r="E623"/>
  <c r="E631"/>
  <c r="E639"/>
  <c r="E647"/>
  <c r="E655"/>
  <c r="E663"/>
  <c r="E671"/>
  <c r="E679"/>
  <c r="E687"/>
  <c r="E695"/>
  <c r="E703"/>
  <c r="E711"/>
  <c r="E719"/>
  <c r="E727"/>
  <c r="E735"/>
  <c r="E743"/>
  <c r="E751"/>
  <c r="E759"/>
  <c r="E767"/>
  <c r="E775"/>
  <c r="E783"/>
  <c r="E791"/>
  <c r="E799"/>
  <c r="E807"/>
  <c r="E815"/>
  <c r="E823"/>
  <c r="E831"/>
  <c r="E839"/>
  <c r="E847"/>
  <c r="E855"/>
  <c r="E863"/>
  <c r="E871"/>
  <c r="E879"/>
  <c r="E887"/>
  <c r="E895"/>
  <c r="E903"/>
  <c r="E911"/>
  <c r="E919"/>
  <c r="E927"/>
  <c r="E935"/>
  <c r="E943"/>
  <c r="E951"/>
  <c r="E959"/>
  <c r="E967"/>
  <c r="E975"/>
  <c r="E983"/>
  <c r="E991"/>
  <c r="E999"/>
  <c r="E1007"/>
  <c r="E1015"/>
  <c r="E1023"/>
  <c r="E1031"/>
  <c r="E1039"/>
  <c r="E1047"/>
  <c r="E1055"/>
  <c r="E1063"/>
  <c r="E1071"/>
  <c r="E1079"/>
  <c r="E1087"/>
  <c r="E1095"/>
  <c r="E1103"/>
  <c r="E1111"/>
  <c r="E1119"/>
  <c r="E1125"/>
  <c r="E1129"/>
  <c r="E1133"/>
  <c r="E1137"/>
  <c r="E1141"/>
  <c r="E1145"/>
  <c r="E1149"/>
  <c r="E1153"/>
  <c r="E1157"/>
  <c r="E1161"/>
  <c r="E1165"/>
  <c r="E1169"/>
  <c r="E1173"/>
  <c r="E1177"/>
  <c r="E1181"/>
  <c r="E1185"/>
  <c r="E1189"/>
  <c r="E1193"/>
  <c r="E1197"/>
  <c r="E1201"/>
  <c r="E1205"/>
  <c r="E1209"/>
  <c r="E1213"/>
  <c r="E1217"/>
  <c r="E1221"/>
  <c r="E1225"/>
  <c r="E1229"/>
  <c r="E1233"/>
  <c r="E1237"/>
  <c r="E1241"/>
  <c r="E1245"/>
  <c r="E1249"/>
  <c r="E1253"/>
  <c r="E1257"/>
  <c r="E1261"/>
  <c r="E1265"/>
  <c r="E1269"/>
  <c r="E1273"/>
  <c r="E1277"/>
  <c r="E1281"/>
  <c r="E1285"/>
  <c r="E1289"/>
  <c r="E1293"/>
  <c r="E1297"/>
  <c r="E1301"/>
  <c r="E1305"/>
  <c r="E1309"/>
  <c r="E1313"/>
  <c r="E1317"/>
  <c r="E1321"/>
  <c r="E1325"/>
  <c r="E1329"/>
  <c r="E1333"/>
  <c r="E1337"/>
  <c r="E1341"/>
  <c r="E1345"/>
  <c r="E1349"/>
  <c r="E1353"/>
  <c r="E1357"/>
  <c r="E1361"/>
  <c r="E1365"/>
  <c r="E1369"/>
  <c r="E1373"/>
  <c r="E1377"/>
  <c r="E1381"/>
  <c r="E1385"/>
  <c r="E1389"/>
  <c r="E1393"/>
  <c r="E1397"/>
  <c r="E1401"/>
  <c r="E1405"/>
  <c r="E1409"/>
  <c r="E1413"/>
  <c r="E1417"/>
  <c r="E1420"/>
  <c r="E1424"/>
  <c r="E1428"/>
  <c r="E1432"/>
  <c r="E1436"/>
  <c r="E1440"/>
  <c r="E1444"/>
  <c r="E1448"/>
  <c r="E1452"/>
  <c r="E1456"/>
  <c r="E1460"/>
  <c r="E1464"/>
  <c r="E1468"/>
  <c r="E1472"/>
  <c r="E1476"/>
  <c r="E1480"/>
  <c r="E1484"/>
  <c r="E1488"/>
  <c r="E1492"/>
  <c r="E1496"/>
  <c r="E1500"/>
  <c r="E1504"/>
  <c r="E1508"/>
  <c r="E1512"/>
  <c r="E1516"/>
  <c r="E1520"/>
  <c r="E1524"/>
  <c r="E1528"/>
  <c r="E1532"/>
  <c r="E1536"/>
  <c r="E1540"/>
  <c r="E1544"/>
  <c r="E1548"/>
  <c r="E1552"/>
  <c r="E1556"/>
  <c r="E1560"/>
  <c r="E1568"/>
  <c r="E1576"/>
  <c r="E1584"/>
  <c r="E1592"/>
  <c r="E1600"/>
  <c r="E1608"/>
  <c r="E1616"/>
  <c r="E1624"/>
  <c r="E1632"/>
  <c r="E1640"/>
  <c r="E1648"/>
  <c r="E1656"/>
  <c r="E1660"/>
  <c r="E1664"/>
  <c r="E1668"/>
  <c r="E1672"/>
  <c r="E1676"/>
  <c r="E1680"/>
  <c r="E1684"/>
  <c r="E1688"/>
  <c r="E1692"/>
  <c r="E1696"/>
  <c r="E2"/>
  <c r="E99"/>
  <c r="E107"/>
  <c r="E115"/>
  <c r="E123"/>
  <c r="E131"/>
  <c r="E139"/>
  <c r="E147"/>
  <c r="E155"/>
  <c r="E163"/>
  <c r="E171"/>
  <c r="E179"/>
  <c r="E187"/>
  <c r="E195"/>
  <c r="E203"/>
  <c r="E211"/>
  <c r="E219"/>
  <c r="E227"/>
  <c r="E235"/>
  <c r="E243"/>
  <c r="E251"/>
  <c r="E259"/>
  <c r="E267"/>
  <c r="E275"/>
  <c r="E283"/>
  <c r="E291"/>
  <c r="E299"/>
  <c r="E307"/>
  <c r="E315"/>
  <c r="E323"/>
  <c r="E331"/>
  <c r="E339"/>
  <c r="E347"/>
  <c r="E355"/>
  <c r="E363"/>
  <c r="E371"/>
  <c r="E379"/>
  <c r="E387"/>
  <c r="E395"/>
  <c r="E403"/>
  <c r="E411"/>
  <c r="E419"/>
  <c r="E427"/>
  <c r="E435"/>
  <c r="E443"/>
  <c r="E451"/>
  <c r="E459"/>
  <c r="E467"/>
  <c r="E475"/>
  <c r="E483"/>
  <c r="E491"/>
  <c r="E499"/>
  <c r="E507"/>
  <c r="E515"/>
  <c r="E523"/>
  <c r="E531"/>
  <c r="E539"/>
  <c r="E547"/>
  <c r="E555"/>
  <c r="E563"/>
  <c r="E571"/>
  <c r="E579"/>
  <c r="E587"/>
  <c r="E595"/>
  <c r="E603"/>
  <c r="E611"/>
  <c r="E619"/>
  <c r="E627"/>
  <c r="E635"/>
  <c r="E643"/>
  <c r="E651"/>
  <c r="E659"/>
  <c r="E667"/>
  <c r="E675"/>
  <c r="E683"/>
  <c r="E691"/>
  <c r="E699"/>
  <c r="E707"/>
  <c r="E715"/>
  <c r="E723"/>
  <c r="E731"/>
  <c r="E739"/>
  <c r="E747"/>
  <c r="E755"/>
  <c r="E763"/>
  <c r="E771"/>
  <c r="E779"/>
  <c r="E787"/>
  <c r="E795"/>
  <c r="E803"/>
  <c r="E811"/>
  <c r="E819"/>
  <c r="E827"/>
  <c r="E835"/>
  <c r="E843"/>
  <c r="E851"/>
  <c r="E859"/>
  <c r="E867"/>
  <c r="E875"/>
  <c r="E883"/>
  <c r="E891"/>
  <c r="E899"/>
  <c r="E907"/>
  <c r="E915"/>
  <c r="E923"/>
  <c r="E931"/>
  <c r="E939"/>
  <c r="E947"/>
  <c r="E955"/>
  <c r="E963"/>
  <c r="E971"/>
  <c r="E979"/>
  <c r="E987"/>
  <c r="E995"/>
  <c r="E1003"/>
  <c r="E1011"/>
  <c r="E1019"/>
  <c r="E1027"/>
  <c r="E1035"/>
  <c r="E1043"/>
  <c r="E1051"/>
  <c r="E1059"/>
  <c r="E1067"/>
  <c r="E1075"/>
  <c r="E1083"/>
  <c r="E1091"/>
  <c r="E1099"/>
  <c r="E1107"/>
  <c r="E1115"/>
  <c r="E1123"/>
  <c r="E1127"/>
  <c r="E1131"/>
  <c r="E1135"/>
  <c r="E1139"/>
  <c r="E1143"/>
  <c r="E1147"/>
  <c r="E1151"/>
  <c r="E1155"/>
  <c r="E1159"/>
  <c r="E1163"/>
  <c r="E1167"/>
  <c r="E1171"/>
  <c r="E1175"/>
  <c r="E1179"/>
  <c r="E1183"/>
  <c r="E1187"/>
  <c r="E1191"/>
  <c r="E1195"/>
  <c r="E1199"/>
  <c r="E1203"/>
  <c r="E1207"/>
  <c r="E1211"/>
  <c r="E1215"/>
  <c r="E1219"/>
  <c r="E1223"/>
  <c r="E1227"/>
  <c r="E1231"/>
  <c r="E1235"/>
  <c r="E1239"/>
  <c r="E1243"/>
  <c r="E1247"/>
  <c r="E1251"/>
  <c r="E1255"/>
  <c r="E1259"/>
  <c r="E1263"/>
  <c r="E1267"/>
  <c r="E1271"/>
  <c r="E1275"/>
  <c r="E1283"/>
  <c r="E1291"/>
  <c r="E1299"/>
  <c r="E1307"/>
  <c r="E1315"/>
  <c r="E1323"/>
  <c r="E1331"/>
  <c r="E1339"/>
  <c r="E1347"/>
  <c r="E1355"/>
  <c r="E1363"/>
  <c r="E1371"/>
  <c r="E1379"/>
  <c r="E1387"/>
  <c r="E1395"/>
  <c r="E1403"/>
  <c r="E1411"/>
  <c r="E1419"/>
  <c r="E1423"/>
  <c r="E1427"/>
  <c r="E1431"/>
  <c r="E1435"/>
  <c r="E1439"/>
  <c r="E1443"/>
  <c r="E1447"/>
  <c r="E1451"/>
  <c r="E1455"/>
  <c r="E1459"/>
  <c r="E1463"/>
  <c r="E1467"/>
  <c r="E1471"/>
  <c r="E1475"/>
  <c r="E1479"/>
  <c r="E1483"/>
  <c r="E1487"/>
  <c r="E1491"/>
  <c r="E1495"/>
  <c r="E1499"/>
  <c r="E1503"/>
  <c r="E1507"/>
  <c r="E1511"/>
  <c r="E1515"/>
  <c r="E1519"/>
  <c r="E1523"/>
  <c r="E1527"/>
  <c r="E1531"/>
  <c r="E1535"/>
  <c r="E1539"/>
  <c r="E1543"/>
  <c r="E1547"/>
  <c r="E1551"/>
  <c r="E1279"/>
  <c r="E1287"/>
  <c r="E1295"/>
  <c r="E1303"/>
  <c r="E1311"/>
  <c r="E1319"/>
  <c r="E1327"/>
  <c r="E1335"/>
  <c r="E1343"/>
  <c r="E1351"/>
  <c r="E1359"/>
  <c r="E1367"/>
  <c r="E1375"/>
  <c r="E1383"/>
  <c r="E1391"/>
  <c r="E1399"/>
  <c r="E1407"/>
  <c r="E1415"/>
  <c r="E1421"/>
  <c r="E1425"/>
  <c r="E1429"/>
  <c r="E1433"/>
  <c r="E1437"/>
  <c r="E1441"/>
  <c r="E1445"/>
  <c r="E1449"/>
  <c r="E1453"/>
  <c r="E1457"/>
  <c r="E1461"/>
  <c r="E1465"/>
  <c r="E1469"/>
  <c r="E1473"/>
  <c r="E1477"/>
  <c r="E1481"/>
  <c r="E1485"/>
  <c r="E1489"/>
  <c r="E1493"/>
  <c r="E1497"/>
  <c r="E1501"/>
  <c r="E1505"/>
  <c r="E1509"/>
  <c r="E1513"/>
  <c r="E1517"/>
  <c r="E1521"/>
  <c r="E1525"/>
  <c r="E1529"/>
  <c r="E1533"/>
  <c r="E1537"/>
  <c r="E1541"/>
  <c r="E1545"/>
  <c r="E1549"/>
  <c r="E1553"/>
  <c r="E1555"/>
  <c r="E1557"/>
  <c r="E1559"/>
  <c r="E1561"/>
  <c r="E1563"/>
  <c r="E1565"/>
  <c r="E1567"/>
  <c r="E1569"/>
  <c r="E1571"/>
  <c r="E1573"/>
  <c r="E1575"/>
  <c r="E1577"/>
  <c r="E1579"/>
  <c r="E1581"/>
  <c r="E1583"/>
  <c r="E1585"/>
  <c r="E1587"/>
  <c r="E1589"/>
  <c r="E1591"/>
  <c r="E1593"/>
  <c r="E1595"/>
  <c r="E1597"/>
  <c r="E1599"/>
  <c r="E1601"/>
  <c r="E1603"/>
  <c r="E1605"/>
  <c r="E1607"/>
  <c r="E1609"/>
  <c r="E1611"/>
  <c r="E1613"/>
  <c r="E1615"/>
  <c r="E1617"/>
  <c r="E1619"/>
  <c r="E1621"/>
  <c r="E1623"/>
  <c r="E1625"/>
  <c r="E1627"/>
  <c r="E1629"/>
  <c r="E1631"/>
  <c r="E1633"/>
  <c r="E1635"/>
  <c r="E1637"/>
  <c r="E1639"/>
  <c r="E1641"/>
  <c r="E1643"/>
  <c r="E1645"/>
  <c r="E1647"/>
  <c r="E1649"/>
  <c r="E1651"/>
  <c r="E1653"/>
  <c r="E1655"/>
  <c r="E1657"/>
  <c r="E1659"/>
  <c r="E1661"/>
  <c r="E1663"/>
  <c r="E1665"/>
  <c r="E1667"/>
  <c r="E1669"/>
  <c r="E1671"/>
  <c r="E1673"/>
  <c r="E1675"/>
  <c r="E1677"/>
  <c r="E1679"/>
  <c r="E1681"/>
  <c r="E1683"/>
  <c r="E1685"/>
  <c r="E1687"/>
  <c r="E1689"/>
  <c r="E1691"/>
  <c r="E1693"/>
  <c r="E1695"/>
  <c r="E1697"/>
</calcChain>
</file>

<file path=xl/comments1.xml><?xml version="1.0" encoding="utf-8"?>
<comments xmlns="http://schemas.openxmlformats.org/spreadsheetml/2006/main">
  <authors>
    <author>Harry Goudge</author>
    <author>RAC01</author>
    <author>jack</author>
  </authors>
  <commentList>
    <comment ref="A1" authorId="0">
      <text>
        <r>
          <rPr>
            <b/>
            <sz val="8"/>
            <color indexed="81"/>
            <rFont val="Tahoma"/>
            <family val="2"/>
          </rPr>
          <t xml:space="preserve">Harry Goudge:
</t>
        </r>
        <r>
          <rPr>
            <sz val="8"/>
            <color indexed="81"/>
            <rFont val="Tahoma"/>
            <family val="2"/>
          </rPr>
          <t>station code + "P01" (1st, 2nd, 3rd photos etc).</t>
        </r>
      </text>
    </comment>
    <comment ref="H1" authorId="1">
      <text>
        <r>
          <rPr>
            <sz val="10"/>
            <color indexed="81"/>
            <rFont val="Tahoma"/>
            <family val="2"/>
          </rPr>
          <t>Use Fix Times from nav_log, not times from video overlay info</t>
        </r>
      </text>
    </comment>
    <comment ref="J1" authorId="1">
      <text>
        <r>
          <rPr>
            <sz val="10"/>
            <color indexed="81"/>
            <rFont val="Tahoma"/>
            <family val="2"/>
          </rPr>
          <t>Use Positions from nav_log, not video overlay info</t>
        </r>
      </text>
    </comment>
    <comment ref="AH1" authorId="0">
      <text>
        <r>
          <rPr>
            <b/>
            <sz val="8"/>
            <color indexed="81"/>
            <rFont val="Tahoma"/>
            <family val="2"/>
          </rPr>
          <t>Harry Goudge:</t>
        </r>
        <r>
          <rPr>
            <sz val="8"/>
            <color indexed="81"/>
            <rFont val="Tahoma"/>
            <family val="2"/>
          </rPr>
          <t xml:space="preserve">
Rock includes Cobbles, boulders and bedrock</t>
        </r>
      </text>
    </comment>
    <comment ref="AJ1" authorId="0">
      <text>
        <r>
          <rPr>
            <b/>
            <sz val="8"/>
            <color indexed="81"/>
            <rFont val="Tahoma"/>
            <family val="2"/>
          </rPr>
          <t>Harry Goudge:</t>
        </r>
        <r>
          <rPr>
            <sz val="8"/>
            <color indexed="81"/>
            <rFont val="Tahoma"/>
            <family val="2"/>
          </rPr>
          <t xml:space="preserve">
Stony - Low is considered "Potential Annex 1 Reef", Stony - Medium and High are both considered "Annex 1 Reef"</t>
        </r>
      </text>
    </comment>
    <comment ref="AQ319" authorId="2">
      <text>
        <r>
          <rPr>
            <b/>
            <sz val="9"/>
            <color indexed="81"/>
            <rFont val="Tahoma"/>
            <family val="2"/>
          </rPr>
          <t>jack:</t>
        </r>
        <r>
          <rPr>
            <sz val="9"/>
            <color indexed="81"/>
            <rFont val="Tahoma"/>
            <family val="2"/>
          </rPr>
          <t xml:space="preserve">
Hello Harry. Here is some 'logic' to my biotoping:
Ive gone for CR.MCR.EcCr.CarSp.Bri when there are sponges and Caryophyllia and Brittelstars dominant and generally more bedrock 
CR.MCR.EcCr.FaAlCr.Car when there isn't any sponge or brittlestars
CR.MCR.EcCr.FaAlCr.Bri when there aren't any Caryophyllia or sponges when more cobble
CR.HCR.XFa when there is flustra/securiflustra and maybe a few brittlestars - not too sure about this bad boy.</t>
        </r>
      </text>
    </comment>
  </commentList>
</comments>
</file>

<file path=xl/comments2.xml><?xml version="1.0" encoding="utf-8"?>
<comments xmlns="http://schemas.openxmlformats.org/spreadsheetml/2006/main">
  <authors>
    <author>Marine EcoSol</author>
  </authors>
  <commentList>
    <comment ref="B1" authorId="0">
      <text>
        <r>
          <rPr>
            <b/>
            <sz val="9"/>
            <color indexed="81"/>
            <rFont val="Tahoma"/>
            <family val="2"/>
          </rPr>
          <t>Marine EcoSol:</t>
        </r>
        <r>
          <rPr>
            <sz val="9"/>
            <color indexed="81"/>
            <rFont val="Tahoma"/>
            <family val="2"/>
          </rPr>
          <t xml:space="preserve">
See 2014 PMF &amp; Designation List for further detail
</t>
        </r>
      </text>
    </comment>
    <comment ref="E33" authorId="0">
      <text>
        <r>
          <rPr>
            <b/>
            <sz val="9"/>
            <color indexed="81"/>
            <rFont val="Tahoma"/>
            <family val="2"/>
          </rPr>
          <t>Marine EcoSol:</t>
        </r>
        <r>
          <rPr>
            <sz val="9"/>
            <color indexed="81"/>
            <rFont val="Tahoma"/>
            <family val="2"/>
          </rPr>
          <t xml:space="preserve">
Excluding 'Mats of Trailliella on infralittoral muddy gravel (SS.SMp.KSwSS.Tra)’; &amp; ‘Filamentous green seaweeds on low salinity infralittoral mixed sediment or rock (SS.SMp.KSwSS.FilG)’</t>
        </r>
      </text>
    </comment>
  </commentList>
</comments>
</file>

<file path=xl/sharedStrings.xml><?xml version="1.0" encoding="utf-8"?>
<sst xmlns="http://schemas.openxmlformats.org/spreadsheetml/2006/main" count="37289" uniqueCount="8130">
  <si>
    <t>Bedrock</t>
  </si>
  <si>
    <t>Boulders_over1024mm</t>
  </si>
  <si>
    <t xml:space="preserve">Boulders_512to1024mm </t>
  </si>
  <si>
    <t xml:space="preserve">Boulders_256to512mm </t>
  </si>
  <si>
    <t xml:space="preserve">Shells_Empty </t>
  </si>
  <si>
    <t>DeterminedBy</t>
  </si>
  <si>
    <t>Visual quality of sample</t>
  </si>
  <si>
    <t>Good</t>
  </si>
  <si>
    <t>MNCR code</t>
  </si>
  <si>
    <t>Station code</t>
  </si>
  <si>
    <t>Date</t>
  </si>
  <si>
    <t>Drop Camera</t>
  </si>
  <si>
    <t>Camera Sledge</t>
  </si>
  <si>
    <t>Total %</t>
  </si>
  <si>
    <t>Blue mussel beds</t>
  </si>
  <si>
    <t>Burrowed mud</t>
  </si>
  <si>
    <t>Carbonate mound communities</t>
  </si>
  <si>
    <t>Coral gardens</t>
  </si>
  <si>
    <t>Deep sea sponge aggregations</t>
  </si>
  <si>
    <t>Flame shell beds</t>
  </si>
  <si>
    <t>Horse mussel beds</t>
  </si>
  <si>
    <t>Inshore deep mud with burrowing heart urchins</t>
  </si>
  <si>
    <t>Kelp and seaweed communities on sublittoral sediment</t>
  </si>
  <si>
    <t>Low or variable salinity habitats</t>
  </si>
  <si>
    <t>Maerl beds</t>
  </si>
  <si>
    <t>Maerl or coarse shell gravel with burrowing sea cucumbers</t>
  </si>
  <si>
    <t>Native oysters</t>
  </si>
  <si>
    <t>Northern sea fan and sponge communities</t>
  </si>
  <si>
    <t>Offshore deep sea muds</t>
  </si>
  <si>
    <t>Offshore subtidal sands and gravels</t>
  </si>
  <si>
    <t>Seagrass beds</t>
  </si>
  <si>
    <t>Sea loch egg wrack beds</t>
  </si>
  <si>
    <t>Seamount communities</t>
  </si>
  <si>
    <t>Tide-swept algal communities</t>
  </si>
  <si>
    <t>Vis</t>
  </si>
  <si>
    <t>Adequate</t>
  </si>
  <si>
    <t>Poor</t>
  </si>
  <si>
    <t>Inadequate</t>
  </si>
  <si>
    <t>Scottish PMF - Seabed Habitats</t>
  </si>
  <si>
    <t>Scottish PMF - Mobile Species</t>
  </si>
  <si>
    <t>Scottish PMF - Low &amp; Limited Mobility Species</t>
  </si>
  <si>
    <t>Habitats associated to Component species</t>
  </si>
  <si>
    <t>Scottish PMF - Component species</t>
  </si>
  <si>
    <t>Scottish PMF - Component Biotopes</t>
  </si>
  <si>
    <t>European spiny lobster</t>
  </si>
  <si>
    <t>Burrowing sea Anemone (Arachnanthus sarsi)</t>
  </si>
  <si>
    <t>CR.HCR.DpSp</t>
  </si>
  <si>
    <t>Eel (marine part of life cycle)</t>
  </si>
  <si>
    <t>Pink sea fingers (Alcyonium hibernicum)</t>
  </si>
  <si>
    <t>CR.HCR.XFa.SwiLgAs</t>
  </si>
  <si>
    <t>Atlantic salmon (marine part of life cycle)</t>
  </si>
  <si>
    <t>White cluster anemone (Parazoanthus anguicomus)</t>
  </si>
  <si>
    <t>CR.MCR.EcCr.CarSwi</t>
  </si>
  <si>
    <t>Cold-water coral reefs</t>
  </si>
  <si>
    <t>European river lamprey (marine part of life cycle)</t>
  </si>
  <si>
    <t>Northern Feather star (Leptometra celtica)</t>
  </si>
  <si>
    <t>Kelp beds</t>
  </si>
  <si>
    <t>IR.HIR.KFaR.LhypFa</t>
  </si>
  <si>
    <t>Sea lamprey (marine part of life cycle)</t>
  </si>
  <si>
    <t>Fan Mussel (Atrina fragilis)</t>
  </si>
  <si>
    <t>IR.HIR.KFaR.LhypR</t>
  </si>
  <si>
    <t>Sea trout (marine part of life cycle)</t>
  </si>
  <si>
    <t>Heart cockle (Glossus humanus)</t>
  </si>
  <si>
    <t>IR.HIR.KSed.XKHal</t>
  </si>
  <si>
    <t>Sparling (marine part of life cycle)</t>
  </si>
  <si>
    <t>Ocean quahog (Arctica islandica)</t>
  </si>
  <si>
    <t>IR.LIR.IFaVS</t>
  </si>
  <si>
    <t>Anglerfish</t>
  </si>
  <si>
    <t>IR.LIR.IFaVS.MytRS</t>
  </si>
  <si>
    <t>Atlantic halibut</t>
  </si>
  <si>
    <t>IR.LIR.KVS</t>
  </si>
  <si>
    <t>Intertidal mudflats</t>
  </si>
  <si>
    <t>Atlantic herring</t>
  </si>
  <si>
    <t>IR.LIR.Lag</t>
  </si>
  <si>
    <t>Atlantic mackerel</t>
  </si>
  <si>
    <t>IR.MIR.KR.Lhyp</t>
  </si>
  <si>
    <t>Black scabbardfish</t>
  </si>
  <si>
    <t>IR.MIR.KR.LhypT</t>
  </si>
  <si>
    <t>Blue ling</t>
  </si>
  <si>
    <t>IR.MIR.KR.LhypTX</t>
  </si>
  <si>
    <t>Maerl beds (live)</t>
  </si>
  <si>
    <t>Blue whiting</t>
  </si>
  <si>
    <t>Cod</t>
  </si>
  <si>
    <t>IR.MIR.KT</t>
  </si>
  <si>
    <t>Greenland halibut</t>
  </si>
  <si>
    <t>LR.LLR.FVS.Ascmac</t>
  </si>
  <si>
    <t>Horse mackerel</t>
  </si>
  <si>
    <t>LS.LBR.Lmus.Myt</t>
  </si>
  <si>
    <t>Ling</t>
  </si>
  <si>
    <t>LS.LMp.LSgr.Znol</t>
  </si>
  <si>
    <t>Norway pout*</t>
  </si>
  <si>
    <t>LS.Lmu</t>
  </si>
  <si>
    <t>Orange roughy</t>
  </si>
  <si>
    <t>LS.LSa.St.MytFab</t>
  </si>
  <si>
    <t>Round-nose grenadier</t>
  </si>
  <si>
    <t>SS.SBR.Crl</t>
  </si>
  <si>
    <t>Saithe*</t>
  </si>
  <si>
    <t>Serpulid aggregations</t>
  </si>
  <si>
    <t>SS.SBR.PoR.Ser</t>
  </si>
  <si>
    <t>Sandeels</t>
  </si>
  <si>
    <t>SS.SBR.SMus.ModCvar</t>
  </si>
  <si>
    <t>Sand goby*</t>
  </si>
  <si>
    <t>SS.SBR.SMus.ModHAs</t>
  </si>
  <si>
    <t>Whiting</t>
  </si>
  <si>
    <t>SS.SBR.SMus.ModMx</t>
  </si>
  <si>
    <t>Submarine structures made by leaking gases</t>
  </si>
  <si>
    <t>Basking shark</t>
  </si>
  <si>
    <t>SS.SBR.SMus.ModT</t>
  </si>
  <si>
    <t>Common skate</t>
  </si>
  <si>
    <t>SS.SBR.SMus.MytSS</t>
  </si>
  <si>
    <t>Tide-swept coarse sands with burrowing bivalves</t>
  </si>
  <si>
    <t>Leafscale gulper shark</t>
  </si>
  <si>
    <t>SS.SCS.CCS.Nmix</t>
  </si>
  <si>
    <t>Porbeagle shark</t>
  </si>
  <si>
    <t>SS.SCS.ICS.MoeVen</t>
  </si>
  <si>
    <t>Portuguese dogfish</t>
  </si>
  <si>
    <t>SS.SCS.OCS.GlapThyAmy</t>
  </si>
  <si>
    <t>Sandy ray</t>
  </si>
  <si>
    <t>SS.SCS.OCS.HeloPkef</t>
  </si>
  <si>
    <t>Spiny dogfish</t>
  </si>
  <si>
    <t>SS.SMp.KSwSS</t>
  </si>
  <si>
    <t>Atlantic white-sided dolphin</t>
  </si>
  <si>
    <t>SS.SMp.Mrl</t>
  </si>
  <si>
    <t>Bottlenose dolphin</t>
  </si>
  <si>
    <t>SS.SMp.SSgr.Rup</t>
  </si>
  <si>
    <t>Fin whale</t>
  </si>
  <si>
    <t>SS.SMp.SSgr.Zmar</t>
  </si>
  <si>
    <t>Harbour porpoise</t>
  </si>
  <si>
    <t>SS.SMu.CFiMu.BlyrAchi</t>
  </si>
  <si>
    <t>Killer whale</t>
  </si>
  <si>
    <t>SS.SMu.CFiMu.MegMax</t>
  </si>
  <si>
    <t>Long-finned pilot whale</t>
  </si>
  <si>
    <t>SS.SMu.CFiMu.SpnMeg</t>
  </si>
  <si>
    <t>Minke whale</t>
  </si>
  <si>
    <t>SS.SMu.OMu.AfalPova</t>
  </si>
  <si>
    <t>Northern bottlenose whale</t>
  </si>
  <si>
    <t>SS.SMu.OMu.ForThy</t>
  </si>
  <si>
    <t>Risso's dolphin</t>
  </si>
  <si>
    <t>SS.SMu.OMu.LevHet</t>
  </si>
  <si>
    <t>Short-beaked common dolphin</t>
  </si>
  <si>
    <t>SS.SMu.OMu.MyrPo</t>
  </si>
  <si>
    <t>Sowerby’s beaked whale</t>
  </si>
  <si>
    <t>SS.SMu.OMu.PjefThyAfil</t>
  </si>
  <si>
    <t>Sperm whale</t>
  </si>
  <si>
    <t>SS.SMu.SMuLS</t>
  </si>
  <si>
    <t>White-beaked dolphin</t>
  </si>
  <si>
    <t>SS.SMx.IMx.Lim</t>
  </si>
  <si>
    <t>Harbour / common seal</t>
  </si>
  <si>
    <t>SS.SMx.IMx.Ost</t>
  </si>
  <si>
    <t>Grey seal</t>
  </si>
  <si>
    <t>SS.SSa.CFiSa.ApriBatPo</t>
  </si>
  <si>
    <t>Otter</t>
  </si>
  <si>
    <t>SS.SSa.CFiSa.EpusOborApri</t>
  </si>
  <si>
    <t>SS.SSa.OSa.MalEdef</t>
  </si>
  <si>
    <t>SS.SSa.OSa.OfusAfil</t>
  </si>
  <si>
    <t>Funiculina quadrangularis (tall sea pen)</t>
  </si>
  <si>
    <t>Chara baltica (Baltic stonewort)</t>
  </si>
  <si>
    <t>Hydrobia acuta neglecta (small brackish water snail)</t>
  </si>
  <si>
    <t>Lamprothamnium papulosum (Foxtail stonewort)</t>
  </si>
  <si>
    <t>Maera loveni (burrowing mud amphipod)</t>
  </si>
  <si>
    <t>Ostrea edulis</t>
  </si>
  <si>
    <t>Pachycerianthus multiplicatus (fireworks anemone)</t>
  </si>
  <si>
    <t>Swiftia pallida</t>
  </si>
  <si>
    <t>Tolypella nidifica (Bird's nest stonewort)</t>
  </si>
  <si>
    <t>Annex 1 Reef</t>
  </si>
  <si>
    <t>None</t>
  </si>
  <si>
    <t>Biogenic</t>
  </si>
  <si>
    <t>Stony - Low</t>
  </si>
  <si>
    <t>Stony - Medium</t>
  </si>
  <si>
    <t>Stony - High</t>
  </si>
  <si>
    <t>Reef Elevation</t>
  </si>
  <si>
    <t>Gear</t>
  </si>
  <si>
    <t>&lt;64mm</t>
  </si>
  <si>
    <t>64mm - 1m</t>
  </si>
  <si>
    <t>1.1m - 5m</t>
  </si>
  <si>
    <t>5.1m - 10m</t>
  </si>
  <si>
    <t>&gt;10m</t>
  </si>
  <si>
    <t>Unknown</t>
  </si>
  <si>
    <t>Cobbles_64to256mm</t>
  </si>
  <si>
    <t>Pebbles_16to64mm</t>
  </si>
  <si>
    <t>Gravel_Stone_4to16mm</t>
  </si>
  <si>
    <t>Gravel_Shell_4to16mm</t>
  </si>
  <si>
    <t>Sand_Coarse_1to4mm</t>
  </si>
  <si>
    <t xml:space="preserve">Sand_Medium_0_25to1mm </t>
  </si>
  <si>
    <t>Sand_Fine_0_063to0_25mm</t>
  </si>
  <si>
    <t>Mud_lessthan0_063mm</t>
  </si>
  <si>
    <t>PMF Mobile Species</t>
  </si>
  <si>
    <t>PMF Seabed Habitats</t>
  </si>
  <si>
    <t>PMF Limited Mobility Species</t>
  </si>
  <si>
    <t>Quality Score</t>
  </si>
  <si>
    <t>0 - unusable</t>
  </si>
  <si>
    <t>1 - Partially usable</t>
  </si>
  <si>
    <t>2 - usable</t>
  </si>
  <si>
    <t>Still Sample Ref</t>
  </si>
  <si>
    <t>Fix Time (hh:mm:ss)</t>
  </si>
  <si>
    <t>Depth</t>
  </si>
  <si>
    <t>2nd MNCR code</t>
  </si>
  <si>
    <t>Biotope Confidence</t>
  </si>
  <si>
    <t>2nd Biotope Confidence</t>
  </si>
  <si>
    <t>Fix- Eastings</t>
  </si>
  <si>
    <t>Fix - Northings</t>
  </si>
  <si>
    <t>TS30_S1_P1</t>
  </si>
  <si>
    <t>TS30_S1_P6</t>
  </si>
  <si>
    <t>TS30_S1_P10</t>
  </si>
  <si>
    <t>TS30_S1_P25</t>
  </si>
  <si>
    <t>TS30_S1_P32</t>
  </si>
  <si>
    <t>TS31_S2_P7</t>
  </si>
  <si>
    <t>TS31_S2_P10</t>
  </si>
  <si>
    <t>TS29_S3_P4</t>
  </si>
  <si>
    <t>TS29_S3_P6</t>
  </si>
  <si>
    <t>TS29_S3_P14</t>
  </si>
  <si>
    <t>TS101_S4_P1</t>
  </si>
  <si>
    <t>TS101_S4_P3</t>
  </si>
  <si>
    <t>TS101_S4_P8</t>
  </si>
  <si>
    <t>TS101_S4_P10</t>
  </si>
  <si>
    <t>TS101_S4_P11</t>
  </si>
  <si>
    <t>TS101_S4_P12</t>
  </si>
  <si>
    <t>TS101_S4_P13</t>
  </si>
  <si>
    <t>TS101_S4_P18</t>
  </si>
  <si>
    <t>TS28_S5_P1</t>
  </si>
  <si>
    <t>TS28_S5_P3</t>
  </si>
  <si>
    <t>TS28_S5_P9</t>
  </si>
  <si>
    <t>TS28_S5_P11</t>
  </si>
  <si>
    <t>TS28_S5_P13</t>
  </si>
  <si>
    <t>TS28_S5_P16</t>
  </si>
  <si>
    <t>TS28_S5_P18</t>
  </si>
  <si>
    <t>TS28_S5_P20</t>
  </si>
  <si>
    <t>TS28_S5_P22</t>
  </si>
  <si>
    <t>TS28_S5_P24</t>
  </si>
  <si>
    <t>TS28_S5_P28</t>
  </si>
  <si>
    <t>TS28_S5_P30</t>
  </si>
  <si>
    <t>TS59_S6_P1</t>
  </si>
  <si>
    <t>TS59_S6_P4</t>
  </si>
  <si>
    <t>TS59_S6_P6</t>
  </si>
  <si>
    <t>TS59_S6_P8</t>
  </si>
  <si>
    <t>TS59_S6_P12</t>
  </si>
  <si>
    <t>TS59_S6_P16</t>
  </si>
  <si>
    <t>TS59_S6_P19</t>
  </si>
  <si>
    <t>TS59_S6_P21</t>
  </si>
  <si>
    <t>TS59_S6_P25</t>
  </si>
  <si>
    <t>TS59_S6_P27</t>
  </si>
  <si>
    <t>TS60_S7_P3</t>
  </si>
  <si>
    <t>TS60_S7_P6</t>
  </si>
  <si>
    <t>TS60_S7_P8</t>
  </si>
  <si>
    <t>TS60_S7_P11</t>
  </si>
  <si>
    <t>TS60_S7_P14</t>
  </si>
  <si>
    <t>TS60_S7_P19</t>
  </si>
  <si>
    <t>TS60_S7_P21</t>
  </si>
  <si>
    <t>TS60_S7_P25</t>
  </si>
  <si>
    <t>TS27_S8_P5</t>
  </si>
  <si>
    <t>TS27_S8_P7</t>
  </si>
  <si>
    <t>TS27_S8_P9</t>
  </si>
  <si>
    <t>TS27_S8_P12</t>
  </si>
  <si>
    <t>TS27_S8_P20</t>
  </si>
  <si>
    <t>TS27_S8_P22</t>
  </si>
  <si>
    <t>TS27_S8_P25</t>
  </si>
  <si>
    <t>TS44_S9_P5</t>
  </si>
  <si>
    <t>TS44_S9_P10</t>
  </si>
  <si>
    <t>TS44_S9_P16</t>
  </si>
  <si>
    <t>TS44_S9_P18</t>
  </si>
  <si>
    <t>TS44_S9_P22</t>
  </si>
  <si>
    <t>TS44_S9_P25</t>
  </si>
  <si>
    <t>TS44_S9_P28</t>
  </si>
  <si>
    <t>TS44_S9_P31</t>
  </si>
  <si>
    <t>TS44_S9_P33</t>
  </si>
  <si>
    <t>TS15_S10_P1</t>
  </si>
  <si>
    <t>TS15_S10_P4</t>
  </si>
  <si>
    <t>TS15_S10_P6</t>
  </si>
  <si>
    <t>TS15_S10_P10</t>
  </si>
  <si>
    <t>TS15_S10_P18</t>
  </si>
  <si>
    <t>TS15_S10_P22</t>
  </si>
  <si>
    <t>TS15_S10_P25</t>
  </si>
  <si>
    <t>TS16_S11_P1</t>
  </si>
  <si>
    <t>TS16_S11_P4</t>
  </si>
  <si>
    <t>TS16_S11_P6</t>
  </si>
  <si>
    <t>TS16_S11_P9</t>
  </si>
  <si>
    <t>TS16_S11_P11</t>
  </si>
  <si>
    <t>TS16_S11_P15</t>
  </si>
  <si>
    <t>TS16_S11_P18</t>
  </si>
  <si>
    <t>TS16_S11_P23</t>
  </si>
  <si>
    <t>TS16_S11_P26</t>
  </si>
  <si>
    <t>TS16_S11_P30</t>
  </si>
  <si>
    <t>TS17_S12_P1</t>
  </si>
  <si>
    <t>TS17_S12_P4</t>
  </si>
  <si>
    <t>TS17_S12_P7</t>
  </si>
  <si>
    <t>TS17_S12_P9</t>
  </si>
  <si>
    <t>TS17_S12_P12</t>
  </si>
  <si>
    <t>TS17_S12_P14</t>
  </si>
  <si>
    <t>TS17_S12_P16</t>
  </si>
  <si>
    <t>TS17_S12_P19</t>
  </si>
  <si>
    <t>TS17_S12_P22</t>
  </si>
  <si>
    <t>TS17_S12_P25</t>
  </si>
  <si>
    <t>TS18_S13_P1</t>
  </si>
  <si>
    <t>TS18_S13_P3</t>
  </si>
  <si>
    <t>TS18_S13_P4</t>
  </si>
  <si>
    <t>TS18_S13_P6</t>
  </si>
  <si>
    <t>TS18_S13_P8</t>
  </si>
  <si>
    <t>TS18_S13_P10</t>
  </si>
  <si>
    <t>TS18_S13_P11</t>
  </si>
  <si>
    <t>TS18_S13_P12</t>
  </si>
  <si>
    <t>TS18_S13_P15</t>
  </si>
  <si>
    <t>TS18_S13_P17</t>
  </si>
  <si>
    <t>TS18_S13_P19</t>
  </si>
  <si>
    <t>TS18_S13_P20</t>
  </si>
  <si>
    <t>TS19_S14_P1</t>
  </si>
  <si>
    <t>TS19_S14_P3</t>
  </si>
  <si>
    <t>TS19_S14_P5</t>
  </si>
  <si>
    <t>TS19_S14_P16</t>
  </si>
  <si>
    <t>TS19_S14_P19</t>
  </si>
  <si>
    <t>TS19_S14_P22</t>
  </si>
  <si>
    <t>TS19_S14_P26</t>
  </si>
  <si>
    <t>TS19_S14_P28</t>
  </si>
  <si>
    <t>TS12_S15_P3</t>
  </si>
  <si>
    <t>TS12_S15_P6</t>
  </si>
  <si>
    <t>TS12_S15_P8</t>
  </si>
  <si>
    <t>TS12_S15_P10</t>
  </si>
  <si>
    <t>TS12_S15_P13</t>
  </si>
  <si>
    <t>TS12_S15_P14</t>
  </si>
  <si>
    <t>TS12_S15_P17</t>
  </si>
  <si>
    <t>TS12_S15_P20</t>
  </si>
  <si>
    <t>TS12_S15_P22</t>
  </si>
  <si>
    <t>TS12_S15_P24</t>
  </si>
  <si>
    <t>TS43_S16_P1</t>
  </si>
  <si>
    <t>TS43_S16_P3</t>
  </si>
  <si>
    <t>TS43_S16_P4</t>
  </si>
  <si>
    <t>TS43_S16_P6</t>
  </si>
  <si>
    <t>TS43_S16_P8</t>
  </si>
  <si>
    <t>TS43_S16_P9</t>
  </si>
  <si>
    <t>TS43_S16_P11</t>
  </si>
  <si>
    <t>TS43_S16_P14</t>
  </si>
  <si>
    <t>TS43_S16_P15</t>
  </si>
  <si>
    <t>TS43_S16_P18</t>
  </si>
  <si>
    <t>TS14_S17_P1</t>
  </si>
  <si>
    <t>TS14_S17_P4</t>
  </si>
  <si>
    <t>TS14_S17_P6</t>
  </si>
  <si>
    <t>TS14_S17_P8</t>
  </si>
  <si>
    <t>TS14_S17_P12</t>
  </si>
  <si>
    <t>TS14_S17_P15</t>
  </si>
  <si>
    <t>TS14_S17_P16</t>
  </si>
  <si>
    <t>TS14_S17_P17</t>
  </si>
  <si>
    <t>TS14_S17_P18</t>
  </si>
  <si>
    <t>TS14_S17_P19</t>
  </si>
  <si>
    <t>TS13_S18_P1</t>
  </si>
  <si>
    <t>TS13_S18_P3</t>
  </si>
  <si>
    <t>TS13_S18_P5</t>
  </si>
  <si>
    <t>TS13_S18_P7</t>
  </si>
  <si>
    <t>TS13_S18_P9</t>
  </si>
  <si>
    <t>TS13_S18_P11</t>
  </si>
  <si>
    <t>TS13_S18_P18</t>
  </si>
  <si>
    <t>TS13_S18_P21</t>
  </si>
  <si>
    <t>TS32_S19_P3</t>
  </si>
  <si>
    <t>TS32_S19_P8</t>
  </si>
  <si>
    <t>TS32_S19_P14</t>
  </si>
  <si>
    <t>TS32_S19_P15</t>
  </si>
  <si>
    <t>TS32_S19_P17</t>
  </si>
  <si>
    <t>TS32_S19_P18</t>
  </si>
  <si>
    <t>TS32_S19_P20</t>
  </si>
  <si>
    <t>TS32_S19_P22</t>
  </si>
  <si>
    <t>TS33_S20_P1</t>
  </si>
  <si>
    <t>TS33_S20_P2</t>
  </si>
  <si>
    <t>TS33_S20_P5</t>
  </si>
  <si>
    <t>TS33_S20_P7</t>
  </si>
  <si>
    <t>TS33_S20_P9</t>
  </si>
  <si>
    <t>TS33_S20_P11</t>
  </si>
  <si>
    <t>TS33_S20_P13</t>
  </si>
  <si>
    <t>TS33_S20_P16</t>
  </si>
  <si>
    <t>TS33_S20_P19</t>
  </si>
  <si>
    <t>TS33_S20_P21</t>
  </si>
  <si>
    <t>TS58_S21_P1</t>
  </si>
  <si>
    <t>TS58_S21_P5</t>
  </si>
  <si>
    <t>TS58_S21_P9</t>
  </si>
  <si>
    <t>TS58_S21_P13</t>
  </si>
  <si>
    <t>TS58_S21_P17</t>
  </si>
  <si>
    <t>TS58_S21_P21</t>
  </si>
  <si>
    <t>TS58_S21_P25</t>
  </si>
  <si>
    <t>TS58_S21_P31</t>
  </si>
  <si>
    <t>TS58_S21_P34</t>
  </si>
  <si>
    <t>TS58_S21_P39</t>
  </si>
  <si>
    <t>TS11_S22_P1</t>
  </si>
  <si>
    <t>TS11_S22_P5</t>
  </si>
  <si>
    <t>TS11_S22_P11</t>
  </si>
  <si>
    <t>TS11_S22_P14</t>
  </si>
  <si>
    <t>TS11_S22_P18</t>
  </si>
  <si>
    <t>TS11_S22_P22</t>
  </si>
  <si>
    <t>TS11_S22_P29</t>
  </si>
  <si>
    <t>TS11_S22_P32</t>
  </si>
  <si>
    <t>TS49_S23_P1</t>
  </si>
  <si>
    <t>TS49_S23_P4</t>
  </si>
  <si>
    <t>TS49_S23_P6</t>
  </si>
  <si>
    <t>TS49_S23_P9</t>
  </si>
  <si>
    <t>TS49_S23_P11</t>
  </si>
  <si>
    <t>TS49_S23_P14</t>
  </si>
  <si>
    <t>TS49_S23_P17</t>
  </si>
  <si>
    <t>TS49_S23_P19</t>
  </si>
  <si>
    <t>TS49_S23_P25</t>
  </si>
  <si>
    <t>TS48_S24_P1</t>
  </si>
  <si>
    <t>TS48_S24_P3</t>
  </si>
  <si>
    <t>TS48_S24_P4</t>
  </si>
  <si>
    <t>TS48_S24_P6</t>
  </si>
  <si>
    <t>TS48_S24_P9</t>
  </si>
  <si>
    <t>TS48_S24_P10</t>
  </si>
  <si>
    <t>TS48_S24_P13</t>
  </si>
  <si>
    <t>TS48_S24_P16</t>
  </si>
  <si>
    <t>TS48_S24_P18</t>
  </si>
  <si>
    <t>TS48_S24_P20</t>
  </si>
  <si>
    <t>TS41_S25_P10</t>
  </si>
  <si>
    <t>TS41_S25_P13</t>
  </si>
  <si>
    <t>TS41_S25_P18</t>
  </si>
  <si>
    <t>TS41_S25_P20</t>
  </si>
  <si>
    <t>TS41_S25_P24</t>
  </si>
  <si>
    <t>TS41_S25_P28</t>
  </si>
  <si>
    <t>TS56_S26_P1</t>
  </si>
  <si>
    <t>TS56_S26_P4</t>
  </si>
  <si>
    <t>TS56_S26_P7</t>
  </si>
  <si>
    <t>TS56_S26_P12</t>
  </si>
  <si>
    <t>TS56_S26_P15</t>
  </si>
  <si>
    <t>TS56_S26_P18</t>
  </si>
  <si>
    <t>TS56_S26_P22</t>
  </si>
  <si>
    <t>TS56_S26_P25</t>
  </si>
  <si>
    <t>TS56_S26_P28</t>
  </si>
  <si>
    <t>TS56_S26_P33</t>
  </si>
  <si>
    <t>TS56_S26_P36</t>
  </si>
  <si>
    <t>TS56_S26_P39</t>
  </si>
  <si>
    <t>TS57_S27_P1</t>
  </si>
  <si>
    <t>TS57_S27_P4</t>
  </si>
  <si>
    <t>TS57_S27_P7</t>
  </si>
  <si>
    <t>TS57_S27_P10</t>
  </si>
  <si>
    <t>TS57_S27_P13</t>
  </si>
  <si>
    <t>TS57_S27_P17</t>
  </si>
  <si>
    <t>TS57_S27_P21</t>
  </si>
  <si>
    <t>TS57_S27_P25</t>
  </si>
  <si>
    <t>TS57_S27_P28</t>
  </si>
  <si>
    <t>TS57_S27_P30</t>
  </si>
  <si>
    <t>TS57_S27_P36</t>
  </si>
  <si>
    <t>TS34_S28_P1</t>
  </si>
  <si>
    <t>TS34_S28_P4</t>
  </si>
  <si>
    <t>TS34_S28_P9</t>
  </si>
  <si>
    <t>TS34_S28_P13</t>
  </si>
  <si>
    <t>TS34_S28_P17</t>
  </si>
  <si>
    <t>TS34_S28_P20</t>
  </si>
  <si>
    <t>TS34_S28_P23</t>
  </si>
  <si>
    <t>TS34_S28_P26</t>
  </si>
  <si>
    <t>TS34_S28_P28</t>
  </si>
  <si>
    <t>TS34_S28_P31</t>
  </si>
  <si>
    <t>TS34_S28_P32</t>
  </si>
  <si>
    <t>TS35_S29_P1</t>
  </si>
  <si>
    <t>TS35_S29_P7</t>
  </si>
  <si>
    <t>TS35_S29_P10</t>
  </si>
  <si>
    <t>TS35_S29_P13</t>
  </si>
  <si>
    <t>TS35_S29_P15</t>
  </si>
  <si>
    <t>TS35_S29_P18</t>
  </si>
  <si>
    <t>TS35_S29_P21</t>
  </si>
  <si>
    <t>TS35_S29_P24</t>
  </si>
  <si>
    <t>TS35_S29_P27</t>
  </si>
  <si>
    <t>TS35_S29_P29</t>
  </si>
  <si>
    <t>TS40_S30_P1</t>
  </si>
  <si>
    <t>TS40_S30_P4</t>
  </si>
  <si>
    <t>TS40_S30_P5</t>
  </si>
  <si>
    <t>TS40_S30_P6</t>
  </si>
  <si>
    <t>TS40_S30_P11</t>
  </si>
  <si>
    <t>TS40_S30_P13</t>
  </si>
  <si>
    <t>TS40_S30_P15</t>
  </si>
  <si>
    <t>TS40_S30_P18</t>
  </si>
  <si>
    <t>TS40_S30_P21</t>
  </si>
  <si>
    <t>TS10_S31_P1</t>
  </si>
  <si>
    <t>TS10_S31_P7</t>
  </si>
  <si>
    <t>TS10_S31_P10</t>
  </si>
  <si>
    <t>TS10_S31_P13</t>
  </si>
  <si>
    <t>TS10_S31_P15</t>
  </si>
  <si>
    <t>TS10_S31_P18</t>
  </si>
  <si>
    <t>TS10_S31_P20</t>
  </si>
  <si>
    <t>TS10_S31_P21</t>
  </si>
  <si>
    <t>TS50_S32_P1</t>
  </si>
  <si>
    <t>TS50_S32_P4</t>
  </si>
  <si>
    <t>TS50_S32_P11</t>
  </si>
  <si>
    <t>TS50_S32_P15</t>
  </si>
  <si>
    <t>TS50_S32_P17</t>
  </si>
  <si>
    <t>TS50_S32_P21</t>
  </si>
  <si>
    <t>TS50_S32_P25</t>
  </si>
  <si>
    <t>TS50_S32_P28</t>
  </si>
  <si>
    <t>TS51_S33_P1</t>
  </si>
  <si>
    <t>TS51_S33_P4</t>
  </si>
  <si>
    <t>TS51_S33_P7</t>
  </si>
  <si>
    <t>TS51_S33_P16</t>
  </si>
  <si>
    <t>TS51_S33_P18</t>
  </si>
  <si>
    <t>TS51_S33_P20</t>
  </si>
  <si>
    <t>TS51_S33_P24</t>
  </si>
  <si>
    <t>TS51_S33_P27</t>
  </si>
  <si>
    <t>TS36_S34_P1</t>
  </si>
  <si>
    <t>TS36_S34_P6</t>
  </si>
  <si>
    <t>TS36_S34_P9</t>
  </si>
  <si>
    <t>TS36_S34_P11</t>
  </si>
  <si>
    <t>TS36_S34_P13</t>
  </si>
  <si>
    <t>TS36_S34_P15</t>
  </si>
  <si>
    <t>TS36_S34_P17</t>
  </si>
  <si>
    <t>TS36_S34_P19</t>
  </si>
  <si>
    <t>TS36_S34_P20</t>
  </si>
  <si>
    <t>TS52_S35_P1</t>
  </si>
  <si>
    <t>TS52_S35_P4</t>
  </si>
  <si>
    <t>TS52_S35_P6</t>
  </si>
  <si>
    <t>TS52_S35_P8</t>
  </si>
  <si>
    <t>TS52_S35_P10</t>
  </si>
  <si>
    <t>TS52_S35_P15</t>
  </si>
  <si>
    <t>TS52_S35_P18</t>
  </si>
  <si>
    <t>TS52_S35_P20</t>
  </si>
  <si>
    <t>TS52_S35_P24</t>
  </si>
  <si>
    <t>TS52_S35_P28</t>
  </si>
  <si>
    <t>TS53_S36_P4</t>
  </si>
  <si>
    <t>TS53_S36_P7</t>
  </si>
  <si>
    <t>TS53_S36_P9</t>
  </si>
  <si>
    <t>TS53_S36_P12</t>
  </si>
  <si>
    <t>TS53_S36_P14</t>
  </si>
  <si>
    <t>TS53_S36_P17</t>
  </si>
  <si>
    <t>TS53_S36_P19</t>
  </si>
  <si>
    <t>TS53_S36_P23</t>
  </si>
  <si>
    <t>TS53_S36_P25</t>
  </si>
  <si>
    <t>TS9_S37_P1</t>
  </si>
  <si>
    <t>TS9_S37_P3</t>
  </si>
  <si>
    <t>TS9_S37_P6</t>
  </si>
  <si>
    <t>TS9_S37_P8</t>
  </si>
  <si>
    <t>TS9_S37_P10</t>
  </si>
  <si>
    <t>TS9_S37_P12</t>
  </si>
  <si>
    <t>TS9_S37_P14</t>
  </si>
  <si>
    <t>TS9_S37_P16</t>
  </si>
  <si>
    <t>TS9_S37_P18</t>
  </si>
  <si>
    <t>TS9_S37_P20</t>
  </si>
  <si>
    <t>TS9_S37_P22</t>
  </si>
  <si>
    <t>TS46_S38_P1</t>
  </si>
  <si>
    <t>TS46_S38_P3</t>
  </si>
  <si>
    <t>TS46_S38_P6</t>
  </si>
  <si>
    <t>TS46_S38_P9</t>
  </si>
  <si>
    <t>TS46_S38_P11</t>
  </si>
  <si>
    <t>TS46_S38_P13</t>
  </si>
  <si>
    <t>TS46_S38_P16</t>
  </si>
  <si>
    <t>TS46_S38_P21</t>
  </si>
  <si>
    <t>TS46_S38_P23</t>
  </si>
  <si>
    <t>TS07_S39_P1</t>
  </si>
  <si>
    <t>TS07_S39_P3</t>
  </si>
  <si>
    <t>TS07_S39_P9</t>
  </si>
  <si>
    <t>TS07_S39_P12</t>
  </si>
  <si>
    <t>TS07_S39_P15</t>
  </si>
  <si>
    <t>TS07_S39_P17</t>
  </si>
  <si>
    <t>TS07_S39_P19</t>
  </si>
  <si>
    <t>TS07_S39_P21</t>
  </si>
  <si>
    <t>TS07_S39_P23</t>
  </si>
  <si>
    <t>TS05_S40_P1</t>
  </si>
  <si>
    <t>TS05_S40_P3</t>
  </si>
  <si>
    <t>TS05_S40_P6</t>
  </si>
  <si>
    <t>TS05_S40_P8</t>
  </si>
  <si>
    <t>TS05_S40_P10</t>
  </si>
  <si>
    <t>TS05_S40_P12</t>
  </si>
  <si>
    <t>TS05_S40_P13</t>
  </si>
  <si>
    <t>TS05_S40_P16</t>
  </si>
  <si>
    <t>TS05_S40_P17</t>
  </si>
  <si>
    <t>TS05_S40_P19</t>
  </si>
  <si>
    <t>TS05_S40_P24</t>
  </si>
  <si>
    <t>TS03_S41_P1</t>
  </si>
  <si>
    <t>TS03_S41_P3</t>
  </si>
  <si>
    <t>TS03_S41_P6</t>
  </si>
  <si>
    <t>TS03_S41_P8</t>
  </si>
  <si>
    <t>TS03_S41_P10</t>
  </si>
  <si>
    <t>TS03_S41_P20</t>
  </si>
  <si>
    <t>TS02_S42_P1</t>
  </si>
  <si>
    <t>TS02_S42_P3</t>
  </si>
  <si>
    <t>TS02_S42_P5</t>
  </si>
  <si>
    <t>TS02_S42_P7</t>
  </si>
  <si>
    <t>TS02_S42_P10</t>
  </si>
  <si>
    <t>TS02_S42_P12</t>
  </si>
  <si>
    <t>TS02_S42_P14</t>
  </si>
  <si>
    <t>TS02_S42_P16</t>
  </si>
  <si>
    <t>TS02_S42_P18</t>
  </si>
  <si>
    <t>TS02_S42_P20</t>
  </si>
  <si>
    <t>TS02_S42_P23</t>
  </si>
  <si>
    <t>TS55_S43_P1</t>
  </si>
  <si>
    <t>TS55_S43_P4</t>
  </si>
  <si>
    <t>TS55_S43_P7</t>
  </si>
  <si>
    <t>TS55_S43_P11</t>
  </si>
  <si>
    <t>TS55_S43_P13</t>
  </si>
  <si>
    <t>TS55_S43_P18</t>
  </si>
  <si>
    <t>TS55_S43_P21</t>
  </si>
  <si>
    <t>TS06_S44_P1</t>
  </si>
  <si>
    <t>TS06_S44_P4</t>
  </si>
  <si>
    <t>TS06_S44_P6</t>
  </si>
  <si>
    <t>TS06_S44_P8</t>
  </si>
  <si>
    <t>TS06_S44_P10</t>
  </si>
  <si>
    <t>TS06_S44_P12</t>
  </si>
  <si>
    <t>TS06_S44_P13</t>
  </si>
  <si>
    <t>TS06_S44_P18</t>
  </si>
  <si>
    <t>TS06_S44_P20</t>
  </si>
  <si>
    <t>TS04_S45_P1</t>
  </si>
  <si>
    <t>TS04_S45_P4</t>
  </si>
  <si>
    <t>TS04_S45_P6</t>
  </si>
  <si>
    <t>TS04_S45_P8</t>
  </si>
  <si>
    <t>TS04_S45_P10</t>
  </si>
  <si>
    <t>TS04_S45_P12</t>
  </si>
  <si>
    <t>TS04_S45_P16</t>
  </si>
  <si>
    <t>TS04_S45_P19</t>
  </si>
  <si>
    <t>TS04_S45_P20</t>
  </si>
  <si>
    <t>TS04_S45_P21</t>
  </si>
  <si>
    <t>TS08_S46_P1</t>
  </si>
  <si>
    <t>TS08_S46_P4</t>
  </si>
  <si>
    <t>TS08_S46_P8</t>
  </si>
  <si>
    <t>TS08_S46_P11</t>
  </si>
  <si>
    <t>TS08_S46_P16</t>
  </si>
  <si>
    <t>TS08_S46_P18</t>
  </si>
  <si>
    <t>TS08_S46_P25</t>
  </si>
  <si>
    <t>TS08_S46_P28</t>
  </si>
  <si>
    <t>TS08_S46_P31</t>
  </si>
  <si>
    <t>TS08_S46_P35</t>
  </si>
  <si>
    <t>TS54_S47_P1</t>
  </si>
  <si>
    <t>TS54_S47_P11</t>
  </si>
  <si>
    <t>TS45_S48_P1</t>
  </si>
  <si>
    <t>TS45_S48_P3</t>
  </si>
  <si>
    <t>TS45_S48_P6</t>
  </si>
  <si>
    <t>TS45_S48_P8</t>
  </si>
  <si>
    <t>TS45_S48_P11</t>
  </si>
  <si>
    <t>TS45_S48_P14</t>
  </si>
  <si>
    <t>TS45_S48_P16</t>
  </si>
  <si>
    <t>TS45_S48_P20</t>
  </si>
  <si>
    <t>TS45_S48_P25</t>
  </si>
  <si>
    <t>TS45_S48_P28</t>
  </si>
  <si>
    <t>TS45_S48_P31</t>
  </si>
  <si>
    <t>TS45_S48_P36</t>
  </si>
  <si>
    <t>TS39_S49_P1</t>
  </si>
  <si>
    <t>TS39_S49_P4</t>
  </si>
  <si>
    <t>TS39_S49_P7</t>
  </si>
  <si>
    <t>TS39_S49_P10</t>
  </si>
  <si>
    <t>TS39_S49_P12</t>
  </si>
  <si>
    <t>TS39_S49_P15</t>
  </si>
  <si>
    <t>TS39_S49_P19</t>
  </si>
  <si>
    <t>TS39_S49_P22</t>
  </si>
  <si>
    <t>TS39_S49_P24</t>
  </si>
  <si>
    <t>TS39_S49_P27</t>
  </si>
  <si>
    <t>TS39_S49_P29</t>
  </si>
  <si>
    <t>TS37_S50_P5</t>
  </si>
  <si>
    <t>TS37_S50_P9</t>
  </si>
  <si>
    <t>TS37_S50_P14</t>
  </si>
  <si>
    <t>TS37_S50_P16</t>
  </si>
  <si>
    <t>TS37_S50_P20</t>
  </si>
  <si>
    <t>TS37_S50_P24</t>
  </si>
  <si>
    <t>TS37_S50_P27</t>
  </si>
  <si>
    <t>TS37_S50_P31</t>
  </si>
  <si>
    <t>TS37_S50_P34</t>
  </si>
  <si>
    <t>TS37_S50_P37</t>
  </si>
  <si>
    <t>TS23_S51_P1</t>
  </si>
  <si>
    <t>TS23_S51_P5</t>
  </si>
  <si>
    <t>TS23_S51_P8</t>
  </si>
  <si>
    <t>TS23_S51_P13</t>
  </si>
  <si>
    <t>TS23_S51_P17</t>
  </si>
  <si>
    <t>TS23_S51_P19</t>
  </si>
  <si>
    <t>TS23_S51_P22</t>
  </si>
  <si>
    <t>TS23_S51_P24</t>
  </si>
  <si>
    <t>TS23_S51_P28</t>
  </si>
  <si>
    <t>TS23_S51_P30</t>
  </si>
  <si>
    <t>TS22_S52_P1</t>
  </si>
  <si>
    <t>TS22_S52_P3</t>
  </si>
  <si>
    <t>TS22_S52_P6</t>
  </si>
  <si>
    <t>TS22_S52_P8</t>
  </si>
  <si>
    <t>TS22_S52_P15</t>
  </si>
  <si>
    <t>TS22_S52_P18</t>
  </si>
  <si>
    <t>TS22_S52_P21</t>
  </si>
  <si>
    <t>TS22_S52_P28</t>
  </si>
  <si>
    <t>TS22_S52_P31</t>
  </si>
  <si>
    <t>TS47_S53_P1</t>
  </si>
  <si>
    <t>TS47_S53_P4</t>
  </si>
  <si>
    <t>TS47_S53_P11</t>
  </si>
  <si>
    <t>TS47_S53_P16</t>
  </si>
  <si>
    <t>TS47_S53_P18</t>
  </si>
  <si>
    <t>TS47_S53_P20</t>
  </si>
  <si>
    <t>TS47_S53_P21</t>
  </si>
  <si>
    <t>TS38_S54_P1</t>
  </si>
  <si>
    <t>TS38_S54_P4</t>
  </si>
  <si>
    <t>TS38_S54_P7</t>
  </si>
  <si>
    <t>TS38_S54_P10</t>
  </si>
  <si>
    <t>TS38_S54_P13</t>
  </si>
  <si>
    <t>TS38_S54_P15</t>
  </si>
  <si>
    <t>TS38_S54_P17</t>
  </si>
  <si>
    <t>TS38_S54_P19</t>
  </si>
  <si>
    <t>TS38_S54_P21</t>
  </si>
  <si>
    <t>TS38_S54_P23</t>
  </si>
  <si>
    <t>TS38_S54_P27</t>
  </si>
  <si>
    <t>TS38_S54_P29</t>
  </si>
  <si>
    <t>TS26_S55_P1</t>
  </si>
  <si>
    <t>TS26_S55_P4</t>
  </si>
  <si>
    <t>TS26_S55_P7</t>
  </si>
  <si>
    <t>TS26_S55_P10</t>
  </si>
  <si>
    <t>TS26_S55_P12</t>
  </si>
  <si>
    <t>TS26_S55_P15</t>
  </si>
  <si>
    <t>TS26_S55_P17</t>
  </si>
  <si>
    <t>TS26_S55_P20</t>
  </si>
  <si>
    <t>TS26_S55_P22</t>
  </si>
  <si>
    <t>TS26_S55_P24</t>
  </si>
  <si>
    <t>TS26_S55_P26</t>
  </si>
  <si>
    <t>TS42_S56_P1</t>
  </si>
  <si>
    <t>TS42_S56_P5</t>
  </si>
  <si>
    <t>TS42_S56_P10</t>
  </si>
  <si>
    <t>TS42_S56_P13</t>
  </si>
  <si>
    <t>TS42_S56_P18</t>
  </si>
  <si>
    <t>TS42_S56_P23</t>
  </si>
  <si>
    <t>TS42_S56_P28</t>
  </si>
  <si>
    <t>TS42_S56_P30</t>
  </si>
  <si>
    <t>TS42_S56_P34</t>
  </si>
  <si>
    <t>TS42_S56_P37</t>
  </si>
  <si>
    <t>TS93_S57_P5</t>
  </si>
  <si>
    <t>TS93_S57_P9</t>
  </si>
  <si>
    <t>TS93_S57_P13</t>
  </si>
  <si>
    <t>TS93_S57_P18</t>
  </si>
  <si>
    <t>TS93_S57_P22</t>
  </si>
  <si>
    <t>TS93_S57_P26</t>
  </si>
  <si>
    <t>TS93_S57_P29</t>
  </si>
  <si>
    <t>TS93_S57_P35</t>
  </si>
  <si>
    <t>TS93_S57_P38</t>
  </si>
  <si>
    <t>TS85_S58_P1</t>
  </si>
  <si>
    <t>TS85_S58_P5</t>
  </si>
  <si>
    <t>TS85_S58_P9</t>
  </si>
  <si>
    <t>TS85_S58_P12</t>
  </si>
  <si>
    <t>TS85_S58_P15</t>
  </si>
  <si>
    <t>TS85_S58_P17</t>
  </si>
  <si>
    <t>TS85_S58_P20</t>
  </si>
  <si>
    <t>TS85_S58_P22</t>
  </si>
  <si>
    <t>TS85_S58_P24</t>
  </si>
  <si>
    <t>TS85_S58_P26</t>
  </si>
  <si>
    <t>TS85_S58_P29</t>
  </si>
  <si>
    <t>TS98_S59_P1</t>
  </si>
  <si>
    <t>TS98_S59_P2</t>
  </si>
  <si>
    <t>TS98_S59_P3</t>
  </si>
  <si>
    <t>TS98_S59_P5</t>
  </si>
  <si>
    <t>TS98_S59_P7</t>
  </si>
  <si>
    <t>TS98_S59_P9</t>
  </si>
  <si>
    <t>TS98_S59_P12</t>
  </si>
  <si>
    <t>TS98_S59_P14</t>
  </si>
  <si>
    <t>TS98_S59_P18</t>
  </si>
  <si>
    <t>TS61_S60_P1</t>
  </si>
  <si>
    <t>TS61_S60_P3</t>
  </si>
  <si>
    <t>TS61_S60_P6</t>
  </si>
  <si>
    <t>TS61_S60_P8</t>
  </si>
  <si>
    <t>TS61_S60_P16</t>
  </si>
  <si>
    <t>TS61_S60_P17</t>
  </si>
  <si>
    <t>TS61_S60_P19</t>
  </si>
  <si>
    <t>TS61_S60_P21</t>
  </si>
  <si>
    <t>TS62_S61_P1</t>
  </si>
  <si>
    <t>TS62_S61_P3</t>
  </si>
  <si>
    <t>TS62_S61_P6</t>
  </si>
  <si>
    <t>TS62_S61_P9</t>
  </si>
  <si>
    <t>TS62_S61_P12</t>
  </si>
  <si>
    <t>TS62_S61_P15</t>
  </si>
  <si>
    <t>TS62_S61_P17</t>
  </si>
  <si>
    <t>TS62_S61_P20</t>
  </si>
  <si>
    <t>TS62_S61_P23</t>
  </si>
  <si>
    <t>TS62_S61_P24</t>
  </si>
  <si>
    <t>TS63_S62_A2_P3</t>
  </si>
  <si>
    <t>TS63_S62_A2_P4</t>
  </si>
  <si>
    <t>TS63_S62_A2_P6</t>
  </si>
  <si>
    <t>TS63_S62_A2_P10</t>
  </si>
  <si>
    <t>TS63_S62_A2_P12</t>
  </si>
  <si>
    <t>TS63_S62_A2_P16</t>
  </si>
  <si>
    <t>TS63_S62_A2_P18</t>
  </si>
  <si>
    <t>TS63_S62_A2_P20</t>
  </si>
  <si>
    <t>TS63_S62_A2_P22</t>
  </si>
  <si>
    <t>TS97_S63_P1</t>
  </si>
  <si>
    <t>TS97_S63_P4</t>
  </si>
  <si>
    <t>TS97_S63_P6</t>
  </si>
  <si>
    <t>TS97_S63_P8</t>
  </si>
  <si>
    <t>TS97_S63_P10</t>
  </si>
  <si>
    <t>TS97_S63_P13</t>
  </si>
  <si>
    <t>TS97_S63_P15</t>
  </si>
  <si>
    <t>TS97_S63_P18</t>
  </si>
  <si>
    <t>TS97_S63_P20</t>
  </si>
  <si>
    <t>TS97_S63_P22</t>
  </si>
  <si>
    <t>TS97_S63_P24</t>
  </si>
  <si>
    <t>TS73_S64_P1</t>
  </si>
  <si>
    <t>TS73_S64_P4</t>
  </si>
  <si>
    <t>TS73_S64_P7</t>
  </si>
  <si>
    <t>TS73_S64_P9</t>
  </si>
  <si>
    <t>TS73_S64_P10</t>
  </si>
  <si>
    <t>TS73_S64_P12</t>
  </si>
  <si>
    <t>TS73_S64_P15</t>
  </si>
  <si>
    <t>TS73_S64_P19</t>
  </si>
  <si>
    <t>TS67_S65_P1</t>
  </si>
  <si>
    <t>TS67_S65_P4</t>
  </si>
  <si>
    <t>TS67_S65_P7</t>
  </si>
  <si>
    <t>TS67_S65_P11</t>
  </si>
  <si>
    <t>TS67_S65_P12</t>
  </si>
  <si>
    <t>TS67_S65_P13</t>
  </si>
  <si>
    <t>TS67_S65_P15</t>
  </si>
  <si>
    <t>TS67_S65_P18</t>
  </si>
  <si>
    <t>TS67_S65_P20</t>
  </si>
  <si>
    <t>TS67_S65_P23</t>
  </si>
  <si>
    <t>TS77_S68_P1</t>
  </si>
  <si>
    <t>TS77_S68_P6</t>
  </si>
  <si>
    <t>TS77_S68_P9</t>
  </si>
  <si>
    <t>TS77_S68_P11</t>
  </si>
  <si>
    <t>TS77_S68_P16</t>
  </si>
  <si>
    <t>TS77_S68_P20</t>
  </si>
  <si>
    <t>TS75_S69_P1</t>
  </si>
  <si>
    <t>TS75_S69_P4</t>
  </si>
  <si>
    <t>TS75_S69_P7</t>
  </si>
  <si>
    <t>TS75_S69_P12</t>
  </si>
  <si>
    <t>TS75_S69_P15</t>
  </si>
  <si>
    <t>TS75_S69_P17</t>
  </si>
  <si>
    <t>TS75_S69_P20</t>
  </si>
  <si>
    <t>TS75_S69_P22</t>
  </si>
  <si>
    <t>TS75_S69_P24</t>
  </si>
  <si>
    <t>TS74_S70_P1</t>
  </si>
  <si>
    <t>TS74_S70_P3</t>
  </si>
  <si>
    <t>TS74_S70_P6</t>
  </si>
  <si>
    <t>TS74_S70_P9</t>
  </si>
  <si>
    <t>TS74_S70_P11</t>
  </si>
  <si>
    <t>TS74_S70_P13</t>
  </si>
  <si>
    <t>TS74_S70_P15</t>
  </si>
  <si>
    <t>TS74_S70_P18</t>
  </si>
  <si>
    <t>TS74_S70_P21</t>
  </si>
  <si>
    <t>TS74_S70_P23</t>
  </si>
  <si>
    <t>TS71_S71_P1</t>
  </si>
  <si>
    <t>TS71_S71_P2</t>
  </si>
  <si>
    <t>TS71_S71_P5</t>
  </si>
  <si>
    <t>TS71_S71_P8</t>
  </si>
  <si>
    <t>TS71_S71_P14</t>
  </si>
  <si>
    <t>TS71_S71_P16</t>
  </si>
  <si>
    <t>TS71_S71_P18</t>
  </si>
  <si>
    <t>TS71_S71_P23</t>
  </si>
  <si>
    <t>TS71_S71_P25</t>
  </si>
  <si>
    <t>TS71_S71_P28</t>
  </si>
  <si>
    <t>TS70_S72_P1</t>
  </si>
  <si>
    <t>TS70_S72_P4</t>
  </si>
  <si>
    <t>TS70_S72_P6</t>
  </si>
  <si>
    <t>TS70_S72_P9</t>
  </si>
  <si>
    <t>TS70_S72_P12</t>
  </si>
  <si>
    <t>TS70_S72_P14</t>
  </si>
  <si>
    <t>TS70_S72_P16</t>
  </si>
  <si>
    <t>TS70_S72_P18</t>
  </si>
  <si>
    <t>TS70_S72_P20</t>
  </si>
  <si>
    <t>TS70_S72_P25</t>
  </si>
  <si>
    <t>TS70_S72_P29</t>
  </si>
  <si>
    <t>TS70_S72_P31</t>
  </si>
  <si>
    <t>TS70_S72_P33</t>
  </si>
  <si>
    <t>TS69_S73_P1</t>
  </si>
  <si>
    <t>TS69_S73_P3</t>
  </si>
  <si>
    <t>TS69_S73_P7</t>
  </si>
  <si>
    <t>TS69_S73_P9</t>
  </si>
  <si>
    <t>TS69_S73_P12</t>
  </si>
  <si>
    <t>TS69_S73_P14</t>
  </si>
  <si>
    <t>TS69_S73_P15</t>
  </si>
  <si>
    <t>TS69_S73_P17</t>
  </si>
  <si>
    <t>TS69_S73_P18</t>
  </si>
  <si>
    <t>TS69_S73_P20</t>
  </si>
  <si>
    <t>TS76_S74_P1</t>
  </si>
  <si>
    <t>TS76_S74_P4</t>
  </si>
  <si>
    <t>TS76_S74_P10</t>
  </si>
  <si>
    <t>TS76_S74_P13</t>
  </si>
  <si>
    <t>TS76_S74_P16</t>
  </si>
  <si>
    <t>TS76_S74_P18</t>
  </si>
  <si>
    <t>TS76_S74_P21</t>
  </si>
  <si>
    <t>TS76_S74_P24</t>
  </si>
  <si>
    <t>TS76_S74_P27</t>
  </si>
  <si>
    <t>TS76_S74_P31</t>
  </si>
  <si>
    <t>TS100_S75_P1</t>
  </si>
  <si>
    <t>TS100_S75_P3</t>
  </si>
  <si>
    <t>TS100_S75_P5</t>
  </si>
  <si>
    <t>TS100_S75_P8</t>
  </si>
  <si>
    <t>TS100_S75_P11</t>
  </si>
  <si>
    <t>TS100_S75_P19</t>
  </si>
  <si>
    <t>TS100_S75_P21</t>
  </si>
  <si>
    <t>TS100_S75_P25</t>
  </si>
  <si>
    <t>TS100_S75_P29</t>
  </si>
  <si>
    <t>TS100_S75_P32</t>
  </si>
  <si>
    <t>TS100_S75_P34</t>
  </si>
  <si>
    <t>TS68_S76_P1</t>
  </si>
  <si>
    <t>TS68_S76_P3</t>
  </si>
  <si>
    <t>TS68_S76_P6</t>
  </si>
  <si>
    <t>TS68_S76_P7</t>
  </si>
  <si>
    <t>TS68_S76_P11</t>
  </si>
  <si>
    <t>TS68_S76_P13</t>
  </si>
  <si>
    <t>TS68_S76_P16</t>
  </si>
  <si>
    <t>TS68_S76_P19</t>
  </si>
  <si>
    <t>TS68_S76_P20</t>
  </si>
  <si>
    <t>TS68_S76_P23</t>
  </si>
  <si>
    <t>TS68_S76_P25</t>
  </si>
  <si>
    <t>TS24_S77_P1</t>
  </si>
  <si>
    <t>TS24_S77_P4</t>
  </si>
  <si>
    <t>TS24_S77_P9</t>
  </si>
  <si>
    <t>TS24_S77_P12</t>
  </si>
  <si>
    <t>TS24_S77_P14</t>
  </si>
  <si>
    <t>TS24_S77_P16</t>
  </si>
  <si>
    <t>TS24_S77_P18</t>
  </si>
  <si>
    <t>TS24_S77_P21</t>
  </si>
  <si>
    <t>TS24_S77_P23</t>
  </si>
  <si>
    <t>TS24_S77_P26</t>
  </si>
  <si>
    <t>TS24_S77_P27</t>
  </si>
  <si>
    <t>TS24_S77_P30</t>
  </si>
  <si>
    <t>TS24_S77_P32</t>
  </si>
  <si>
    <t>TS66_S78_P1</t>
  </si>
  <si>
    <t>TS66_S78_P3</t>
  </si>
  <si>
    <t>TS66_S78_P5</t>
  </si>
  <si>
    <t>TS66_S78_P8</t>
  </si>
  <si>
    <t>TS66_S78_P10</t>
  </si>
  <si>
    <t>TS66_S78_P13</t>
  </si>
  <si>
    <t>TS66_S78_P15</t>
  </si>
  <si>
    <t>TS66_S78_P17</t>
  </si>
  <si>
    <t>TS66_S78_P20</t>
  </si>
  <si>
    <t>TS65_S79_P1</t>
  </si>
  <si>
    <t>TS65_S79_P2</t>
  </si>
  <si>
    <t>TS65_S79_P4</t>
  </si>
  <si>
    <t>TS65_S79_P6</t>
  </si>
  <si>
    <t>TS65_S79_P9</t>
  </si>
  <si>
    <t>TS65_S79_P13</t>
  </si>
  <si>
    <t>TS65_S79_P18</t>
  </si>
  <si>
    <t>TS65_S79_P19</t>
  </si>
  <si>
    <t>TS65_S79_P20</t>
  </si>
  <si>
    <t>TS65_S79_P24</t>
  </si>
  <si>
    <t>TS96_S80_P1</t>
  </si>
  <si>
    <t>TS96_S80_P4</t>
  </si>
  <si>
    <t>TS96_S80_P6</t>
  </si>
  <si>
    <t>TS96_S80_P8</t>
  </si>
  <si>
    <t>TS96_S80_P10</t>
  </si>
  <si>
    <t>TS96_S80_P12</t>
  </si>
  <si>
    <t>TS96_S80_P14</t>
  </si>
  <si>
    <t>TS96_S80_P16</t>
  </si>
  <si>
    <t>TS96_S80_P18</t>
  </si>
  <si>
    <t>TS96_S80_P19</t>
  </si>
  <si>
    <t>TS94_S81_P1</t>
  </si>
  <si>
    <t>TS94_S81_P3</t>
  </si>
  <si>
    <t>TS94_S81_P6</t>
  </si>
  <si>
    <t>TS94_S81_P8</t>
  </si>
  <si>
    <t>TS94_S81_P12</t>
  </si>
  <si>
    <t>TS94_S81_P17</t>
  </si>
  <si>
    <t>TS94_S81_P20</t>
  </si>
  <si>
    <t>TS94_S81_P22</t>
  </si>
  <si>
    <t>TS92_S82_P1</t>
  </si>
  <si>
    <t>TS92_S82_P3</t>
  </si>
  <si>
    <t>TS92_S82_P5</t>
  </si>
  <si>
    <t>TS92_S82_P7</t>
  </si>
  <si>
    <t>TS92_S82_P9</t>
  </si>
  <si>
    <t>TS92_S82_P18</t>
  </si>
  <si>
    <t>TS92_S82_P20</t>
  </si>
  <si>
    <t>TS92_S82_P24</t>
  </si>
  <si>
    <t>TS92_S82_P25</t>
  </si>
  <si>
    <t>TS95_S83_P1</t>
  </si>
  <si>
    <t>TS95_S83_P4</t>
  </si>
  <si>
    <t>TS95_S83_P6</t>
  </si>
  <si>
    <t>TS95_S83_P9</t>
  </si>
  <si>
    <t>TS95_S83_P12</t>
  </si>
  <si>
    <t>TS95_S83_P15</t>
  </si>
  <si>
    <t>TS95_S83_P18</t>
  </si>
  <si>
    <t>TS95_S83_P23</t>
  </si>
  <si>
    <t>TS95_S83_P26</t>
  </si>
  <si>
    <t>TS78_S84_P1</t>
  </si>
  <si>
    <t>TS78_S84_P4</t>
  </si>
  <si>
    <t>TS78_S84_P7</t>
  </si>
  <si>
    <t>TS78_S84_P9</t>
  </si>
  <si>
    <t>TS78_S84_P11</t>
  </si>
  <si>
    <t>TS78_S84_P13</t>
  </si>
  <si>
    <t>TS78_S84_P16</t>
  </si>
  <si>
    <t>TS78_S84_P20</t>
  </si>
  <si>
    <t>TS64_S85_P1</t>
  </si>
  <si>
    <t>TS64_S85_P6</t>
  </si>
  <si>
    <t>TS64_S85_P10</t>
  </si>
  <si>
    <t>TS64_S85_P15</t>
  </si>
  <si>
    <t>TS64_S85_P24</t>
  </si>
  <si>
    <t>TS64_S85_P27</t>
  </si>
  <si>
    <t>RSS69_S86_P1</t>
  </si>
  <si>
    <t>RSS69_S86_P4</t>
  </si>
  <si>
    <t>RSS69_S86_P6</t>
  </si>
  <si>
    <t>RSS69_S86_P10</t>
  </si>
  <si>
    <t>RSS69_S86_P13</t>
  </si>
  <si>
    <t>RSS69_S86_P16</t>
  </si>
  <si>
    <t>RSS69_S86_P18</t>
  </si>
  <si>
    <t>RSS69_S86_P20</t>
  </si>
  <si>
    <t>RSS69_S86_P22</t>
  </si>
  <si>
    <t>RSS69_S86_P24</t>
  </si>
  <si>
    <t>RSS58_S87_P1</t>
  </si>
  <si>
    <t>RSS58_S87_P4</t>
  </si>
  <si>
    <t>RSS58_S87_P6</t>
  </si>
  <si>
    <t>RSS58_S87_P9</t>
  </si>
  <si>
    <t>RSS58_S87_P11</t>
  </si>
  <si>
    <t>RSS58_S87_P13</t>
  </si>
  <si>
    <t>RSS58_S87_P15</t>
  </si>
  <si>
    <t>RSS58_S87_P17</t>
  </si>
  <si>
    <t>RSS58_S87_P18</t>
  </si>
  <si>
    <t>RSS38_S88_P1</t>
  </si>
  <si>
    <t>RSS38_S88_P4</t>
  </si>
  <si>
    <t>RSS38_S88_P7</t>
  </si>
  <si>
    <t>RSS38_S88_P15</t>
  </si>
  <si>
    <t>RSS38_S88_P20</t>
  </si>
  <si>
    <t>RSS38_S88_P23</t>
  </si>
  <si>
    <t>RSS38_S88_P26</t>
  </si>
  <si>
    <t>RSS38_S88_P28</t>
  </si>
  <si>
    <t>RSS50_S89_P1</t>
  </si>
  <si>
    <t>RSS50_S89_P5</t>
  </si>
  <si>
    <t>RSS50_S89_P7</t>
  </si>
  <si>
    <t>RSS50_S89_P10</t>
  </si>
  <si>
    <t>RSS50_S89_P12</t>
  </si>
  <si>
    <t>RSS50_S89_P15</t>
  </si>
  <si>
    <t>RSS50_S89_P17</t>
  </si>
  <si>
    <t>RSS50_S89_P20</t>
  </si>
  <si>
    <t>RSS46_S90_P1</t>
  </si>
  <si>
    <t>RSS46_S90_P3</t>
  </si>
  <si>
    <t>RSS46_S90_P6</t>
  </si>
  <si>
    <t>RSS46_S90_P8</t>
  </si>
  <si>
    <t>RSS46_S90_P10</t>
  </si>
  <si>
    <t>RSS46_S90_P13</t>
  </si>
  <si>
    <t>RSS46_S90_P15</t>
  </si>
  <si>
    <t>RSS46_S90_P18</t>
  </si>
  <si>
    <t>RSS46_S90_P21</t>
  </si>
  <si>
    <t>RSS46_S90_P24</t>
  </si>
  <si>
    <t>RSS46_S90_P26</t>
  </si>
  <si>
    <t>RSS57_S91_P1</t>
  </si>
  <si>
    <t>RSS57_S91_P3</t>
  </si>
  <si>
    <t>RSS57_S91_P8</t>
  </si>
  <si>
    <t>RSS57_S91_P10</t>
  </si>
  <si>
    <t>RSS57_S91_P13</t>
  </si>
  <si>
    <t>RSS57_S91_P15</t>
  </si>
  <si>
    <t>RSS57_S91_P18</t>
  </si>
  <si>
    <t>RSS57_S91_P20</t>
  </si>
  <si>
    <t>RSS57_S91_P22</t>
  </si>
  <si>
    <t>RSS57_S91_P26</t>
  </si>
  <si>
    <t>RSS57_S91_P28</t>
  </si>
  <si>
    <t>RSS65_S92_P1</t>
  </si>
  <si>
    <t>RSS65_S92_P4</t>
  </si>
  <si>
    <t>RSS65_S92_P7</t>
  </si>
  <si>
    <t>RSS65_S92_P10</t>
  </si>
  <si>
    <t>RSS65_S92_P12</t>
  </si>
  <si>
    <t>RSS65_S92_P15</t>
  </si>
  <si>
    <t>RSS65_S92_P17</t>
  </si>
  <si>
    <t>RSS65_S92_P19</t>
  </si>
  <si>
    <t>RSS65_S92_P21</t>
  </si>
  <si>
    <t>RSS65_S92_P22</t>
  </si>
  <si>
    <t>RSS65_S92_P24</t>
  </si>
  <si>
    <t>RSS40_S93_P1</t>
  </si>
  <si>
    <t>RSS40_S93_P6</t>
  </si>
  <si>
    <t>RSS40_S93_P8</t>
  </si>
  <si>
    <t>RSS40_S93_P11</t>
  </si>
  <si>
    <t>RSS40_S93_P14</t>
  </si>
  <si>
    <t>RSS40_S93_P16</t>
  </si>
  <si>
    <t>RSS40_S93_P19</t>
  </si>
  <si>
    <t>RSS40_S93_P22</t>
  </si>
  <si>
    <t>RSS67_S96_P1</t>
  </si>
  <si>
    <t>RSS67_S96_P4</t>
  </si>
  <si>
    <t>RSS67_S96_P7</t>
  </si>
  <si>
    <t>RSS67_S96_P9</t>
  </si>
  <si>
    <t>RSS67_S96_P11</t>
  </si>
  <si>
    <t>RSS67_S96_P14</t>
  </si>
  <si>
    <t>RSS67_S96_P17</t>
  </si>
  <si>
    <t>RSS67_S96_P20</t>
  </si>
  <si>
    <t>RSS67_S96_P24</t>
  </si>
  <si>
    <t>RSS53_S97_P1</t>
  </si>
  <si>
    <t>RSS53_S97_P3</t>
  </si>
  <si>
    <t>RSS53_S97_P4</t>
  </si>
  <si>
    <t>RSS53_S97_P6</t>
  </si>
  <si>
    <t>RSS53_S97_P8</t>
  </si>
  <si>
    <t>RSS53_S97_P11</t>
  </si>
  <si>
    <t>RSS53_S97_P13</t>
  </si>
  <si>
    <t>RSS53_S97_P15</t>
  </si>
  <si>
    <t>RSS53_S97_P16</t>
  </si>
  <si>
    <t>RSS53_S97_P18</t>
  </si>
  <si>
    <t>RSS52_S98_P1</t>
  </si>
  <si>
    <t>RSS52_S98_P4</t>
  </si>
  <si>
    <t>RSS52_S98_P7</t>
  </si>
  <si>
    <t>RSS52_S98_P11</t>
  </si>
  <si>
    <t>RSS52_S98_P14</t>
  </si>
  <si>
    <t>RSS52_S98_P16</t>
  </si>
  <si>
    <t>RSS52_S98_P18</t>
  </si>
  <si>
    <t>RSS52_S98_P19</t>
  </si>
  <si>
    <t>RSS52_S98_P22</t>
  </si>
  <si>
    <t>RSS52_S98_P24</t>
  </si>
  <si>
    <t>RSS70_S99_P1</t>
  </si>
  <si>
    <t>RSS70_S99_P6</t>
  </si>
  <si>
    <t>RSS70_S99_P8</t>
  </si>
  <si>
    <t>RSS70_S99_P9</t>
  </si>
  <si>
    <t>RSS70_S99_P14</t>
  </si>
  <si>
    <t>RSS70_S99_P19</t>
  </si>
  <si>
    <t>RSS70_S99_P21</t>
  </si>
  <si>
    <t>RSS70_S99_P24</t>
  </si>
  <si>
    <t>RSS70_S99_P28</t>
  </si>
  <si>
    <t>RSS60_S100_P1</t>
  </si>
  <si>
    <t>RSS60_S100_P6</t>
  </si>
  <si>
    <t>RSS60_S100_P10</t>
  </si>
  <si>
    <t>RSS60_S100_P12</t>
  </si>
  <si>
    <t>RSS60_S100_P15</t>
  </si>
  <si>
    <t>RSS60_S100_P19</t>
  </si>
  <si>
    <t>RSS60_S100_P22</t>
  </si>
  <si>
    <t>RSS60_S100_P28</t>
  </si>
  <si>
    <t>RSS60_S100_P30</t>
  </si>
  <si>
    <t>RSS59_S101_P1</t>
  </si>
  <si>
    <t>RSS59_S101_P5</t>
  </si>
  <si>
    <t>RSS59_S101_P8</t>
  </si>
  <si>
    <t>RSS59_S101_P14</t>
  </si>
  <si>
    <t>RSS59_S101_P16</t>
  </si>
  <si>
    <t>RSS59_S101_P18</t>
  </si>
  <si>
    <t>RSS59_S101_P21</t>
  </si>
  <si>
    <t>RSS59_S101_P23</t>
  </si>
  <si>
    <t>RSS59_S101_P26</t>
  </si>
  <si>
    <t>RSS59_S101_P28</t>
  </si>
  <si>
    <t>RSS41_S102_P1</t>
  </si>
  <si>
    <t>RSS41_S102_P4</t>
  </si>
  <si>
    <t>RSS41_S102_P9</t>
  </si>
  <si>
    <t>RSS41_S102_P10</t>
  </si>
  <si>
    <t>RSS41_S102_P11</t>
  </si>
  <si>
    <t>RSS41_S102_P13</t>
  </si>
  <si>
    <t>RSS41_S102_P14</t>
  </si>
  <si>
    <t>RSS41_S102_P17</t>
  </si>
  <si>
    <t>RSS41_S102_P19</t>
  </si>
  <si>
    <t>RSS41_S102_P21</t>
  </si>
  <si>
    <t>RSS54_S103_P1</t>
  </si>
  <si>
    <t>RSS54_S103_P4</t>
  </si>
  <si>
    <t>RSS54_S103_P7</t>
  </si>
  <si>
    <t>RSS54_S103_P12</t>
  </si>
  <si>
    <t>RSS54_S103_P16</t>
  </si>
  <si>
    <t>RSS54_S103_P19</t>
  </si>
  <si>
    <t>RSS54_S103_P22</t>
  </si>
  <si>
    <t>RSS54_S103_P26</t>
  </si>
  <si>
    <t>RSS54_S103_P34</t>
  </si>
  <si>
    <t>RSS55_S104_P1</t>
  </si>
  <si>
    <t>RSS55_S104_P3</t>
  </si>
  <si>
    <t>RSS55_S104_P5</t>
  </si>
  <si>
    <t>RSS55_S104_P8</t>
  </si>
  <si>
    <t>RSS55_S104_P11</t>
  </si>
  <si>
    <t>RSS55_S104_P15</t>
  </si>
  <si>
    <t>RSS55_S104_P18</t>
  </si>
  <si>
    <t>RSS55_S104_P20</t>
  </si>
  <si>
    <t>RSS55_S104_P22</t>
  </si>
  <si>
    <t>RSS55_S104_P25</t>
  </si>
  <si>
    <t>RSS55_S104_P28</t>
  </si>
  <si>
    <t>RSS39_S105_P1</t>
  </si>
  <si>
    <t>RSS39_S105_P3</t>
  </si>
  <si>
    <t>RSS39_S105_P5</t>
  </si>
  <si>
    <t>RSS39_S105_P7</t>
  </si>
  <si>
    <t>RSS39_S105_P9</t>
  </si>
  <si>
    <t>RSS39_S105_P11</t>
  </si>
  <si>
    <t>RSS39_S105_P15</t>
  </si>
  <si>
    <t>RSS39_S105_P17</t>
  </si>
  <si>
    <t>RSS47_S106_P1</t>
  </si>
  <si>
    <t>RSS47_S106_P7</t>
  </si>
  <si>
    <t>RSS47_S106_P11</t>
  </si>
  <si>
    <t>RSS47_S106_P15</t>
  </si>
  <si>
    <t>RSS47_S106_P17</t>
  </si>
  <si>
    <t>RSS47_S106_P21</t>
  </si>
  <si>
    <t>RSS47_S106_P24</t>
  </si>
  <si>
    <t>RSS47_S106_P27</t>
  </si>
  <si>
    <t>RSS47_S106_P31</t>
  </si>
  <si>
    <t>RSS63_S107_P1</t>
  </si>
  <si>
    <t>RSS63_S107_P7</t>
  </si>
  <si>
    <t>RSS63_S107_P10</t>
  </si>
  <si>
    <t>RSS63_S107_P11</t>
  </si>
  <si>
    <t>RSS63_S107_P19</t>
  </si>
  <si>
    <t>RSS63_S107_P21</t>
  </si>
  <si>
    <t>RSS63_S107_P24</t>
  </si>
  <si>
    <t>RSS63_S107_P27</t>
  </si>
  <si>
    <t>RSS68_S108_P1</t>
  </si>
  <si>
    <t>RSS68_S108_P4</t>
  </si>
  <si>
    <t>RSS68_S108_P7</t>
  </si>
  <si>
    <t>RSS68_S108_P9</t>
  </si>
  <si>
    <t>RSS68_S108_P13</t>
  </si>
  <si>
    <t>RSS68_S108_P15</t>
  </si>
  <si>
    <t>RSS68_S108_P17</t>
  </si>
  <si>
    <t>RSS68_S108_P20</t>
  </si>
  <si>
    <t>RSS68_S108_P23</t>
  </si>
  <si>
    <t>RSS68_S108_P27</t>
  </si>
  <si>
    <t>RSS48_S109_P1</t>
  </si>
  <si>
    <t>RSS48_S109_P4</t>
  </si>
  <si>
    <t>RSS48_S109_P6</t>
  </si>
  <si>
    <t>RSS48_S109_P8</t>
  </si>
  <si>
    <t>RSS48_S109_P9</t>
  </si>
  <si>
    <t>RSS48_S109_P11</t>
  </si>
  <si>
    <t>RSS48_S109_P14</t>
  </si>
  <si>
    <t>RSS48_S109_P16</t>
  </si>
  <si>
    <t>RSS48_S109_P18</t>
  </si>
  <si>
    <t>RSS48_S109_P20</t>
  </si>
  <si>
    <t>RSS61_S110_P1</t>
  </si>
  <si>
    <t>RSS61_S110_P4</t>
  </si>
  <si>
    <t>RSS61_S110_P7</t>
  </si>
  <si>
    <t>RSS61_S110_P10</t>
  </si>
  <si>
    <t>RSS61_S110_P13</t>
  </si>
  <si>
    <t>RSS61_S110_P15</t>
  </si>
  <si>
    <t>RSS61_S110_P17</t>
  </si>
  <si>
    <t>RSS61_S110_P21</t>
  </si>
  <si>
    <t>RSS61_S110_P24</t>
  </si>
  <si>
    <t>RSS61_S110_P28</t>
  </si>
  <si>
    <t>RSS66_S111_P1</t>
  </si>
  <si>
    <t>RSS66_S111_P4</t>
  </si>
  <si>
    <t>RSS66_S111_P6</t>
  </si>
  <si>
    <t>RSS66_S111_P8</t>
  </si>
  <si>
    <t>RSS66_S111_P11</t>
  </si>
  <si>
    <t>RSS66_S111_P13</t>
  </si>
  <si>
    <t>RSS66_S111_P16</t>
  </si>
  <si>
    <t>RSS66_S111_P19</t>
  </si>
  <si>
    <t>RSS66_S111_P25</t>
  </si>
  <si>
    <t>RSS66_S111_P27</t>
  </si>
  <si>
    <t>RSS66_S111_P29</t>
  </si>
  <si>
    <t>RSS44_S112_P1</t>
  </si>
  <si>
    <t>RSS44_S112_P5</t>
  </si>
  <si>
    <t>RSS44_S112_P10</t>
  </si>
  <si>
    <t>RSS44_S112_P12</t>
  </si>
  <si>
    <t>RSS44_S112_P14</t>
  </si>
  <si>
    <t>RSS44_S112_P16</t>
  </si>
  <si>
    <t>RSS44_S112_P19</t>
  </si>
  <si>
    <t>RSS44_S112_P24</t>
  </si>
  <si>
    <t>RSS44_S112_P28</t>
  </si>
  <si>
    <t>RSS56_S113_P1</t>
  </si>
  <si>
    <t>RSS56_S113_P4</t>
  </si>
  <si>
    <t>RSS56_S113_P6</t>
  </si>
  <si>
    <t>RSS56_S113_P8</t>
  </si>
  <si>
    <t>RSS56_S113_P11</t>
  </si>
  <si>
    <t>RSS56_S113_P13</t>
  </si>
  <si>
    <t>RSS56_S113_P15</t>
  </si>
  <si>
    <t>RSS56_S113_P18</t>
  </si>
  <si>
    <t>RSS56_S113_P22</t>
  </si>
  <si>
    <t>RSS56_S113_P25</t>
  </si>
  <si>
    <t>RSS42_S114_P1</t>
  </si>
  <si>
    <t>RSS42_S114_P5</t>
  </si>
  <si>
    <t>RSS42_S114_P10</t>
  </si>
  <si>
    <t>RSS42_S114_P12</t>
  </si>
  <si>
    <t>RSS42_S114_P16</t>
  </si>
  <si>
    <t>RSS42_S114_P19</t>
  </si>
  <si>
    <t>RSS42_S114_P22</t>
  </si>
  <si>
    <t>RSS42_S114_P25</t>
  </si>
  <si>
    <t>RSS62_S115_P1</t>
  </si>
  <si>
    <t>RSS62_S115_P4</t>
  </si>
  <si>
    <t>RSS62_S115_P6</t>
  </si>
  <si>
    <t>RSS62_S115_P9</t>
  </si>
  <si>
    <t>RSS62_S115_P13</t>
  </si>
  <si>
    <t>RSS62_S115_P16</t>
  </si>
  <si>
    <t>RSS62_S115_P21</t>
  </si>
  <si>
    <t>RSS62_S115_P25</t>
  </si>
  <si>
    <t>RSS62_S115_P35</t>
  </si>
  <si>
    <t>RSS49_S116_P4</t>
  </si>
  <si>
    <t>RSS49_S116_P8</t>
  </si>
  <si>
    <t>RSS49_S116_P11</t>
  </si>
  <si>
    <t>RSS49_S116_P13</t>
  </si>
  <si>
    <t>RSS49_S116_P15</t>
  </si>
  <si>
    <t>RSS49_S116_P16</t>
  </si>
  <si>
    <t>RSS49_S116_P20</t>
  </si>
  <si>
    <t>RSS49_S116_P22</t>
  </si>
  <si>
    <t>RSS49_S116_P24</t>
  </si>
  <si>
    <t>RSS49_S116_P25</t>
  </si>
  <si>
    <t>RSS43_S118_P1</t>
  </si>
  <si>
    <t>RSS43_S118_P5</t>
  </si>
  <si>
    <t>RSS43_S118_P6</t>
  </si>
  <si>
    <t>RSS43_S118_P8</t>
  </si>
  <si>
    <t>RSS43_S118_P11</t>
  </si>
  <si>
    <t>RSS43_S118_P13</t>
  </si>
  <si>
    <t>RSS43_S118_P15</t>
  </si>
  <si>
    <t>RSS43_S118_P17</t>
  </si>
  <si>
    <t>RSS43_S118_P19</t>
  </si>
  <si>
    <t>RSS51_S119_P1</t>
  </si>
  <si>
    <t>RSS51_S119_P4</t>
  </si>
  <si>
    <t>RSS51_S119_P7</t>
  </si>
  <si>
    <t>RSS51_S119_P11</t>
  </si>
  <si>
    <t>RSS51_S119_P14</t>
  </si>
  <si>
    <t>RSS51_S119_P20</t>
  </si>
  <si>
    <t>RSS51_S119_P24</t>
  </si>
  <si>
    <t>RSS51_S119_P27</t>
  </si>
  <si>
    <t>RSS37_S120_P1</t>
  </si>
  <si>
    <t>RSS37_S120_P8</t>
  </si>
  <si>
    <t>RSS37_S120_P11</t>
  </si>
  <si>
    <t>RSS37_S120_P14</t>
  </si>
  <si>
    <t>RSS37_S120_P15</t>
  </si>
  <si>
    <t>RSS37_S120_P19</t>
  </si>
  <si>
    <t>RSS37_S120_P26</t>
  </si>
  <si>
    <t>RSS45_S121_P1</t>
  </si>
  <si>
    <t>RSS45_S121_P3</t>
  </si>
  <si>
    <t>RSS45_S121_P5</t>
  </si>
  <si>
    <t>RSS45_S121_P7</t>
  </si>
  <si>
    <t>RSS45_S121_P11</t>
  </si>
  <si>
    <t>RSS45_S121_P15</t>
  </si>
  <si>
    <t>RSS45_S121_P17</t>
  </si>
  <si>
    <t>RSS45_S121_P19</t>
  </si>
  <si>
    <t>RSS64_S122_P3</t>
  </si>
  <si>
    <t>RSS64_S122_P7</t>
  </si>
  <si>
    <t>RSS64_S122_P11</t>
  </si>
  <si>
    <t>RSS64_S122_P13</t>
  </si>
  <si>
    <t>RSS64_S122_P16</t>
  </si>
  <si>
    <t>RSS64_S122_P19</t>
  </si>
  <si>
    <t>RSS64_S122_P24</t>
  </si>
  <si>
    <t>RSS64_S122_P27</t>
  </si>
  <si>
    <t>RSS64_S122_P29</t>
  </si>
  <si>
    <t>RSS64_S122_P31</t>
  </si>
  <si>
    <t>RSS64_S122_P34</t>
  </si>
  <si>
    <t>RSS36_S123_P8</t>
  </si>
  <si>
    <t>RSS36_S123_P10</t>
  </si>
  <si>
    <t>RSS36_S123_P13</t>
  </si>
  <si>
    <t>RSS36_S123_P16</t>
  </si>
  <si>
    <t>RSS36_S123_P20</t>
  </si>
  <si>
    <t>RSS36_S123_P23</t>
  </si>
  <si>
    <t>RSS36_S123_P26</t>
  </si>
  <si>
    <t>RSS36_S123_P29</t>
  </si>
  <si>
    <t>RSS36_S123_P31</t>
  </si>
  <si>
    <t>RSS36_S123_P34</t>
  </si>
  <si>
    <t>TS99_S124_P1</t>
  </si>
  <si>
    <t>TS99_S124_P6</t>
  </si>
  <si>
    <t>TS99_S124_P9</t>
  </si>
  <si>
    <t>TS99_S124_P11</t>
  </si>
  <si>
    <t>TS99_S124_P14</t>
  </si>
  <si>
    <t>TS99_S124_P18</t>
  </si>
  <si>
    <t>TS99_S124_P20</t>
  </si>
  <si>
    <t>TS99_S124_P25</t>
  </si>
  <si>
    <t>TS99_S124_P28</t>
  </si>
  <si>
    <t>TS99_S124_P30</t>
  </si>
  <si>
    <t>TS89_S125_P1</t>
  </si>
  <si>
    <t>TS89_S125_P6</t>
  </si>
  <si>
    <t>TS89_S125_P8</t>
  </si>
  <si>
    <t>TS89_S125_P12</t>
  </si>
  <si>
    <t>TS89_S125_P15</t>
  </si>
  <si>
    <t>TS89_S125_P17</t>
  </si>
  <si>
    <t>TS89_S125_P19</t>
  </si>
  <si>
    <t>TS89_S125_P22</t>
  </si>
  <si>
    <t>TS89_S125_P25</t>
  </si>
  <si>
    <t>TS89_S125_P27</t>
  </si>
  <si>
    <t>TS89_S125_P30</t>
  </si>
  <si>
    <t>TS88_S126_P1</t>
  </si>
  <si>
    <t>TS88_S126_P4</t>
  </si>
  <si>
    <t>TS88_S126_P7</t>
  </si>
  <si>
    <t>TS88_S126_P11</t>
  </si>
  <si>
    <t>TS88_S126_P13</t>
  </si>
  <si>
    <t>TS88_S126_P16</t>
  </si>
  <si>
    <t>TS88_S126_P21</t>
  </si>
  <si>
    <t>TS88_S126_P24</t>
  </si>
  <si>
    <t>TS88_S126_P30</t>
  </si>
  <si>
    <t>TS86_S127_P1</t>
  </si>
  <si>
    <t>TS86_S127_P3</t>
  </si>
  <si>
    <t>TS86_S127_P7</t>
  </si>
  <si>
    <t>TS86_S127_P9</t>
  </si>
  <si>
    <t>TS86_S127_P12</t>
  </si>
  <si>
    <t>TS86_S127_P15</t>
  </si>
  <si>
    <t>TS86_S127_P17</t>
  </si>
  <si>
    <t>TS86_S127_P19</t>
  </si>
  <si>
    <t>TS86_S127_P21</t>
  </si>
  <si>
    <t>TS86_S127_P24</t>
  </si>
  <si>
    <t>TS86_S127_P27</t>
  </si>
  <si>
    <t>TS87_S128_P1</t>
  </si>
  <si>
    <t>TS87_S128_P5</t>
  </si>
  <si>
    <t>TS87_S128_P9</t>
  </si>
  <si>
    <t>TS87_S128_P12</t>
  </si>
  <si>
    <t>TS87_S128_P15</t>
  </si>
  <si>
    <t>TS87_S128_P18</t>
  </si>
  <si>
    <t>TS87_S128_P20</t>
  </si>
  <si>
    <t>TS87_S128_P23</t>
  </si>
  <si>
    <t>TS87_S128_P25</t>
  </si>
  <si>
    <t>TS87_S128_P28</t>
  </si>
  <si>
    <t>TS87_S128_P30</t>
  </si>
  <si>
    <t>TS84_S129_P1</t>
  </si>
  <si>
    <t>TS84_S129_P3</t>
  </si>
  <si>
    <t>TS84_S129_P6</t>
  </si>
  <si>
    <t>TS84_S129_P12</t>
  </si>
  <si>
    <t>TS84_S129_P16</t>
  </si>
  <si>
    <t>TS84_S129_P19</t>
  </si>
  <si>
    <t>TS84_S129_P22</t>
  </si>
  <si>
    <t>TS84_S129_P26</t>
  </si>
  <si>
    <t>TS83_S130_P1</t>
  </si>
  <si>
    <t>TS83_S130_P3</t>
  </si>
  <si>
    <t>TS83_S130_P7</t>
  </si>
  <si>
    <t>TS83_S130_P10</t>
  </si>
  <si>
    <t>TS83_S130_P13</t>
  </si>
  <si>
    <t>TS83_S130_P16</t>
  </si>
  <si>
    <t>TS83_S130_P18</t>
  </si>
  <si>
    <t>TS83_S130_P20</t>
  </si>
  <si>
    <t>TS83_S130_P22</t>
  </si>
  <si>
    <t>TS83_S130_P25</t>
  </si>
  <si>
    <t>TS83_S130_P28</t>
  </si>
  <si>
    <t>TS82_S131_P1</t>
  </si>
  <si>
    <t>TS82_S131_P5</t>
  </si>
  <si>
    <t>TS82_S131_P10</t>
  </si>
  <si>
    <t>TS82_S131_P14</t>
  </si>
  <si>
    <t>TS82_S131_P17</t>
  </si>
  <si>
    <t>TS82_S131_P21</t>
  </si>
  <si>
    <t>TS82_S131_P25</t>
  </si>
  <si>
    <t>TS82_S131_P29</t>
  </si>
  <si>
    <t>TS82_S131_P32</t>
  </si>
  <si>
    <t>TS82_S131_P35</t>
  </si>
  <si>
    <t>TS82_S131_P38</t>
  </si>
  <si>
    <t>TS72_S132_P1</t>
  </si>
  <si>
    <t>TS72_S132_P5</t>
  </si>
  <si>
    <t>TS72_S132_P8</t>
  </si>
  <si>
    <t>TS72_S132_P12</t>
  </si>
  <si>
    <t>TS72_S132_P15</t>
  </si>
  <si>
    <t>TS72_S132_P18</t>
  </si>
  <si>
    <t>TS72_S132_P22</t>
  </si>
  <si>
    <t>TS72_S132_P24</t>
  </si>
  <si>
    <t>TS72_S132_P27</t>
  </si>
  <si>
    <t>TS81_S133_P1</t>
  </si>
  <si>
    <t>TS81_S133_P7</t>
  </si>
  <si>
    <t>TS81_S133_P11</t>
  </si>
  <si>
    <t>TS81_S133_P14</t>
  </si>
  <si>
    <t>TS81_S133_P17</t>
  </si>
  <si>
    <t>TS81_S133_P19</t>
  </si>
  <si>
    <t>TS81_S133_P22</t>
  </si>
  <si>
    <t>TS81_S133_P24</t>
  </si>
  <si>
    <t>TS81_S133_P28</t>
  </si>
  <si>
    <t>TS81_S133_P33</t>
  </si>
  <si>
    <t>TS1_S134_P4</t>
  </si>
  <si>
    <t>TS1_S134_P11</t>
  </si>
  <si>
    <t>TS1_S134_P13</t>
  </si>
  <si>
    <t>TS1_S134_P16</t>
  </si>
  <si>
    <t>TS1_S134_P24</t>
  </si>
  <si>
    <t>TS1_S134_P27</t>
  </si>
  <si>
    <t>TS1_S134_P29</t>
  </si>
  <si>
    <t>TS103_S135_P1</t>
  </si>
  <si>
    <t>TS103_S135_P4</t>
  </si>
  <si>
    <t>TS103_S135_P7</t>
  </si>
  <si>
    <t>TS103_S135_P14</t>
  </si>
  <si>
    <t>TS103_S135_P16</t>
  </si>
  <si>
    <t>TS103_S135_P21</t>
  </si>
  <si>
    <t>TS103_S135_P24</t>
  </si>
  <si>
    <t>TS103_S135_P26</t>
  </si>
  <si>
    <t>TS103_S135_P31</t>
  </si>
  <si>
    <t>TS91_S136_P1</t>
  </si>
  <si>
    <t>TS91_S136_P4</t>
  </si>
  <si>
    <t>TS91_S136_P7</t>
  </si>
  <si>
    <t>TS91_S136_P12</t>
  </si>
  <si>
    <t>TS102_S137_P1</t>
  </si>
  <si>
    <t>TS102_S137_P2</t>
  </si>
  <si>
    <t>TS102_S137_P3</t>
  </si>
  <si>
    <t>TS102_S137_P7</t>
  </si>
  <si>
    <t>TS102_S137_P10</t>
  </si>
  <si>
    <t>TS102_S137_P13</t>
  </si>
  <si>
    <t>TS102_S137_P16</t>
  </si>
  <si>
    <t>TS102_S137_P20</t>
  </si>
  <si>
    <t>TS102_S137_P23</t>
  </si>
  <si>
    <t>TS102_S137_P27</t>
  </si>
  <si>
    <t>TS79_S138_P1</t>
  </si>
  <si>
    <t>TS79_S138_P5</t>
  </si>
  <si>
    <t>TS79_S138_P7</t>
  </si>
  <si>
    <t>TS79_S138_P10</t>
  </si>
  <si>
    <t>TS79_S138_P14</t>
  </si>
  <si>
    <t>TS79_S138_P17</t>
  </si>
  <si>
    <t>TS79_S138_P22</t>
  </si>
  <si>
    <t>TS79_S138_P32</t>
  </si>
  <si>
    <t>TS79_S138_P35</t>
  </si>
  <si>
    <t>TS80_S139_P5</t>
  </si>
  <si>
    <t>TS80_S139_P12</t>
  </si>
  <si>
    <t>TS80_S139_P15</t>
  </si>
  <si>
    <t>TS80_S139_P20</t>
  </si>
  <si>
    <t>TS80_S139_P27</t>
  </si>
  <si>
    <t>TS80_S139_P30</t>
  </si>
  <si>
    <t>RSS91_S140_P4</t>
  </si>
  <si>
    <t>RSS91_S140_P7</t>
  </si>
  <si>
    <t>RSS91_S140_P10</t>
  </si>
  <si>
    <t>RSS91_S140_P12</t>
  </si>
  <si>
    <t>RSS91_S140_P14</t>
  </si>
  <si>
    <t>RSS91_S140_P21</t>
  </si>
  <si>
    <t>RSS91_S140_P23</t>
  </si>
  <si>
    <t>RSS91_S140_P26</t>
  </si>
  <si>
    <t>RSS101_S141_P1</t>
  </si>
  <si>
    <t>RSS101_S141_P6</t>
  </si>
  <si>
    <t>RSS101_S141_P9</t>
  </si>
  <si>
    <t>RSS101_S141_P13</t>
  </si>
  <si>
    <t>RSS101_S141_P19</t>
  </si>
  <si>
    <t>RSS101_S141_P22</t>
  </si>
  <si>
    <t>RSS101_S141_P25</t>
  </si>
  <si>
    <t>RSS101_S141_P27</t>
  </si>
  <si>
    <t>RSS101_S141_P30</t>
  </si>
  <si>
    <t>RSS98_S142_P1</t>
  </si>
  <si>
    <t>RSS98_S142_P4</t>
  </si>
  <si>
    <t>RSS98_S142_P7</t>
  </si>
  <si>
    <t>RSS98_S142_P10</t>
  </si>
  <si>
    <t>RSS98_S142_P18</t>
  </si>
  <si>
    <t>RSS98_S142_P29</t>
  </si>
  <si>
    <t>RSS85_S143_P1</t>
  </si>
  <si>
    <t>RSS85_S143_P5</t>
  </si>
  <si>
    <t>RSS85_S143_P9</t>
  </si>
  <si>
    <t>RSS85_S143_P13</t>
  </si>
  <si>
    <t>RSS85_S143_P18</t>
  </si>
  <si>
    <t>RSS85_S143_P21</t>
  </si>
  <si>
    <t>RSS85_S143_P24</t>
  </si>
  <si>
    <t>RSS85_S143_P26</t>
  </si>
  <si>
    <t>RSS85_S143_P28</t>
  </si>
  <si>
    <t>RSS85_S143_P30</t>
  </si>
  <si>
    <t>RSS77_S144_P1</t>
  </si>
  <si>
    <t>RSS77_S144_P6</t>
  </si>
  <si>
    <t>RSS77_S144_P10</t>
  </si>
  <si>
    <t>RSS77_S144_P14</t>
  </si>
  <si>
    <t>RSS77_S144_P16</t>
  </si>
  <si>
    <t>RSS77_S144_P18</t>
  </si>
  <si>
    <t>RSS77_S144_P22</t>
  </si>
  <si>
    <t>RSS77_S144_P26</t>
  </si>
  <si>
    <t>RSS77_S144_P30</t>
  </si>
  <si>
    <t>RSS95_S145_P1</t>
  </si>
  <si>
    <t>RSS95_S145_P4</t>
  </si>
  <si>
    <t>RSS95_S145_P11</t>
  </si>
  <si>
    <t>RSS95_S145_P15</t>
  </si>
  <si>
    <t>RSS95_S145_P17</t>
  </si>
  <si>
    <t>RSS95_S145_P21</t>
  </si>
  <si>
    <t>RSS95_S145_P25</t>
  </si>
  <si>
    <t>RSS95_S145_P28</t>
  </si>
  <si>
    <t>RSS105_S146_P1</t>
  </si>
  <si>
    <t>RSS105_S146_P3</t>
  </si>
  <si>
    <t>RSS105_S146_P6</t>
  </si>
  <si>
    <t>RSS105_S146_P9</t>
  </si>
  <si>
    <t>RSS105_S146_P14</t>
  </si>
  <si>
    <t>RSS105_S146_P17</t>
  </si>
  <si>
    <t>RSS105_S146_P25</t>
  </si>
  <si>
    <t>RSS80_S147_P1</t>
  </si>
  <si>
    <t>RSS80_S147_P3</t>
  </si>
  <si>
    <t>RSS80_S147_P6</t>
  </si>
  <si>
    <t>RSS80_S147_P9</t>
  </si>
  <si>
    <t>RSS80_S147_P12</t>
  </si>
  <si>
    <t>RSS80_S147_P15</t>
  </si>
  <si>
    <t>RSS80_S147_P18</t>
  </si>
  <si>
    <t>RSS80_S147_P22</t>
  </si>
  <si>
    <t>RSS80_S147_P25</t>
  </si>
  <si>
    <t>RSS80_S147_P28</t>
  </si>
  <si>
    <t>RSS75_S148_P1</t>
  </si>
  <si>
    <t>RSS75_S148_P4</t>
  </si>
  <si>
    <t>RSS75_S148_P6</t>
  </si>
  <si>
    <t>RSS75_S148_P9</t>
  </si>
  <si>
    <t>RSS75_S148_P12</t>
  </si>
  <si>
    <t>RSS75_S148_P14</t>
  </si>
  <si>
    <t>RSS75_S148_P16</t>
  </si>
  <si>
    <t>RSS75_S148_P17</t>
  </si>
  <si>
    <t>RSS75_S148_P18</t>
  </si>
  <si>
    <t>RSS75_S148_P19</t>
  </si>
  <si>
    <t>RSS75_S148_P21</t>
  </si>
  <si>
    <t>RSS81_S149_P1</t>
  </si>
  <si>
    <t>RSS81_S149_P4</t>
  </si>
  <si>
    <t>RSS81_S149_P6</t>
  </si>
  <si>
    <t>RSS81_S149_P8</t>
  </si>
  <si>
    <t>RSS81_S149_P10</t>
  </si>
  <si>
    <t>RSS81_S149_P12</t>
  </si>
  <si>
    <t>RSS81_S149_P15</t>
  </si>
  <si>
    <t>RSS81_S149_P17</t>
  </si>
  <si>
    <t>RSS86_S150_P1</t>
  </si>
  <si>
    <t>RSS86_S150_P3</t>
  </si>
  <si>
    <t>RSS86_S150_P9</t>
  </si>
  <si>
    <t>RSS86_S150_P12</t>
  </si>
  <si>
    <t>RSS86_S150_P15</t>
  </si>
  <si>
    <t>RSS86_S150_P18</t>
  </si>
  <si>
    <t>RSS86_S150_P20</t>
  </si>
  <si>
    <t>RSS86_S150_P27</t>
  </si>
  <si>
    <t>RSS99_S151_P1</t>
  </si>
  <si>
    <t>RSS99_S151_P5</t>
  </si>
  <si>
    <t>RSS99_S151_P9</t>
  </si>
  <si>
    <t>RSS99_S151_P12</t>
  </si>
  <si>
    <t>RSS99_S151_P15</t>
  </si>
  <si>
    <t>RSS99_S151_P22</t>
  </si>
  <si>
    <t>RSS99_S151_P26</t>
  </si>
  <si>
    <t>RSS84_S152_P1</t>
  </si>
  <si>
    <t>RSS84_S152_P3</t>
  </si>
  <si>
    <t>RSS84_S152_P5</t>
  </si>
  <si>
    <t>RSS84_S152_P8</t>
  </si>
  <si>
    <t>RSS84_S152_P9</t>
  </si>
  <si>
    <t>RSS84_S152_P11</t>
  </si>
  <si>
    <t>RSS84_S152_P13</t>
  </si>
  <si>
    <t>RSS84_S152_P15</t>
  </si>
  <si>
    <t>RSS97_S153_P1</t>
  </si>
  <si>
    <t>RSS97_S153_P7</t>
  </si>
  <si>
    <t>RSS97_S153_P13</t>
  </si>
  <si>
    <t>RSS97_S153_P16</t>
  </si>
  <si>
    <t>RSS97_S153_P17</t>
  </si>
  <si>
    <t>RSS97_S153_P19</t>
  </si>
  <si>
    <t>RSS97_S153_P20</t>
  </si>
  <si>
    <t>RSS97_S153_P22</t>
  </si>
  <si>
    <t>RSS97_S153_P25</t>
  </si>
  <si>
    <t>RSS88_S154_P1</t>
  </si>
  <si>
    <t>RSS88_S154_P5</t>
  </si>
  <si>
    <t>RSS88_S154_P9</t>
  </si>
  <si>
    <t>RSS88_S154_P11</t>
  </si>
  <si>
    <t>RSS88_S154_P15</t>
  </si>
  <si>
    <t>RSS88_S154_P18</t>
  </si>
  <si>
    <t>RSS88_S154_P21</t>
  </si>
  <si>
    <t>RSS88_S154_P24</t>
  </si>
  <si>
    <t>RSS88_S154_P26</t>
  </si>
  <si>
    <t>RSS88_S154_P28</t>
  </si>
  <si>
    <t>RSS88_S154_P30</t>
  </si>
  <si>
    <t>RSS92_S155_P1</t>
  </si>
  <si>
    <t>RSS92_S155_P4</t>
  </si>
  <si>
    <t>RSS92_S155_P21</t>
  </si>
  <si>
    <t>RSS92_S155_P24</t>
  </si>
  <si>
    <t>RSS74_S156_P1</t>
  </si>
  <si>
    <t>RSS74_S156_P3</t>
  </si>
  <si>
    <t>RSS74_S156_P5</t>
  </si>
  <si>
    <t>RSS74_S156_P8</t>
  </si>
  <si>
    <t>RSS74_S156_P11</t>
  </si>
  <si>
    <t>RSS74_S156_P14</t>
  </si>
  <si>
    <t>RSS74_S156_P17</t>
  </si>
  <si>
    <t>RSS74_S156_P20</t>
  </si>
  <si>
    <t>RSS74_S156_P23</t>
  </si>
  <si>
    <t>RSS83_S157_P1</t>
  </si>
  <si>
    <t>RSS83_S157_P2</t>
  </si>
  <si>
    <t>RSS83_S157_P6</t>
  </si>
  <si>
    <t>RSS83_S157_P9</t>
  </si>
  <si>
    <t>RSS83_S157_P12</t>
  </si>
  <si>
    <t>RSS83_S157_P17</t>
  </si>
  <si>
    <t>RSS83_S157_P22</t>
  </si>
  <si>
    <t>RSS83_S157_P24</t>
  </si>
  <si>
    <t>RSS71_S158_P1</t>
  </si>
  <si>
    <t>RSS71_S158_P5</t>
  </si>
  <si>
    <t>RSS71_S158_P9</t>
  </si>
  <si>
    <t>RSS71_S158_P13</t>
  </si>
  <si>
    <t>RSS71_S158_P19</t>
  </si>
  <si>
    <t>RSS71_S158_P24</t>
  </si>
  <si>
    <t>RSS71_S158_P26</t>
  </si>
  <si>
    <t>RSS89_S159_P1</t>
  </si>
  <si>
    <t>RSS89_S159_P3</t>
  </si>
  <si>
    <t>RSS89_S159_P8</t>
  </si>
  <si>
    <t>RSS89_S159_P11</t>
  </si>
  <si>
    <t>RSS89_S159_P14</t>
  </si>
  <si>
    <t>RSS89_S159_P18</t>
  </si>
  <si>
    <t>RSS89_S159_P22</t>
  </si>
  <si>
    <t>RSS89_S159_P24</t>
  </si>
  <si>
    <t>RSS89_S159_P26</t>
  </si>
  <si>
    <t>RSS89_S159_P28</t>
  </si>
  <si>
    <t>RSS89_S159_P31</t>
  </si>
  <si>
    <t>RSS87_S160_P4</t>
  </si>
  <si>
    <t>RSS87_S160_P7</t>
  </si>
  <si>
    <t>RSS87_S160_P8</t>
  </si>
  <si>
    <t>RSS87_S160_P10</t>
  </si>
  <si>
    <t>RSS87_S160_P13</t>
  </si>
  <si>
    <t>RSS87_S160_P16</t>
  </si>
  <si>
    <t>RSS87_S160_P19</t>
  </si>
  <si>
    <t>RSS87_S160_P21</t>
  </si>
  <si>
    <t>RSS87_S160_P24</t>
  </si>
  <si>
    <t>RSS87_S160_P26</t>
  </si>
  <si>
    <t>RSS87_S160_P29</t>
  </si>
  <si>
    <t>RSS102_S161_P1</t>
  </si>
  <si>
    <t>RSS102_S161_P6</t>
  </si>
  <si>
    <t>RSS102_S161_P9</t>
  </si>
  <si>
    <t>RSS102_S161_P11</t>
  </si>
  <si>
    <t>RSS102_S161_P15</t>
  </si>
  <si>
    <t>RSS102_S161_P17</t>
  </si>
  <si>
    <t>RSS102_S161_P19</t>
  </si>
  <si>
    <t>RSS102_S161_P22</t>
  </si>
  <si>
    <t>RSS102_S161_P24</t>
  </si>
  <si>
    <t>RSS104_S162_P1</t>
  </si>
  <si>
    <t>RSS104_S162_P4</t>
  </si>
  <si>
    <t>RSS104_S162_P6</t>
  </si>
  <si>
    <t>RSS104_S162_P8</t>
  </si>
  <si>
    <t>RSS104_S162_P10</t>
  </si>
  <si>
    <t>RSS104_S162_P12</t>
  </si>
  <si>
    <t>RSS104_S162_P15</t>
  </si>
  <si>
    <t>RSS104_S162_P17</t>
  </si>
  <si>
    <t>RSS104_S162_P19</t>
  </si>
  <si>
    <t>RSS103_S163_P1</t>
  </si>
  <si>
    <t>RSS103_S163_P7</t>
  </si>
  <si>
    <t>RSS103_S163_P11</t>
  </si>
  <si>
    <t>RSS103_S163_P14</t>
  </si>
  <si>
    <t>RSS103_S163_P18</t>
  </si>
  <si>
    <t>RSS103_S163_P20</t>
  </si>
  <si>
    <t>RSS103_S163_P22</t>
  </si>
  <si>
    <t>RSS103_S163_P24</t>
  </si>
  <si>
    <t>RSS82_S164_P1</t>
  </si>
  <si>
    <t>RSS82_S164_P4</t>
  </si>
  <si>
    <t>RSS82_S164_P7</t>
  </si>
  <si>
    <t>RSS82_S164_P9</t>
  </si>
  <si>
    <t>RSS82_S164_P12</t>
  </si>
  <si>
    <t>RSS82_S164_P14</t>
  </si>
  <si>
    <t>RSS82_S164_P16</t>
  </si>
  <si>
    <t>RSS82_S164_P17</t>
  </si>
  <si>
    <t>RSS82_S164_P19</t>
  </si>
  <si>
    <t>RSS82_S164_P22</t>
  </si>
  <si>
    <t>RSS82_S164_P24</t>
  </si>
  <si>
    <t>RSS82_S164_P25</t>
  </si>
  <si>
    <t>RSS96_S165_P1</t>
  </si>
  <si>
    <t>RSS96_S165_P3</t>
  </si>
  <si>
    <t>RSS96_S165_P6</t>
  </si>
  <si>
    <t>RSS96_S165_P8</t>
  </si>
  <si>
    <t>RSS96_S165_P11</t>
  </si>
  <si>
    <t>RSS96_S165_P16</t>
  </si>
  <si>
    <t>RSS96_S165_P19</t>
  </si>
  <si>
    <t>RSS96_S165_P22</t>
  </si>
  <si>
    <t>RSS96_S165_P25</t>
  </si>
  <si>
    <t>RSS96_S165_P28</t>
  </si>
  <si>
    <t>RSS96_S165_P32</t>
  </si>
  <si>
    <t>RSS96_S165_P35</t>
  </si>
  <si>
    <t>RSS96_S165_P38</t>
  </si>
  <si>
    <t>RSS96_S165_P42</t>
  </si>
  <si>
    <t>RSS93_S166_P1</t>
  </si>
  <si>
    <t>RSS93_S166_P4</t>
  </si>
  <si>
    <t>RSS93_S166_P9</t>
  </si>
  <si>
    <t>RSS93_S166_P12</t>
  </si>
  <si>
    <t>RSS93_S166_P15</t>
  </si>
  <si>
    <t>RSS93_S166_P18</t>
  </si>
  <si>
    <t>RSS93_S166_P22</t>
  </si>
  <si>
    <t>RSS93_S166_P25</t>
  </si>
  <si>
    <t>RSS93_S166_P28</t>
  </si>
  <si>
    <t>RSS73_S167_P1</t>
  </si>
  <si>
    <t>RSS73_S167_P4</t>
  </si>
  <si>
    <t>RSS73_S167_P6</t>
  </si>
  <si>
    <t>RSS73_S167_P8</t>
  </si>
  <si>
    <t>RSS73_S167_P13</t>
  </si>
  <si>
    <t>RSS73_S167_P15</t>
  </si>
  <si>
    <t>RSS73_S167_P19</t>
  </si>
  <si>
    <t>RSS73_S167_P20</t>
  </si>
  <si>
    <t>RSS73_S167_P21</t>
  </si>
  <si>
    <t>RSS78_S168_P1</t>
  </si>
  <si>
    <t>RSS78_S168_P4</t>
  </si>
  <si>
    <t>RSS78_S168_P7</t>
  </si>
  <si>
    <t>RSS78_S168_P9</t>
  </si>
  <si>
    <t>RSS78_S168_P22</t>
  </si>
  <si>
    <t>RSS78_S168_P24</t>
  </si>
  <si>
    <t>RSS78_S168_P26</t>
  </si>
  <si>
    <t>RSS76_S169_P1</t>
  </si>
  <si>
    <t>RSS76_S169_P4</t>
  </si>
  <si>
    <t>RSS76_S169_P7</t>
  </si>
  <si>
    <t>RSS76_S169_P10</t>
  </si>
  <si>
    <t>RSS76_S169_P13</t>
  </si>
  <si>
    <t>RSS76_S169_P14</t>
  </si>
  <si>
    <t>RSS76_S169_P17</t>
  </si>
  <si>
    <t>RSS76_S169_P19</t>
  </si>
  <si>
    <t>RSS76_S169_P22</t>
  </si>
  <si>
    <t>RSS76_S169_P24</t>
  </si>
  <si>
    <t>RSS76_S169_P27</t>
  </si>
  <si>
    <t>RSS100_S170_P1</t>
  </si>
  <si>
    <t>RSS100_S170_P3</t>
  </si>
  <si>
    <t>RSS100_S170_P5</t>
  </si>
  <si>
    <t>RSS100_S170_P9</t>
  </si>
  <si>
    <t>RSS100_S170_P12</t>
  </si>
  <si>
    <t>RSS100_S170_P15</t>
  </si>
  <si>
    <t>RSS100_S170_P17</t>
  </si>
  <si>
    <t>RSS100_S170_P21</t>
  </si>
  <si>
    <t>RSS100_S170_P24</t>
  </si>
  <si>
    <t>RSS100_S170_P27</t>
  </si>
  <si>
    <t>RSS100_S170_P29</t>
  </si>
  <si>
    <t>RSS90_S171_P1</t>
  </si>
  <si>
    <t>RSS90_S171_P11</t>
  </si>
  <si>
    <t>RSS90_S171_P13</t>
  </si>
  <si>
    <t>RSS90_S171_P17</t>
  </si>
  <si>
    <t>RSS90_S171_P20</t>
  </si>
  <si>
    <t>RSS90_S171_P23</t>
  </si>
  <si>
    <t>RSS90_S171_P26</t>
  </si>
  <si>
    <t>RSS90_S171_P29</t>
  </si>
  <si>
    <t>RSS90_S171_P32</t>
  </si>
  <si>
    <t>TS30_S1</t>
  </si>
  <si>
    <t>TS31_S2</t>
  </si>
  <si>
    <t>TS29_S3</t>
  </si>
  <si>
    <t>TS101_S4</t>
  </si>
  <si>
    <t>TS28_S5</t>
  </si>
  <si>
    <t>TS59_S6</t>
  </si>
  <si>
    <t>TS60_S7</t>
  </si>
  <si>
    <t>TS27_S8</t>
  </si>
  <si>
    <t>TS44_S9</t>
  </si>
  <si>
    <t>TS15_S10</t>
  </si>
  <si>
    <t>TS16_S11</t>
  </si>
  <si>
    <t>TS17_S12</t>
  </si>
  <si>
    <t>TS18_S13</t>
  </si>
  <si>
    <t>TS19_S14</t>
  </si>
  <si>
    <t>TS12_S15</t>
  </si>
  <si>
    <t>TS43_S16</t>
  </si>
  <si>
    <t>TS14_S17</t>
  </si>
  <si>
    <t>TS13_S18</t>
  </si>
  <si>
    <t>TS32_S19</t>
  </si>
  <si>
    <t>TS33_S20</t>
  </si>
  <si>
    <t>TS58_S21</t>
  </si>
  <si>
    <t>TS11_S22</t>
  </si>
  <si>
    <t>TS49_S23</t>
  </si>
  <si>
    <t>TS48_S24</t>
  </si>
  <si>
    <t>TS41_S25</t>
  </si>
  <si>
    <t>TS56_S26</t>
  </si>
  <si>
    <t>TS57_S27</t>
  </si>
  <si>
    <t>TS34_S28</t>
  </si>
  <si>
    <t>TS35_S29</t>
  </si>
  <si>
    <t>TS40_S30</t>
  </si>
  <si>
    <t>TS10_S31</t>
  </si>
  <si>
    <t>TS50_S32</t>
  </si>
  <si>
    <t>TS51_S33</t>
  </si>
  <si>
    <t>TS36_S34</t>
  </si>
  <si>
    <t>TS52_S35</t>
  </si>
  <si>
    <t>TS53_S36</t>
  </si>
  <si>
    <t>TS9_S37</t>
  </si>
  <si>
    <t>TS46_S38</t>
  </si>
  <si>
    <t>TS07_S39</t>
  </si>
  <si>
    <t>TS05_S40</t>
  </si>
  <si>
    <t>TS03_S41</t>
  </si>
  <si>
    <t>TS02_S42</t>
  </si>
  <si>
    <t>TS55_S43</t>
  </si>
  <si>
    <t>TS06_S44</t>
  </si>
  <si>
    <t>TS04_S45</t>
  </si>
  <si>
    <t>TS08_S46</t>
  </si>
  <si>
    <t>TS54_S47</t>
  </si>
  <si>
    <t>TS45_S48</t>
  </si>
  <si>
    <t>TS39_S49</t>
  </si>
  <si>
    <t>TS37_S50</t>
  </si>
  <si>
    <t>TS23_S51</t>
  </si>
  <si>
    <t>TS22_S52</t>
  </si>
  <si>
    <t>TS47_S53</t>
  </si>
  <si>
    <t>TS38_S54</t>
  </si>
  <si>
    <t>TS26_S55</t>
  </si>
  <si>
    <t>TS42_S56</t>
  </si>
  <si>
    <t>TS93_S57</t>
  </si>
  <si>
    <t>TS85_S58</t>
  </si>
  <si>
    <t>TS98_S59</t>
  </si>
  <si>
    <t>TS61_S60</t>
  </si>
  <si>
    <t>TS62_S61</t>
  </si>
  <si>
    <t>TS63_S62_A2</t>
  </si>
  <si>
    <t>TS97_S63</t>
  </si>
  <si>
    <t>TS73_S64</t>
  </si>
  <si>
    <t>TS67_S65</t>
  </si>
  <si>
    <t>TS77_S68</t>
  </si>
  <si>
    <t>TS75_S69</t>
  </si>
  <si>
    <t>TS74_S70</t>
  </si>
  <si>
    <t>TS71_S71</t>
  </si>
  <si>
    <t>TS70_S72</t>
  </si>
  <si>
    <t>TS69_S73</t>
  </si>
  <si>
    <t>TS76_S74</t>
  </si>
  <si>
    <t>TS100_S75</t>
  </si>
  <si>
    <t>TS68_S76</t>
  </si>
  <si>
    <t>TS24_S77</t>
  </si>
  <si>
    <t>TS66_S78</t>
  </si>
  <si>
    <t>TS65_S79</t>
  </si>
  <si>
    <t>TS96_S80</t>
  </si>
  <si>
    <t>TS94_S81</t>
  </si>
  <si>
    <t>TS92_S82</t>
  </si>
  <si>
    <t>TS95_S83</t>
  </si>
  <si>
    <t>TS78_S84</t>
  </si>
  <si>
    <t>TS64_S85</t>
  </si>
  <si>
    <t>RSS69_S86</t>
  </si>
  <si>
    <t>RSS58_S87</t>
  </si>
  <si>
    <t>RSS38_S88</t>
  </si>
  <si>
    <t>RSS50_S89</t>
  </si>
  <si>
    <t>RSS46_S90</t>
  </si>
  <si>
    <t>RSS57_S91</t>
  </si>
  <si>
    <t>RSS65_S92</t>
  </si>
  <si>
    <t>RSS40_S93</t>
  </si>
  <si>
    <t>RSS67_S96</t>
  </si>
  <si>
    <t>RSS53_S97</t>
  </si>
  <si>
    <t>RSS52_S98</t>
  </si>
  <si>
    <t>RSS70_S99</t>
  </si>
  <si>
    <t>RSS60_S100</t>
  </si>
  <si>
    <t>RSS59_S101</t>
  </si>
  <si>
    <t>RSS41_S102</t>
  </si>
  <si>
    <t>RSS54_S103</t>
  </si>
  <si>
    <t>RSS55_S104</t>
  </si>
  <si>
    <t>RSS39_S105</t>
  </si>
  <si>
    <t>RSS47_S106</t>
  </si>
  <si>
    <t>RSS63_S107</t>
  </si>
  <si>
    <t>RSS68_S108</t>
  </si>
  <si>
    <t>RSS48_S109</t>
  </si>
  <si>
    <t>RSS61_S110</t>
  </si>
  <si>
    <t>RSS66_S111</t>
  </si>
  <si>
    <t>RSS44_S112</t>
  </si>
  <si>
    <t>RSS56_S113</t>
  </si>
  <si>
    <t>RSS42_S114</t>
  </si>
  <si>
    <t>RSS62_S115</t>
  </si>
  <si>
    <t>RSS49_S116</t>
  </si>
  <si>
    <t>RSS43_S118</t>
  </si>
  <si>
    <t>RSS51_S119</t>
  </si>
  <si>
    <t>RSS37_S120</t>
  </si>
  <si>
    <t>RSS45_S121</t>
  </si>
  <si>
    <t>RSS64_S122</t>
  </si>
  <si>
    <t>RSS36_S123</t>
  </si>
  <si>
    <t>TS99_S124</t>
  </si>
  <si>
    <t>TS89_S125</t>
  </si>
  <si>
    <t>TS88_S126</t>
  </si>
  <si>
    <t>TS86_S127</t>
  </si>
  <si>
    <t>TS87_S128</t>
  </si>
  <si>
    <t>TS84_S129</t>
  </si>
  <si>
    <t>TS83_S130</t>
  </si>
  <si>
    <t>TS82_S131</t>
  </si>
  <si>
    <t>TS72_S132</t>
  </si>
  <si>
    <t>TS81_S133</t>
  </si>
  <si>
    <t>TS1_S134</t>
  </si>
  <si>
    <t>TS103_S135</t>
  </si>
  <si>
    <t>TS91_S136</t>
  </si>
  <si>
    <t>TS102_S137</t>
  </si>
  <si>
    <t>TS79_S138</t>
  </si>
  <si>
    <t>TS80_S139</t>
  </si>
  <si>
    <t>RSS91_S140</t>
  </si>
  <si>
    <t>RSS101_S141</t>
  </si>
  <si>
    <t>RSS98_S142</t>
  </si>
  <si>
    <t>RSS85_S143</t>
  </si>
  <si>
    <t>RSS77_S144</t>
  </si>
  <si>
    <t>RSS95_S145</t>
  </si>
  <si>
    <t>RSS105_S146</t>
  </si>
  <si>
    <t>RSS80_S147</t>
  </si>
  <si>
    <t>RSS75_S148</t>
  </si>
  <si>
    <t>RSS81_S149</t>
  </si>
  <si>
    <t>RSS86_S150</t>
  </si>
  <si>
    <t>RSS99_S151</t>
  </si>
  <si>
    <t>RSS84_S152</t>
  </si>
  <si>
    <t>RSS97_S153</t>
  </si>
  <si>
    <t>RSS88_S154</t>
  </si>
  <si>
    <t>RSS92_S155</t>
  </si>
  <si>
    <t>RSS74_S156</t>
  </si>
  <si>
    <t>RSS83_S157</t>
  </si>
  <si>
    <t>RSS71_S158</t>
  </si>
  <si>
    <t>RSS89_S159</t>
  </si>
  <si>
    <t>RSS87_S160</t>
  </si>
  <si>
    <t>RSS102_S161</t>
  </si>
  <si>
    <t>RSS104_S162</t>
  </si>
  <si>
    <t>RSS103_S163</t>
  </si>
  <si>
    <t>RSS82_S164</t>
  </si>
  <si>
    <t>RSS96_S165</t>
  </si>
  <si>
    <t>RSS93_S166</t>
  </si>
  <si>
    <t>RSS73_S167</t>
  </si>
  <si>
    <t>RSS78_S168</t>
  </si>
  <si>
    <t>RSS76_S169</t>
  </si>
  <si>
    <t>RSS100_S170</t>
  </si>
  <si>
    <t>RSS90_S171</t>
  </si>
  <si>
    <t>TS30_S1_P14</t>
  </si>
  <si>
    <t>TS30_S1_P17</t>
  </si>
  <si>
    <t>TS30_S1_P20</t>
  </si>
  <si>
    <t>TS30_S1_P23</t>
  </si>
  <si>
    <t>TS30_S1_P29</t>
  </si>
  <si>
    <t>Circalittoral embedded pebbles, gravels and sands with crustose fauna</t>
  </si>
  <si>
    <t>Circalittoral cobble &amp; pebble reef amongst gravels and sands with scour tolerant and crustose fauna</t>
  </si>
  <si>
    <t>Circalittoral embedded pebbles &amp; cobbles with sponges and bryozoans</t>
  </si>
  <si>
    <t>Circalittoral embedded pebbles &amp; cobbles with bryozoans and echinoderms</t>
  </si>
  <si>
    <t>Circalittoral cobbles amongst bryozoan gravel with crustose fauna</t>
  </si>
  <si>
    <t>Circalittoral bedrock or boulder with Tubularia and serpulid worms</t>
  </si>
  <si>
    <t>Circalittoral bedrock with Spirobranchus and erect and crustose bryozoa</t>
  </si>
  <si>
    <t>Annex 1 Definitions</t>
  </si>
  <si>
    <t>Field of View</t>
  </si>
  <si>
    <t>FoV Definitions (average)</t>
  </si>
  <si>
    <t>Fragile Sponge &amp; Anthozoan Habitat</t>
  </si>
  <si>
    <t>Notes / Definitions</t>
  </si>
  <si>
    <t>Absent</t>
  </si>
  <si>
    <t>0 camera very close, no weight</t>
  </si>
  <si>
    <r>
      <t>581mm wide x 439mm high = 0.3 m</t>
    </r>
    <r>
      <rPr>
        <vertAlign val="superscript"/>
        <sz val="10"/>
        <rFont val="Arial"/>
        <family val="2"/>
      </rPr>
      <t>2</t>
    </r>
  </si>
  <si>
    <t>Certain Whole Record</t>
  </si>
  <si>
    <t>Habitat Absent</t>
  </si>
  <si>
    <t>Potential Annex 1 (see Irving Table 3)</t>
  </si>
  <si>
    <t>1 weight on seabed, rope slack</t>
  </si>
  <si>
    <r>
      <t>830mm wide x 620mm high = 0.5 m</t>
    </r>
    <r>
      <rPr>
        <vertAlign val="superscript"/>
        <sz val="10"/>
        <rFont val="Arial"/>
        <family val="2"/>
      </rPr>
      <t>2</t>
    </r>
  </si>
  <si>
    <t>Certain Part Record</t>
  </si>
  <si>
    <t>Low Confidence</t>
  </si>
  <si>
    <t>Multiple errect species present, but sparse and not necessarily characterising</t>
  </si>
  <si>
    <t>Confirmed  Annex 1 (see Irving Table 3)</t>
  </si>
  <si>
    <t>2 weight on seabed, rope tight</t>
  </si>
  <si>
    <r>
      <t>1181mm wide x 882mm high = 1 m</t>
    </r>
    <r>
      <rPr>
        <vertAlign val="superscript"/>
        <sz val="10"/>
        <rFont val="Arial"/>
        <family val="2"/>
      </rPr>
      <t>2</t>
    </r>
  </si>
  <si>
    <t>Uncertain Whole Record</t>
  </si>
  <si>
    <t>Medium Confidence</t>
  </si>
  <si>
    <t>Multiple errect species present in greater abundance</t>
  </si>
  <si>
    <t>Confirmed  Annex 2 (see Irving Table 3)</t>
  </si>
  <si>
    <t>3 weight off seabed, shadow close</t>
  </si>
  <si>
    <r>
      <t>1511mm wide x 1111mm high = 1.7 m</t>
    </r>
    <r>
      <rPr>
        <vertAlign val="superscript"/>
        <sz val="10"/>
        <rFont val="Arial"/>
        <family val="2"/>
      </rPr>
      <t>2</t>
    </r>
  </si>
  <si>
    <t>Uncertain Part Record</t>
  </si>
  <si>
    <t>High Confidence</t>
  </si>
  <si>
    <t>Multiple errect species present as characterising species for biotope</t>
  </si>
  <si>
    <t>Bedrock - potential</t>
  </si>
  <si>
    <t>Bedrock with few visible taxa - Potential Annex 1</t>
  </si>
  <si>
    <t>4 darker, taxa visible, shadow gap</t>
  </si>
  <si>
    <r>
      <t>2013mm wide x 1481mm high = 3 m</t>
    </r>
    <r>
      <rPr>
        <vertAlign val="superscript"/>
        <sz val="10"/>
        <rFont val="Arial"/>
        <family val="2"/>
      </rPr>
      <t>2</t>
    </r>
  </si>
  <si>
    <t>Bedrock - confimed</t>
  </si>
  <si>
    <t>More reefy bedrock - i.e. multiple sessile reef associated taxa visible</t>
  </si>
  <si>
    <t>e.g. Modiolus, Ostrea, sabellaria, Serpulid etc</t>
  </si>
  <si>
    <t>Annex1Elevation</t>
  </si>
  <si>
    <t>QualScore</t>
  </si>
  <si>
    <t>FIELDVIEW</t>
  </si>
  <si>
    <t>BioConfid</t>
  </si>
  <si>
    <t>FragSpongAntho</t>
  </si>
  <si>
    <t>Annex1Reef</t>
  </si>
  <si>
    <t>FoV category</t>
  </si>
  <si>
    <t>Still Width cm</t>
  </si>
  <si>
    <t>Still Height cm</t>
  </si>
  <si>
    <r>
      <t>Still Area m</t>
    </r>
    <r>
      <rPr>
        <b/>
        <vertAlign val="superscript"/>
        <sz val="14"/>
        <rFont val="Arial"/>
        <family val="2"/>
      </rPr>
      <t>2</t>
    </r>
  </si>
  <si>
    <t>Sand</t>
  </si>
  <si>
    <t>Frag Spong Antho Habitat</t>
  </si>
  <si>
    <t>SS.SMX.CMx</t>
  </si>
  <si>
    <t>Circalittoral mixed sediment</t>
  </si>
  <si>
    <t>Harry Goudge</t>
  </si>
  <si>
    <t>CR.MCR.EcCr.CarSp.PenPcom2</t>
  </si>
  <si>
    <t>Porella compressa with cup corals, sponges, Cellapora pumicosa and crustose communities on wave-exposed circalittoral rock</t>
  </si>
  <si>
    <t>TS31_S2_P2</t>
  </si>
  <si>
    <t>Circalittoral slightly muddy course sands, gravels with cobbles &amp; pebbles</t>
  </si>
  <si>
    <t>SS.SCS.CCS</t>
  </si>
  <si>
    <t xml:space="preserve">Circalittoral coarse sediment </t>
  </si>
  <si>
    <t>TS31_S2_P5</t>
  </si>
  <si>
    <t>Circalittoral slightly muddy course sands, gravels with cobbles &amp; pebbles &amp; Axinellidae</t>
  </si>
  <si>
    <t>TS31_S2_P15</t>
  </si>
  <si>
    <t>TS31_S2_P19</t>
  </si>
  <si>
    <t>Circalittoral cobbles on course sediments with sponges &amp; faunal crusts</t>
  </si>
  <si>
    <t>TS31_S2_P20</t>
  </si>
  <si>
    <t>Circalittoral cobbles on course sediments with cup corals &amp; faunal crusts</t>
  </si>
  <si>
    <t>TS31_S2_P23</t>
  </si>
  <si>
    <t>TS31_S2_P28</t>
  </si>
  <si>
    <t>Circalittoral silty/sandy bedrock with erect and crustose bryozoa and hydroids</t>
  </si>
  <si>
    <t>TS29_S3_P2</t>
  </si>
  <si>
    <t>Circalittoral course muddy sand with Lanice conchilega &amp; a cobble with Axinellidae</t>
  </si>
  <si>
    <t>SS.SMx.CMx</t>
  </si>
  <si>
    <t xml:space="preserve">Circalittoral mixed sediment </t>
  </si>
  <si>
    <t>Circalittoral course muddy sediments &amp; pebbles, cobbles &amp; boulders with crustose fauna &amp; Axinellidae</t>
  </si>
  <si>
    <t>CR.MCR.EcCr</t>
  </si>
  <si>
    <t xml:space="preserve">Echinoderms and crustose communities </t>
  </si>
  <si>
    <t>Circalittoral course muddy sediments &amp; pebbles, cobbles &amp; boulders with crustose fauna</t>
  </si>
  <si>
    <t>TS29_S3_P8</t>
  </si>
  <si>
    <t>Circalittoral course muddy sediments &amp; cobbles with crustose fauna &amp; Axinellidae</t>
  </si>
  <si>
    <t>TS29_S3_P12</t>
  </si>
  <si>
    <t>Circalittoral course muddy sediments and shells</t>
  </si>
  <si>
    <t>Circalittoral course muddy sediments with shells &amp; pebbles</t>
  </si>
  <si>
    <t>Circalittoral course muddy sediments with shells and Lanice conchilega</t>
  </si>
  <si>
    <t>Circalittoral boulders, cobbles &amp; pebbles with crustose fauna</t>
  </si>
  <si>
    <t>TS101_S4_P5</t>
  </si>
  <si>
    <t>Circalittoral mixed course sediments, pebbles, cobbles with Flustra foliacea &amp; Axinellidae</t>
  </si>
  <si>
    <t>Circalittoral mixed course sediments, pebbles, cobbles with Flustra foliacea &amp; sponges</t>
  </si>
  <si>
    <t xml:space="preserve">Circalittoral pebbles, boulders &amp; muddy mixed sediments </t>
  </si>
  <si>
    <t xml:space="preserve">Circalittoral pebbles &amp; muddy mixed sediments </t>
  </si>
  <si>
    <t>Circalittoral pebbles &amp; muddy mixed sediments with Lanice conchilega</t>
  </si>
  <si>
    <t>TS101_S4_P14</t>
  </si>
  <si>
    <t>Circalittoral cobbles, pebbles &amp; mixed sediments with Spirobranchus</t>
  </si>
  <si>
    <t>CR.MCR.EcCr.CarSp</t>
  </si>
  <si>
    <t>Circalittoral rock habitat with cobble, pebbles and sand</t>
  </si>
  <si>
    <t>Echinoderms and crustose communities</t>
  </si>
  <si>
    <t>Circalittoral coarse sediment with cobbles, pebbles and sand</t>
  </si>
  <si>
    <t>Circalittoral coarse sediments</t>
  </si>
  <si>
    <t>RSS101_S141_P16</t>
  </si>
  <si>
    <t>Circalittoral coarse sediment with pebbles and sand</t>
  </si>
  <si>
    <t>Circalittoral bedrock with interstitial sand, pebbles and cobble</t>
  </si>
  <si>
    <t>Circalittoral bedrock with interstitial sand and cobbles</t>
  </si>
  <si>
    <t>Circalittoral bedrock with interstitial sand</t>
  </si>
  <si>
    <t>RSS105_S146_P10</t>
  </si>
  <si>
    <t>RSS105_S146_P18</t>
  </si>
  <si>
    <t>RSS105_S146_P20</t>
  </si>
  <si>
    <t>Circalittoral bedrock with interstitial sand and pebbles</t>
  </si>
  <si>
    <t>RSS105_S146_P22</t>
  </si>
  <si>
    <t>RSS36_S123_P2</t>
  </si>
  <si>
    <t>Offshore circalittoral coarse sediment with cobble</t>
  </si>
  <si>
    <t>Circalittoral coarse sediment</t>
  </si>
  <si>
    <t>Circalittoral coarse sediment with sand, cobbles and sand</t>
  </si>
  <si>
    <t xml:space="preserve">Offshore circalittoral coarse sediment and boulder </t>
  </si>
  <si>
    <t>Circalittoral coarse sediments at bedrock edge</t>
  </si>
  <si>
    <t>Circalittoral coarse sediment with sand and pebbles</t>
  </si>
  <si>
    <t>Circalittoral mixed sediments</t>
  </si>
  <si>
    <t>Circalittoral rock habitat with cobble, pebbles, sand and silt</t>
  </si>
  <si>
    <t>TS15_S10_P15</t>
  </si>
  <si>
    <t>Circalittoral rock habitat with boulders, cobble, pebbles, sand and silt</t>
  </si>
  <si>
    <t>Circalittoral mixed sediments with cobble, pebbles, sand and silt</t>
  </si>
  <si>
    <t>TS15_S10_P30</t>
  </si>
  <si>
    <t>Circalittoral mixed sediment with cobble, pebbles, sand and silt</t>
  </si>
  <si>
    <t>TS16_S11_P21</t>
  </si>
  <si>
    <t>Circalittoral coarse sediments with sand and pebbles</t>
  </si>
  <si>
    <t>Circalittoral coarse sediments with cobbles, pebbles and sand</t>
  </si>
  <si>
    <t>Circalittoral bedrock inundated with sand</t>
  </si>
  <si>
    <t>Circalittoral rock habitat with sand, cobble and pebbles</t>
  </si>
  <si>
    <t>CR.MCR.EcCr.FaAlCr.Bri</t>
  </si>
  <si>
    <t>Brittlestars on faunal and algal encrusted exposed to moderately wave-exposed circalittoral rock</t>
  </si>
  <si>
    <t>Circalittoral rock habitat with sand, pebbles and cobble</t>
  </si>
  <si>
    <t>Silted circalittoral bedrock</t>
  </si>
  <si>
    <t>RSS49_S116_P2</t>
  </si>
  <si>
    <t>Circalittoral coarse sediments with sand, cobbles and pebbles</t>
  </si>
  <si>
    <t>SS.SCS.CCS.PomB</t>
  </si>
  <si>
    <t>Pomaceteros triqueter with barnacles and bryozoan crusts on unstable circalittoral cobbles and pebbles</t>
  </si>
  <si>
    <t>Circalittoral rock habitat with sand, cobbles and pebbles</t>
  </si>
  <si>
    <t>Circalittoral rock habitat with cobbles, pebbles and interstitial sand</t>
  </si>
  <si>
    <t>Circalittoral bedrock with sand layered in crevices</t>
  </si>
  <si>
    <t>CR.MCR.EcCr.CarSp.Bri</t>
  </si>
  <si>
    <t>Circalittoral bedrock with Ophiuroidea and encrusting faunal turf</t>
  </si>
  <si>
    <t>Circalittoral rock and coarse sand with Ophiuroidea</t>
  </si>
  <si>
    <t>CR.MCR.EcCr.FaAlCr</t>
  </si>
  <si>
    <t>Faunal and algal crusts on exposed to moderately wave exposed circalittoral rock</t>
  </si>
  <si>
    <t xml:space="preserve">Circalittoral bedrock with interstitial sand </t>
  </si>
  <si>
    <t>CR.MCR.EcCr.FaAlCr_No Algae</t>
  </si>
  <si>
    <t>Faunal crusts on exposed to moderately wave exposed circalittoral rock</t>
  </si>
  <si>
    <t>Circalittoral coarse sands</t>
  </si>
  <si>
    <t>RSS51_S119_P16</t>
  </si>
  <si>
    <t>RSS51_S119_P26</t>
  </si>
  <si>
    <t>Circalittoral mosaic of vertical bedrock and mixed sediments</t>
  </si>
  <si>
    <t>CR.MCR.EcCr.UrtScr</t>
  </si>
  <si>
    <t>Circalittoral mosaic of bedrock, sand and boulders</t>
  </si>
  <si>
    <t>RSS51_S119_P29</t>
  </si>
  <si>
    <t>Circalittoral coarse sediments with sand and cobbles</t>
  </si>
  <si>
    <t>RSS37_S120_P3</t>
  </si>
  <si>
    <t>Circalittoral bedrock with boulders and sand</t>
  </si>
  <si>
    <t>RSS37_S120_P23</t>
  </si>
  <si>
    <t>Circalittoral rock habitat with cobbles, pebbles and sand</t>
  </si>
  <si>
    <t>Offshore circalittoral bedrock with sand and cobbles</t>
  </si>
  <si>
    <t>Circalittoral bedrock with sand and cobbles</t>
  </si>
  <si>
    <t>RSS45_S121_P14</t>
  </si>
  <si>
    <t>RSS64_S122_P2</t>
  </si>
  <si>
    <t>Offshore circalittoral bedrock with interstitial sand</t>
  </si>
  <si>
    <t>Offshore circalittoral bedrock and cobbles with interstitial sand</t>
  </si>
  <si>
    <t>SS.SMx.OMx</t>
  </si>
  <si>
    <t>Circalittoral rock habitat with sand, cobbles and boulders</t>
  </si>
  <si>
    <t>Offshore circalittoral coarse sediment with cobbles and boulders</t>
  </si>
  <si>
    <t>Offshore circalittoral coarse sediment at bedrock edge, with sand, cobbles and boulders</t>
  </si>
  <si>
    <t>Faunal and algal crusts on exposed to moderately wave-exposed circalittoral rock</t>
  </si>
  <si>
    <t>Offshore circalittoral bedrock</t>
  </si>
  <si>
    <t>Circalittoral coarse sediment with sand, cobble, pebble and broken shell</t>
  </si>
  <si>
    <t>Circalittoral rippled coarse sand with pebbles</t>
  </si>
  <si>
    <t>Circalittoral rippled coarse sand with cobble, boulder and pebbles</t>
  </si>
  <si>
    <t>Circalittoral rippled coarse sand with cobble and pebbles</t>
  </si>
  <si>
    <t>Circalittoral coarse sediment with sand and cobble</t>
  </si>
  <si>
    <t>Circalittoral coarse sediment with sand, cobbles and pebbles</t>
  </si>
  <si>
    <t>Circalittoral rippled coarse sand</t>
  </si>
  <si>
    <t xml:space="preserve">Circalittoral coarse sediment with sand and gravel </t>
  </si>
  <si>
    <t xml:space="preserve">Circalittoral coarse sediment with sand, pebbles and gravel </t>
  </si>
  <si>
    <t xml:space="preserve">Circalittoral coarse sediment with sand, pebbles, cobble and gravel </t>
  </si>
  <si>
    <t>Circalittoral coarse sediment with sand, pebbles and cobble</t>
  </si>
  <si>
    <t>Circalittoral mixed sediments with pebbles, cobble and sand</t>
  </si>
  <si>
    <t>Circalittoral mixed sediment with pebbles, cobble and sand</t>
  </si>
  <si>
    <t>Circalittoral rock habitat with pebbles, cobbles and sand</t>
  </si>
  <si>
    <t>Circalittoral mixed sediments with boulders, pebbles, cobble and sand</t>
  </si>
  <si>
    <t>Circalittoral rock habitat with boulders, cobble, pebbles and sand</t>
  </si>
  <si>
    <t>Circalittoral coarse sediments with sand, pebbles, and cobbles</t>
  </si>
  <si>
    <t>Circalittoral coarse sediments with sand, pebbles and shell</t>
  </si>
  <si>
    <t>Circalittoral coarse sediments with sand, pebbles and cobble</t>
  </si>
  <si>
    <t xml:space="preserve">Circalittoral rippled coarse sands </t>
  </si>
  <si>
    <t>TS81_S133_P3</t>
  </si>
  <si>
    <t>TS81_S133_P31</t>
  </si>
  <si>
    <t>TS1_S134_P2</t>
  </si>
  <si>
    <t>TS1_S134_P17</t>
  </si>
  <si>
    <t>TS1_S134_P20</t>
  </si>
  <si>
    <t>Circalittoral mixed sediments with sand, mud, cobbles and pebbles</t>
  </si>
  <si>
    <t>TS103_S135_P10</t>
  </si>
  <si>
    <t>TS103_S135_P11</t>
  </si>
  <si>
    <t>TS103_S135_P19</t>
  </si>
  <si>
    <t>Circalittoral mixed sediments with sand, mud, cobbles, boulder and pebbles</t>
  </si>
  <si>
    <t>TS91_S136_P10</t>
  </si>
  <si>
    <t>TS91_S136_P14</t>
  </si>
  <si>
    <t>Circalittoral coarse sediment with sand, cobbles, boulder and pebbles</t>
  </si>
  <si>
    <t>TS91_S136_P16</t>
  </si>
  <si>
    <t>TS91_S136_P19</t>
  </si>
  <si>
    <t>TS91_S136_P21</t>
  </si>
  <si>
    <t>TS91_S136_P24</t>
  </si>
  <si>
    <t>Circalittoral coarse sediment with sand, cobble, gravel and pebbles</t>
  </si>
  <si>
    <t>Circalittoral coarse sediments with rippled sands, cobbles and pebbles</t>
  </si>
  <si>
    <t>Circalittoral coarse sediments with sand, gravel and pebbles</t>
  </si>
  <si>
    <t>Circalittoral coarse sediments with sand, gravel, boulder and pebbles</t>
  </si>
  <si>
    <t>TS79_S138_P26</t>
  </si>
  <si>
    <t>TS79_S138_P30</t>
  </si>
  <si>
    <t>TS80_S139_P2</t>
  </si>
  <si>
    <t>TS80_S139_P9</t>
  </si>
  <si>
    <t>TS80_S139_P18</t>
  </si>
  <si>
    <t>TS80_S139_P24</t>
  </si>
  <si>
    <t>RSS91_S140_P2</t>
  </si>
  <si>
    <t>Circalittoral bedrock</t>
  </si>
  <si>
    <t>RSS91_S140_P6</t>
  </si>
  <si>
    <t xml:space="preserve">Circalittoral bedrock and cobble with interstitial sand </t>
  </si>
  <si>
    <t>RSS91_S140_P17</t>
  </si>
  <si>
    <t>Circalittoral coarse sediments with unstable cobbles, pebbles and sand</t>
  </si>
  <si>
    <t>Circalittoral coarse sediments with rippled sand and pebbles</t>
  </si>
  <si>
    <t>RSS98_S142_P15</t>
  </si>
  <si>
    <t>RSS98_S142_P22</t>
  </si>
  <si>
    <t>Circalittoral mixed sediments with sand, pebble and shell</t>
  </si>
  <si>
    <t>RSS98_S142_P23</t>
  </si>
  <si>
    <t>RSS98_S142_P28</t>
  </si>
  <si>
    <t>RSS98_S142_P31</t>
  </si>
  <si>
    <t>Circalittoral vertical bedrock with interstitial sand</t>
  </si>
  <si>
    <t>Circalittoral boulders with interstitial sand</t>
  </si>
  <si>
    <t>RSS85_S143_P16</t>
  </si>
  <si>
    <t>Circalittoral coarse sediments with sand and shell gravel</t>
  </si>
  <si>
    <t>Circalittoral coarse sediments with shell, pebbles and boulder</t>
  </si>
  <si>
    <t>Circalittoral coarse sediments with pebbles, sand and gravel</t>
  </si>
  <si>
    <t xml:space="preserve">Circalittoral cobbles and sand </t>
  </si>
  <si>
    <t>RSS77_S144_P32</t>
  </si>
  <si>
    <t>Circalittoral bedrock and boulders</t>
  </si>
  <si>
    <t>RSS95_S145_P7</t>
  </si>
  <si>
    <t>CR.MCR.EcCr.FaAlCr.Flu</t>
  </si>
  <si>
    <t>RSS95_S145_P32</t>
  </si>
  <si>
    <t>RSS95_S145_P35</t>
  </si>
  <si>
    <t>RSS80_S147_P19</t>
  </si>
  <si>
    <t>Circalittoral bedrock partially inundated with sand</t>
  </si>
  <si>
    <t>Circalittoral vertical bedrock</t>
  </si>
  <si>
    <t>RSS75_S148_P7</t>
  </si>
  <si>
    <t>Circalittoral rock habitat with sand, cobble and boulders</t>
  </si>
  <si>
    <t>Circalittoral coarse sands with cobble</t>
  </si>
  <si>
    <t>Circalittoral coarse sediment with cobble, pebbles and sand</t>
  </si>
  <si>
    <t>RSS86_S150_P7</t>
  </si>
  <si>
    <t>Circalittoral rock habitat with cobble, pebbles, boulders and sand</t>
  </si>
  <si>
    <t>RSS86_S150_P22</t>
  </si>
  <si>
    <t>RSS86_S150_P24</t>
  </si>
  <si>
    <t>Circalittoral bedrock and rock habitat with sand, pebbles and cobble</t>
  </si>
  <si>
    <t>RSS99_S151_P16</t>
  </si>
  <si>
    <t xml:space="preserve">Circalittoral rock habitat with sand, pebbles and cobbles </t>
  </si>
  <si>
    <t>RSS99_S151_P28</t>
  </si>
  <si>
    <t>Circalittoral rock habitat with boulder, sand and cobble</t>
  </si>
  <si>
    <t>RSS84_S152_P18</t>
  </si>
  <si>
    <t>RSS84_S152_P22</t>
  </si>
  <si>
    <t>RSS97_S153_P3</t>
  </si>
  <si>
    <t>RSS97_S153_P10</t>
  </si>
  <si>
    <t>Circalittoral stone gravel with pebbles and cobble</t>
  </si>
  <si>
    <t>Circalittoral rock habitat with cobble, pebbles, stone gravel and sand</t>
  </si>
  <si>
    <t>Circalittoral sand and stone gravel with pebbles and cobble</t>
  </si>
  <si>
    <t>Circalittoral sand and stone gravel with pebbles, cobble and boulder</t>
  </si>
  <si>
    <t>Circalittoral rock habitat with sand, pebbles, cobble and boulders</t>
  </si>
  <si>
    <t>TS37_S50_P2</t>
  </si>
  <si>
    <t>Circalittoral coarse sediment with encrusting fauna and mobile species.</t>
  </si>
  <si>
    <t>Porella compressa with cup corals, sponges, Cellapora pumicosa and crustose communities on wave-exposed circalittoral rock.</t>
  </si>
  <si>
    <t>Circalittoral bedrock and coarse sediments. Porifera, Bryozoans, and Spirobranchus.</t>
  </si>
  <si>
    <t>Bedrock with a thick sand veneer with 20 % stony reef. Echinoderms and encrusting fauna.</t>
  </si>
  <si>
    <t>TS23_S51_P35</t>
  </si>
  <si>
    <t>Circalittoral stony reef on coarse sediments, with low confidence sponge and anthozoan community.</t>
  </si>
  <si>
    <t xml:space="preserve">Circalittoral coarse sediment. No fauna. </t>
  </si>
  <si>
    <t>Circalittoral coarse sediment with rare bedrock. Anthozoa, Bryozoans, and Spirobranchus.</t>
  </si>
  <si>
    <t xml:space="preserve">Circalittoral cobbles, pebbles and coarse sediment. Caryophyllia smithii and Spirobranchus. </t>
  </si>
  <si>
    <t>Circalittoral coarse sediment. No fauna identifiable. Adequate image quality.</t>
  </si>
  <si>
    <t>TS22_S52_P12</t>
  </si>
  <si>
    <t>Circalittoral rock with coarse sediment. Encrusting communities and Echinoderms.</t>
  </si>
  <si>
    <t>Circalittoral bedrock and pebbles with coarse sediment. Ophiuroidea and Bryozoans.</t>
  </si>
  <si>
    <t>Circalittoral rock, pebbles and coarse sediment. Encrusting fauna and Ophiuroidea.</t>
  </si>
  <si>
    <t>TS22_S52_P23</t>
  </si>
  <si>
    <t>Circalittoral rock, interspersed with coarse sediment. Encrusting fauna, Bryozoans and Ophiuroidea.</t>
  </si>
  <si>
    <t>Circalittoral rock, interspersed with coarse sediment. Encrusting fauna and Hydroids.</t>
  </si>
  <si>
    <t xml:space="preserve">Circalittoral bedrock with low confidence sponge and anthozoan community. </t>
  </si>
  <si>
    <t>Caryophyllia smithii, sponges and crustose communities on wave-exposed circalittoral rock</t>
  </si>
  <si>
    <t>TS47_S53_P7</t>
  </si>
  <si>
    <t>Circalittoral coarse sediment, no fauna.</t>
  </si>
  <si>
    <t>Circalittoral bedrock partially covered by coarse sediment. Fauna not Identifiable.</t>
  </si>
  <si>
    <t>Circalittoral rock forming low confidence stony reef. Encrusting fauna dominate.</t>
  </si>
  <si>
    <t>Circalittoral rock forming low confidence stony reef with encrusting fauna and Parazoanthus.</t>
  </si>
  <si>
    <t>Circalittoral rock forming low confidence stony reef with encrusting fauna with Hydroids.</t>
  </si>
  <si>
    <t>Circalittoral rock forming low confidence stony reef with encrusting fauna.</t>
  </si>
  <si>
    <t>Circalittoral rock forming stony reef with encrusting fauna and Parazoanthus anguicomus.</t>
  </si>
  <si>
    <t>Circalittoral rock forming stony reef with encrusting fauna.</t>
  </si>
  <si>
    <t xml:space="preserve">Circalittoral rock forming stony reef with encrusting fauna. </t>
  </si>
  <si>
    <t xml:space="preserve">Circalittoral rock forming stony reef with encrusting fauna, and some Porifera. </t>
  </si>
  <si>
    <t>Circalittoral rock forming stony reef with encrusting fauna, Porifera, Parazoanthus anguicomus.</t>
  </si>
  <si>
    <t>Circalittoral rock forming stony reef with encrusting fauna, Porifera.</t>
  </si>
  <si>
    <t>Circalittoral rock forming stony reef with encrusting fauna, Porifera, and Bryozoans.</t>
  </si>
  <si>
    <t>Circalittoral rock forming stony reef with low confidence sponge and anthozoan community.</t>
  </si>
  <si>
    <t>Circalittoral coarse sediment with encrusting fauna and rare Parazoanthus anguicomus.</t>
  </si>
  <si>
    <t>TS93_S57_P2</t>
  </si>
  <si>
    <t>Circalittoral bedrock forming bedrock reef with encrusting fauna.</t>
  </si>
  <si>
    <t>Circalittoral rock forming stony reef on coarse sediments. Encrusting fauna dominate some sponges.</t>
  </si>
  <si>
    <t>Circalittoral coarse sediment with minimal fauna.</t>
  </si>
  <si>
    <t>Circalittoral bedrock with coarse sediment veneer. Encrusting fauna, Echinoderms and Bryozoans.</t>
  </si>
  <si>
    <t>Circalittoral rock creating low confidence stony reef with encrusting fauna and Echinoderms.</t>
  </si>
  <si>
    <t>Circalittoral mixed sediment with very sparse fauna.</t>
  </si>
  <si>
    <t>Circalittoral mixed sediment with no identifiable fauna.</t>
  </si>
  <si>
    <t>TS61_S60_P12</t>
  </si>
  <si>
    <t>Circalittoral mixed sediment with encrusting fauna and Echinoderms.</t>
  </si>
  <si>
    <t>Circalittoral mixed sediment with Bryozoans, Hydroids and Crustaceans.</t>
  </si>
  <si>
    <t>Circalittoral mixed sediment with sparse fauna.</t>
  </si>
  <si>
    <t>Circalittoral rock forming stony reef with encrusting fauna and Echinoderms.</t>
  </si>
  <si>
    <t>Circalittoral rock forming stony reef with encrusting fauna and Crustaceans.</t>
  </si>
  <si>
    <t>Circalittoral rock forming stony reef with encrusting fauna, Porifera and Echinoderms.</t>
  </si>
  <si>
    <t>Circalittoral rock forming stony reef with encrusting fauna Crustaceans and Echinoderms.</t>
  </si>
  <si>
    <t>Circalittoral mixed sediment with encrusting fauna Crustaceans and Echinoderms.</t>
  </si>
  <si>
    <t>TS63_S62_A2_P2</t>
  </si>
  <si>
    <t>Circalittoral mixed sediment with encrusting Porifera and Parazoanthus anguicomus.</t>
  </si>
  <si>
    <t>Circalittoral mixed sediment with encrusting fauna, Crustaceans and Echinoderms.</t>
  </si>
  <si>
    <t>Circalittoral rock forming stony reef with encrusting fauna Crustaceans and Gastropods.</t>
  </si>
  <si>
    <t xml:space="preserve">Circalittoral rock forming stony reef with encrusting fauna, Bryozoans, and Echinoderms. </t>
  </si>
  <si>
    <t xml:space="preserve">Circalittoral rock forming stony reef with encrusting fauna, Bryozoans, and Porifera. </t>
  </si>
  <si>
    <t>Circalittoral rock forming low confidence stony reef, with encrusting fauna and Echinoderms.</t>
  </si>
  <si>
    <t>Circalittoral cobbles forming low confidence stony reef, with encrusting fauna and Parazoanthus.</t>
  </si>
  <si>
    <t>Circalittoral rock forming low confidence stony reef, with encrusting fauna, Porifera and Anthozoa.</t>
  </si>
  <si>
    <t>Circalittoral coarse sediment with rare cobbles on which there are fragile sponges and anthozoans.</t>
  </si>
  <si>
    <t>Circalittoral coarse sediment with sparse fauna.</t>
  </si>
  <si>
    <t>Circalittoral coarse sediment no visible species. Rare cobbles with sparse encrusting fauna.</t>
  </si>
  <si>
    <t>Circalittoral coarse sediment no visible species. Rare cobbles with encrusting fauna.</t>
  </si>
  <si>
    <t>Circalittoral coarse sediment. Rare cobbles with encrusting fauna. Echinoderms present throughout.</t>
  </si>
  <si>
    <t>Circalittoral coarse sediment. Rare cobbles with encrusting fauna and Hexacorallia.</t>
  </si>
  <si>
    <t>Circalittoral coarse sediment no visible species with occasional cobbles with encrusting fauna.</t>
  </si>
  <si>
    <t>Circalittoral rock in coarse sediment forming stony reef with encrusting fauna.</t>
  </si>
  <si>
    <t>Circalittoral rock in coarse sediment forming stony reef sparse fauna.</t>
  </si>
  <si>
    <t>Circalittoral coarse sediment. Rare cobbles with encrusting fauna.</t>
  </si>
  <si>
    <t>Well sorted circalittoral coarse sediment. No fauna visible.</t>
  </si>
  <si>
    <t>Circalittoral coarse sediment. No fauna visible.</t>
  </si>
  <si>
    <t>Circalittoral coarse sediment. Spirobranchus on larger pebbles.</t>
  </si>
  <si>
    <t>Circalittoral rock embedded within more coarse sediment. Encrusting fauna present.</t>
  </si>
  <si>
    <t>Circalittoral rock with encrusting fauna of Hydroids and Bryozoans.</t>
  </si>
  <si>
    <t>Circalittoral rock with encrusting fauna of Hydroids and Bryozoans with Echinoderms.</t>
  </si>
  <si>
    <t>Circalittoral rock with encrusting fauna of Hydroids, Bryozoans and Porifera.</t>
  </si>
  <si>
    <t>Poorly sorted circalittoral coarse sediment with encrusting fauna.</t>
  </si>
  <si>
    <t>Circalittoral rock forming stony reef in coarse sediment with encrusting fauna and Hexacorallia.</t>
  </si>
  <si>
    <t>Poorly sorted circalittoral mixed sediment with encrusting fauna and Echinoderms.</t>
  </si>
  <si>
    <t>Poorly sorted circalittoral mixed sediment with encrusting fauna with some Porifera.</t>
  </si>
  <si>
    <t>A mosaic of circalittoral mixed sediment and rock with encrusting fauna with some Porifera.</t>
  </si>
  <si>
    <t xml:space="preserve">Circalittoral coarse sand. No fauna visible. </t>
  </si>
  <si>
    <t>Circalittoral coarse sediment with rare cobbles. Sparse encrusting fauna.</t>
  </si>
  <si>
    <t>Circalittoral coarse sediment dominated by pebbles. Sparse encrusting fauna.</t>
  </si>
  <si>
    <t>Circalittoral coarse sediment dominated by pebbles. Sparse encrusting fauna and Echinoderms.</t>
  </si>
  <si>
    <t>Circalittoral coarse sediment with rare cobbles. Encrusting fauna with some Hexacorallia.</t>
  </si>
  <si>
    <t>Circalittoral coarse sediment with pebbles and small cobbles. Sparse encrusting fauna.</t>
  </si>
  <si>
    <t>Circalittoral coarse sediment with pebbles and cobbles. Encrusting fauna, Stolonifera and Porifera.</t>
  </si>
  <si>
    <t>Circalittoral coarse sediment with pebbles. Sparse encrusting fauna.</t>
  </si>
  <si>
    <t>Circalittoral coarse sediment with pebbles and cobbles. Encrusting fauna and Porifera.</t>
  </si>
  <si>
    <t>Circalittoral cobbles and pebbles within well sorted coarse sediment. Encrusting fauna.</t>
  </si>
  <si>
    <t>Circalittoral rock within finer sediment. Encrusting taxa and Echinoderms.</t>
  </si>
  <si>
    <t>Circalittoral rock within finer sediment. Encrusting taxa, Echinoderms and Porifera.</t>
  </si>
  <si>
    <t>Circalittoral rock with boulders and cobbles, with encrusting fauna and Echinoderms.</t>
  </si>
  <si>
    <t>Circalittoral rock with boulders and cobbles, with encrusting fauna.</t>
  </si>
  <si>
    <t>Circalittoral rock with boulders and cobbles, with encrusting fauna and Gastropods.</t>
  </si>
  <si>
    <t>Circalittoral rock with boulders and cobbles, with encrusting and mobile fauna.</t>
  </si>
  <si>
    <t>Bedrock reef with a veneer of sand. Fauna of brittlestars</t>
  </si>
  <si>
    <t>Bedrock reef with sand in gully. Fauna of brittlestars</t>
  </si>
  <si>
    <t>TS50_S32_P7</t>
  </si>
  <si>
    <t xml:space="preserve">Bedrock reef. Fauna of brittlestars </t>
  </si>
  <si>
    <t>Bedrock reef. Fauna of brittlestars and Alcyonium digitatum.</t>
  </si>
  <si>
    <t>Bedrock and boulder reef. Fauna of brittlestars and bryozoans</t>
  </si>
  <si>
    <t>Bedrock and boulder reef. Fauna of brittlestars</t>
  </si>
  <si>
    <t>Bedrock reef. Fauna of colonial anemones</t>
  </si>
  <si>
    <t>Caryophyllia smithii with faunal and algal crusts on moderately wave-exposed circalittoral rock</t>
  </si>
  <si>
    <t>Bedrock reef. Fauna of brittlestars</t>
  </si>
  <si>
    <t>Bedrock and boulder reef. Quite diverse fauna</t>
  </si>
  <si>
    <t>TS51_S33_P9</t>
  </si>
  <si>
    <t>TS51_S33_P12</t>
  </si>
  <si>
    <t>Bedrock reef. Fauna of brittlestars.</t>
  </si>
  <si>
    <t>Boulders and cobbles amongst sand. Fauna of brittlestars and Alcyonium Digitata on the boulders.</t>
  </si>
  <si>
    <t xml:space="preserve">Brittlestars on faunal and algal encrusted exposed to moderately wave-exposed circalittoral rock </t>
  </si>
  <si>
    <t>Bedrock reef with some sand. Fauna of brittlestars.</t>
  </si>
  <si>
    <t>Bedrock reef with some sand. Fauna of brittlestars and Alcyonium Digitata .</t>
  </si>
  <si>
    <t>Bedrock reef with some sand. Fauna dominated of brittlestars.</t>
  </si>
  <si>
    <t>Bedrock reef inundated with sand. Fauna dominated of brittlestars.</t>
  </si>
  <si>
    <t>Boulders and cobbles amongst sand. Fauna of brittlestars and bryozoans on the boulders.</t>
  </si>
  <si>
    <t>Bedrock boulders and cobbles amongst sand. Fauna of brittlestars and bryozoans on the boulders.</t>
  </si>
  <si>
    <t>Bedrock and cobbles amongst sand. Fauna dominated by brittlestars.</t>
  </si>
  <si>
    <t>Bedrock, boulders and cobbles amongst sand. Fauna dominated by brittlestars.</t>
  </si>
  <si>
    <t>Bedrock, boulders and cobbles. Fauna dominated by brittlestars.</t>
  </si>
  <si>
    <t>Bedrock reef with a small amount of sand. Fauna dominated of brittlestars.</t>
  </si>
  <si>
    <t>Bedrock reef. Fauna dominated of brittlestars and Alcyonium Digitata.</t>
  </si>
  <si>
    <t>Sand with pebbles and gravel in waves.</t>
  </si>
  <si>
    <t>Bedrock reef. Fauna dominated of Alcyonium Digitata.</t>
  </si>
  <si>
    <t>TS53_S36_P2</t>
  </si>
  <si>
    <t>Circalittoral boulders and cobbles amongst sand.</t>
  </si>
  <si>
    <t>Bedrock reef with a sand veneer.</t>
  </si>
  <si>
    <t>Bedrock reef</t>
  </si>
  <si>
    <t xml:space="preserve">Embedded Boulders and cobbles amongst sand. </t>
  </si>
  <si>
    <t>TS46_S38_P17</t>
  </si>
  <si>
    <t>TS07_S39_P7</t>
  </si>
  <si>
    <t>Bedrock reef with Boulders and cobbles amongst sand</t>
  </si>
  <si>
    <t>CR.MCR.EcCr.FaAlCr.Car</t>
  </si>
  <si>
    <t>TS05_S40_P22</t>
  </si>
  <si>
    <t>Boulders and cobbles amongst sand.</t>
  </si>
  <si>
    <t>TS03_S41_P13</t>
  </si>
  <si>
    <t>Bedrock reef with sand.</t>
  </si>
  <si>
    <t>TS03_S41_P17</t>
  </si>
  <si>
    <t>Sand with cobbles.</t>
  </si>
  <si>
    <t>Cobbles and Pebbles amongst sand.</t>
  </si>
  <si>
    <t>CR.HCR.XFa</t>
  </si>
  <si>
    <t>Mixed faunal turf communities</t>
  </si>
  <si>
    <t>Sand with cobbles and bedrock.</t>
  </si>
  <si>
    <t>Bedrock reef with a veneer of sand.</t>
  </si>
  <si>
    <t>Sand.</t>
  </si>
  <si>
    <t>Sand with pebbles.</t>
  </si>
  <si>
    <t>Circalittoral coarse silty pebbles, sand &amp; cobbles. Encrusting bryozoa &amp; flabellate sponges.</t>
  </si>
  <si>
    <t>TS28_S5_P6</t>
  </si>
  <si>
    <t>Circalittoral coarse silty pebbles, sand &amp; cobbles. Encrusting bryozoa &amp; sponges.</t>
  </si>
  <si>
    <t>Circalittoral stony reef of cobbles in coarse sediment. Biota encrusting &amp; branched bryozoa.</t>
  </si>
  <si>
    <t>Circalittoral stony reef with biota of encrusting &amp; branched bryozoa &amp; scleractinia.</t>
  </si>
  <si>
    <t>Circalittoral coarse silty pebbles, sand &amp; cobbles. Encrusting bryozoa &amp; hydroids</t>
  </si>
  <si>
    <t>TS28_S5_P34</t>
  </si>
  <si>
    <t>Circalittoral stony reef with biota of encrusting &amp; branched bryozoa &amp; encrusting sponges</t>
  </si>
  <si>
    <t>Circalittoral coarse silty pebbles, sand &amp; cobbles. Encrusting bryozoa &amp; sponges</t>
  </si>
  <si>
    <t>TS59_S6_P31</t>
  </si>
  <si>
    <t>TS32_S19_P2</t>
  </si>
  <si>
    <t>Circalittoral coarse sediment of sand and pebbles. Very sparse biota.</t>
  </si>
  <si>
    <t>TS32_S19_P12</t>
  </si>
  <si>
    <t>Circalittoral waves of coarse sediment of sand, pebbles and gravel. No visible biota.</t>
  </si>
  <si>
    <t>Circalittoral waves of coarse sediment of sand, gravel and pebbles. No visible biota.</t>
  </si>
  <si>
    <t>Circalittoral bedrock reef with brittlestars, Spirorbidae &amp; sponge crusts.</t>
  </si>
  <si>
    <t>Circalittoral bedrock reef with brittlestars, Spirorbidae cup corals &amp; sponge crusts.</t>
  </si>
  <si>
    <t>CR.MCR.EcCr.FaAlCr.Sec</t>
  </si>
  <si>
    <t>Alcyonium digitatum with Securiflustra securifrons on tide-swept moderately wave-exposed circalittoral rock</t>
  </si>
  <si>
    <t>Circalittoral bedrock reef with brittlestars, Spirorbidae, cup corals &amp; algal crusts.</t>
  </si>
  <si>
    <t>Circalittoral bedrock reef with brittlestars, Spirorbidae, cup corals, algal &amp; sponge crusts.</t>
  </si>
  <si>
    <t>Circalittoral bedrock and stony reef with brittlestars, Spirorbidae &amp; algal &amp; bryozoan crusts.</t>
  </si>
  <si>
    <t>Circalittoral stony reef with brittlestars, Spirorbidae, sponge, algal &amp; bryozoan crusts.</t>
  </si>
  <si>
    <t>TS33_S20_P18</t>
  </si>
  <si>
    <t>Circalittoral bedrock reef inundated by mobile sand. Biota hydroid turf, brittlestars &amp; cup corals</t>
  </si>
  <si>
    <t>Circalittoral coarse sediment with cobbles. Biota of brittlestars and hydroid turf.</t>
  </si>
  <si>
    <t>Circalittoral bedrock reef with brittlestars &amp; encrusting algae &amp; bryozoa.</t>
  </si>
  <si>
    <t>Circalittoral mobile sand waves &amp; bedrock reef. Biota brittlestars &amp; crusts.</t>
  </si>
  <si>
    <t>Sublittoral sands and muddy sands</t>
  </si>
  <si>
    <t>Circalittoral waves of coarse sediment, scattered cobbles. Biota brittlestars &amp; bryozoan crusts.</t>
  </si>
  <si>
    <t>Circalittoral coarse sediment and cobbles. biota brittlestars &amp; bryozoan crusts.</t>
  </si>
  <si>
    <t>Circalittoral stony &amp; bedrock reef with brittlestars, encrusting algae &amp; bryozoa.</t>
  </si>
  <si>
    <t>Circalittoral stony reef of cobbles. biota encrusting bryozoa &amp; algae &amp; brittlestars.</t>
  </si>
  <si>
    <t>Circalittoral stony reef of boulders &amp; cobbles. biota encrusting bryozoa &amp; algae &amp; brittlestars.</t>
  </si>
  <si>
    <t>Circalittoral bedrock reef with brittlestars, Alcyonium &amp; encrusting algae &amp; bryozoa.</t>
  </si>
  <si>
    <t>CR.MCR.EcCr.FaAlCr.Adig</t>
  </si>
  <si>
    <t>Alcyonium digitatum, Pomatoceros triqueter, algal and bryozoan crusts on wave-exposed circalittoral rock</t>
  </si>
  <si>
    <t>Circalittoral bedrock reef with brittlestars &amp; encrusting bryozoa &amp; algae.</t>
  </si>
  <si>
    <t>Circalittoral bedrock reef with brittlestars hydroid turf &amp; encrusting bryozoa &amp; algae.</t>
  </si>
  <si>
    <t>Circalittoral bedrock reef with brittlestars, Alcyonium &amp; encrusting bryozoa &amp; algae.</t>
  </si>
  <si>
    <t>TS11_S22_P25</t>
  </si>
  <si>
    <t>Circalittoral waves of coarse sediment of pebbles, gravel and sand. No visible biota.</t>
  </si>
  <si>
    <t>Circalittoral waves of coarse sediment of gravel, pebbles and sand. No visible biota.</t>
  </si>
  <si>
    <t>TS11_S22_P35</t>
  </si>
  <si>
    <t>Circalittoral bedrock reef with brittlestars, Alcyonium, hydroid turf &amp; encrusting bryozoa &amp; algae.</t>
  </si>
  <si>
    <t>Circalittoral bedrock reef with brittlestars, cup corals, hydroid turf &amp; encrusting bryozoa &amp; algae.</t>
  </si>
  <si>
    <t>Circalittoral bedrock reef with brittlestars encrusting bryozoa &amp; algae.</t>
  </si>
  <si>
    <t>Circalittoral bedrock reef &amp; sand. Biota brittlestars, encrusting bryozoa &amp; algae.</t>
  </si>
  <si>
    <t>Circalittoral bedrock reef with brittlestars, encrusting bryozoa &amp; algae.</t>
  </si>
  <si>
    <t>TS49_S23_P21</t>
  </si>
  <si>
    <t>Circalittoral bedrock reef &amp; sand. Biota brittlestars, Alcyonium, encrusting bryozoa &amp; algae.</t>
  </si>
  <si>
    <t>TS41_S25_P8</t>
  </si>
  <si>
    <t>Circalittoral bedrock with brittlestars &amp; sponges.</t>
  </si>
  <si>
    <t>Circalittoral bedrock with brittlestars, cup corals, sponge &amp; bryozoan crusts.</t>
  </si>
  <si>
    <t>TS41_S25_P16</t>
  </si>
  <si>
    <t>Circalittoral stony reef in sand matrix. Biota Flustra &amp; brittlestars.</t>
  </si>
  <si>
    <t>Circalittoral stony reef in sand matrix. Biota Flustra, bryozoan crusts &amp; brittlestars.</t>
  </si>
  <si>
    <t>Flustra foliacea on slightly scoured silty circalittoral rock</t>
  </si>
  <si>
    <t>Circalittoral bedrock reef with cobbles. Biota of brittlestars and encrusting bryozoa.</t>
  </si>
  <si>
    <t>Circalittoral coarse sediment of pebbles and gravel with bryozoan crusts &amp; hydroid turf.</t>
  </si>
  <si>
    <t>Circalittoral coarse sediment of sand, pebbles and gravel with sparse bryozoan crusts &amp; Serpulidae.</t>
  </si>
  <si>
    <t>Circalittoral coarse sediment of sand, pebbles and gravel with a few Serpulidae.</t>
  </si>
  <si>
    <t>Circalittoral coarse sediment of pebbles &amp; gravel. No visible fauna.</t>
  </si>
  <si>
    <t>Circalittoral coarse sediment of pebbles, gravel &amp; sand. No visible fauna.</t>
  </si>
  <si>
    <t>Circalittoral waves of coarse sediment of pebbles, gravel &amp; sand. A few Serpulidae.</t>
  </si>
  <si>
    <t>Circalittoral cobbles in a matrix of pebbles &amp; gravel. Biota: brittlestars &amp; bryozoan crusts</t>
  </si>
  <si>
    <t>Circalittoral bedrock reef. Biota brittlestars, bryozoan and coralline crusts.</t>
  </si>
  <si>
    <t>Circalittoral cobbles in a matrix of gravel. Biota: brittlestars bryozoan crusts &amp; hydroid turf</t>
  </si>
  <si>
    <t>Circalittoral bedrock reef &amp; mobile gravel. Biota brittlestars, bryozoan &amp; coralline crusts</t>
  </si>
  <si>
    <t>Circalittoral coarse sediment of gravel and coarse sand. No life apparent</t>
  </si>
  <si>
    <t>Circalittoral coarse sediment of gravel and coarse sand. A few Serpulidae</t>
  </si>
  <si>
    <t>Circalittoral coarse sediment of cobbles, pebbles, gravel and coarse sand. A few Serpulidae</t>
  </si>
  <si>
    <t>Circalittoral coarse sediment of gravel and coarse sand. No life apparent.</t>
  </si>
  <si>
    <t>Circalittoral coarse sediment of gravel and coarse sand. A few Serpulidae.</t>
  </si>
  <si>
    <t>Circalittoral coarse sediment of gravel, coarse sand &amp; shell. A squid.</t>
  </si>
  <si>
    <t>TS78_S84_P17</t>
  </si>
  <si>
    <t>Circalittoral coarse sediment of gravel, coarse sand &amp; shell. Spirobranchus.</t>
  </si>
  <si>
    <t>SS.SCS.OCS</t>
  </si>
  <si>
    <t>RSS58_S87_P20</t>
  </si>
  <si>
    <t>Circalittoral bedrock with brittlestars and Alcyonium digitatum and abundant sponge crusts</t>
  </si>
  <si>
    <t>CR.MCR.EcCr.AdigVt</t>
  </si>
  <si>
    <t>Alcyonium digitatum and faunal crust communities on vertical circalittoral bedrock</t>
  </si>
  <si>
    <t>Circalittoral bedrock with brittlestars, Spirobranchus, common Tubularia clumps encrusting sponges</t>
  </si>
  <si>
    <t>RSS92_S155_P6</t>
  </si>
  <si>
    <t>Circalittoral bedrock with brittlestars, Tubularia and Spirobranchus</t>
  </si>
  <si>
    <t>RSS92_S155_P10</t>
  </si>
  <si>
    <t>RSS92_S155_P17</t>
  </si>
  <si>
    <t>RSS92_S155_P27</t>
  </si>
  <si>
    <t>Circalittoral coarse sediment. Biota of brittlestars, Spirobranchus &amp; bryozoan crusts.</t>
  </si>
  <si>
    <t>Circalittoral coarse sediment. Biota of sparse Spirobranchus &amp; bryozoan crusts.</t>
  </si>
  <si>
    <t>Circalittoral stony reef of cobbles. Biota of Spirobranchus &amp; bryozoan crusts.</t>
  </si>
  <si>
    <t>Circalittoral cobbles &amp; coarse sediment. Biota of Spirobranchus, bryozoan &amp; sponge crusts.</t>
  </si>
  <si>
    <t>Circalittoral cobbles &amp; coarse sediment. Biota of Spirobranchus &amp; bryozoan crusts.</t>
  </si>
  <si>
    <t>Circalittoral stony reef with brittlestars.</t>
  </si>
  <si>
    <t>Circalittoral bedrock reef with brittlestars and bryozoan crusts.</t>
  </si>
  <si>
    <t>RSS83_S157_P28</t>
  </si>
  <si>
    <t>Circalittoral bedrock with mobile coarse sediment. Biota: brittlestars crusts &amp; Spirobranchus</t>
  </si>
  <si>
    <t xml:space="preserve">SS.SCS.CCS </t>
  </si>
  <si>
    <t>RSS83_S157_P31</t>
  </si>
  <si>
    <t>Circalittoral waves of coarse sediment. Biota a few bryozoan crusts</t>
  </si>
  <si>
    <t>Circalittoral bedrock adjacent to mobile sediment. Biota of brittlestars and faunal crusts.</t>
  </si>
  <si>
    <t>Circalittoral boulders in mobile rippled sand. Biota of brittlestars and faunal crusts.</t>
  </si>
  <si>
    <t>Circalittoral coarse sediment with Spirobranchus.</t>
  </si>
  <si>
    <t>Circalittoral bedrock with brittlestars and faunal crusts.</t>
  </si>
  <si>
    <t>RSS71_S158_P17</t>
  </si>
  <si>
    <t>Circalittoral sand waves of coarse sediment. No visible fauna.</t>
  </si>
  <si>
    <t>Circalittoral boulder reef with encrusting bryozoa and brittlestars.</t>
  </si>
  <si>
    <t>RSS71_S158_P23</t>
  </si>
  <si>
    <t>Circalittoral stony reef with brittlestars and bryozoan crusts.</t>
  </si>
  <si>
    <t>Circalittoral bedrock reef with brittlestars sponge and bryozoan crusts</t>
  </si>
  <si>
    <t>Circalittoral stony reef. Biota of brittlestars, Spirobranchus and bryozoan crusts.</t>
  </si>
  <si>
    <t>Circalittoral bedrock reef. Biota of brittlestars, Spirobranchus, bryozoan &amp; sponge crusts.</t>
  </si>
  <si>
    <t>Circalittoral coarse sediment. Biota of brittlestars and encrusting bryozoa.</t>
  </si>
  <si>
    <t>Circalittoral stony reef. Biota of brittlestars, Securiflustra, hydroids and bryozoan crusts.</t>
  </si>
  <si>
    <t>Circalittoral coarse sediment. Biota of brittlestars Securiflustra &amp; encrusting bryozoa.</t>
  </si>
  <si>
    <t xml:space="preserve">Circalittoral mobile coarse sediment with cobbles. Biota of brittlestars &amp; bryozoan crust </t>
  </si>
  <si>
    <t>Circalittoral bedrock &amp; boulder reef. Biota brittlestars, Spirobranchus, bryozoan &amp; sponge crusts.</t>
  </si>
  <si>
    <t>RSS87_S160_P2</t>
  </si>
  <si>
    <t>Circalittoral stony reef. Biota of brittlestars, Securiflustra, &amp; bryozoan crusts.</t>
  </si>
  <si>
    <t>Circalittoral steep bedrock reef. Biota of brittlestars and sponge crusts.</t>
  </si>
  <si>
    <t>Circalittoral steep bedrock reef. Biota of crinoids, Caryophyllia, bryozoan and sponge crusts.</t>
  </si>
  <si>
    <t>Circalittoral bedrock reef. Biota of crinoids, Caryophyllia erect bryozoa and sponge crusts.</t>
  </si>
  <si>
    <t>Circalittoral rippled coarse sediment. Biota on cobbles foliose &amp; encrusting bryozoans, brittlestars</t>
  </si>
  <si>
    <t>Circalittoral bedrock reef. Biota: brittlestars sponge and bryozoan crusts.</t>
  </si>
  <si>
    <t>Circalittoral bedrock &amp; boulder reef. Biota: brittlestars and bryozoan crusts.</t>
  </si>
  <si>
    <t>Circalittoral bedrock reef &amp; mobile sediment. Biota: brittlestars, Spirobranchus &amp; bryozoan crusts</t>
  </si>
  <si>
    <t>Circalittoral bedrock reef. Biota: brittlestars, Spirobranchus sponge &amp; bryozoan crusts</t>
  </si>
  <si>
    <t xml:space="preserve">Alcyonium digitatum with Securiflustra securifrons on tide-swept moderately wave-exposed circalittoral rock </t>
  </si>
  <si>
    <t>Circalittoral coarse sediment. Sparse biota associated with pebbles bryozoan crusts.</t>
  </si>
  <si>
    <t>RSS102_S161_P26</t>
  </si>
  <si>
    <t>Circalittoral coarse sediment. Sparse biota associated with stone bryozoan crusts.</t>
  </si>
  <si>
    <t>Circalittoral bedrock reef. Biota brittlestars and sparse sponge crusts.</t>
  </si>
  <si>
    <t>Circalittoral stony reef of cobbles and boulders. Biota brittlestars &amp; bryozoan crusts.</t>
  </si>
  <si>
    <t>Circalittoral stony reef of cobbles. Biota bryozoan crusts.</t>
  </si>
  <si>
    <t>Circalittoral coarse sediment of pebbles. Biota sparse bryozoan crusts &amp; Spirobranchus.</t>
  </si>
  <si>
    <t>Circalittoral coarse sediment of gravel. Biota a few Spirobranchus.</t>
  </si>
  <si>
    <t>Circalittoral bedrock reef with coarse sediment. Biota brittlestars and bryozoan crusts.</t>
  </si>
  <si>
    <t>Circalittoral bedrock reef. Biota brittlestars bryozoan crusts &amp; Alcyonium digitatum.</t>
  </si>
  <si>
    <t xml:space="preserve">Alcyonium digitatum, Pomatoceros triqueter, algal and bryozoan crusts on wave-exposed circalittoral rock </t>
  </si>
  <si>
    <t>Circalittoral bedrock reef and rippled coarse sediment. Biota brittlestars &amp; bryozoan crusts.</t>
  </si>
  <si>
    <t>Circalittoral stony reef &amp; mobile coarse sediment. Biota feather and brittlestars bryozoan crusts</t>
  </si>
  <si>
    <t xml:space="preserve">Caryophyllia smithii with faunal and algal crusts on moderately wave-exposed circalittoral rock </t>
  </si>
  <si>
    <t>RSS103_S163_P5</t>
  </si>
  <si>
    <t>Circalittoral bedrock reef with mobile sand. Biota brittlestars foliose &amp; encrusting bryozoa.</t>
  </si>
  <si>
    <t xml:space="preserve">Flustra foliacea on slightly scoured silty circalittoral rock </t>
  </si>
  <si>
    <t>Circalittoral bedrock reef &amp; mobile coarse sediment. Biota featherstars foliose &amp; encrusting bryozoa</t>
  </si>
  <si>
    <t>Circalittoral stony reef with coarse sediment matrix. Biota Alcyonium digitatum bryozoan crusts</t>
  </si>
  <si>
    <t>Circalittoral mobile coarse sediment &amp; small area of bedrock. Biota Alcyonium digitatum on rock.</t>
  </si>
  <si>
    <t>Circalittoral mobile coarse sediment with scattered cobbles. Biota Alcyonium digitatum on rock.</t>
  </si>
  <si>
    <t>Circalittoral bedrock reef with mobile, rippled coarse sediment. Biota foliose &amp; encrusting bryozoa.</t>
  </si>
  <si>
    <t>Circalittoral mobile coarse sediment &amp; a few boulders. Biota foliose bryozoa on rock.</t>
  </si>
  <si>
    <t>RSS103_S163_P26</t>
  </si>
  <si>
    <t>Circalittoral boulder reef with mobile coarse sediment. Biota foliose &amp; encrusting bryozoa.</t>
  </si>
  <si>
    <t>RSS103_S163_P30</t>
  </si>
  <si>
    <t>Circalittoral stony reef. Biota Alcyonium, foliose &amp; encrusting bryozoa</t>
  </si>
  <si>
    <t>Circalittoral stony reef. Biota foliose &amp; encrusting bryozoa</t>
  </si>
  <si>
    <t>Circalittoral stony reef. Biota hydroids &amp; encrusting bryozoa</t>
  </si>
  <si>
    <t>Circalittoral stony reef. Biota encrusting bryozoa &amp; sparse hydroids</t>
  </si>
  <si>
    <t>Circalittoral stony reef. Biota encrusting bryozoa &amp; featherstars.</t>
  </si>
  <si>
    <t>Circalittoral stony reef. Biota hydroids &amp; encrusting bryozoa.</t>
  </si>
  <si>
    <t>Circalittoral stony reef. Biota hydroids, featherstars &amp; foliose &amp; encrusting bryozoa.</t>
  </si>
  <si>
    <t>RSS82_S164_P28</t>
  </si>
  <si>
    <t>Circalittoral stony reef inundated by mobile sediment. Biota hydroids foliose &amp; encrusting bryozoa.</t>
  </si>
  <si>
    <t>Circalittoral bedrock patches of coarse sediment. Biota brittlestars feather stars &amp; bryozoan crusts</t>
  </si>
  <si>
    <t>Circalittoral bedrock and mobile coarse sediment. Biota brittlestars &amp; bryozoan crusts.</t>
  </si>
  <si>
    <t>Circalittoral mobile rippled coarse sediment. No visible fauna</t>
  </si>
  <si>
    <t>Circalittoral mobile rippled coarse sediment. Fauna associated with rock.</t>
  </si>
  <si>
    <t>RSS96_S165_P14</t>
  </si>
  <si>
    <t>Circalittoral mobile rippled coarse sediment with a boulder. Fauna associated with rock.</t>
  </si>
  <si>
    <t>Circalittoral mobile rippled coarse sediment a boulder scattered pebbles. Fauna on rock.</t>
  </si>
  <si>
    <t>Circalittoral stony reef in coarse sediment matrix. Biota Alcyonium and bryozoan crusts.</t>
  </si>
  <si>
    <t>Circalittoral stony reef &amp; coarse sediment matrix. Biota Alcyonium and bryozoan crusts.</t>
  </si>
  <si>
    <t>Circalittoral stony reef &amp; coarse sediment matrix. Biota brittlestars and bryozoan crusts.</t>
  </si>
  <si>
    <t>Circalittoral stony reef &amp; coarse sediment matrix. Biota hydroids and bryozoan crusts.</t>
  </si>
  <si>
    <t>Circalittoral stony reef &amp; coarse sediment matrix. Biota brittlestars hydroids and bryozoan crusts.</t>
  </si>
  <si>
    <t>Circalittoral coarse sediment &amp; scattered cobbles. Biota brittlestars &amp; bryozoan crusts.</t>
  </si>
  <si>
    <t>Circalittoral stony reef &amp; mobile coarse sediment. Biota brittlestars &amp; bryozoan crusts.</t>
  </si>
  <si>
    <t>RSS93_S166_P7</t>
  </si>
  <si>
    <t>Circalittoral stony reef &amp; coarse sediment. Biota brittlestars &amp; bryozoan crusts.</t>
  </si>
  <si>
    <t>Circalittoral coarse sediment. Biota brittlestars &amp; bryozoan crusts.</t>
  </si>
  <si>
    <t>Circalittoral stony reef. Biota brittlestars, hydroids &amp; bryozoan crusts.</t>
  </si>
  <si>
    <t>Circalittoral stony reef. Biota brittlestars &amp; bryozoan crusts.</t>
  </si>
  <si>
    <t>Circalittoral bedrock &amp; stony reef. Biota brittlestars &amp; bryozoan crusts.</t>
  </si>
  <si>
    <t>RSS73_S167_P11</t>
  </si>
  <si>
    <t>Circalittoral stony reef in matrix of coarse sediment. Biota of brittlestars and bryozoan crusts.</t>
  </si>
  <si>
    <t>RSS73_S167_P23</t>
  </si>
  <si>
    <t>Circalittoral bedrock reef. Biota brittlestars, bryozoan crusts.</t>
  </si>
  <si>
    <t>Circalittoral cobble and pebble reef with hydroids and bryozoan crusts.</t>
  </si>
  <si>
    <t>CR.MCR.EcCr.FaAlCr (no algae, cobbles and pebbles)</t>
  </si>
  <si>
    <t>Circalittoral cobble and pebble reef with Flustra, hydroids and bryozoan crusts.</t>
  </si>
  <si>
    <t>CR.MCR.EcCr.FaAlCr.Sec (no algae on cobbles)</t>
  </si>
  <si>
    <t>RSS78_S168_P10</t>
  </si>
  <si>
    <t>RSS78_S168_P14</t>
  </si>
  <si>
    <t>RSS78_S168_P17</t>
  </si>
  <si>
    <t>RSS78_S168_P20</t>
  </si>
  <si>
    <t>Mosaic of circalittoral cobble and pebble reef with faunal crusts and sand.</t>
  </si>
  <si>
    <t>Mosaic of circalittoral cobble and pebble reef with Alcyonium digitatum, faunal crusts and sand.</t>
  </si>
  <si>
    <t>Circalittoral bedrock reef with brittlestars, coralline and bryozoan crusts.</t>
  </si>
  <si>
    <t>Circalittoral stony reef with brittlestars and coralline crusts.</t>
  </si>
  <si>
    <t>Circalittoral bedrock reef with brittlestars, coralline crusts and sand.</t>
  </si>
  <si>
    <t>Circalittoral sand with pebbles and bedrock reef with Urticina, brittlestars, coralline crust.</t>
  </si>
  <si>
    <t>Circalittoral bedrock reef with Alcyonium digitatum, brittle stars and coralline crusts.</t>
  </si>
  <si>
    <t>Circalittoral bedrock reef with brittle stars and coralline crusts.</t>
  </si>
  <si>
    <t>Circalittoral bedrock reef with brittle stars, bryozoa and coralline crusts.</t>
  </si>
  <si>
    <t>Circalittoral gravelly sand with bedrock reef with Alcyonium digitatum and coralline crusts.</t>
  </si>
  <si>
    <t>Circalittoral coarse sediment with little / no signs of life.</t>
  </si>
  <si>
    <t>Circalittoral cobbles and pebbles with crustose algae, bryozoans, Alcyonium and Securiflustra.</t>
  </si>
  <si>
    <t>RSS90_S171_P3</t>
  </si>
  <si>
    <t>Circalittoral cobbles and pebbles with crustose algae, Securiflustra, Alcyonium and hydroids</t>
  </si>
  <si>
    <t>RSS90_S171_P6</t>
  </si>
  <si>
    <t>Circalittoral cobbles and pebbles with crustose algae, Flustra, Alcyonium and hydroids</t>
  </si>
  <si>
    <t>Sand, gravel and small pebbles in waves. No fauna visible.</t>
  </si>
  <si>
    <t>TS19_S14_P9</t>
  </si>
  <si>
    <t>TS12_S15_P2</t>
  </si>
  <si>
    <t>Bedrock, boulders and sand at base of bedrock. Encrusting fauna. Alcyonium digitatum.</t>
  </si>
  <si>
    <t>CR.HCR.XFa.CvirCri</t>
  </si>
  <si>
    <t xml:space="preserve">Corynactis viridis and a mixed turf of crisiids, Bugula, Scrupocellaria, and Cellaria on moderately tide-swept exposed circalittoral rock </t>
  </si>
  <si>
    <t>TS57_S27_P33</t>
  </si>
  <si>
    <t>SS.SMx</t>
  </si>
  <si>
    <t xml:space="preserve">Sublittoral mixed sediment </t>
  </si>
  <si>
    <t>Sand with sand ripples, no obvious fauna</t>
  </si>
  <si>
    <t>Bedrock and sand with brittlestars, sponge and Caryophyllia.</t>
  </si>
  <si>
    <t>TS10_S31_P4</t>
  </si>
  <si>
    <t>TS06_S44_P15</t>
  </si>
  <si>
    <t>Coarse sand and gravel with boulders and encrusting fauna</t>
  </si>
  <si>
    <t>Bedrock with brittlestars and encrusting fauna.</t>
  </si>
  <si>
    <t>Boulders embedded in sand with encrusting fauna and brittlestars.</t>
  </si>
  <si>
    <t>Boulders embedded in sand with encrusting fauna and Securiflustra.</t>
  </si>
  <si>
    <t>Coarse sand no species visible.</t>
  </si>
  <si>
    <t>Coarse sand with Flustra on small boulder.</t>
  </si>
  <si>
    <t>Bedrock, encrusting fauna, Corallinaceae, brittlestars &amp; Alcyonium digitatum</t>
  </si>
  <si>
    <t>Sand with pebbles in ripples. No fauna visible.</t>
  </si>
  <si>
    <t>TS08_S46_P23</t>
  </si>
  <si>
    <t>TS54_S47_P4</t>
  </si>
  <si>
    <t>TS54_S47_P5</t>
  </si>
  <si>
    <t>TS54_S47_P6</t>
  </si>
  <si>
    <t>TS54_S47_P13</t>
  </si>
  <si>
    <t>TS54_S47_P15</t>
  </si>
  <si>
    <t>TS54_S47_P18</t>
  </si>
  <si>
    <t>TS54_S47_P21</t>
  </si>
  <si>
    <t>Boulders, cobbles and pebbles embedded in sand. Encrusting fauna, spirobranchus and brittlestars.</t>
  </si>
  <si>
    <t>Boulders, cobbles and pebbles embedded in sand. Encrusting fauna and spirobranchus.</t>
  </si>
  <si>
    <t>TS65_S79_P11</t>
  </si>
  <si>
    <t>TS65_S79_P16</t>
  </si>
  <si>
    <t>Pomatoceros triqueter with barnacles and bryozoan crusts on unstable circalittoral cobbles and pebbles</t>
  </si>
  <si>
    <t>RSS38_S88_P12</t>
  </si>
  <si>
    <t>Bedrock with encrusting fauna</t>
  </si>
  <si>
    <t>CR.MCR.EcCr.FaAlCr.Pom</t>
  </si>
  <si>
    <t xml:space="preserve">Faunal and algal crusts with Pomatoceros triqueter and sparse Alcyonium digitatum on exposed to moderately wave-exposed circalittoral rock </t>
  </si>
  <si>
    <t>Mostly bedrock with encrusting fauna, some cobbles</t>
  </si>
  <si>
    <t xml:space="preserve">Pomatoceros triqueter with barnacles and bryozoan crusts on unstable circalittoral cobbles and pebbles </t>
  </si>
  <si>
    <t>Boulders with encrusting fauna interspersed with sand showing little fauna</t>
  </si>
  <si>
    <t>Bedrock with scattered brittlestars and encrusting fauna</t>
  </si>
  <si>
    <t>RSS50_S89_P25</t>
  </si>
  <si>
    <t>Faunal and algal crusts with Pomatoceros triqueter and sparse Alcyonium digitatum on exposed to moderately wave-exposed circalittoral rock</t>
  </si>
  <si>
    <t xml:space="preserve"> </t>
  </si>
  <si>
    <t>RSS53_S97_P9</t>
  </si>
  <si>
    <t xml:space="preserve">Faunal and algal crusts on exposed to moderately wave-exposed circalittoral rock </t>
  </si>
  <si>
    <t>Circalittoral boulders and cobbles inundated with sand. Encrusting fauna and hydroids.</t>
  </si>
  <si>
    <t>SS.SMx.CMx.FluHyd</t>
  </si>
  <si>
    <t xml:space="preserve">Flustra foliacea and Hydrallmania falcata on tide-swept circalittoral mixed sediment </t>
  </si>
  <si>
    <t>SS.SCS</t>
  </si>
  <si>
    <t xml:space="preserve">Sublittoral coarse sediment (unstable cobbles and pebbles, gravels and coarse sands) </t>
  </si>
  <si>
    <t>Circalittoral shell sand, no species visible</t>
  </si>
  <si>
    <t>Circalittoral bedrock some sand inundation. Brittlestars and encrusting fauna</t>
  </si>
  <si>
    <t>Circalittoral bedrock with encrusting fauna, occasional brittlestar.</t>
  </si>
  <si>
    <t>Circalittoral bedrock with encrusting fauna, occasional Caryophyllia</t>
  </si>
  <si>
    <t>RSS54_S103_P31</t>
  </si>
  <si>
    <t>Circalittoral sand with occasional shell and gravel, no fauna visible.</t>
  </si>
  <si>
    <t>Circalittoral sand with occasional shell and gravel, one starfish.</t>
  </si>
  <si>
    <t>Circalittoral sand and shell and gravel, no fauna visible. Ripples.</t>
  </si>
  <si>
    <t>RSS63_S107_P15</t>
  </si>
  <si>
    <t>RSS63_S107_P18</t>
  </si>
  <si>
    <t>Circalittoral bedrock inundated with sand. Pink encrusting, brittlestars</t>
  </si>
  <si>
    <t>Coarse sand, no fauna visible.</t>
  </si>
  <si>
    <t>RSS44_S112_P8</t>
  </si>
  <si>
    <t>Pebbles and cobbles with sand. No obvious fauna.</t>
  </si>
  <si>
    <t>Pebbles and sand. No obvious fauna.</t>
  </si>
  <si>
    <t>Bedrock, sand in crevices. Encrusting fauna and Alcyonium digitatum.</t>
  </si>
  <si>
    <t>RSS44_S112_P22</t>
  </si>
  <si>
    <t>Bedrock. Encrusting fauna, Alcyonium digitatum, Corynactis and Corallinaceae.</t>
  </si>
  <si>
    <t xml:space="preserve">Mixed faunal turf communities </t>
  </si>
  <si>
    <t>Coarse sand and small boulders. Encrusting fauna and Alcyonium digitatum.</t>
  </si>
  <si>
    <t>CR.MCR.EcCr.CarSp.PenPcom</t>
  </si>
  <si>
    <t xml:space="preserve">Caryophyllia smithii and sponges with Pentapora foliacea, Porella compressa and crustose communities on wave-exposed circalittoral rock </t>
  </si>
  <si>
    <t>RSS42_S114_P7</t>
  </si>
  <si>
    <t>RSS62_S115_P31</t>
  </si>
  <si>
    <t>TS60_S7_P2</t>
  </si>
  <si>
    <t>Circalittoral mixed sediment with encrusting fauna and sparse faunal turf</t>
  </si>
  <si>
    <t>Circalittoral mixed sediments with encrusting fauna and sparse fauna turf</t>
  </si>
  <si>
    <t>TS60_S7_P17</t>
  </si>
  <si>
    <t>TS27_S8_P2</t>
  </si>
  <si>
    <t>Circalittoral cobbles and pebbles with a mixed faunal assemblage</t>
  </si>
  <si>
    <t>Circalittoral cobbles, pebbles and coarse sand with erect bryozoans and encrusting fauna</t>
  </si>
  <si>
    <t>Circalittoral small boulders, cobbles, pebbles, sand and mud with encrusting fauna</t>
  </si>
  <si>
    <t>Circalittoral pebbles, cobbles and coarse sand with mixed faunal turf and encrusting fauna</t>
  </si>
  <si>
    <t>TS27_S8_P18</t>
  </si>
  <si>
    <t>Circalittoral cobbles, boulders, pebbles and coarse sand</t>
  </si>
  <si>
    <t>Circalittoral cobbles, pebbles, gravel and coarse sand with erect faunal turf</t>
  </si>
  <si>
    <t>Circalittoral pebbles, cobbles and coarse sand with encrusting fauna</t>
  </si>
  <si>
    <t>TS27_S8_P24</t>
  </si>
  <si>
    <t>Circalittoral pebbles, cobbles coarse sand and mud with encrusting fauna</t>
  </si>
  <si>
    <t>TS44_S9_P2</t>
  </si>
  <si>
    <t>Circalittoral pebbles and coarse sand with sparse fauna</t>
  </si>
  <si>
    <t>Circalittoral cobbles and pebbles with sparse encrusting fauna</t>
  </si>
  <si>
    <t>TS44_S9_P8</t>
  </si>
  <si>
    <t>TS44_S9_P14</t>
  </si>
  <si>
    <t>Circalittoral cobbles, pebbles, gravel, coarse sand and small amount of mud with encrusting fauna</t>
  </si>
  <si>
    <t>Circalittoral bedrock, pebbles, gravel and coarse sand with sparse fauna</t>
  </si>
  <si>
    <t>Circalittoral pebbles and coarse sand with sparse encrusting fauna</t>
  </si>
  <si>
    <t>Circalittoral cobbles, pebbles and gravel on coarse sandy mud with sparse encrusting fauna</t>
  </si>
  <si>
    <t>Circalittoral coarse sand and pebbles with sparse epifauna</t>
  </si>
  <si>
    <t>Thomas Stamp</t>
  </si>
  <si>
    <t>Circalittoral mobile coarse sand and gravel with sparse fauna</t>
  </si>
  <si>
    <t>Circalittoral mobile coarse sand and gravel, and large cobbles, with sparse fauna.</t>
  </si>
  <si>
    <t>TS94_S81_P15</t>
  </si>
  <si>
    <t>Circalittoral mobile coarse sand, gravel and large cobbles. Anthrozoans on cobbles, sediment sparse</t>
  </si>
  <si>
    <t>TS94_S81_P26</t>
  </si>
  <si>
    <t>Circalittoral coarse sand, gravel, cobbles and boulders. Anthrozoans on cobbles sediment sparse</t>
  </si>
  <si>
    <t>TS94_S81_P28</t>
  </si>
  <si>
    <t>Circalittoral mixed sediments with encrusting fauna and actiniaria</t>
  </si>
  <si>
    <t>Circalittoral mixed sediments with encrusting fauna and hydrozoa</t>
  </si>
  <si>
    <t>Circalittoral coarse sand and cobbles with sparse fauna</t>
  </si>
  <si>
    <t>TS92_S82_P11</t>
  </si>
  <si>
    <t>Circalittoral mixed sediments with hydrozoa and encrusting fauna</t>
  </si>
  <si>
    <t>TS92_S82_P15</t>
  </si>
  <si>
    <t>Jack Egerton</t>
  </si>
  <si>
    <t>Melanie Harding</t>
  </si>
  <si>
    <t>TS29_S3_P15</t>
  </si>
  <si>
    <t>Field of view (m2)</t>
  </si>
  <si>
    <t>Circalittoral bedrock with dense faunal crusts, brittlestars and Alcyonium digitatum.</t>
  </si>
  <si>
    <t>Circalittoral bedrock with dense faunal crusts, brittlestars, Echinus and Alcyonium digitatum.</t>
  </si>
  <si>
    <t>Circalittoral cobbles and boulders with faunal crusts, Echinus and brittlestars.</t>
  </si>
  <si>
    <t>15:27:24</t>
  </si>
  <si>
    <t>15:28:10</t>
  </si>
  <si>
    <t>15:29:00</t>
  </si>
  <si>
    <t>15:30:13</t>
  </si>
  <si>
    <t>15:30:56</t>
  </si>
  <si>
    <t>15:32:02</t>
  </si>
  <si>
    <t>15:33:15</t>
  </si>
  <si>
    <t>15:33:57</t>
  </si>
  <si>
    <t>15:36:02</t>
  </si>
  <si>
    <t>15:36:58</t>
  </si>
  <si>
    <t>16:38:10</t>
  </si>
  <si>
    <t>16:39:10</t>
  </si>
  <si>
    <t>16:39:56</t>
  </si>
  <si>
    <t>16:41:09</t>
  </si>
  <si>
    <t>Circalittoral bedrock with Bryozoans, encrusting and erect sponges and Anthozoans.</t>
  </si>
  <si>
    <t>16:42:05</t>
  </si>
  <si>
    <t>16:42:57</t>
  </si>
  <si>
    <t>16:43:55</t>
  </si>
  <si>
    <t>16:44:43</t>
  </si>
  <si>
    <t>16:46:00</t>
  </si>
  <si>
    <t>16:46:42</t>
  </si>
  <si>
    <t>16:48:19</t>
  </si>
  <si>
    <t>17:28:53</t>
  </si>
  <si>
    <t>17:29:38</t>
  </si>
  <si>
    <t>17:30:50</t>
  </si>
  <si>
    <t>17:31:34</t>
  </si>
  <si>
    <t>17:32:56</t>
  </si>
  <si>
    <t>17:33:52</t>
  </si>
  <si>
    <t>17:34:43</t>
  </si>
  <si>
    <t>17:35:43</t>
  </si>
  <si>
    <t>17:36:23</t>
  </si>
  <si>
    <t>17:37:49</t>
  </si>
  <si>
    <t>Circalittoral rock dominated, with rare coarse sediment. Sponges, Spirobranchus, Ophiuroidea.</t>
  </si>
  <si>
    <t>17:38:48</t>
  </si>
  <si>
    <t>Circalittoral bedrock with encrusting fauna and Ophiuroidea.</t>
  </si>
  <si>
    <t>18:37:26</t>
  </si>
  <si>
    <t>18:38:25</t>
  </si>
  <si>
    <t>18:39:17</t>
  </si>
  <si>
    <t>18:40:25</t>
  </si>
  <si>
    <t>18:42:10</t>
  </si>
  <si>
    <t>18:43:11</t>
  </si>
  <si>
    <t>18:43:52</t>
  </si>
  <si>
    <t>18:44:38</t>
  </si>
  <si>
    <t>19:26:06</t>
  </si>
  <si>
    <t>Circalittoral rock forming low confidence stony reef. Encrusting fauna, erect Hydroids.</t>
  </si>
  <si>
    <t>19:27:04</t>
  </si>
  <si>
    <t>Circalittoral rock forming low confidence stony reef with fragile sponge and anthozoans.</t>
  </si>
  <si>
    <t>19:27:57</t>
  </si>
  <si>
    <t>19:28:53</t>
  </si>
  <si>
    <t>19:29:47</t>
  </si>
  <si>
    <t>19:30:36</t>
  </si>
  <si>
    <t>19:31:56</t>
  </si>
  <si>
    <t>19:32:50</t>
  </si>
  <si>
    <t>19:33:46</t>
  </si>
  <si>
    <t>19:34:56</t>
  </si>
  <si>
    <t>19:36:04</t>
  </si>
  <si>
    <t>19:37:06</t>
  </si>
  <si>
    <t>20:50:37</t>
  </si>
  <si>
    <t>20:51:33</t>
  </si>
  <si>
    <t>20:52:25</t>
  </si>
  <si>
    <t>20:53:33</t>
  </si>
  <si>
    <t>20:54:19</t>
  </si>
  <si>
    <t>Circalittoral rock forming stony reef with encrusting fauna, Porifera, erect Bryozoans.</t>
  </si>
  <si>
    <t>20:55:21</t>
  </si>
  <si>
    <t>20:56:22</t>
  </si>
  <si>
    <t>20:57:33</t>
  </si>
  <si>
    <t>20:58:31</t>
  </si>
  <si>
    <t>20:59:25</t>
  </si>
  <si>
    <t>21:00:28</t>
  </si>
  <si>
    <t>21:47:27</t>
  </si>
  <si>
    <t>Circalittoral coarse sediment with encrusting fauna, Sabella pavonina, and erect Bryozoans.</t>
  </si>
  <si>
    <t>21:48:11</t>
  </si>
  <si>
    <t>21:49:25</t>
  </si>
  <si>
    <t>21:50:21</t>
  </si>
  <si>
    <t>21:51:25</t>
  </si>
  <si>
    <t>21:52:27</t>
  </si>
  <si>
    <t>Circalittoral coarse sediment with encrusting fauna, with erect Bryozoans.</t>
  </si>
  <si>
    <t>21:54:23</t>
  </si>
  <si>
    <t>21:55:04</t>
  </si>
  <si>
    <t>Circalittoral rock forming stony reef with encrusting fauna and a few erect Bryozoans.</t>
  </si>
  <si>
    <t>21:56:13</t>
  </si>
  <si>
    <t>21:57:16</t>
  </si>
  <si>
    <t>22:34:25</t>
  </si>
  <si>
    <t>22:35:07</t>
  </si>
  <si>
    <t>Circalittoral bedrock with some coarse sediment. Encrusting fauna, erect Bryozoans, and Porifera.</t>
  </si>
  <si>
    <t>22:36:02</t>
  </si>
  <si>
    <t>22:36:53</t>
  </si>
  <si>
    <t>22:38:00</t>
  </si>
  <si>
    <t>22:39:05</t>
  </si>
  <si>
    <t>22:39:56</t>
  </si>
  <si>
    <t>22:41:02</t>
  </si>
  <si>
    <t>22:42:44</t>
  </si>
  <si>
    <t>22:43:50</t>
  </si>
  <si>
    <t>23:15:36</t>
  </si>
  <si>
    <t>23:16:31</t>
  </si>
  <si>
    <t>Circalittoral bedrock with coarse sediment veneer. Encrusting and erect Bryozoans and Porifera.</t>
  </si>
  <si>
    <t>23:17:35</t>
  </si>
  <si>
    <t>23:18:27</t>
  </si>
  <si>
    <t>23:19:25</t>
  </si>
  <si>
    <t>23:20:13</t>
  </si>
  <si>
    <t>23:21:18</t>
  </si>
  <si>
    <t>23:22:26</t>
  </si>
  <si>
    <t>Circalittoral bedrock with coarse sediment veneer. Encrusting and erect Bryozoans, and Echinoderms.</t>
  </si>
  <si>
    <t>23:23:34</t>
  </si>
  <si>
    <t>23:24:20</t>
  </si>
  <si>
    <t>23:25:15</t>
  </si>
  <si>
    <t>23:58:46</t>
  </si>
  <si>
    <t>00:00:57</t>
  </si>
  <si>
    <t>00:01:38</t>
  </si>
  <si>
    <t>00:02:24</t>
  </si>
  <si>
    <t>00:03:33</t>
  </si>
  <si>
    <t>00:04:42</t>
  </si>
  <si>
    <t>00:06:27</t>
  </si>
  <si>
    <t>00:07:22</t>
  </si>
  <si>
    <t>00:09:40</t>
  </si>
  <si>
    <t>01:00:23</t>
  </si>
  <si>
    <t>01:01:17</t>
  </si>
  <si>
    <t>01:02:23</t>
  </si>
  <si>
    <t>01:03:21</t>
  </si>
  <si>
    <t>01:04:32</t>
  </si>
  <si>
    <t>01:07:13</t>
  </si>
  <si>
    <t>01:08:09</t>
  </si>
  <si>
    <t>01:09:19</t>
  </si>
  <si>
    <t>01:10:21</t>
  </si>
  <si>
    <t>01:50:58</t>
  </si>
  <si>
    <t>01:51:55</t>
  </si>
  <si>
    <t>01:52:43</t>
  </si>
  <si>
    <t>01:53:36</t>
  </si>
  <si>
    <t>01:54:31</t>
  </si>
  <si>
    <t>01:55:51</t>
  </si>
  <si>
    <t>01:56:51</t>
  </si>
  <si>
    <t>01:57:53</t>
  </si>
  <si>
    <t>01:58:52</t>
  </si>
  <si>
    <t>01:59:56</t>
  </si>
  <si>
    <t>03:14:44</t>
  </si>
  <si>
    <t>03:15:09</t>
  </si>
  <si>
    <t>03:15:52</t>
  </si>
  <si>
    <t>03:17:13</t>
  </si>
  <si>
    <t>Circalittoral mixed sediment with encrusting fauna, Echinoderms, and Crustaceans.</t>
  </si>
  <si>
    <t>03:19:15</t>
  </si>
  <si>
    <t>03:20:16</t>
  </si>
  <si>
    <t>03:22:12</t>
  </si>
  <si>
    <t>03:23:04</t>
  </si>
  <si>
    <t>03:24:07</t>
  </si>
  <si>
    <t>03:25:18</t>
  </si>
  <si>
    <t>Circalittoral rock forming stony reef with encrusting fauna and erect Bryozoans.</t>
  </si>
  <si>
    <t>04:22:25</t>
  </si>
  <si>
    <t>04:23:16</t>
  </si>
  <si>
    <t>04:24:04</t>
  </si>
  <si>
    <t>04:24:59</t>
  </si>
  <si>
    <t>Circalittoral rock forming stony reef with encrusting fauna, some erect Bryozoans and Porifera.</t>
  </si>
  <si>
    <t>04:25:54</t>
  </si>
  <si>
    <t>04:27:20</t>
  </si>
  <si>
    <t>04:28:02</t>
  </si>
  <si>
    <t>04:28:59</t>
  </si>
  <si>
    <t>04:30:05</t>
  </si>
  <si>
    <t>04:31:19</t>
  </si>
  <si>
    <t>04:32:11</t>
  </si>
  <si>
    <t>Circalittoral coarse sediment no visible species. Rare cobbles with encrusting and erect fauna.</t>
  </si>
  <si>
    <t>05:16:47</t>
  </si>
  <si>
    <t>05:17:41</t>
  </si>
  <si>
    <t>05:18:32</t>
  </si>
  <si>
    <t>05:19:43</t>
  </si>
  <si>
    <t>05:20:41</t>
  </si>
  <si>
    <t>05:21:58</t>
  </si>
  <si>
    <t>05:23:22</t>
  </si>
  <si>
    <t>05:25:41</t>
  </si>
  <si>
    <t>06:12:15</t>
  </si>
  <si>
    <t>06:13:47</t>
  </si>
  <si>
    <t>06:15:13</t>
  </si>
  <si>
    <t>06:17:07</t>
  </si>
  <si>
    <t>06:17:58</t>
  </si>
  <si>
    <t>06:18:57</t>
  </si>
  <si>
    <t>06:19:39</t>
  </si>
  <si>
    <t>06:21:04</t>
  </si>
  <si>
    <t>06:22:01</t>
  </si>
  <si>
    <t>06:23:08</t>
  </si>
  <si>
    <t>Circalittoral rock forming stony reef in coarse sediment with encrusting fauna and erect Bryozoans.</t>
  </si>
  <si>
    <t>Poorly sorted circalittoral mixed sediment with encrusting fauna with some erect Bryozoans.</t>
  </si>
  <si>
    <t>Circalittoral rock formed of cobbles partially submerged within sediment. Encrusting fauna.</t>
  </si>
  <si>
    <t>Circalittoral rock made of cobbles partially submerged in sediment. Encrusting fauna.</t>
  </si>
  <si>
    <t>Circalittoral rock made of cobbles partially buried in sediment. Encrusting fauna and Echinoderms.</t>
  </si>
  <si>
    <t>Circalittoral rock made of cobbles partially buried in sediment. Encrusting and erect fauna.</t>
  </si>
  <si>
    <t>Circalittoral rock made of cobbles partially buried in sediment. Sparse encrusting and erect fauna.</t>
  </si>
  <si>
    <t>Circalittoral rock made of cobbles partially buried in sediment. Encrusting, erect and mobile taxa.</t>
  </si>
  <si>
    <t>Circalittoral coarse sediment with larger pebbles and small cobbles. Encrusting and erect fauna.</t>
  </si>
  <si>
    <t>Circalittoral coarse sediment with pebbles and cobbles. Encrusting fauna with erect Bryozoans.</t>
  </si>
  <si>
    <t>Circalittoral rock set within finer sediment. Encrusting, erect and mobile taxa.</t>
  </si>
  <si>
    <t>Circalittoral coarse sediment with pebbles and rare cobbles. Sparse encrusting fauna.</t>
  </si>
  <si>
    <t>Circalittoral rock forming low confidence reef. Encrusting fauna including Porifera.</t>
  </si>
  <si>
    <t>01:01:29</t>
  </si>
  <si>
    <t>01:02:26</t>
  </si>
  <si>
    <t>01:03:12</t>
  </si>
  <si>
    <t>01:04:10</t>
  </si>
  <si>
    <t>01:04:59</t>
  </si>
  <si>
    <t>01:06:27</t>
  </si>
  <si>
    <t>01:07:26</t>
  </si>
  <si>
    <t>01:09:20</t>
  </si>
  <si>
    <t>01:10:17</t>
  </si>
  <si>
    <t>01:11:14</t>
  </si>
  <si>
    <t>01:40:57</t>
  </si>
  <si>
    <t>01:41:58</t>
  </si>
  <si>
    <t>01:42:46</t>
  </si>
  <si>
    <t>01:43:56</t>
  </si>
  <si>
    <t>01:44:47</t>
  </si>
  <si>
    <t>01:45:44</t>
  </si>
  <si>
    <t>01:46:56</t>
  </si>
  <si>
    <t>01:48:33</t>
  </si>
  <si>
    <t>01:49:56</t>
  </si>
  <si>
    <t>02:29:52</t>
  </si>
  <si>
    <t>02:30:45</t>
  </si>
  <si>
    <t>02:31:28</t>
  </si>
  <si>
    <t>02:32:34</t>
  </si>
  <si>
    <t>02:33:39</t>
  </si>
  <si>
    <t>02:34:45</t>
  </si>
  <si>
    <t>02:35:37</t>
  </si>
  <si>
    <t>02:36:34</t>
  </si>
  <si>
    <t>02:37:40</t>
  </si>
  <si>
    <t>02:38:48</t>
  </si>
  <si>
    <t>02:39:39</t>
  </si>
  <si>
    <t>02:40:24</t>
  </si>
  <si>
    <t>05:35:30</t>
  </si>
  <si>
    <t>05:36:19</t>
  </si>
  <si>
    <t>05:38:09</t>
  </si>
  <si>
    <t>05:39:05</t>
  </si>
  <si>
    <t>05:40:05</t>
  </si>
  <si>
    <t>05:41:00</t>
  </si>
  <si>
    <t>05:42:07</t>
  </si>
  <si>
    <t>05:43:17</t>
  </si>
  <si>
    <t>05:44:21</t>
  </si>
  <si>
    <t>05:45:05</t>
  </si>
  <si>
    <t>05:46:03</t>
  </si>
  <si>
    <t>00:23:29</t>
  </si>
  <si>
    <t>00:24:26</t>
  </si>
  <si>
    <t>00:26:18</t>
  </si>
  <si>
    <t>00:27:13</t>
  </si>
  <si>
    <t>00:28:17</t>
  </si>
  <si>
    <t>00:29:02</t>
  </si>
  <si>
    <t>00:30:11</t>
  </si>
  <si>
    <t>00:31:07</t>
  </si>
  <si>
    <t>00:32:13</t>
  </si>
  <si>
    <t>01:06:36</t>
  </si>
  <si>
    <t>01:07:31</t>
  </si>
  <si>
    <t>01:08:29</t>
  </si>
  <si>
    <t>01:09:29</t>
  </si>
  <si>
    <t>01:10:22</t>
  </si>
  <si>
    <t>01:12:24</t>
  </si>
  <si>
    <t>01:13:36</t>
  </si>
  <si>
    <t>01:15:27</t>
  </si>
  <si>
    <t>01:52:15</t>
  </si>
  <si>
    <t>01:52:57</t>
  </si>
  <si>
    <t>01:55:06</t>
  </si>
  <si>
    <t>01:55:50</t>
  </si>
  <si>
    <t>01:56:58</t>
  </si>
  <si>
    <t>01:58:00</t>
  </si>
  <si>
    <t>01:59:13</t>
  </si>
  <si>
    <t>02:00:43</t>
  </si>
  <si>
    <t>02:01:56</t>
  </si>
  <si>
    <t>04:20:46</t>
  </si>
  <si>
    <t>04:21:27</t>
  </si>
  <si>
    <t>04:22:22</t>
  </si>
  <si>
    <t>04:23:21</t>
  </si>
  <si>
    <t>04:25:41</t>
  </si>
  <si>
    <t>04:27:04</t>
  </si>
  <si>
    <t>04:27:30</t>
  </si>
  <si>
    <t>04:28:24</t>
  </si>
  <si>
    <t>04:29:40</t>
  </si>
  <si>
    <t>05:08:55</t>
  </si>
  <si>
    <t>05:10:01</t>
  </si>
  <si>
    <t>05:11:06</t>
  </si>
  <si>
    <t>05:11:51</t>
  </si>
  <si>
    <t>05:12:54</t>
  </si>
  <si>
    <t>05:14:04</t>
  </si>
  <si>
    <t>05:16:06</t>
  </si>
  <si>
    <t>05:17:05</t>
  </si>
  <si>
    <t>05:18:04</t>
  </si>
  <si>
    <t>05:18:53</t>
  </si>
  <si>
    <t>05:19:51</t>
  </si>
  <si>
    <t>05:58:57</t>
  </si>
  <si>
    <t>06:00:40</t>
  </si>
  <si>
    <t>06:01:40</t>
  </si>
  <si>
    <t>06:02:36</t>
  </si>
  <si>
    <t>06:03:25</t>
  </si>
  <si>
    <t>06:04:30</t>
  </si>
  <si>
    <t>06:05:38</t>
  </si>
  <si>
    <t>06:06:32</t>
  </si>
  <si>
    <t>06:07:32</t>
  </si>
  <si>
    <t>06:08:14</t>
  </si>
  <si>
    <t>06:09:35</t>
  </si>
  <si>
    <t>08:18:43</t>
  </si>
  <si>
    <t>08:20:32</t>
  </si>
  <si>
    <t>08:21:38</t>
  </si>
  <si>
    <t>08:22:24</t>
  </si>
  <si>
    <t>08:23:38</t>
  </si>
  <si>
    <t>08:24:42</t>
  </si>
  <si>
    <t>08:25:42</t>
  </si>
  <si>
    <t>08:27:32</t>
  </si>
  <si>
    <t>08:28:40</t>
  </si>
  <si>
    <t>08:29:37</t>
  </si>
  <si>
    <t>08:58:54</t>
  </si>
  <si>
    <t>08:59:53</t>
  </si>
  <si>
    <t>09:00:34</t>
  </si>
  <si>
    <t>09:01:45</t>
  </si>
  <si>
    <t>09:02:36</t>
  </si>
  <si>
    <t>09:03:52</t>
  </si>
  <si>
    <t>09:04:40</t>
  </si>
  <si>
    <t>09:05:48</t>
  </si>
  <si>
    <t>09:06:41</t>
  </si>
  <si>
    <t>09:07:40</t>
  </si>
  <si>
    <t>09:08:53</t>
  </si>
  <si>
    <t>09:37:49</t>
  </si>
  <si>
    <t>09:39:31</t>
  </si>
  <si>
    <t>09:40:39</t>
  </si>
  <si>
    <t>09:41:45</t>
  </si>
  <si>
    <t>09:42:36</t>
  </si>
  <si>
    <t>09:43:45</t>
  </si>
  <si>
    <t>09:45:42</t>
  </si>
  <si>
    <t>09:47:46</t>
  </si>
  <si>
    <t>10:38:54</t>
  </si>
  <si>
    <t>10:39:46</t>
  </si>
  <si>
    <t>10:40:47</t>
  </si>
  <si>
    <t>10:41:32</t>
  </si>
  <si>
    <t>10:42:47</t>
  </si>
  <si>
    <t>10:43:52</t>
  </si>
  <si>
    <t>10:44:48</t>
  </si>
  <si>
    <t>10:45:45</t>
  </si>
  <si>
    <t>10:46:46</t>
  </si>
  <si>
    <t>10:47:39</t>
  </si>
  <si>
    <t>10:48:51</t>
  </si>
  <si>
    <t>11:18:13</t>
  </si>
  <si>
    <t>11:19:02</t>
  </si>
  <si>
    <t>11:20:05</t>
  </si>
  <si>
    <t>11:20:57</t>
  </si>
  <si>
    <t>11:22:04</t>
  </si>
  <si>
    <t>11:24:59</t>
  </si>
  <si>
    <t>11:25:58</t>
  </si>
  <si>
    <t>11:26:53</t>
  </si>
  <si>
    <t>11:27:58</t>
  </si>
  <si>
    <t>20:18:56</t>
  </si>
  <si>
    <t>20:20:10</t>
  </si>
  <si>
    <t>20:21:48</t>
  </si>
  <si>
    <t>20:22:49</t>
  </si>
  <si>
    <t>20:23:41</t>
  </si>
  <si>
    <t>20:24:35</t>
  </si>
  <si>
    <t>20:25:45</t>
  </si>
  <si>
    <t>20:26:45</t>
  </si>
  <si>
    <t>20:27:51</t>
  </si>
  <si>
    <t>20:28:52</t>
  </si>
  <si>
    <t>21:09:52</t>
  </si>
  <si>
    <t>21:10:45</t>
  </si>
  <si>
    <t>21:11:38</t>
  </si>
  <si>
    <t>21:12:52</t>
  </si>
  <si>
    <t>21:13:49</t>
  </si>
  <si>
    <t>21:14:35</t>
  </si>
  <si>
    <t>21:15:47</t>
  </si>
  <si>
    <t>21:18:50</t>
  </si>
  <si>
    <t>21:19:48</t>
  </si>
  <si>
    <t>00:22:36</t>
  </si>
  <si>
    <t>00:24:20</t>
  </si>
  <si>
    <t>00:26:32</t>
  </si>
  <si>
    <t>00:28:19</t>
  </si>
  <si>
    <t>00:29:18</t>
  </si>
  <si>
    <t>01:03:39</t>
  </si>
  <si>
    <t>01:04:24</t>
  </si>
  <si>
    <t>01:05:24</t>
  </si>
  <si>
    <t>01:06:17</t>
  </si>
  <si>
    <t>01:08:35</t>
  </si>
  <si>
    <t>01:12:30</t>
  </si>
  <si>
    <t>01:47:05</t>
  </si>
  <si>
    <t>01:49:03</t>
  </si>
  <si>
    <t>01:50:22</t>
  </si>
  <si>
    <t>01:52:54</t>
  </si>
  <si>
    <t>01:53:53</t>
  </si>
  <si>
    <t>01:54:59</t>
  </si>
  <si>
    <t>01:55:53</t>
  </si>
  <si>
    <t>01:56:55</t>
  </si>
  <si>
    <t>01:57:50</t>
  </si>
  <si>
    <t>02:26:09</t>
  </si>
  <si>
    <t>02:27:56</t>
  </si>
  <si>
    <t>02:29:07</t>
  </si>
  <si>
    <t>02:30:07</t>
  </si>
  <si>
    <t>02:30:53</t>
  </si>
  <si>
    <t>02:31:40</t>
  </si>
  <si>
    <t>02:33:04</t>
  </si>
  <si>
    <t>02:33:54</t>
  </si>
  <si>
    <t>02:35:05</t>
  </si>
  <si>
    <t>02:35:44</t>
  </si>
  <si>
    <t>03:09:32</t>
  </si>
  <si>
    <t>03:10:19</t>
  </si>
  <si>
    <t>03:12:15</t>
  </si>
  <si>
    <t>03:13:24</t>
  </si>
  <si>
    <t>03:14:21</t>
  </si>
  <si>
    <t>03:15:21</t>
  </si>
  <si>
    <t>03:16:19</t>
  </si>
  <si>
    <t>03:17:14</t>
  </si>
  <si>
    <t>03:46:49</t>
  </si>
  <si>
    <t>03:47:49</t>
  </si>
  <si>
    <t>03:48:33</t>
  </si>
  <si>
    <t>03:49:37</t>
  </si>
  <si>
    <t>03:51:27</t>
  </si>
  <si>
    <t>03:52:44</t>
  </si>
  <si>
    <t>03:54:09</t>
  </si>
  <si>
    <t>03:54:52</t>
  </si>
  <si>
    <t>03:56:40</t>
  </si>
  <si>
    <t>04:38:38</t>
  </si>
  <si>
    <t>04:39:23</t>
  </si>
  <si>
    <t>04:40:17</t>
  </si>
  <si>
    <t>04:41:17</t>
  </si>
  <si>
    <t>04:42:20</t>
  </si>
  <si>
    <t>04:43:29</t>
  </si>
  <si>
    <t>04:44:38</t>
  </si>
  <si>
    <t>04:46:35</t>
  </si>
  <si>
    <t>04:47:22</t>
  </si>
  <si>
    <t>04:48:37</t>
  </si>
  <si>
    <t>05:23:03</t>
  </si>
  <si>
    <t>05:24:23</t>
  </si>
  <si>
    <t>05:27:44</t>
  </si>
  <si>
    <t>05:28:43</t>
  </si>
  <si>
    <t>05:29:31</t>
  </si>
  <si>
    <t>05:30:57</t>
  </si>
  <si>
    <t>05:31:38</t>
  </si>
  <si>
    <t>05:32:59</t>
  </si>
  <si>
    <t>05:33:45</t>
  </si>
  <si>
    <t>05:35:01</t>
  </si>
  <si>
    <t>06:16:14</t>
  </si>
  <si>
    <t>06:17:13</t>
  </si>
  <si>
    <t>06:18:38</t>
  </si>
  <si>
    <t>06:19:54</t>
  </si>
  <si>
    <t>06:21:02</t>
  </si>
  <si>
    <t>06:22:05</t>
  </si>
  <si>
    <t>06:24:00</t>
  </si>
  <si>
    <t>06:25:02</t>
  </si>
  <si>
    <t>07:13:45</t>
  </si>
  <si>
    <t>07:14:32</t>
  </si>
  <si>
    <t>07:16:40</t>
  </si>
  <si>
    <t>07:17:36</t>
  </si>
  <si>
    <t>07:18:26</t>
  </si>
  <si>
    <t>07:19:43</t>
  </si>
  <si>
    <t>07:20:39</t>
  </si>
  <si>
    <t>07:23:32</t>
  </si>
  <si>
    <t>08:26:23</t>
  </si>
  <si>
    <t>08:28:23</t>
  </si>
  <si>
    <t>08:29:11</t>
  </si>
  <si>
    <t>08:30:19</t>
  </si>
  <si>
    <t>08:31:21</t>
  </si>
  <si>
    <t>08:34:17</t>
  </si>
  <si>
    <t>08:35:15</t>
  </si>
  <si>
    <t>09:11:09</t>
  </si>
  <si>
    <t>09:11:57</t>
  </si>
  <si>
    <t>09:14:04</t>
  </si>
  <si>
    <t>09:14:45</t>
  </si>
  <si>
    <t>09:15:54</t>
  </si>
  <si>
    <t>09:16:52</t>
  </si>
  <si>
    <t>09:58:50</t>
  </si>
  <si>
    <t>10:00:35</t>
  </si>
  <si>
    <t>10:03:41</t>
  </si>
  <si>
    <t>10:04:49</t>
  </si>
  <si>
    <t>10:05:37</t>
  </si>
  <si>
    <t>10:06:43</t>
  </si>
  <si>
    <t>10:07:27</t>
  </si>
  <si>
    <t>10:08:33</t>
  </si>
  <si>
    <t>10:09:49</t>
  </si>
  <si>
    <t>10:44:12</t>
  </si>
  <si>
    <t>10:45:10</t>
  </si>
  <si>
    <t>10:46:06</t>
  </si>
  <si>
    <t>10:47:04</t>
  </si>
  <si>
    <t>10:48:00</t>
  </si>
  <si>
    <t>10:49:02</t>
  </si>
  <si>
    <t>10:49:49</t>
  </si>
  <si>
    <t>10:50:52</t>
  </si>
  <si>
    <t>10:51:43</t>
  </si>
  <si>
    <t>10:52:47</t>
  </si>
  <si>
    <t>10:54:02</t>
  </si>
  <si>
    <t>Circalittoral waves of coarse sediment of gravel &amp; sand. No visible fauna.</t>
  </si>
  <si>
    <t>21:25:35</t>
  </si>
  <si>
    <t>21:27:29</t>
  </si>
  <si>
    <t>21:28:25</t>
  </si>
  <si>
    <t>21:29:34</t>
  </si>
  <si>
    <t>21:30:15</t>
  </si>
  <si>
    <t>21:31:28</t>
  </si>
  <si>
    <t>21:32:28</t>
  </si>
  <si>
    <t>21:33:21</t>
  </si>
  <si>
    <t>21:34:30</t>
  </si>
  <si>
    <t>21:35:22</t>
  </si>
  <si>
    <t>21:51:35</t>
  </si>
  <si>
    <t>21:52:32</t>
  </si>
  <si>
    <t>21:53:35</t>
  </si>
  <si>
    <t>21:54:19</t>
  </si>
  <si>
    <t>21:59:35</t>
  </si>
  <si>
    <t>22:00:31</t>
  </si>
  <si>
    <t>22:01:20</t>
  </si>
  <si>
    <t>21:44:16</t>
  </si>
  <si>
    <t>21:44:50</t>
  </si>
  <si>
    <t>21:45:46</t>
  </si>
  <si>
    <t>21:46:53</t>
  </si>
  <si>
    <t>21:47:40</t>
  </si>
  <si>
    <t>21:48:42</t>
  </si>
  <si>
    <t>21:50:16</t>
  </si>
  <si>
    <t>21:50:55</t>
  </si>
  <si>
    <t>21:51:36</t>
  </si>
  <si>
    <t>21:52:55</t>
  </si>
  <si>
    <t>22:31:50</t>
  </si>
  <si>
    <t>22:32:28</t>
  </si>
  <si>
    <t>22:33:18</t>
  </si>
  <si>
    <t>22:34:41</t>
  </si>
  <si>
    <t>22:35:42</t>
  </si>
  <si>
    <t>22:37:48</t>
  </si>
  <si>
    <t>22:38:27</t>
  </si>
  <si>
    <t>22:39:28</t>
  </si>
  <si>
    <t>22:41:15</t>
  </si>
  <si>
    <t>22:41:38</t>
  </si>
  <si>
    <t>23:17:43</t>
  </si>
  <si>
    <t>23:18:30</t>
  </si>
  <si>
    <t>23:19:34</t>
  </si>
  <si>
    <t>23:20:19</t>
  </si>
  <si>
    <t>23:21:41</t>
  </si>
  <si>
    <t>23:22:19</t>
  </si>
  <si>
    <t>23:23:16</t>
  </si>
  <si>
    <t>23:24:30</t>
  </si>
  <si>
    <t>23:25:20</t>
  </si>
  <si>
    <t>23:26:11</t>
  </si>
  <si>
    <t>23:27:28</t>
  </si>
  <si>
    <t>23:28:30</t>
  </si>
  <si>
    <t>Circalittoral boulders and cobbles with encrusting fauna and echinoderms</t>
  </si>
  <si>
    <t>05:05:10</t>
  </si>
  <si>
    <t>Circalittoral bedrock with encrusting fauna and echinoderms</t>
  </si>
  <si>
    <t>05:06:09</t>
  </si>
  <si>
    <t>Circalittoral coarse sand with no observable biota</t>
  </si>
  <si>
    <t>05:07:01</t>
  </si>
  <si>
    <t>05:08:05</t>
  </si>
  <si>
    <t>Circalittoral boulders and cobbles with encrusting fauna, dominated by spirobranchus</t>
  </si>
  <si>
    <t>05:09:27</t>
  </si>
  <si>
    <t>Circalittoral coarse sand and cobbles with Ophiuroidea and hydrozoa</t>
  </si>
  <si>
    <t>05:10:35</t>
  </si>
  <si>
    <t>Circalittoral boulders with sparse encrusting biota and Ophiuroidea</t>
  </si>
  <si>
    <t>05:11:52</t>
  </si>
  <si>
    <t>Circalittoral bedrock with Ophiuroidea and encrusting biota</t>
  </si>
  <si>
    <t>05:13:07</t>
  </si>
  <si>
    <t>Circalittoral bedrock with echinoderms and encrusting biota</t>
  </si>
  <si>
    <t>05:14:00</t>
  </si>
  <si>
    <t>05:16:00</t>
  </si>
  <si>
    <t>Circalittoral boulders and coarse sediment with encrusting fauna and Ophiuroidea</t>
  </si>
  <si>
    <t>06:31:00</t>
  </si>
  <si>
    <t>Circalittoral coarse sand, cobbles and pebbles with encrusting fauna, Ophiuroidea and Flustra</t>
  </si>
  <si>
    <t>06:32:31</t>
  </si>
  <si>
    <t>Circalittoral coarse sand, cobbles and pebbles with encrusting fauna and Ophiuroidea</t>
  </si>
  <si>
    <t>06:33:51</t>
  </si>
  <si>
    <t>Circalittoral cobbles, pebbles and coarse sand with encrusting fauna and Ophiuroidea</t>
  </si>
  <si>
    <t>06:34:54</t>
  </si>
  <si>
    <t>Circalittoral boulders, cobbles, pebbles and coarse sand with encrusting fauna</t>
  </si>
  <si>
    <t>06:36:47</t>
  </si>
  <si>
    <t>Circalittoral cobbles, boulders and coarse sand with sparse encrusting fauna</t>
  </si>
  <si>
    <t>06:37:55</t>
  </si>
  <si>
    <t>06:38:55</t>
  </si>
  <si>
    <t>Circalittoral coarse sand, pebbles and cobbles with sparse encrusting fauna</t>
  </si>
  <si>
    <t>06:39:43</t>
  </si>
  <si>
    <t>Circalittoral coarse sand and pebbles with sparse encrusting fauna on pebbles</t>
  </si>
  <si>
    <t>06:40:42</t>
  </si>
  <si>
    <t>Circalittoral coarse sand and pebbles with encrusting fauna</t>
  </si>
  <si>
    <t>06:41:32</t>
  </si>
  <si>
    <t>Circalittoral mobile coarse sand and gravel with no visible biota</t>
  </si>
  <si>
    <t>Circalittoral coarse sand and cobbles with encrusting fauna and hydrozoa on rock surfaces</t>
  </si>
  <si>
    <t>Circalittoral coarse sand, pebbles and cobbles with encrusting fauna and hydozoa on rock</t>
  </si>
  <si>
    <t>Circalittoral rock with a scoured mixed faunal community, dominated by enc sponges and hydrozoa</t>
  </si>
  <si>
    <t>Circalittoral boulders, cobbles and sand. Rock dominated by encrusting fauna and Spirobranchus</t>
  </si>
  <si>
    <t>Circalittoral coarse sand, pebbles and cobbles with sparse fauna</t>
  </si>
  <si>
    <t>Circalittoral coarse sand, cobbles and pebbles with encrusting fauna</t>
  </si>
  <si>
    <t>Circalittoral coarse sand and cobbles with hydozoa and encrusting fauna</t>
  </si>
  <si>
    <t>Circalittoral coarse sand and cobbles with hydozoa, encrusting fauna and Actiniaria</t>
  </si>
  <si>
    <t>Circalittoral coarse sand and cobbles dominated by encrusting fauna</t>
  </si>
  <si>
    <t>Circalittoral coarse sand, pebbles and cobbles dominated by Actiniaria and encrusting fauna</t>
  </si>
  <si>
    <t>Circalittoral coarse sand, pebbles and cobbles with encrusting fauna</t>
  </si>
  <si>
    <t>TS64_S85_P4</t>
  </si>
  <si>
    <t>Circalittoral coarse sand, pebbles and cobbles with encrusting fauna and hydozoa</t>
  </si>
  <si>
    <t>TS64_S85_P18</t>
  </si>
  <si>
    <t>TS64_S85_P20</t>
  </si>
  <si>
    <t>Circalittoral stone gravel and sand</t>
  </si>
  <si>
    <t>07:49:22</t>
  </si>
  <si>
    <t>Circalittoral coarse sediments with stone gravel, pebbles and cobble</t>
  </si>
  <si>
    <t>07:51:20</t>
  </si>
  <si>
    <t>07:52:16</t>
  </si>
  <si>
    <t>07:53:12</t>
  </si>
  <si>
    <t>Circalittoral rock habitat with boulders, cobble, pebbles and stone gravel</t>
  </si>
  <si>
    <t>07:54:02</t>
  </si>
  <si>
    <t>07:55:09</t>
  </si>
  <si>
    <t>TS13_S18_P13</t>
  </si>
  <si>
    <t>Circalittoral rock habitat with cobble, pebbles and stone gravel</t>
  </si>
  <si>
    <t>TS13_S18_P17</t>
  </si>
  <si>
    <t>07:59:05</t>
  </si>
  <si>
    <t>08:00:20</t>
  </si>
  <si>
    <t>Circalittoral coarse sediments with pebbles and cobble</t>
  </si>
  <si>
    <t>Circalittoral coarse sediments with pebbles</t>
  </si>
  <si>
    <t>Alexandra Deamer-John</t>
  </si>
  <si>
    <t>Frances Perry</t>
  </si>
  <si>
    <t xml:space="preserve">Frances Perry </t>
  </si>
  <si>
    <t>Liz Morris-Webb</t>
  </si>
  <si>
    <t>Circalittoral embedded pebbles &amp; cobbles with sponges and anthozoans</t>
  </si>
  <si>
    <t>Circalittoral boulder, cobbles &amp; pebbles on course sediments with sparse faunal turf</t>
  </si>
  <si>
    <t>Circalittoral mosaic of bedrock reef &amp; coarse sediment. biota bryozoan crusts &amp; Alcyonium.</t>
  </si>
  <si>
    <t>Bedrock bordering on sand and boulders. Encrusting fauna and brittlestars</t>
  </si>
  <si>
    <t>Sand with sand ripples, one inundated rock with Caryophyllia</t>
  </si>
  <si>
    <t>Bedrock with sand in crevices. Encrusting fauna, Spirobranchus, corallinaceae, Alcyonium digitatum</t>
  </si>
  <si>
    <t>Bedrock reef. Fauna of brittlestars and bryozoans</t>
  </si>
  <si>
    <t>Bedrock reef with sand veneer. Fauna of brittlestars and bryozoans</t>
  </si>
  <si>
    <t>Bedrock and boulder reef. Fauna dominated by bryozoans</t>
  </si>
  <si>
    <t>Bedrock reef. Fauna of bryozoans and hydroids.</t>
  </si>
  <si>
    <t>Sand with boulders, sparse encrusting fauna.</t>
  </si>
  <si>
    <t>Circalittoral coarse sediment with rare cobbles. Encrusting fauna, Actiniaria and Porifera.</t>
  </si>
  <si>
    <t>Circalittoral coarse sediment of gravel and coarse sand. Single Paguridae.</t>
  </si>
  <si>
    <t>Small boulders and cobbles with sand inundation, sparse fauna</t>
  </si>
  <si>
    <t>Sand with small boulders, few cobbles and pebbles, sparse encrusting fauna</t>
  </si>
  <si>
    <t>Mostly sand with pebbles and few boulders, sparse fauna</t>
  </si>
  <si>
    <t>Coarse sand with occasional boulder on which sparse fauna.</t>
  </si>
  <si>
    <t>Coarse sand with occasional boulder on which there is sparse fauna</t>
  </si>
  <si>
    <t>Circalittoral boulders and cobbles inundated with sand. Sparse encrusting fauna and hydroids.</t>
  </si>
  <si>
    <t>Pebbles and cobbles with sand. Very sparse Spirobranchus.</t>
  </si>
  <si>
    <t>Circalittoral rippled coarse sands, with cobbles and pebbles</t>
  </si>
  <si>
    <t>Circalittoral bedrock with interstitial sand and cobble</t>
  </si>
  <si>
    <t>14:17:46</t>
  </si>
  <si>
    <t>14:18:59</t>
  </si>
  <si>
    <t>14:20:18</t>
  </si>
  <si>
    <t>14:21:08</t>
  </si>
  <si>
    <t>14:22:13</t>
  </si>
  <si>
    <t>14:23:35</t>
  </si>
  <si>
    <t>14:24:48</t>
  </si>
  <si>
    <t>14:26:25</t>
  </si>
  <si>
    <t>14:26:58</t>
  </si>
  <si>
    <t>16:24:26</t>
  </si>
  <si>
    <t>16:25:18</t>
  </si>
  <si>
    <t>16:25:59</t>
  </si>
  <si>
    <t>16:26:54</t>
  </si>
  <si>
    <t>16:28:33</t>
  </si>
  <si>
    <t>16:30:09</t>
  </si>
  <si>
    <t>16:30:24</t>
  </si>
  <si>
    <t>16:31:34</t>
  </si>
  <si>
    <t>16:33:10</t>
  </si>
  <si>
    <t>17:14:53</t>
  </si>
  <si>
    <t>17:16:10</t>
  </si>
  <si>
    <t>17:17:06</t>
  </si>
  <si>
    <t>17:18:25</t>
  </si>
  <si>
    <t>17:20:17</t>
  </si>
  <si>
    <t>17:23:08</t>
  </si>
  <si>
    <t>18:33:42</t>
  </si>
  <si>
    <t>18:34:24</t>
  </si>
  <si>
    <t>18:35:04</t>
  </si>
  <si>
    <t>18:36:39</t>
  </si>
  <si>
    <t>18:37:31</t>
  </si>
  <si>
    <t>18:38:22</t>
  </si>
  <si>
    <t>18:39:21</t>
  </si>
  <si>
    <t>18:40:15</t>
  </si>
  <si>
    <t>18:40:47</t>
  </si>
  <si>
    <t>18:43:33</t>
  </si>
  <si>
    <t>19:27:19</t>
  </si>
  <si>
    <t>19:28:11</t>
  </si>
  <si>
    <t>19:29:48</t>
  </si>
  <si>
    <t>19:31:08</t>
  </si>
  <si>
    <t>19:32:10</t>
  </si>
  <si>
    <t>19:33:07</t>
  </si>
  <si>
    <t>19:35:03</t>
  </si>
  <si>
    <t>19:36:10</t>
  </si>
  <si>
    <t>19:37:09</t>
  </si>
  <si>
    <t>19:38:11</t>
  </si>
  <si>
    <t>19:39:09</t>
  </si>
  <si>
    <t>19:41:15</t>
  </si>
  <si>
    <t>19:42:14</t>
  </si>
  <si>
    <t>19:43:42</t>
  </si>
  <si>
    <t>20:38:56</t>
  </si>
  <si>
    <t>20:39:47</t>
  </si>
  <si>
    <t>20:40:41</t>
  </si>
  <si>
    <t>20:41:38</t>
  </si>
  <si>
    <t>20:42:45</t>
  </si>
  <si>
    <t>20:44:43</t>
  </si>
  <si>
    <t>20:45:54</t>
  </si>
  <si>
    <t>20:46:40</t>
  </si>
  <si>
    <t>20:47:55</t>
  </si>
  <si>
    <t>20:48:41</t>
  </si>
  <si>
    <t>20:50:20</t>
  </si>
  <si>
    <t>01:08:47</t>
  </si>
  <si>
    <t>03:15:53</t>
  </si>
  <si>
    <t>03:16:48</t>
  </si>
  <si>
    <t>03:17:41</t>
  </si>
  <si>
    <t>03:18:37</t>
  </si>
  <si>
    <t>03:20:42</t>
  </si>
  <si>
    <t>03:21:50</t>
  </si>
  <si>
    <t>03:22:42</t>
  </si>
  <si>
    <t>03:23:52</t>
  </si>
  <si>
    <t>03:24:50</t>
  </si>
  <si>
    <t>04:11:43</t>
  </si>
  <si>
    <t>04:12:03</t>
  </si>
  <si>
    <t>04:13:08</t>
  </si>
  <si>
    <t>04:14:09</t>
  </si>
  <si>
    <t>04:15:05</t>
  </si>
  <si>
    <t>04:16:11</t>
  </si>
  <si>
    <t>04:17:03</t>
  </si>
  <si>
    <t>04:18:14</t>
  </si>
  <si>
    <t>04:19:46</t>
  </si>
  <si>
    <t>04:20:52</t>
  </si>
  <si>
    <t>04:21:56</t>
  </si>
  <si>
    <t>07:56:40</t>
  </si>
  <si>
    <t>07:58:31</t>
  </si>
  <si>
    <t>09:03:53</t>
  </si>
  <si>
    <t>09:04:29</t>
  </si>
  <si>
    <t>09:06:51</t>
  </si>
  <si>
    <t>09:09:03</t>
  </si>
  <si>
    <t>09:10:09</t>
  </si>
  <si>
    <t>09:11:00</t>
  </si>
  <si>
    <t>09:12:17</t>
  </si>
  <si>
    <t>09:13:11</t>
  </si>
  <si>
    <t>09:13:53</t>
  </si>
  <si>
    <t>09:15:16</t>
  </si>
  <si>
    <t>09:54:47</t>
  </si>
  <si>
    <t>09:55:34</t>
  </si>
  <si>
    <t>09:56:34</t>
  </si>
  <si>
    <t>09:57:18</t>
  </si>
  <si>
    <t>09:58:27</t>
  </si>
  <si>
    <t>09:59:29</t>
  </si>
  <si>
    <t>10:00:36</t>
  </si>
  <si>
    <t>10:02:25</t>
  </si>
  <si>
    <t>10:03:50</t>
  </si>
  <si>
    <t>10:05:41</t>
  </si>
  <si>
    <t>12:32:01</t>
  </si>
  <si>
    <t>12:32:53</t>
  </si>
  <si>
    <t>12:33:55</t>
  </si>
  <si>
    <t>12:34:58</t>
  </si>
  <si>
    <t>12:35:48</t>
  </si>
  <si>
    <t>12:36:47</t>
  </si>
  <si>
    <t>12:38:01</t>
  </si>
  <si>
    <t>12:39:41</t>
  </si>
  <si>
    <t>12:40:42</t>
  </si>
  <si>
    <t>12:41:57</t>
  </si>
  <si>
    <t>13:08:04</t>
  </si>
  <si>
    <t>13:08:54</t>
  </si>
  <si>
    <t>13:09:54</t>
  </si>
  <si>
    <t>13:10:48</t>
  </si>
  <si>
    <t>13:11:49</t>
  </si>
  <si>
    <t>13:13:04</t>
  </si>
  <si>
    <t>13:14:05</t>
  </si>
  <si>
    <t>13:16:03</t>
  </si>
  <si>
    <t>13:16:46</t>
  </si>
  <si>
    <t>13:17:37</t>
  </si>
  <si>
    <t>13:46:22</t>
  </si>
  <si>
    <t>13:47:13</t>
  </si>
  <si>
    <t>13:48:02</t>
  </si>
  <si>
    <t>13:49:08</t>
  </si>
  <si>
    <t>13:49:54</t>
  </si>
  <si>
    <t>13:51:12</t>
  </si>
  <si>
    <t>13:52:13</t>
  </si>
  <si>
    <t>13:52:55</t>
  </si>
  <si>
    <t>13:54:00</t>
  </si>
  <si>
    <t>13:55:16</t>
  </si>
  <si>
    <t>15:21:47</t>
  </si>
  <si>
    <t>15:22:43</t>
  </si>
  <si>
    <t>15:23:27</t>
  </si>
  <si>
    <t>15:24:21</t>
  </si>
  <si>
    <t>15:25:34</t>
  </si>
  <si>
    <t>15:26:39</t>
  </si>
  <si>
    <t>15:27:40</t>
  </si>
  <si>
    <t>15:28:43</t>
  </si>
  <si>
    <t>15:29:31</t>
  </si>
  <si>
    <t>15:30:35</t>
  </si>
  <si>
    <t>16:21:41</t>
  </si>
  <si>
    <t>16:22:09</t>
  </si>
  <si>
    <t>16:23:23</t>
  </si>
  <si>
    <t>16:24:43</t>
  </si>
  <si>
    <t>16:25:26</t>
  </si>
  <si>
    <t>16:26:11</t>
  </si>
  <si>
    <t>16:27:20</t>
  </si>
  <si>
    <t>16:28:25</t>
  </si>
  <si>
    <t>18:22:26</t>
  </si>
  <si>
    <t>18:23:15</t>
  </si>
  <si>
    <t>18:24:25</t>
  </si>
  <si>
    <t>18:25:11</t>
  </si>
  <si>
    <t>18:26:02</t>
  </si>
  <si>
    <t>18:27:25</t>
  </si>
  <si>
    <t>18:28:22</t>
  </si>
  <si>
    <t>18:30:22</t>
  </si>
  <si>
    <t>18:31:18</t>
  </si>
  <si>
    <t>18:32:13</t>
  </si>
  <si>
    <t>19:13:59</t>
  </si>
  <si>
    <t>19:14:47</t>
  </si>
  <si>
    <t>19:15:47</t>
  </si>
  <si>
    <t>19:16:53</t>
  </si>
  <si>
    <t>19:17:55</t>
  </si>
  <si>
    <t>19:18:45</t>
  </si>
  <si>
    <t>19:19:48</t>
  </si>
  <si>
    <t>19:20:57</t>
  </si>
  <si>
    <t>19:21:55</t>
  </si>
  <si>
    <t>19:22:38</t>
  </si>
  <si>
    <t>19:23:41</t>
  </si>
  <si>
    <t>19:24:43</t>
  </si>
  <si>
    <t>20:18:01</t>
  </si>
  <si>
    <t>20:18:46</t>
  </si>
  <si>
    <t>20:19:57</t>
  </si>
  <si>
    <t>20:20:59</t>
  </si>
  <si>
    <t>20:22:01</t>
  </si>
  <si>
    <t>20:22:57</t>
  </si>
  <si>
    <t>20:23:57</t>
  </si>
  <si>
    <t>20:24:58</t>
  </si>
  <si>
    <t>20:25:50</t>
  </si>
  <si>
    <t>20:27:47</t>
  </si>
  <si>
    <t>22:18:07</t>
  </si>
  <si>
    <t>22:19:43</t>
  </si>
  <si>
    <t>22:20:36</t>
  </si>
  <si>
    <t>22:21:37</t>
  </si>
  <si>
    <t>22:23:42</t>
  </si>
  <si>
    <t>22:24:40</t>
  </si>
  <si>
    <t>22:26:07</t>
  </si>
  <si>
    <t>22:27:05</t>
  </si>
  <si>
    <t>22:59:15</t>
  </si>
  <si>
    <t>23:00:30</t>
  </si>
  <si>
    <t>23:01:57</t>
  </si>
  <si>
    <t>23:03:04</t>
  </si>
  <si>
    <t>23:04:53</t>
  </si>
  <si>
    <t>23:05:42</t>
  </si>
  <si>
    <t>23:07:00</t>
  </si>
  <si>
    <t>23:08:07</t>
  </si>
  <si>
    <t>23:09:11</t>
  </si>
  <si>
    <t>23:39:57</t>
  </si>
  <si>
    <t>23:40:47</t>
  </si>
  <si>
    <t>23:41:25</t>
  </si>
  <si>
    <t>23:42:41</t>
  </si>
  <si>
    <t>23:43:57</t>
  </si>
  <si>
    <t>23:44:47</t>
  </si>
  <si>
    <t>23:45:44</t>
  </si>
  <si>
    <t>23:46:44</t>
  </si>
  <si>
    <t>23:47:37</t>
  </si>
  <si>
    <t>00:26:06</t>
  </si>
  <si>
    <t>00:26:58</t>
  </si>
  <si>
    <t>00:28:06</t>
  </si>
  <si>
    <t>00:28:35</t>
  </si>
  <si>
    <t>00:29:27</t>
  </si>
  <si>
    <t>00:30:57</t>
  </si>
  <si>
    <t>00:31:39</t>
  </si>
  <si>
    <t>00:32:48</t>
  </si>
  <si>
    <t>00:34:02</t>
  </si>
  <si>
    <t>00:35:02</t>
  </si>
  <si>
    <t>01:14:49</t>
  </si>
  <si>
    <t>01:16:28</t>
  </si>
  <si>
    <t>01:17:36</t>
  </si>
  <si>
    <t>01:18:30</t>
  </si>
  <si>
    <t>01:19:36</t>
  </si>
  <si>
    <t>01:20:43</t>
  </si>
  <si>
    <t>01:21:40</t>
  </si>
  <si>
    <t>01:22:27</t>
  </si>
  <si>
    <t>01:23:37</t>
  </si>
  <si>
    <t>01:58:55</t>
  </si>
  <si>
    <t>01:59:52</t>
  </si>
  <si>
    <t>02:00:44</t>
  </si>
  <si>
    <t>02:01:30</t>
  </si>
  <si>
    <t>02:02:48</t>
  </si>
  <si>
    <t>02:04:27</t>
  </si>
  <si>
    <t>02:05:41</t>
  </si>
  <si>
    <t>02:06:45</t>
  </si>
  <si>
    <t>02:07:51</t>
  </si>
  <si>
    <t>02:08:54</t>
  </si>
  <si>
    <t>02:42:28</t>
  </si>
  <si>
    <t>02:43:06</t>
  </si>
  <si>
    <t>02:44:04</t>
  </si>
  <si>
    <t>02:44:55</t>
  </si>
  <si>
    <t>02:46:05</t>
  </si>
  <si>
    <t>02:46:54</t>
  </si>
  <si>
    <t>02:48:00</t>
  </si>
  <si>
    <t>02:48:57</t>
  </si>
  <si>
    <t>02:51:05</t>
  </si>
  <si>
    <t>02:51:58</t>
  </si>
  <si>
    <t>03:53:15</t>
  </si>
  <si>
    <t>03:53:57</t>
  </si>
  <si>
    <t>03:54:58</t>
  </si>
  <si>
    <t>03:55:56</t>
  </si>
  <si>
    <t>03:57:02</t>
  </si>
  <si>
    <t>03:57:48</t>
  </si>
  <si>
    <t>03:59:06</t>
  </si>
  <si>
    <t>03:59:51</t>
  </si>
  <si>
    <t>04:01:02</t>
  </si>
  <si>
    <t>04:02:13</t>
  </si>
  <si>
    <t>04:03:05</t>
  </si>
  <si>
    <t>04:47:39</t>
  </si>
  <si>
    <t>04:48:32</t>
  </si>
  <si>
    <t>04:49:33</t>
  </si>
  <si>
    <t>04:50:39</t>
  </si>
  <si>
    <t>04:51:24</t>
  </si>
  <si>
    <t>04:52:25</t>
  </si>
  <si>
    <t>04:53:31</t>
  </si>
  <si>
    <t>04:54:11</t>
  </si>
  <si>
    <t>04:55:37</t>
  </si>
  <si>
    <t>04:56:35</t>
  </si>
  <si>
    <t>05:39:52</t>
  </si>
  <si>
    <t>05:40:40</t>
  </si>
  <si>
    <t>05:42:18</t>
  </si>
  <si>
    <t>05:42:49</t>
  </si>
  <si>
    <t>05:43:40</t>
  </si>
  <si>
    <t>05:44:37</t>
  </si>
  <si>
    <t>05:45:21</t>
  </si>
  <si>
    <t>05:46:17</t>
  </si>
  <si>
    <t>05:47:28</t>
  </si>
  <si>
    <t>05:48:51</t>
  </si>
  <si>
    <t>06:46:42</t>
  </si>
  <si>
    <t>06:47:28</t>
  </si>
  <si>
    <t>06:48:32</t>
  </si>
  <si>
    <t>06:49:36</t>
  </si>
  <si>
    <t>06:50:18</t>
  </si>
  <si>
    <t>06:51:18</t>
  </si>
  <si>
    <t>06:52:18</t>
  </si>
  <si>
    <t>06:53:37</t>
  </si>
  <si>
    <t>06:54:19</t>
  </si>
  <si>
    <t>06:55:30</t>
  </si>
  <si>
    <t>06:56:25</t>
  </si>
  <si>
    <t>06:57:31</t>
  </si>
  <si>
    <t>07:32:00</t>
  </si>
  <si>
    <t>07:32:52</t>
  </si>
  <si>
    <t>07:33:48</t>
  </si>
  <si>
    <t>07:34:42</t>
  </si>
  <si>
    <t>07:35:53</t>
  </si>
  <si>
    <t>07:37:24</t>
  </si>
  <si>
    <t>07:39:14</t>
  </si>
  <si>
    <t>07:40:50</t>
  </si>
  <si>
    <t>09:01:24</t>
  </si>
  <si>
    <t>09:02:18</t>
  </si>
  <si>
    <t>09:03:11</t>
  </si>
  <si>
    <t>09:05:16</t>
  </si>
  <si>
    <t>09:06:08</t>
  </si>
  <si>
    <t>09:07:03</t>
  </si>
  <si>
    <t>09:08:10</t>
  </si>
  <si>
    <t>09:09:01</t>
  </si>
  <si>
    <t>09:10:03</t>
  </si>
  <si>
    <t>09:11:20</t>
  </si>
  <si>
    <t>09:50:37</t>
  </si>
  <si>
    <t>09:51:27</t>
  </si>
  <si>
    <t>09:52:31</t>
  </si>
  <si>
    <t>09:54:27</t>
  </si>
  <si>
    <t>09:55:30</t>
  </si>
  <si>
    <t>09:57:37</t>
  </si>
  <si>
    <t>09:59:37</t>
  </si>
  <si>
    <t>10:40:50</t>
  </si>
  <si>
    <t>10:42:19</t>
  </si>
  <si>
    <t>10:43:32</t>
  </si>
  <si>
    <t>10:44:28</t>
  </si>
  <si>
    <t>10:45:38</t>
  </si>
  <si>
    <t>10:46:44</t>
  </si>
  <si>
    <t>10:47:28</t>
  </si>
  <si>
    <t>10:48:33</t>
  </si>
  <si>
    <t>10:49:50</t>
  </si>
  <si>
    <t>10:50:49</t>
  </si>
  <si>
    <t>11:24:17</t>
  </si>
  <si>
    <t>11:25:09</t>
  </si>
  <si>
    <t>11:26:17</t>
  </si>
  <si>
    <t>11:27:11</t>
  </si>
  <si>
    <t>11:27:59</t>
  </si>
  <si>
    <t>11:29:07</t>
  </si>
  <si>
    <t>11:30:49</t>
  </si>
  <si>
    <t>11:32:10</t>
  </si>
  <si>
    <t>11:33:10</t>
  </si>
  <si>
    <t>11:34:15</t>
  </si>
  <si>
    <t>12:39:59</t>
  </si>
  <si>
    <t>12:40:49</t>
  </si>
  <si>
    <t>12:41:51</t>
  </si>
  <si>
    <t>12:42:51</t>
  </si>
  <si>
    <t>12:43:57</t>
  </si>
  <si>
    <t>12:44:46</t>
  </si>
  <si>
    <t>12:46:06</t>
  </si>
  <si>
    <t>12:46:40</t>
  </si>
  <si>
    <t>12:47:46</t>
  </si>
  <si>
    <t>12:48:33</t>
  </si>
  <si>
    <t>12:49:47</t>
  </si>
  <si>
    <t>13:26:51</t>
  </si>
  <si>
    <t>13:28:17</t>
  </si>
  <si>
    <t>13:28:31</t>
  </si>
  <si>
    <t>13:29:00</t>
  </si>
  <si>
    <t>13:31:43</t>
  </si>
  <si>
    <t>13:32:16</t>
  </si>
  <si>
    <t>13:33:04</t>
  </si>
  <si>
    <t>13:34:17</t>
  </si>
  <si>
    <t>13:35:33</t>
  </si>
  <si>
    <t>14:02:24</t>
  </si>
  <si>
    <t>14:03:14</t>
  </si>
  <si>
    <t>14:04:05</t>
  </si>
  <si>
    <t>14:05:13</t>
  </si>
  <si>
    <t>14:06:17</t>
  </si>
  <si>
    <t>14:07:09</t>
  </si>
  <si>
    <t>14:07:55</t>
  </si>
  <si>
    <t>14:09:23</t>
  </si>
  <si>
    <t>14:11:18</t>
  </si>
  <si>
    <t>14:12:12</t>
  </si>
  <si>
    <t>14:13:24</t>
  </si>
  <si>
    <t>14:15:01</t>
  </si>
  <si>
    <t>14:47:36</t>
  </si>
  <si>
    <t>14:48:25</t>
  </si>
  <si>
    <t>14:49:33</t>
  </si>
  <si>
    <t>14:50:33</t>
  </si>
  <si>
    <t>14:51:36</t>
  </si>
  <si>
    <t>14:52:25</t>
  </si>
  <si>
    <t>14:53:14</t>
  </si>
  <si>
    <t>14:54:36</t>
  </si>
  <si>
    <t>14:55:27</t>
  </si>
  <si>
    <t>14:56:29</t>
  </si>
  <si>
    <t>14:57:25</t>
  </si>
  <si>
    <t>15:35:11</t>
  </si>
  <si>
    <t>00:24:06</t>
  </si>
  <si>
    <t>00:24:48</t>
  </si>
  <si>
    <t>00:25:58</t>
  </si>
  <si>
    <t>00:26:45</t>
  </si>
  <si>
    <t>00:27:51</t>
  </si>
  <si>
    <t>00:28:45</t>
  </si>
  <si>
    <t>00:30:05</t>
  </si>
  <si>
    <t>00:31:01</t>
  </si>
  <si>
    <t>00:32:25</t>
  </si>
  <si>
    <t>00:33:57</t>
  </si>
  <si>
    <t>00:34:50</t>
  </si>
  <si>
    <t>01:04:23</t>
  </si>
  <si>
    <t>01:05:18</t>
  </si>
  <si>
    <t>01:06:15</t>
  </si>
  <si>
    <t>01:07:17</t>
  </si>
  <si>
    <t>01:08:18</t>
  </si>
  <si>
    <t>01:09:14</t>
  </si>
  <si>
    <t>01:10:23</t>
  </si>
  <si>
    <t>01:11:18</t>
  </si>
  <si>
    <t>01:12:12</t>
  </si>
  <si>
    <t>01:13:21</t>
  </si>
  <si>
    <t>01:14:12</t>
  </si>
  <si>
    <t>01:41:33</t>
  </si>
  <si>
    <t>01:43:30</t>
  </si>
  <si>
    <t>01:44:11</t>
  </si>
  <si>
    <t>01:45:32</t>
  </si>
  <si>
    <t>01:47:16</t>
  </si>
  <si>
    <t>01:48:12</t>
  </si>
  <si>
    <t>01:49:21</t>
  </si>
  <si>
    <t>01:50:32</t>
  </si>
  <si>
    <t>03:24:23</t>
  </si>
  <si>
    <t>03:25:13</t>
  </si>
  <si>
    <t>03:26:13</t>
  </si>
  <si>
    <t>03:26:57</t>
  </si>
  <si>
    <t>03:27:50</t>
  </si>
  <si>
    <t>03:29:13</t>
  </si>
  <si>
    <t>03:30:20</t>
  </si>
  <si>
    <t>03:32:14</t>
  </si>
  <si>
    <t>03:33:14</t>
  </si>
  <si>
    <t>04:25:39</t>
  </si>
  <si>
    <t>04:26:29</t>
  </si>
  <si>
    <t>04:27:22</t>
  </si>
  <si>
    <t>04:28:22</t>
  </si>
  <si>
    <t>04:29:07</t>
  </si>
  <si>
    <t>04:31:15</t>
  </si>
  <si>
    <t>04:32:28</t>
  </si>
  <si>
    <t>04:33:37</t>
  </si>
  <si>
    <t>04:34:28</t>
  </si>
  <si>
    <t>04:35:36</t>
  </si>
  <si>
    <t>10:20:43</t>
  </si>
  <si>
    <t>10:21:28</t>
  </si>
  <si>
    <t>10:22:32</t>
  </si>
  <si>
    <t>10:23:26</t>
  </si>
  <si>
    <t>10:25:34</t>
  </si>
  <si>
    <t>10:26:33</t>
  </si>
  <si>
    <t>10:27:33</t>
  </si>
  <si>
    <t>10:28:32</t>
  </si>
  <si>
    <t>10:29:37</t>
  </si>
  <si>
    <t>10:30:37</t>
  </si>
  <si>
    <t>11:09:55</t>
  </si>
  <si>
    <t>11:10:51</t>
  </si>
  <si>
    <t>11:11:41</t>
  </si>
  <si>
    <t>11:12:50</t>
  </si>
  <si>
    <t>11:14:46</t>
  </si>
  <si>
    <t>11:16:51</t>
  </si>
  <si>
    <t>11:17:51</t>
  </si>
  <si>
    <t>11:18:48</t>
  </si>
  <si>
    <t>11:19:53</t>
  </si>
  <si>
    <t>23:26:58</t>
  </si>
  <si>
    <t>23:27:50</t>
  </si>
  <si>
    <t>23:28:56</t>
  </si>
  <si>
    <t>23:29:55</t>
  </si>
  <si>
    <t>23:30:51</t>
  </si>
  <si>
    <t>23:31:39</t>
  </si>
  <si>
    <t>23:32:35</t>
  </si>
  <si>
    <t>23:33:52</t>
  </si>
  <si>
    <t>23:34:58</t>
  </si>
  <si>
    <t>23:36:43</t>
  </si>
  <si>
    <t>00:28:51</t>
  </si>
  <si>
    <t>00:29:35</t>
  </si>
  <si>
    <t>00:30:35</t>
  </si>
  <si>
    <t>00:31:23</t>
  </si>
  <si>
    <t>00:32:17</t>
  </si>
  <si>
    <t>00:33:51</t>
  </si>
  <si>
    <t>00:34:39</t>
  </si>
  <si>
    <t>00:35:27</t>
  </si>
  <si>
    <t>00:36:27</t>
  </si>
  <si>
    <t>00:37:21</t>
  </si>
  <si>
    <t>01:18:09</t>
  </si>
  <si>
    <t>01:19:07</t>
  </si>
  <si>
    <t>01:20:02</t>
  </si>
  <si>
    <t>01:21:06</t>
  </si>
  <si>
    <t>01:22:00</t>
  </si>
  <si>
    <t>01:22:48</t>
  </si>
  <si>
    <t>01:23:57</t>
  </si>
  <si>
    <t>01:25:53</t>
  </si>
  <si>
    <t>01:26:50</t>
  </si>
  <si>
    <t>01:28:09</t>
  </si>
  <si>
    <t>01:52:53</t>
  </si>
  <si>
    <t>01:53:44</t>
  </si>
  <si>
    <t>01:54:33</t>
  </si>
  <si>
    <t>01:56:42</t>
  </si>
  <si>
    <t>01:57:30</t>
  </si>
  <si>
    <t>01:59:46</t>
  </si>
  <si>
    <t>02:01:47</t>
  </si>
  <si>
    <t>02:02:34</t>
  </si>
  <si>
    <t>02:03:25</t>
  </si>
  <si>
    <t>02:35:01</t>
  </si>
  <si>
    <t>02:36:00</t>
  </si>
  <si>
    <t>02:37:07</t>
  </si>
  <si>
    <t>02:37:45</t>
  </si>
  <si>
    <t>02:38:33</t>
  </si>
  <si>
    <t>02:39:47</t>
  </si>
  <si>
    <t>02:40:54</t>
  </si>
  <si>
    <t>02:41:56</t>
  </si>
  <si>
    <t>02:44:02</t>
  </si>
  <si>
    <t>02:44:40</t>
  </si>
  <si>
    <t>02:45:58</t>
  </si>
  <si>
    <t>03:09:13</t>
  </si>
  <si>
    <t>03:10:08</t>
  </si>
  <si>
    <t>03:11:05</t>
  </si>
  <si>
    <t>03:11:52</t>
  </si>
  <si>
    <t>03:13:12</t>
  </si>
  <si>
    <t>03:13:53</t>
  </si>
  <si>
    <t>03:14:38</t>
  </si>
  <si>
    <t>03:16:10</t>
  </si>
  <si>
    <t>03:18:02</t>
  </si>
  <si>
    <t>03:19:09</t>
  </si>
  <si>
    <t>03:47:04</t>
  </si>
  <si>
    <t>03:48:29</t>
  </si>
  <si>
    <t>03:49:34</t>
  </si>
  <si>
    <t>03:50:45</t>
  </si>
  <si>
    <t>03:51:32</t>
  </si>
  <si>
    <t>03:53:39</t>
  </si>
  <si>
    <t>03:54:46</t>
  </si>
  <si>
    <t>03:55:49</t>
  </si>
  <si>
    <t>03:56:52</t>
  </si>
  <si>
    <t>04:40:48</t>
  </si>
  <si>
    <t>04:41:45</t>
  </si>
  <si>
    <t>04:42:40</t>
  </si>
  <si>
    <t>04:43:42</t>
  </si>
  <si>
    <t>04:44:46</t>
  </si>
  <si>
    <t>04:45:48</t>
  </si>
  <si>
    <t>04:47:30</t>
  </si>
  <si>
    <t>04:48:40</t>
  </si>
  <si>
    <t>04:50:56</t>
  </si>
  <si>
    <t>04:51:46</t>
  </si>
  <si>
    <t>01:11:08</t>
  </si>
  <si>
    <t>01:15:02</t>
  </si>
  <si>
    <t>01:16:06</t>
  </si>
  <si>
    <t>05:08:28</t>
  </si>
  <si>
    <t>09:46:33</t>
  </si>
  <si>
    <t>11:23:00</t>
  </si>
  <si>
    <t>11:23:54</t>
  </si>
  <si>
    <t>21:16:55</t>
  </si>
  <si>
    <t>21:18:04</t>
  </si>
  <si>
    <t>00:25:27</t>
  </si>
  <si>
    <t>00:27:22</t>
  </si>
  <si>
    <t>00:30:21</t>
  </si>
  <si>
    <t>00:32:33</t>
  </si>
  <si>
    <t>01:07:51</t>
  </si>
  <si>
    <t>01:09:55</t>
  </si>
  <si>
    <t>01:10:12</t>
  </si>
  <si>
    <t>01:11:59</t>
  </si>
  <si>
    <t>01:13:05</t>
  </si>
  <si>
    <t>01:52:31</t>
  </si>
  <si>
    <t>03:11:03</t>
  </si>
  <si>
    <t>03:18:13</t>
  </si>
  <si>
    <t>03:19:03</t>
  </si>
  <si>
    <t>03:49:50</t>
  </si>
  <si>
    <t>03:53:08</t>
  </si>
  <si>
    <t>04:45:22</t>
  </si>
  <si>
    <t>07:16:02</t>
  </si>
  <si>
    <t>07:22:03</t>
  </si>
  <si>
    <t>07:22:47</t>
  </si>
  <si>
    <t>08:31:33</t>
  </si>
  <si>
    <t>08:36:25</t>
  </si>
  <si>
    <t>09:19:32</t>
  </si>
  <si>
    <t>09:21:35</t>
  </si>
  <si>
    <t>09:59:23</t>
  </si>
  <si>
    <t>10:02:01</t>
  </si>
  <si>
    <t>11:20:37</t>
  </si>
  <si>
    <t>11:21:27</t>
  </si>
  <si>
    <t>11:22:01</t>
  </si>
  <si>
    <t>11:23:13</t>
  </si>
  <si>
    <t>11:25:50</t>
  </si>
  <si>
    <t>11:27:18</t>
  </si>
  <si>
    <t>11:28:29</t>
  </si>
  <si>
    <t>11:30:03</t>
  </si>
  <si>
    <t>19:23:16</t>
  </si>
  <si>
    <t>19:24:11</t>
  </si>
  <si>
    <t>19:25:16</t>
  </si>
  <si>
    <t>19:26:07</t>
  </si>
  <si>
    <t>19:27:16</t>
  </si>
  <si>
    <t>19:28:32</t>
  </si>
  <si>
    <t>19:29:15</t>
  </si>
  <si>
    <t>19:30:10</t>
  </si>
  <si>
    <t>19:31:12</t>
  </si>
  <si>
    <t>19:32:04</t>
  </si>
  <si>
    <t>19:33:10</t>
  </si>
  <si>
    <t>19:34:12</t>
  </si>
  <si>
    <t>19:35:16</t>
  </si>
  <si>
    <t>19:36:08</t>
  </si>
  <si>
    <t>19:37:11</t>
  </si>
  <si>
    <t>21:54:56</t>
  </si>
  <si>
    <t>21:56:45</t>
  </si>
  <si>
    <t>21:57:47</t>
  </si>
  <si>
    <t>21:58:49</t>
  </si>
  <si>
    <t>14:17:00</t>
  </si>
  <si>
    <t>Fix - Lat</t>
  </si>
  <si>
    <t>DateTime</t>
  </si>
  <si>
    <t>Porella compressa with cup corals and sparse crustose communities on wave-exposed circalittoral rock.</t>
  </si>
  <si>
    <t>Fix - Long</t>
  </si>
  <si>
    <t>10:04:53</t>
  </si>
  <si>
    <t>Circalittoral boulders &amp; embedded cobbles &amp; pebbles with bryozoans and echinoderms</t>
  </si>
  <si>
    <t>Circalittoral boulders &amp; embedded cobbles &amp; pebbles with crustose fauna and echinoderms</t>
  </si>
  <si>
    <t>Circalittoral cobbles &amp; pebbles on course sediments with Flustra foliacea</t>
  </si>
  <si>
    <t>Circalittoral cobbles &amp; pebbles on course sediments with faunal crusts</t>
  </si>
  <si>
    <t>Sand and gravel in small waves. No fauna visible.</t>
  </si>
  <si>
    <t>Bedrock inundated with sand. Encrusting fauna. Possible sponge.</t>
  </si>
  <si>
    <t>Bedrock inundated with sand. Encrusting fauna. Cup sponges.</t>
  </si>
  <si>
    <t>Bedrock, boulders and cobbles inundated with sand. Encrusting fauna. Hydroids.</t>
  </si>
  <si>
    <t>Bedrock boulders and cobbles inundated with sand. Encrusting fauna.</t>
  </si>
  <si>
    <t>Boulders and cobbles inundated with sand. Encrusting fauna.</t>
  </si>
  <si>
    <t>Bedrock, boulders and cobbles inundated with sand. Encrusting fauna and brittlestars.</t>
  </si>
  <si>
    <t>Bedrock, boulders and cobbles inundated with sand. Encrusting fauna and sparse brittlestars.</t>
  </si>
  <si>
    <t>Bedrock inundated with sand. Hydroid turf and encrusting and cup sponges.</t>
  </si>
  <si>
    <t>Bedrock inundated with sand. Hydroid turf and encrusting and a cup sponge, erect bryozoans.</t>
  </si>
  <si>
    <t>Bedrock and boulders inundated with sand. Hydroid turf and brittlestars. Sparse sponge.</t>
  </si>
  <si>
    <t xml:space="preserve">Boulders and pebbles embedded in sand. Encrusting fauna, bryozoans and Spirobranchus. </t>
  </si>
  <si>
    <t>Boulders embedded in sand. Sparse incrusting fauna.</t>
  </si>
  <si>
    <t>Circalittoral coarse sediment of pebbles, gravel and sand. Very sparse biota.</t>
  </si>
  <si>
    <t>Circalittoral waves of coarse sediment of pebbles, gravel and sand. Very sparse biota.</t>
  </si>
  <si>
    <t>Bedrock with sand in crevices. Encrusting fauna and Corallinaceae and brittlestars.</t>
  </si>
  <si>
    <t>Bedrock with sand in crevices. Encrusting fauna, Corallinaceae, brittlestars, Alcyonium digitatum.</t>
  </si>
  <si>
    <t>Bedrock and sand. Encrusting fauna, Corallinaceae, brittlestars, Alcyonium digitatum.</t>
  </si>
  <si>
    <t>Bedrock and sand. Encrusting fauna, Corallinaceae, brittlestars..</t>
  </si>
  <si>
    <t>Bedrock and boulders with sand in crevices. Encrusting fauna, Corallinaceae and brittlestars.</t>
  </si>
  <si>
    <t>Bedrock with sand in crevices. Encrusting fauna, Corallinaceae, Alcyonium digitatum, brittlestars.</t>
  </si>
  <si>
    <t>Bedrock with sand in crevices. Encrusting fauna, Alcyonium digitatum, Corallinaceae and bryozoans.</t>
  </si>
  <si>
    <t>Bedrock with sand inundation. Encrusting fauna, Corallinaceae and Alcyonium digitatum.</t>
  </si>
  <si>
    <t>Bedrock and sand. Encrusting fauna, Corallinaceae, Alcyonium digitatum, brittlestars.</t>
  </si>
  <si>
    <t>Bedrock with sand crevices. Encrusting fauna, Corallinaceae, Alcyonium digitatum and brittlestars.</t>
  </si>
  <si>
    <t>Bedrock with sand in crevices. Encrusting fauna, Alcyonium digitatum.</t>
  </si>
  <si>
    <t>Bedrock with sand in crevices. Encrusting fauna, Alcyonium digitatum and Corallinaceae.</t>
  </si>
  <si>
    <t>Bedrock with sand in crevices. Encrusting fauna, Corynactis viridis, v sparse brittlestars.</t>
  </si>
  <si>
    <t>Bedrock with sand in crevices. Encrusting fauna, Alcyonium digitatum, brittlestars &amp; Corallinaceae.</t>
  </si>
  <si>
    <t>Bedrock. Encrusting fauna, Alcyonium digitatum, sparse brittlestars &amp; Corallinaceae.</t>
  </si>
  <si>
    <t>Bedrock. Encrusting fauna, Alcyonium digitatum and Corallinaceae.</t>
  </si>
  <si>
    <t>Bedrock and sand. Encrusting fauna, Alcyonium digitatum and Corallinaceae.</t>
  </si>
  <si>
    <t>Bedrock with inundation of sand. Encrusting fauna and brittlestars.</t>
  </si>
  <si>
    <t>Coarse sand, bedrock and cobbles. Encrusting fauna and brittlestars.</t>
  </si>
  <si>
    <t>Bedrock and cobbles inundated with sand. Encrusting fauna and brittlestars.</t>
  </si>
  <si>
    <t>Boulders and cobbles inundated with sand. Encrusting fauna and brittlestars.</t>
  </si>
  <si>
    <t>Pebbles in sand. Very sparse encrusting fauna and brittlestars.</t>
  </si>
  <si>
    <t>Bedrock with sand in crevices. Encrusting fauna and brittlestars.</t>
  </si>
  <si>
    <t>Bedrock and boulders embedded in sand. Encrusting fauna and brittlestars.</t>
  </si>
  <si>
    <t>Bedrock inundated with sand. Encrusting fauna, hydroids and brittlestars.</t>
  </si>
  <si>
    <t xml:space="preserve">Bedrock and cobbles inundated with sand. Encrusting fauna and brittlestars. </t>
  </si>
  <si>
    <t>Bedrock and sand with sand ripples. Encrusting fauna and brittlestars.</t>
  </si>
  <si>
    <t>Boulders inundated with sand. Encrusting fauna and brittlestars.</t>
  </si>
  <si>
    <t>Bedrock and boulders inundated with sand. Encrusting fauna and brittlestars.</t>
  </si>
  <si>
    <t>Bedrock with sand in crevices. Encrusting fauna, Alcyonium digitatum and occasional sponge.</t>
  </si>
  <si>
    <t>Bedrock with sand in crevices. Encrusting fauna, sparse Alcyonium digitatum and occasional sponge.</t>
  </si>
  <si>
    <t>Bedrock with sand in crevices. Encrusting fauna, brittlestars.</t>
  </si>
  <si>
    <t>Bedrock with sand in crevices. Encrusting fauna, brittlestars and sparse Alcyonium digitatum</t>
  </si>
  <si>
    <t>Cobbles and pebbles embedded in sand. Sparse encrusting fauna and brittlestars.</t>
  </si>
  <si>
    <t>Bedrock with carpet of brittlestars. Encrusting fauna.</t>
  </si>
  <si>
    <t>Bedrock and boulders with carpet of brittlestars. Encrusting fauna.</t>
  </si>
  <si>
    <t>Bedrock inundated with sand. Encrusting fauna and carpet of brittlestars.</t>
  </si>
  <si>
    <t>Bedrock inundated with sand. Carpet of brittlestars and encrusting fauna.</t>
  </si>
  <si>
    <t>Coarse sand and gravel. No visible species.</t>
  </si>
  <si>
    <t>Boulders and bedrock inundated with sand. Encrusting fauna and brittlestars.</t>
  </si>
  <si>
    <t>Bedrock inundated with sand. Encrusting fauna and brittlestars.</t>
  </si>
  <si>
    <t xml:space="preserve">Boulders and cobbles embedded in sand. Brittlestars and encrusting fauna. </t>
  </si>
  <si>
    <t xml:space="preserve">Bedrock and boulders embedded in sand. Encrusting fauna and brittlestars. </t>
  </si>
  <si>
    <t>Bedrock embedded in sand. Encrusting species, Alcyonium digitatum and brittlestars.</t>
  </si>
  <si>
    <t>Bedrock with sand inundation. Encrusting fauna, brittlestars, Alcyonium digitatum &amp; Corallinaceae</t>
  </si>
  <si>
    <t>Bedrock with sand inundation. Encrusting fauna, brittlestars &amp; Corallinaceae.</t>
  </si>
  <si>
    <t>Sand with cobbles and boulders embedded. Encrusting fauna, brittlestars.</t>
  </si>
  <si>
    <t xml:space="preserve">Bedrock inundated with sand. Encrusting fauna, brittlestars &amp; Alcyonium digitatum. </t>
  </si>
  <si>
    <t>Sand with boulders and cobbles. Encrusting fauna and brittlestars.</t>
  </si>
  <si>
    <t>Bedrock and boulders inundated with sand. Encrusting fauna.</t>
  </si>
  <si>
    <t xml:space="preserve">Cobbles and pebbles and gravel. Brittlestars. </t>
  </si>
  <si>
    <t>Bedrock and boulders with sand inundation. Brittlestars.</t>
  </si>
  <si>
    <t>Bedrock cliff with sand inundation in gully. Brittlestars.</t>
  </si>
  <si>
    <t>Bedrock with sand inundation in crevices. Brittlestars and encrusting fauna.</t>
  </si>
  <si>
    <t>Bedrock. Brittlestars and encrusting fauna.</t>
  </si>
  <si>
    <t>Boulders and cobbles embedded in sand. Brittlestars and encrusting fauna.</t>
  </si>
  <si>
    <t>Bedrock and boulders inundated with sand. Brittlestars and encrusting fauna.</t>
  </si>
  <si>
    <t>Bedrock with sparse sand inundation. Encrusting fauna and carpet of brittlestars.</t>
  </si>
  <si>
    <t>Bedrock with sparse sand inundation. Encrusting fauna, Alcyonium digitatum and brittlestars.</t>
  </si>
  <si>
    <t>Bedrock. Encrusting fauna, Alcyonium digitatum and brittlestars.</t>
  </si>
  <si>
    <t>Bedrock with sand inundation. Encrusting fauna and brittlestars.</t>
  </si>
  <si>
    <t xml:space="preserve">Sand with boulders and encrusting fauna. </t>
  </si>
  <si>
    <t>Pebbles, cobbles and small boulders. Encrusting fauna and brittlestars.</t>
  </si>
  <si>
    <t>Bedrock overlain with sand and boulders and cobbles. Encrusting fauna.</t>
  </si>
  <si>
    <t>Boulders and pebbles, with cobbles inundated with sand. Encrusting fauna.</t>
  </si>
  <si>
    <t>Bedrock, small boulders and pebbles embedded in sand. Encrusting fauna.</t>
  </si>
  <si>
    <t xml:space="preserve">Circalittoral sediments with cobbles and pebbles, low confidence sponge and anthozoan community. </t>
  </si>
  <si>
    <t>Circalittoral coarse sediment with encrusting fauna, Porifera, and erect Bryozoans.</t>
  </si>
  <si>
    <t>Sand with pebbles, cobbles and small boulders embedded. Encrusting fauna.</t>
  </si>
  <si>
    <t>Sand with pebbles and cobbles embedded. Encrusting fauna.</t>
  </si>
  <si>
    <t>Sand with cobbles and pebbles embedded. Sparse encrusting fauna.</t>
  </si>
  <si>
    <t>Sand with cobbles and pebbles mostly embedded. Sparse encrusting fauna.</t>
  </si>
  <si>
    <t>Sand with cobbles and pebbles embedded. Sparse hydroid turf and encrusting fauna.</t>
  </si>
  <si>
    <t xml:space="preserve">Sand with cobbles and pebbles and empty shells. </t>
  </si>
  <si>
    <t>Sand with occasional pebble. Sand ripples.</t>
  </si>
  <si>
    <t>Mostly sand with boulders. Fauna (DMF) on boulders only</t>
  </si>
  <si>
    <t xml:space="preserve">Boulders inundated with sand, cobbles. Encrusting fauna and Echinoderms dominant. </t>
  </si>
  <si>
    <t>Circalittoral pebbles and cobbles with sand. No obvious fauna.</t>
  </si>
  <si>
    <t>Circalittoral sand with few pebbles and cobbles. No obvious fauna.</t>
  </si>
  <si>
    <t>Circalittoral bedrock inundated with sand. Securiflustra, encrusting bryozoans and brittlestars.</t>
  </si>
  <si>
    <t>Circalittoral sand with occasional bedrock. Encrusting fauna and Securiflustra</t>
  </si>
  <si>
    <t>Circalittoral bedrock and boulders inundated with sand. Encrusting fauna and Securiflustra.</t>
  </si>
  <si>
    <t>Circalittoral boulders and cobbles inundated with sand. Encrusting fauna and Securiflustra.</t>
  </si>
  <si>
    <t>Circalittoral pebbles and boulders inundated with sand. Encrusting fauna including Caryophyllia</t>
  </si>
  <si>
    <t>Circalittoral boulder with pebbles and sand. Encrusting fauna and hydroids.</t>
  </si>
  <si>
    <t>Circalittoral boulders with pebbles cobbles and sand. Encrusting fauna</t>
  </si>
  <si>
    <t>Circalittoral boulders with sand. Encrusting fauna</t>
  </si>
  <si>
    <t>Circalittoral boulders, pebbles and cobbles inundated with sand. Encrusting bryozoans and hydroids.</t>
  </si>
  <si>
    <t>Circalittoral bedrock inundated with sand. Flustra, occasional brittlestar and Spirobranchus.</t>
  </si>
  <si>
    <t>Circalittoral sand and gravel. No fauna visible.</t>
  </si>
  <si>
    <t>Circalittoral bedrock inundated with sand and with sand gully. Brittlestars and encrusting fauna.</t>
  </si>
  <si>
    <t>Circalittoral sand with no visible fauna. Creel</t>
  </si>
  <si>
    <t>Circalittoral sand with occasional boulder. Flustra and echinoderms.</t>
  </si>
  <si>
    <t>Circalittoral sand with occasional boulder and cobble. Encrusting fauna and Flustra.</t>
  </si>
  <si>
    <t>Circalittoral bedrock inundated with sand. Encrusting fauna and brittlestars.</t>
  </si>
  <si>
    <t>Circalittoral bedrock or boulders inundated with sand. Encrusting fauna and brittlestars.</t>
  </si>
  <si>
    <t xml:space="preserve">Circalittoral boulders inundated with sand. Encrusting fauna and brittlestars. </t>
  </si>
  <si>
    <t>Circalittoral bedrock, sand in crack. Encrusting fauna and Spirobranchus.</t>
  </si>
  <si>
    <t>Circalittoral bedrock inundated with sand. Encrusting fauna, hydroid turf.</t>
  </si>
  <si>
    <t>Circalittoral bedrock with sand inundation. Encrusting fauna and brittlestars.</t>
  </si>
  <si>
    <t>Circalittoral bedrock with pebbles in between. Encrusting fauna and brittlestars.</t>
  </si>
  <si>
    <t>Circalittoral bedrock. Encrusting fauna, Actiniidae and Echinoderms.</t>
  </si>
  <si>
    <t>Circalittoral bedrock. Encrusting fauna, brittlestars and Caryophyllia.</t>
  </si>
  <si>
    <t>Circalittoral sand and gravel and bedrock. Spirobranchus.</t>
  </si>
  <si>
    <t>Circalittoral bedrock and boulders inundated with sand. Encrusting fauna and brittlestars.</t>
  </si>
  <si>
    <t>Circalittoral bedrock with a little sand inundation. Encrusting fauna and brittlestars.</t>
  </si>
  <si>
    <t>Circalittoral bedrock, sand inundation. Encrusting fauna, brittlestars and Alcyonidium.</t>
  </si>
  <si>
    <t>Circalittoral bedrock, slight sand inundation. Encrusting fauna and brittlestars.</t>
  </si>
  <si>
    <t xml:space="preserve">Circalittoral bedrock, sparse sand inundation. Encrusting fauna, brittlestars and Alc. dig. </t>
  </si>
  <si>
    <t xml:space="preserve">Circalittoral bedrock, boulders and sand inundation. Encrusting fauna, brittlestars and Alc. dig. </t>
  </si>
  <si>
    <t>Circalittoral bedrock, sand and boulders in gully. Encrusting fauna and brittlestars.</t>
  </si>
  <si>
    <t xml:space="preserve">Circalittoral bedrock and sand. Flustra and Alc. Dig. </t>
  </si>
  <si>
    <t>Circalittoral bedrock inundated with sand. Spirobranchus and brittlestars</t>
  </si>
  <si>
    <t>Circalittoral bedrock and gully with sand. Encrusting fauna, Spirobranchus and brittlestars</t>
  </si>
  <si>
    <t>Circalittoral bedrock inundated with sand. Sparse encrusting fauna and brittlestars.</t>
  </si>
  <si>
    <t>Circalittoral bedrock inundated with sand. Encrusting and erect sponges and brittelstars.</t>
  </si>
  <si>
    <t>Circalittoral bedrock with overlay of sand. Encrusting fauna and brittlestars</t>
  </si>
  <si>
    <t xml:space="preserve">Circalittoral bedrock with sand gully and sand overlay. Encrusting fauna and brittlestars </t>
  </si>
  <si>
    <t>Circalittoral boulders with sand. Encrusting fauna and brittelstars.</t>
  </si>
  <si>
    <t>Circalittoral bedrock and boulders, sand inundation. Encrusting fauna, brittlestars and anemones.</t>
  </si>
  <si>
    <t>Circalittoral bedrock and sand. Encrusting fauna and brittlestars.</t>
  </si>
  <si>
    <t>Circalittoral bedrock inundated with sand in crevices. Encrusting fauna and brittlestar.</t>
  </si>
  <si>
    <t>Circalittoral bedrock, sand in crevices. Encrusting fauna and algae. Brittlestars.</t>
  </si>
  <si>
    <t>Circalittoral bedrock inundated by sand. Encrusting algae and fauna. Brittlestars.</t>
  </si>
  <si>
    <t>Circalittoral bedrock, sparse sand. Encrusting algae and fauna, Brittlestars, Alcyonium digitatum.</t>
  </si>
  <si>
    <t>Circalittoral bedrock inundated with sand. Encrusting algae and bryozoans. Brittlestars.</t>
  </si>
  <si>
    <t>Circalittoral bedrock and sand. Brittlestars and encrusting fauna.</t>
  </si>
  <si>
    <t>Circalittoral bedrock and sand. Brittlestars, Alcyonium digitatum and encrusting fauna.</t>
  </si>
  <si>
    <t>Circalittoral bedrock inundated with sand. Brittlestars and encrusting fauna.</t>
  </si>
  <si>
    <t>Circalittoral bedrock with sand in gullies. Brittlestars and Alcyonium digitatum, Corallinaceae.</t>
  </si>
  <si>
    <t>Circalittoral bedrock with sand in crevices. Corallinaceae, brittlestars and Alcyonium digitatum.</t>
  </si>
  <si>
    <t>Circalittoral bedrock and boulders with sand. Encrusting fauna and brittlestars.</t>
  </si>
  <si>
    <t>Circalittoral bedrock. Encrusting fauna and corallinaceae, Alcyonium digitatum.</t>
  </si>
  <si>
    <t>Bedrock and boulders. Corallinaceae and encrusting fauna.</t>
  </si>
  <si>
    <t>Bedrock inundated with sand. Encrusting fauna, Alcyonium digitatum, brittlestars.</t>
  </si>
  <si>
    <t>Bedrock inundated with sand. Encrusting fauna, Corallinaceae and brittlestars.</t>
  </si>
  <si>
    <t>Bedrock with sand in crevices. Encrusting fauna, Spirobranchus and brittlestars.</t>
  </si>
  <si>
    <t>Bedrock with sand inundation. Encrusting fauna, Spirobranchus, bryozoans and brittlestars.</t>
  </si>
  <si>
    <t>Bedrock with sand in crevices. Encrusting fauna, Spirobranchus, Corallinaceae and brittlestars.</t>
  </si>
  <si>
    <t>Bedrock with sand in crevices. Encrusting fauna, Corallinaceae and brittlestars.</t>
  </si>
  <si>
    <t>Coarse sand, no visible fauna. One cobble.</t>
  </si>
  <si>
    <t>Bedrock with sand inundation. Encrusting fauna and Alcyonium digitatum.</t>
  </si>
  <si>
    <t>Pebbles, few cobbles and sand. No obvious fauna</t>
  </si>
  <si>
    <t>Bedrock with sand in crevices. Alcyonium digitatum, Corallinaceae, bryozoans.</t>
  </si>
  <si>
    <t>Coarse sand, sand ripples. No obvious fauna.</t>
  </si>
  <si>
    <t>Coarse sand and small boulders. Encrusting fauna, Spirobranchus.</t>
  </si>
  <si>
    <t>Coarse sand and small boulders. Very sparse encrusting fauna.</t>
  </si>
  <si>
    <t>Coarse sand and inundated bedrock. Encrusting fauna, Alcyonium digitatum and sponges.</t>
  </si>
  <si>
    <t>Boulders inundated with sand and cobbles. Encrusting fauna, Spirobranchus and bryozoans.</t>
  </si>
  <si>
    <t>Bedrock, boulders and cobbles inundated with sand. Encrusting fauna.</t>
  </si>
  <si>
    <t xml:space="preserve">Boulders and cobbles inundated with sand. Encrusting fauna, Spirobranchus and bryozoans. </t>
  </si>
  <si>
    <t>Bedrock and small boulders inundated with sand. Encrusting fauna and brittlestars.</t>
  </si>
  <si>
    <t xml:space="preserve">Boulders and cobbles inundated with sand. Encrusting fauna and hydroids. </t>
  </si>
  <si>
    <t>Bedrock with sand in crevices. Encrusting fauna and Alcyonium digitatum.</t>
  </si>
  <si>
    <t>Sand and bedrock. Encrusting fauna and Alcyonium digitatum.</t>
  </si>
  <si>
    <t>Bedrock and boulders with sand. Encrusting fauna, Corallinaceae and Luidia.</t>
  </si>
  <si>
    <t>Circalittoral stony reef of boulders cobbles in gravel. Biota: brittlestars, Spirobranchus crusts.</t>
  </si>
  <si>
    <t>Circalittoral stony reef of boulders cobbles in gravel. Biota: brittlestars, bryozoan crusts.</t>
  </si>
  <si>
    <t>Circalittoral stony reef of boulders pebbles in gravel. Biota: hydroids &amp; bryozoan crusts.</t>
  </si>
  <si>
    <t>Circalittoral stony reef of cobbles pebbles in gravel. Biota: Ophiuroids sponge &amp; bryozoan crusts</t>
  </si>
  <si>
    <t>Circalittoral stony reef of cobbles &amp; pebbles in gravel. Biota: Ophiuroids sponge &amp; bryozoan crusts</t>
  </si>
  <si>
    <t>Circalittoral stony reef cobbles &amp; pebbles in gravel. Biota: Ophiuroids hydroids &amp; bryozoan crusts</t>
  </si>
  <si>
    <t>Circalittoral stony reef cobbles &amp; pebbles in gravel. Biota: hydroids &amp; bryozoan crusts</t>
  </si>
  <si>
    <t>Circalittoral stony reef pebbles &amp; cobbles. Biota: Spirobranchus &amp; bryozoan crusts and brittlestars</t>
  </si>
  <si>
    <t>Circalittoral stony reef. Biota of brittlestars, bryozoan crusts &amp; Spirobranchus.</t>
  </si>
  <si>
    <t>Circalittoral matrix supported stony reef. Biota of brittlestars, bryozoan crusts &amp; Spirobranchus.</t>
  </si>
  <si>
    <t>Circalittoral bedrock reef. Biota brittlestars bryozoan crusts &amp; sparse sponge crusts.</t>
  </si>
  <si>
    <t>Circalittoral bedrock reef &amp; mobile gravel. Biota Securiflustra, Caryophyllia &amp; bryozoan crusts.</t>
  </si>
  <si>
    <t>Circalittoral bedrock reef. Biota brittlestars, bryozoan &amp; coralline algal crusts.</t>
  </si>
  <si>
    <t>Circalittoral bedrock reef. Biota brittlestars, Alcyonium digitatum bryozoan &amp; coralline crusts.</t>
  </si>
  <si>
    <t>Circalittoral bedrock reef. Biota brittlestars, hydroids bryozoan &amp; coralline crusts.</t>
  </si>
  <si>
    <t>Circalittoral bedrock reef and coarse sediment. Biota brittlestars, bryozoan &amp; coralline crusts.</t>
  </si>
  <si>
    <t>Circalittoral bedrock reef. Biota brittlestars, bryozoan &amp; coralline crusts.</t>
  </si>
  <si>
    <t>Circalittoral boulder reef &amp; coarse sediment. Biota brittlestars, bryozoan &amp; coralline crusts.</t>
  </si>
  <si>
    <t>Circalittoral bedrock &amp; boulder reef. Biota brittlestars, bryozoan &amp; coralline crusts.</t>
  </si>
  <si>
    <t>Circalittoral cobble and pebble reef with Securiflustra, hydroids and bryozoan crusts.</t>
  </si>
  <si>
    <t>Circalittoral cobble and pebble reef with Securiflustra, Omalosecosa and faunal crusts.</t>
  </si>
  <si>
    <t>Circalittoral cobbles and boulders with crustose algae, hydroids and brittlestars.</t>
  </si>
  <si>
    <t>Circalittoral cobbles and boulders with bryozoans, hydroids and brittlestars.</t>
  </si>
  <si>
    <t>Circalittoral cobbles and boulders with Alcyonium, crustose algae, hydroids and brittlestars.</t>
  </si>
  <si>
    <t>Circalittoral bedrock reef inundated by rippled s&amp;. Biota Securiflustra, brittlestars &amp; cup corals</t>
  </si>
  <si>
    <t>Bedrock with s&amp; inundation. Encrusting fauna, corallinaceae, brittlestars &amp; Alcyonium digitatum.</t>
  </si>
  <si>
    <t>Circalittoral coarse sediment of pebbles &amp; gravel &amp; s&amp;, sparse bryozoan crusts &amp; a few Serpulidae.</t>
  </si>
  <si>
    <t>Bedrock boulders &amp; cobbles amongst s&amp;. Fauna of brittlestars &amp; Alcyonium Digitata on the boulders.</t>
  </si>
  <si>
    <t>Circalittoral rock &amp; coarse sediment, with Urticina felina Bryozoans &amp; other encrusting species.</t>
  </si>
  <si>
    <t>Circalittoral rock formed of boulders &amp; cobbles partially submerged in sediment. Encrusting fauna.</t>
  </si>
  <si>
    <t>Circalittoral rock made of cobbles partially submerged in sediment. Encrusting fauna &amp; Echinoderms.</t>
  </si>
  <si>
    <t>Circalittoral coarse sediment with cobbles partially submerged within sediment. Encrusting fauna.</t>
  </si>
  <si>
    <t>CR.HCR.XFa(sparse)</t>
  </si>
  <si>
    <t>SS.SSa.OSa</t>
  </si>
  <si>
    <t>SS.SSa</t>
  </si>
  <si>
    <t>CR.MCR.EcCr.CarSp.PenPcom1</t>
  </si>
  <si>
    <r>
      <t xml:space="preserve">Habitat Name </t>
    </r>
    <r>
      <rPr>
        <sz val="10"/>
        <rFont val="Arial"/>
        <family val="2"/>
      </rPr>
      <t xml:space="preserve">(Max 100 characters). Substrate &amp; Cover
</t>
    </r>
  </si>
  <si>
    <t>Classification
(Exact copy of MNCR descriptor)</t>
  </si>
  <si>
    <t>2nd Classification
(Exact copy of MNCR descriptor)</t>
  </si>
  <si>
    <r>
      <rPr>
        <i/>
        <sz val="10"/>
        <rFont val="Arial"/>
        <family val="2"/>
      </rPr>
      <t>Urticina felina</t>
    </r>
    <r>
      <rPr>
        <sz val="10"/>
        <rFont val="Arial"/>
        <family val="2"/>
      </rPr>
      <t xml:space="preserve"> and sand-tolerant fauna on sand-scoured or covered circalittoral rock</t>
    </r>
  </si>
  <si>
    <r>
      <t xml:space="preserve">Brittlestars overlying coralline crusts, </t>
    </r>
    <r>
      <rPr>
        <i/>
        <sz val="10"/>
        <rFont val="Arial"/>
        <family val="2"/>
      </rPr>
      <t>Parasmittina trispinosa</t>
    </r>
    <r>
      <rPr>
        <sz val="10"/>
        <rFont val="Arial"/>
        <family val="2"/>
      </rPr>
      <t xml:space="preserve"> and </t>
    </r>
    <r>
      <rPr>
        <i/>
        <sz val="10"/>
        <rFont val="Arial"/>
        <family val="2"/>
      </rPr>
      <t>Caryophyllia smithii</t>
    </r>
    <r>
      <rPr>
        <sz val="10"/>
        <rFont val="Arial"/>
        <family val="2"/>
      </rPr>
      <t xml:space="preserve"> on wave-exposed circalittoral rock. </t>
    </r>
  </si>
  <si>
    <r>
      <t xml:space="preserve">Circalittoral mobile coarse sand, gravel and large cobbles with </t>
    </r>
    <r>
      <rPr>
        <i/>
        <sz val="10"/>
        <rFont val="Arial"/>
        <family val="2"/>
      </rPr>
      <t>Alcyonium digitatum on rock</t>
    </r>
    <r>
      <rPr>
        <sz val="10"/>
        <rFont val="Arial"/>
        <family val="2"/>
      </rPr>
      <t>.</t>
    </r>
  </si>
  <si>
    <r>
      <t xml:space="preserve">Circalittoral mobile coarse sand, gravel and large cobbles with </t>
    </r>
    <r>
      <rPr>
        <i/>
        <sz val="10"/>
        <rFont val="Arial"/>
        <family val="2"/>
      </rPr>
      <t>sparse fauna</t>
    </r>
  </si>
  <si>
    <r>
      <rPr>
        <i/>
        <sz val="10"/>
        <rFont val="Arial"/>
        <family val="2"/>
      </rPr>
      <t xml:space="preserve">Urticina felina </t>
    </r>
    <r>
      <rPr>
        <sz val="10"/>
        <rFont val="Arial"/>
        <family val="2"/>
      </rPr>
      <t>and sand-tolerant fauna on sand-scoured or covered circalittoral rock</t>
    </r>
  </si>
  <si>
    <r>
      <rPr>
        <i/>
        <sz val="10"/>
        <rFont val="Arial"/>
        <family val="2"/>
      </rPr>
      <t>Pomaceteros triqueter</t>
    </r>
    <r>
      <rPr>
        <sz val="10"/>
        <rFont val="Arial"/>
        <family val="2"/>
      </rPr>
      <t xml:space="preserve"> with barnacles and bryozoan crusts on unstable circalittoral cobbles and pebbles</t>
    </r>
  </si>
  <si>
    <r>
      <rPr>
        <i/>
        <sz val="10"/>
        <rFont val="Arial"/>
        <family val="2"/>
      </rPr>
      <t>Flustra foliacea</t>
    </r>
    <r>
      <rPr>
        <sz val="10"/>
        <rFont val="Arial"/>
        <family val="2"/>
      </rPr>
      <t xml:space="preserve"> on slightly scoured silty circalittoral rock</t>
    </r>
  </si>
  <si>
    <r>
      <t xml:space="preserve">Circalittoral bedrock reef with brittlestars, </t>
    </r>
    <r>
      <rPr>
        <i/>
        <sz val="10"/>
        <rFont val="Arial"/>
        <family val="2"/>
      </rPr>
      <t>Alcyonium digitatum,</t>
    </r>
    <r>
      <rPr>
        <sz val="10"/>
        <rFont val="Arial"/>
        <family val="2"/>
      </rPr>
      <t xml:space="preserve"> coralline and bryozoan crusts.</t>
    </r>
  </si>
  <si>
    <t>Circalittoral bedrock with encrusting fauna. Some brittlestars.</t>
  </si>
  <si>
    <t>Circalittoral boulders and sand with incrusting fauna. Possible sponges.</t>
  </si>
  <si>
    <t>Circalittoral boulders, cobbles and pebbles with encrusting fauna.</t>
  </si>
  <si>
    <t>Circalittoral boulders, cobbles &amp; pebbles with encrusting fauna, erect bryozoans &amp; massive sponge.</t>
  </si>
  <si>
    <t>Circalittoral boulders, cobbles, pebbles and sand with encrusting fauna, erect bryozoans</t>
  </si>
  <si>
    <t>Circalittoral boulders, cobbles, pebbles inundated with sand. Encrusting fauna.</t>
  </si>
  <si>
    <t>Circalittoral boulders, cobbles and pebbles inundated with sand. Sparse encrusting fauna.</t>
  </si>
  <si>
    <t>Circalittoral boulders, cobbles and pebbles inundated with sand. Encrusting fauna &amp; brittlestars</t>
  </si>
  <si>
    <t>Circalittoral coarse sand with occasional pebble. No visible fauna</t>
  </si>
  <si>
    <t>Circalittoral coarse sand with cobbles and pebbles. Sparse encrusting fauna.</t>
  </si>
  <si>
    <t>Circalittoral coarse sand with occasional pebbles. No visible fauna</t>
  </si>
  <si>
    <t>Circalittoral coarse sand. No visible fauna</t>
  </si>
  <si>
    <t>Circalittoral bedrock and small boulders with sand inundation. Encrusting fauna and brittlestars.</t>
  </si>
  <si>
    <t>Circalittoral small boulders and cobbles with sand inundation. Encrusting fauna and brittlestars.</t>
  </si>
  <si>
    <t>Circalittoral pebbles and cobbles inundated with sand. Scarce encrusting fauna and brittlestars.</t>
  </si>
  <si>
    <t>Circalittoral bedrock inundated with sand. Encrusting fauna and Brittlestars.</t>
  </si>
  <si>
    <t>Circalittoral pebbles and cobbles inundated with sand. Sparse encrusting fauna.</t>
  </si>
  <si>
    <t>Circalittoral pebbles inundated with sand. Sparse encrusting fauna.</t>
  </si>
  <si>
    <t>Circalittoral pebbles and cobbles inundated with sand. Very sparse encrusting fauna.</t>
  </si>
  <si>
    <t>Circalittoral gravel and sand, occasional pebble. No obvious fauna.</t>
  </si>
  <si>
    <t>Circalittoral gravel and one piece of sand inundated bedrock. Encrusting fauna on bedrock.</t>
  </si>
  <si>
    <t>Circalittoral gravel and sand. No obvious fauna.</t>
  </si>
  <si>
    <t>Circalittoral sand with boulders and cobbles, encrusting fauna.</t>
  </si>
  <si>
    <t>Circalittoral sand with small boulders and cobbles, encrusting fauna.</t>
  </si>
  <si>
    <t xml:space="preserve">Circalittoral pebbles and cobbles with small boulders and sand. Encrusting fauna. </t>
  </si>
  <si>
    <t xml:space="preserve">Circalittoral small boulders, cobbles and pebbles with sand. Encrusting fauna. </t>
  </si>
  <si>
    <t>Circalittoral sand with cobbles and pebbles. Encrusting fauna dominant.</t>
  </si>
  <si>
    <t>Circalittoral sand with cobbles and pebbles. Some encrusting fauna, one Cancer.</t>
  </si>
  <si>
    <t>Circalittoral sand with small boulders surrounding bedrock, encrusting fauna sparse.</t>
  </si>
  <si>
    <t>Circalittoral cobbles and pebbles with occasional boulder, sand inundated. Sparse encrusting fauna.</t>
  </si>
  <si>
    <t>Circalittoral pebbles, occasional boulder and sand inundation. Scarce encrusting fauna.</t>
  </si>
  <si>
    <t>Circalittoral pebbles and cobbles inundated with sand, sparse encrusting fauna.</t>
  </si>
  <si>
    <t>Circalittoral boulders, pebbles and cobbles inundated with sand. Encrusting fauna.</t>
  </si>
  <si>
    <t>Circalittoral pebbles and cobbles inundated with sand, very sparse encrusting fauna.</t>
  </si>
  <si>
    <t>Circalittoral coarse sand and boulder. Flustra dominant on boulder.</t>
  </si>
  <si>
    <t>Circalittoral bedrock inundated with coarse sand. Encrusting fauna and brittlestars.</t>
  </si>
  <si>
    <t>Circalittoral bedrock inundated with coarse sand. Encrusting fauna and occasional brittlestar.</t>
  </si>
  <si>
    <t>Circalittoral bedrock and boulders inundated with much coarse sand. Encrusting fauna.</t>
  </si>
  <si>
    <t>Circalittoral bedrock with small inundation of coarse sand. Encrusting fauna and brittlestars.</t>
  </si>
  <si>
    <t>Circalittoral bedrock with small boulders and inundation of coarse sand. Encrusting fauna dominant.</t>
  </si>
  <si>
    <t>Circalittoral bedrock inundated with sand. Encrusting fauna of Spirobranchus and Caryophyllia.</t>
  </si>
  <si>
    <t>Circalittoral bedrock and boulders with sand inundation. Encrusting fauna and brittlestars.</t>
  </si>
  <si>
    <t>Circalittoral boulders and cobbles with sand inundation. Encrusting fauna dominant.</t>
  </si>
  <si>
    <t>Circalittoral boulders, pebbles and cobbles inundated with sand. Encrusting fauna and brittlestars.</t>
  </si>
  <si>
    <t>Circalittoral sand with pebbles and cobbles. Some encrusting fauna and brittlestars</t>
  </si>
  <si>
    <t>Circalittoral pebbles and cobbles with sand. Some encrusting fauna and scarce brittlestars.</t>
  </si>
  <si>
    <t>Circalittoral pebbles and cobbles with sand. Some encrusting fauna and brittlestars.</t>
  </si>
  <si>
    <t>Circalittoral sand with pebbles and cobbles. Fauna scarce.</t>
  </si>
  <si>
    <t>Circalittoral sand with bedrock and boulders. Encrusting fauna and brittlestars.</t>
  </si>
  <si>
    <t>N/A</t>
  </si>
  <si>
    <t xml:space="preserve">SS.SMx.CMx </t>
  </si>
  <si>
    <t xml:space="preserve">CR.MCR.EcCr.FaAlCr </t>
  </si>
  <si>
    <t>Total Sediments</t>
  </si>
  <si>
    <t>Total Rock</t>
  </si>
  <si>
    <t>OLD MNCR code</t>
  </si>
  <si>
    <t>OLD Classification
(Exact copy of MNCR descriptor)</t>
  </si>
  <si>
    <t>Urticina felina and sand-tolerant fauna on sand-scoured or covered circalittoral rock</t>
  </si>
  <si>
    <t xml:space="preserve">Brittlestars overlying coralline crusts, Parasmittina trispinosa and Caryophyllia smithii on wave-exposed circalittoral rock. </t>
  </si>
  <si>
    <t>Circalittoral sand. No life apparent</t>
  </si>
  <si>
    <t>Circalittoral sand waves. No life apparent</t>
  </si>
  <si>
    <t>Circalittoral sand with cobbles. Biota brittlestars, faunal turf &amp; Serpulidae.</t>
  </si>
  <si>
    <t>Circalittoral mixed sediment with Bryozoans, encrusting sponges, and anthozoans.</t>
  </si>
  <si>
    <t>Circalittoral mixed sediment with Bryozoans, sponges, and anthozoans.</t>
  </si>
  <si>
    <t>Circalittoral sand</t>
  </si>
  <si>
    <t>Circalittoral rippled coarse sand and gravel. No life apparent.</t>
  </si>
  <si>
    <t>Circalittoral rippled coarse sand and gravel. A fish..</t>
  </si>
  <si>
    <t xml:space="preserve">SS.SCS.CCS.PomB </t>
  </si>
  <si>
    <t xml:space="preserve">Pomatoceros triqueter and barnacles and bryozoan crusts on unstable circalittoral cobbles and pebbles. </t>
  </si>
  <si>
    <t>Circalittoral stable pebble reef with sand, mud, pebbles and cobble</t>
  </si>
  <si>
    <t>Circalittoral stable pebble reef with sand, mud, boulder, pebbles and cobble</t>
  </si>
  <si>
    <t>Circalittoral stable pebble reef with sand, mud, pebbles, boulder and cobble</t>
  </si>
  <si>
    <t xml:space="preserve">Circalittoral stable pebble reef with sand, mud and pebbles </t>
  </si>
  <si>
    <t>Circalittoral stable pebble reef with sand, mud and pebbles</t>
  </si>
  <si>
    <t>Possible</t>
  </si>
  <si>
    <t>Yes</t>
  </si>
  <si>
    <t xml:space="preserve">Caryophyllia smithii, sponges and crustose communities on wave-exposed circalittoral rock. </t>
  </si>
  <si>
    <t>Circalittoral cobble and pebble reef with Securiflustra, Caryophyllia and faunal crusts.</t>
  </si>
  <si>
    <t>59 8.202 N</t>
  </si>
  <si>
    <t>005 14.8398 W</t>
  </si>
  <si>
    <t>59 8.214 N</t>
  </si>
  <si>
    <t>005 14.838 W</t>
  </si>
  <si>
    <t>59 8.232 N</t>
  </si>
  <si>
    <t>005 14.8332 W</t>
  </si>
  <si>
    <t>59 8.25 N</t>
  </si>
  <si>
    <t>005 14.8308 W</t>
  </si>
  <si>
    <t>59 8.256 N</t>
  </si>
  <si>
    <t>005 14.8278 W</t>
  </si>
  <si>
    <t>59 8.274 N</t>
  </si>
  <si>
    <t>005 14.8224 W</t>
  </si>
  <si>
    <t>59 8.286 N</t>
  </si>
  <si>
    <t>005 14.8194 W</t>
  </si>
  <si>
    <t>59 8.304 N</t>
  </si>
  <si>
    <t>005 14.8134 W</t>
  </si>
  <si>
    <t>59 8.322 N</t>
  </si>
  <si>
    <t>005 14.8092 W</t>
  </si>
  <si>
    <t>59 8.328 N</t>
  </si>
  <si>
    <t>005 14.8068 W</t>
  </si>
  <si>
    <t>59 8.844 N</t>
  </si>
  <si>
    <t>005 14.8446 W</t>
  </si>
  <si>
    <t>59 8.838 N</t>
  </si>
  <si>
    <t>005 14.859 W</t>
  </si>
  <si>
    <t>005 14.8698 W</t>
  </si>
  <si>
    <t>59 8.826 N</t>
  </si>
  <si>
    <t>005 14.8848 W</t>
  </si>
  <si>
    <t>59 8.82 N</t>
  </si>
  <si>
    <t>005 14.9076 W</t>
  </si>
  <si>
    <t>59 8.808 N</t>
  </si>
  <si>
    <t>005 14.9274 W</t>
  </si>
  <si>
    <t>59 8.802 N</t>
  </si>
  <si>
    <t>005 14.9316 W</t>
  </si>
  <si>
    <t>59 8.796 N</t>
  </si>
  <si>
    <t>005 14.9466 W</t>
  </si>
  <si>
    <t>59 8.784 N</t>
  </si>
  <si>
    <t>005 14.9742 W</t>
  </si>
  <si>
    <t>59 9.366 N</t>
  </si>
  <si>
    <t>005 14.6274 W</t>
  </si>
  <si>
    <t>59 9.36 N</t>
  </si>
  <si>
    <t>005 14.637 W</t>
  </si>
  <si>
    <t>59 9.354 N</t>
  </si>
  <si>
    <t>005 14.646 W</t>
  </si>
  <si>
    <t>59 9.348 N</t>
  </si>
  <si>
    <t>005 14.6622 W</t>
  </si>
  <si>
    <t>59 9.33 N</t>
  </si>
  <si>
    <t>005 14.6874 W</t>
  </si>
  <si>
    <t>005 14.7204 W</t>
  </si>
  <si>
    <t>59 9.342 N</t>
  </si>
  <si>
    <t>005 14.6988 W</t>
  </si>
  <si>
    <t>59 10.098 N</t>
  </si>
  <si>
    <t>005 13.6008 W</t>
  </si>
  <si>
    <t>59 10.092 N</t>
  </si>
  <si>
    <t>005 13.6116 W</t>
  </si>
  <si>
    <t>005 13.6224 W</t>
  </si>
  <si>
    <t>59 10.08 N</t>
  </si>
  <si>
    <t>005 13.644 W</t>
  </si>
  <si>
    <t>59 10.074 N</t>
  </si>
  <si>
    <t>005 13.656 W</t>
  </si>
  <si>
    <t>59 10.068 N</t>
  </si>
  <si>
    <t>005 13.6638 W</t>
  </si>
  <si>
    <t>59 10.062 N</t>
  </si>
  <si>
    <t>005 13.6764 W</t>
  </si>
  <si>
    <t>59 10.056 N</t>
  </si>
  <si>
    <t>005 13.6878 W</t>
  </si>
  <si>
    <t>005 13.6956 W</t>
  </si>
  <si>
    <t>59 10.044 N</t>
  </si>
  <si>
    <t>005 13.7208 W</t>
  </si>
  <si>
    <t>59 10.932 N</t>
  </si>
  <si>
    <t>005 12.6306 W</t>
  </si>
  <si>
    <t>59 10.926 N</t>
  </si>
  <si>
    <t>005 12.6462 W</t>
  </si>
  <si>
    <t>59 10.92 N</t>
  </si>
  <si>
    <t>005 12.6714 W</t>
  </si>
  <si>
    <t>59 10.914 N</t>
  </si>
  <si>
    <t>005 12.702 W</t>
  </si>
  <si>
    <t>005 12.726 W</t>
  </si>
  <si>
    <t>59 10.908 N</t>
  </si>
  <si>
    <t>005 12.744 W</t>
  </si>
  <si>
    <t>59 10.902 N</t>
  </si>
  <si>
    <t>005 12.78 W</t>
  </si>
  <si>
    <t>59 10.896 N</t>
  </si>
  <si>
    <t>005 12.8058 W</t>
  </si>
  <si>
    <t>005 12.8292 W</t>
  </si>
  <si>
    <t>59 10.89 N</t>
  </si>
  <si>
    <t>005 12.8496 W</t>
  </si>
  <si>
    <t>005 12.864 W</t>
  </si>
  <si>
    <t>59 10.878 N</t>
  </si>
  <si>
    <t>005 12.894 W</t>
  </si>
  <si>
    <t>59 10.872 N</t>
  </si>
  <si>
    <t>005 12.9066 W</t>
  </si>
  <si>
    <t>59 10.86 N</t>
  </si>
  <si>
    <t>005 12.9264 W</t>
  </si>
  <si>
    <t>59 10.404 N</t>
  </si>
  <si>
    <t>005 10.5276 W</t>
  </si>
  <si>
    <t>005 10.548 W</t>
  </si>
  <si>
    <t>005 10.5648 W</t>
  </si>
  <si>
    <t>59 10.41 N</t>
  </si>
  <si>
    <t>005 10.5828 W</t>
  </si>
  <si>
    <t>59 10.416 N</t>
  </si>
  <si>
    <t>005 10.6026 W</t>
  </si>
  <si>
    <t>005 10.6398 W</t>
  </si>
  <si>
    <t>59 10.422 N</t>
  </si>
  <si>
    <t>005 10.6668 W</t>
  </si>
  <si>
    <t>59 10.428 N</t>
  </si>
  <si>
    <t>005 10.6896 W</t>
  </si>
  <si>
    <t>005 10.7214 W</t>
  </si>
  <si>
    <t>005 10.7442 W</t>
  </si>
  <si>
    <t>59 10.434 N</t>
  </si>
  <si>
    <t>005 10.7724 W</t>
  </si>
  <si>
    <t>59 11.838 N</t>
  </si>
  <si>
    <t>005 08.6106 W</t>
  </si>
  <si>
    <t>005 08.622 W</t>
  </si>
  <si>
    <t>59 11.832 N</t>
  </si>
  <si>
    <t>005 08.6376 W</t>
  </si>
  <si>
    <t>005 08.6598 W</t>
  </si>
  <si>
    <t>59 11.826 N</t>
  </si>
  <si>
    <t>005 08.6724 W</t>
  </si>
  <si>
    <t>005 08.6922 W</t>
  </si>
  <si>
    <t>59 11.814 N</t>
  </si>
  <si>
    <t>005 08.7186 W</t>
  </si>
  <si>
    <t>59 11.808 N</t>
  </si>
  <si>
    <t>005 08.7306 W</t>
  </si>
  <si>
    <t>59 11.802 N</t>
  </si>
  <si>
    <t>005 08.7372 W</t>
  </si>
  <si>
    <t>59 11.796 N</t>
  </si>
  <si>
    <t>005 08.7606 W</t>
  </si>
  <si>
    <t>59 11.22 N</t>
  </si>
  <si>
    <t>005 05.895 W</t>
  </si>
  <si>
    <t>59 11.214 N</t>
  </si>
  <si>
    <t>005 05.907 W</t>
  </si>
  <si>
    <t>005 05.919 W</t>
  </si>
  <si>
    <t>59 11.208 N</t>
  </si>
  <si>
    <t>005 05.943 W</t>
  </si>
  <si>
    <t>59 11.202 N</t>
  </si>
  <si>
    <t>005 05.9622 W</t>
  </si>
  <si>
    <t>59 11.196 N</t>
  </si>
  <si>
    <t>005 06.0042 W</t>
  </si>
  <si>
    <t>005 06.018 W</t>
  </si>
  <si>
    <t>59 11.19 N</t>
  </si>
  <si>
    <t>005 06.0384 W</t>
  </si>
  <si>
    <t>005 06.063 W</t>
  </si>
  <si>
    <t>005 06.072 W</t>
  </si>
  <si>
    <t>59 10.488 N</t>
  </si>
  <si>
    <t>005 06.9858 W</t>
  </si>
  <si>
    <t>005 06.999 W</t>
  </si>
  <si>
    <t>59 10.482 N</t>
  </si>
  <si>
    <t>005 07.023 W</t>
  </si>
  <si>
    <t>59 10.476 N</t>
  </si>
  <si>
    <t>005 07.0386 W</t>
  </si>
  <si>
    <t>005 07.065 W</t>
  </si>
  <si>
    <t>005 07.0758 W</t>
  </si>
  <si>
    <t>005 07.0896 W</t>
  </si>
  <si>
    <t>005 07.1112 W</t>
  </si>
  <si>
    <t>005 07.128 W</t>
  </si>
  <si>
    <t>005 07.1394 W</t>
  </si>
  <si>
    <t>005 07.1586 W</t>
  </si>
  <si>
    <t>005 07.1772 W</t>
  </si>
  <si>
    <t>59 10.116 N</t>
  </si>
  <si>
    <t>005 03.8028 W</t>
  </si>
  <si>
    <t>59 10.11 N</t>
  </si>
  <si>
    <t>005 03.8262 W</t>
  </si>
  <si>
    <t>59 10.104 N</t>
  </si>
  <si>
    <t>005 03.8478 W</t>
  </si>
  <si>
    <t>005 03.8748 W</t>
  </si>
  <si>
    <t>005 03.9408 W</t>
  </si>
  <si>
    <t>59 10.086 N</t>
  </si>
  <si>
    <t>005 03.96 W</t>
  </si>
  <si>
    <t>005 03.9846 W</t>
  </si>
  <si>
    <t>005 04.0056 W</t>
  </si>
  <si>
    <t>005 04.0248 W</t>
  </si>
  <si>
    <t>59 9.084 N</t>
  </si>
  <si>
    <t>005 06.2784 W</t>
  </si>
  <si>
    <t>005 06.3 W</t>
  </si>
  <si>
    <t>59 9.09 N</t>
  </si>
  <si>
    <t>005 06.3126 W</t>
  </si>
  <si>
    <t>59 9.096 N</t>
  </si>
  <si>
    <t>005 06.3324 W</t>
  </si>
  <si>
    <t>59 9.102 N</t>
  </si>
  <si>
    <t>005 06.348 W</t>
  </si>
  <si>
    <t>59 9.108 N</t>
  </si>
  <si>
    <t>005 06.3768 W</t>
  </si>
  <si>
    <t>59 9.114 N</t>
  </si>
  <si>
    <t>005 06.3966 W</t>
  </si>
  <si>
    <t>005 06.4098 W</t>
  </si>
  <si>
    <t>59 9.12 N</t>
  </si>
  <si>
    <t>005 06.444 W</t>
  </si>
  <si>
    <t>59 9.126 N</t>
  </si>
  <si>
    <t>005 06.4752 W</t>
  </si>
  <si>
    <t>005 06.507 W</t>
  </si>
  <si>
    <t>59 8.334 N</t>
  </si>
  <si>
    <t>005 06.4872 W</t>
  </si>
  <si>
    <t>59 8.316 N</t>
  </si>
  <si>
    <t>005 06.4242 W</t>
  </si>
  <si>
    <t>59 8.31 N</t>
  </si>
  <si>
    <t>005 06.3816 W</t>
  </si>
  <si>
    <t>005 06.357 W</t>
  </si>
  <si>
    <t>59 8.298 N</t>
  </si>
  <si>
    <t>005 06.3264 W</t>
  </si>
  <si>
    <t>005 06.306 W</t>
  </si>
  <si>
    <t>59 8.292 N</t>
  </si>
  <si>
    <t>005 06.2808 W</t>
  </si>
  <si>
    <t>005 06.2436 W</t>
  </si>
  <si>
    <t>005 06.1932 W</t>
  </si>
  <si>
    <t>59 8.262 N</t>
  </si>
  <si>
    <t>005 06.1572 W</t>
  </si>
  <si>
    <t>59 7.332 N</t>
  </si>
  <si>
    <t>005 06.6252 W</t>
  </si>
  <si>
    <t>59 7.326 N</t>
  </si>
  <si>
    <t>005 06.6024 W</t>
  </si>
  <si>
    <t>005 06.5838 W</t>
  </si>
  <si>
    <t>005 06.5538 W</t>
  </si>
  <si>
    <t>005 06.5274 W</t>
  </si>
  <si>
    <t>005 06.4998 W</t>
  </si>
  <si>
    <t>59 7.32 N</t>
  </si>
  <si>
    <t>005 06.4764 W</t>
  </si>
  <si>
    <t>59 7.314 N</t>
  </si>
  <si>
    <t>005 06.4554 W</t>
  </si>
  <si>
    <t>005 06.4266 W</t>
  </si>
  <si>
    <t>005 06.39 W</t>
  </si>
  <si>
    <t>59 7.308 N</t>
  </si>
  <si>
    <t>005 06.3636 W</t>
  </si>
  <si>
    <t>005 06.3396 W</t>
  </si>
  <si>
    <t>59 6.084 N</t>
  </si>
  <si>
    <t>005 06.4692 W</t>
  </si>
  <si>
    <t>59 6.072 N</t>
  </si>
  <si>
    <t>005 06.4524 W</t>
  </si>
  <si>
    <t>59 6.066 N</t>
  </si>
  <si>
    <t>005 06.4218 W</t>
  </si>
  <si>
    <t>59 6.054 N</t>
  </si>
  <si>
    <t>005 06.3882 W</t>
  </si>
  <si>
    <t>59 6.024 N</t>
  </si>
  <si>
    <t>005 06.3402 W</t>
  </si>
  <si>
    <t>59 6.012 N</t>
  </si>
  <si>
    <t>005 06.3282 W</t>
  </si>
  <si>
    <t>59 6 N</t>
  </si>
  <si>
    <t>005 06.3228 W</t>
  </si>
  <si>
    <t>59 5.988 N</t>
  </si>
  <si>
    <t>005 06.3132 W</t>
  </si>
  <si>
    <t>59 5.976 N</t>
  </si>
  <si>
    <t>005 06.3084 W</t>
  </si>
  <si>
    <t>59 5.376 N</t>
  </si>
  <si>
    <t>005 04.0266 W</t>
  </si>
  <si>
    <t>005 04.0158 W</t>
  </si>
  <si>
    <t>59 5.37 N</t>
  </si>
  <si>
    <t>005 03.9954 W</t>
  </si>
  <si>
    <t>59 5.358 N</t>
  </si>
  <si>
    <t>005 03.9756 W</t>
  </si>
  <si>
    <t>59 5.352 N</t>
  </si>
  <si>
    <t>005 03.9528 W</t>
  </si>
  <si>
    <t>59 5.34 N</t>
  </si>
  <si>
    <t>005 03.9228 W</t>
  </si>
  <si>
    <t>59 5.334 N</t>
  </si>
  <si>
    <t>005 03.9024 W</t>
  </si>
  <si>
    <t>59 5.328 N</t>
  </si>
  <si>
    <t>005 03.8724 W</t>
  </si>
  <si>
    <t>59 5.322 N</t>
  </si>
  <si>
    <t>005 03.8304 W</t>
  </si>
  <si>
    <t>59 5.316 N</t>
  </si>
  <si>
    <t>005 03.798 W</t>
  </si>
  <si>
    <t>005 03.7716 W</t>
  </si>
  <si>
    <t>59 6.546 N</t>
  </si>
  <si>
    <t>005 04.4712 W</t>
  </si>
  <si>
    <t>59 6.534 N</t>
  </si>
  <si>
    <t>005 04.4718 W</t>
  </si>
  <si>
    <t>59 6.528 N</t>
  </si>
  <si>
    <t>005 04.4646 W</t>
  </si>
  <si>
    <t>59 6.516 N</t>
  </si>
  <si>
    <t>005 04.4574 W</t>
  </si>
  <si>
    <t>59 6.504 N</t>
  </si>
  <si>
    <t>005 04.4406 W</t>
  </si>
  <si>
    <t>59 6.492 N</t>
  </si>
  <si>
    <t>005 04.431 W</t>
  </si>
  <si>
    <t>59 6.486 N</t>
  </si>
  <si>
    <t>005 04.4166 W</t>
  </si>
  <si>
    <t>59 6.474 N</t>
  </si>
  <si>
    <t>005 04.4052 W</t>
  </si>
  <si>
    <t>59 6.468 N</t>
  </si>
  <si>
    <t>005 04.3968 W</t>
  </si>
  <si>
    <t>59 6.456 N</t>
  </si>
  <si>
    <t>005 04.3854 W</t>
  </si>
  <si>
    <t>59 7.338 N</t>
  </si>
  <si>
    <t>005 05.4192 W</t>
  </si>
  <si>
    <t>005 05.3934 W</t>
  </si>
  <si>
    <t>005 05.3742 W</t>
  </si>
  <si>
    <t>59 7.296 N</t>
  </si>
  <si>
    <t>005 05.3658 W</t>
  </si>
  <si>
    <t>59 7.278 N</t>
  </si>
  <si>
    <t>005 05.3358 W</t>
  </si>
  <si>
    <t>59 7.272 N</t>
  </si>
  <si>
    <t>005 05.3088 W</t>
  </si>
  <si>
    <t>59 7.266 N</t>
  </si>
  <si>
    <t>005 05.2896 W</t>
  </si>
  <si>
    <t>59 7.26 N</t>
  </si>
  <si>
    <t>005 05.274 W</t>
  </si>
  <si>
    <t>59 7.254 N</t>
  </si>
  <si>
    <t>005 05.2542 W</t>
  </si>
  <si>
    <t>59 7.248 N</t>
  </si>
  <si>
    <t>005 05.2338 W</t>
  </si>
  <si>
    <t>59 7.236 N</t>
  </si>
  <si>
    <t>005 03.1422 W</t>
  </si>
  <si>
    <t>59 7.212 N</t>
  </si>
  <si>
    <t>005 03.1092 W</t>
  </si>
  <si>
    <t>59 7.2 N</t>
  </si>
  <si>
    <t>005 03.081 W</t>
  </si>
  <si>
    <t>59 7.194 N</t>
  </si>
  <si>
    <t>005 03.06 W</t>
  </si>
  <si>
    <t>59 7.182 N</t>
  </si>
  <si>
    <t>005 03.0492 W</t>
  </si>
  <si>
    <t>59 7.176 N</t>
  </si>
  <si>
    <t>005 03.0378 W</t>
  </si>
  <si>
    <t>59 7.146 N</t>
  </si>
  <si>
    <t>005 03.0078 W</t>
  </si>
  <si>
    <t>59 7.14 N</t>
  </si>
  <si>
    <t>005 02.9892 W</t>
  </si>
  <si>
    <t>59 7.128 N</t>
  </si>
  <si>
    <t>005 02.9814 W</t>
  </si>
  <si>
    <t>59 7.11 N</t>
  </si>
  <si>
    <t>005 02.9622 W</t>
  </si>
  <si>
    <t>59 4.11 N</t>
  </si>
  <si>
    <t>004 59.1588 W</t>
  </si>
  <si>
    <t>59 4.104 N</t>
  </si>
  <si>
    <t>004 59.1498 W</t>
  </si>
  <si>
    <t>59 4.092 N</t>
  </si>
  <si>
    <t>004 59.1348 W</t>
  </si>
  <si>
    <t>59 4.086 N</t>
  </si>
  <si>
    <t>004 59.112 W</t>
  </si>
  <si>
    <t>59 4.08 N</t>
  </si>
  <si>
    <t>004 59.0958 W</t>
  </si>
  <si>
    <t>004 59.088 W</t>
  </si>
  <si>
    <t>59 4.074 N</t>
  </si>
  <si>
    <t>004 59.0748 W</t>
  </si>
  <si>
    <t>59 4.068 N</t>
  </si>
  <si>
    <t>004 59.0556 W</t>
  </si>
  <si>
    <t>59 4.062 N</t>
  </si>
  <si>
    <t>004 59.0436 W</t>
  </si>
  <si>
    <t>59 4.056 N</t>
  </si>
  <si>
    <t>004 59.022 W</t>
  </si>
  <si>
    <t>59 3.444 N</t>
  </si>
  <si>
    <t>005 01.5 W</t>
  </si>
  <si>
    <t>59 3.438 N</t>
  </si>
  <si>
    <t>005 01.4976 W</t>
  </si>
  <si>
    <t>59 3.426 N</t>
  </si>
  <si>
    <t>005 01.4862 W</t>
  </si>
  <si>
    <t>59 3.42 N</t>
  </si>
  <si>
    <t>005 01.467 W</t>
  </si>
  <si>
    <t>59 3.408 N</t>
  </si>
  <si>
    <t>005 01.4376 W</t>
  </si>
  <si>
    <t>59 3.402 N</t>
  </si>
  <si>
    <t>005 01.4256 W</t>
  </si>
  <si>
    <t>59 3.396 N</t>
  </si>
  <si>
    <t>005 01.4118 W</t>
  </si>
  <si>
    <t>59 3.378 N</t>
  </si>
  <si>
    <t>005 01.374 W</t>
  </si>
  <si>
    <t>59 3.366 N</t>
  </si>
  <si>
    <t>005 01.3446 W</t>
  </si>
  <si>
    <t>59 3.36 N</t>
  </si>
  <si>
    <t>005 01.3392 W</t>
  </si>
  <si>
    <t>005 01.3356 W</t>
  </si>
  <si>
    <t>59 3 N</t>
  </si>
  <si>
    <t>004 58.3332 W</t>
  </si>
  <si>
    <t>59 2.994 N</t>
  </si>
  <si>
    <t>004 58.3128 W</t>
  </si>
  <si>
    <t>59 2.988 N</t>
  </si>
  <si>
    <t>004 58.2972 W</t>
  </si>
  <si>
    <t>59 2.976 N</t>
  </si>
  <si>
    <t>004 58.2696 W</t>
  </si>
  <si>
    <t>59 2.964 N</t>
  </si>
  <si>
    <t>004 58.2504 W</t>
  </si>
  <si>
    <t>59 2.952 N</t>
  </si>
  <si>
    <t>004 58.227 W</t>
  </si>
  <si>
    <t>59 2.946 N</t>
  </si>
  <si>
    <t>004 58.1964 W</t>
  </si>
  <si>
    <t>59 2.94 N</t>
  </si>
  <si>
    <t>004 58.167 W</t>
  </si>
  <si>
    <t>59 2.934 N</t>
  </si>
  <si>
    <t>004 58.1466 W</t>
  </si>
  <si>
    <t>59 2.916 N</t>
  </si>
  <si>
    <t>004 58.1166 W</t>
  </si>
  <si>
    <t>59 2.172 N</t>
  </si>
  <si>
    <t>004 57.5784 W</t>
  </si>
  <si>
    <t>59 2.166 N</t>
  </si>
  <si>
    <t>004 57.5556 W</t>
  </si>
  <si>
    <t>59 2.16 N</t>
  </si>
  <si>
    <t>004 57.5334 W</t>
  </si>
  <si>
    <t>59 2.154 N</t>
  </si>
  <si>
    <t>004 57.5166 W</t>
  </si>
  <si>
    <t>59 2.148 N</t>
  </si>
  <si>
    <t>004 57.4938 W</t>
  </si>
  <si>
    <t>59 2.136 N</t>
  </si>
  <si>
    <t>004 57.4644 W</t>
  </si>
  <si>
    <t>59 2.13 N</t>
  </si>
  <si>
    <t>004 57.4452 W</t>
  </si>
  <si>
    <t>59 2.112 N</t>
  </si>
  <si>
    <t>004 57.402 W</t>
  </si>
  <si>
    <t>59 2.1 N</t>
  </si>
  <si>
    <t>004 57.3882 W</t>
  </si>
  <si>
    <t>59 2.094 N</t>
  </si>
  <si>
    <t>004 57.3726 W</t>
  </si>
  <si>
    <t>59 2.67 N</t>
  </si>
  <si>
    <t>004 56.5968 W</t>
  </si>
  <si>
    <t>59 2.658 N</t>
  </si>
  <si>
    <t>004 56.5854 W</t>
  </si>
  <si>
    <t>59 2.646 N</t>
  </si>
  <si>
    <t>004 56.5746 W</t>
  </si>
  <si>
    <t>59 2.64 N</t>
  </si>
  <si>
    <t>004 56.562 W</t>
  </si>
  <si>
    <t>59 2.628 N</t>
  </si>
  <si>
    <t>004 56.5548 W</t>
  </si>
  <si>
    <t>59 2.616 N</t>
  </si>
  <si>
    <t>004 56.5404 W</t>
  </si>
  <si>
    <t>59 2.604 N</t>
  </si>
  <si>
    <t>004 56.5314 W</t>
  </si>
  <si>
    <t>59 2.592 N</t>
  </si>
  <si>
    <t>004 56.52 W</t>
  </si>
  <si>
    <t>59 2.58 N</t>
  </si>
  <si>
    <t>004 56.5002 W</t>
  </si>
  <si>
    <t>59 2.568 N</t>
  </si>
  <si>
    <t>004 56.4798 W</t>
  </si>
  <si>
    <t>59 4.41 N</t>
  </si>
  <si>
    <t>004 54.6528 W</t>
  </si>
  <si>
    <t>59 4.404 N</t>
  </si>
  <si>
    <t>004 54.6564 W</t>
  </si>
  <si>
    <t>59 4.398 N</t>
  </si>
  <si>
    <t>004 54.6552 W</t>
  </si>
  <si>
    <t>59 4.386 N</t>
  </si>
  <si>
    <t>004 54.654 W</t>
  </si>
  <si>
    <t>59 4.374 N</t>
  </si>
  <si>
    <t>004 54.6504 W</t>
  </si>
  <si>
    <t>59 4.362 N</t>
  </si>
  <si>
    <t>004 54.648 W</t>
  </si>
  <si>
    <t>59 4.344 N</t>
  </si>
  <si>
    <t>004 54.6474 W</t>
  </si>
  <si>
    <t>59 4.332 N</t>
  </si>
  <si>
    <t>004 54.645 W</t>
  </si>
  <si>
    <t>59 4.326 N</t>
  </si>
  <si>
    <t>004 54.6444 W</t>
  </si>
  <si>
    <t>59 4.308 N</t>
  </si>
  <si>
    <t>004 54.642 W</t>
  </si>
  <si>
    <t>59 6.576 N</t>
  </si>
  <si>
    <t>004 53.0514 W</t>
  </si>
  <si>
    <t>59 6.57 N</t>
  </si>
  <si>
    <t>004 53.0418 W</t>
  </si>
  <si>
    <t>59 6.564 N</t>
  </si>
  <si>
    <t>004 53.0232 W</t>
  </si>
  <si>
    <t>59 6.552 N</t>
  </si>
  <si>
    <t>004 53.0004 W</t>
  </si>
  <si>
    <t>004 52.9878 W</t>
  </si>
  <si>
    <t>59 6.54 N</t>
  </si>
  <si>
    <t>004 52.9764 W</t>
  </si>
  <si>
    <t>004 52.959 W</t>
  </si>
  <si>
    <t>59 6.522 N</t>
  </si>
  <si>
    <t>004 52.9362 W</t>
  </si>
  <si>
    <t>004 52.644 W</t>
  </si>
  <si>
    <t>59 4.314 N</t>
  </si>
  <si>
    <t>004 52.6416 W</t>
  </si>
  <si>
    <t>59 4.296 N</t>
  </si>
  <si>
    <t>004 52.6452 W</t>
  </si>
  <si>
    <t>59 4.29 N</t>
  </si>
  <si>
    <t>004 52.6434 W</t>
  </si>
  <si>
    <t>59 4.278 N</t>
  </si>
  <si>
    <t>004 52.6392 W</t>
  </si>
  <si>
    <t>59 4.266 N</t>
  </si>
  <si>
    <t>004 52.6308 W</t>
  </si>
  <si>
    <t>59 4.254 N</t>
  </si>
  <si>
    <t>004 52.6266 W</t>
  </si>
  <si>
    <t>59 4.242 N</t>
  </si>
  <si>
    <t>004 52.6224 W</t>
  </si>
  <si>
    <t>59 4.23 N</t>
  </si>
  <si>
    <t>004 52.62 W</t>
  </si>
  <si>
    <t>59 4.218 N</t>
  </si>
  <si>
    <t>004 52.6248 W</t>
  </si>
  <si>
    <t>59 4.212 N</t>
  </si>
  <si>
    <t>59 3.534 N</t>
  </si>
  <si>
    <t>004 55.0854 W</t>
  </si>
  <si>
    <t>59 3.528 N</t>
  </si>
  <si>
    <t>004 55.0602 W</t>
  </si>
  <si>
    <t>004 55.0428 W</t>
  </si>
  <si>
    <t>004 55.0236 W</t>
  </si>
  <si>
    <t>004 55.0026 W</t>
  </si>
  <si>
    <t>004 54.987 W</t>
  </si>
  <si>
    <t>59 3.522 N</t>
  </si>
  <si>
    <t>004 54.9648 W</t>
  </si>
  <si>
    <t>004 54.9396 W</t>
  </si>
  <si>
    <t>004 54.9174 W</t>
  </si>
  <si>
    <t>004 54.9036 W</t>
  </si>
  <si>
    <t>59 3.516 N</t>
  </si>
  <si>
    <t>004 54.8796 W</t>
  </si>
  <si>
    <t>004 54.8508 W</t>
  </si>
  <si>
    <t>59 0.072 N</t>
  </si>
  <si>
    <t>004 55.101 W</t>
  </si>
  <si>
    <t>59 0.066 N</t>
  </si>
  <si>
    <t>004 55.0908 W</t>
  </si>
  <si>
    <t>004 55.0698 W</t>
  </si>
  <si>
    <t>004 55.0512 W</t>
  </si>
  <si>
    <t>59 0.06 N</t>
  </si>
  <si>
    <t>004 55.0296 W</t>
  </si>
  <si>
    <t>59 0.054 N</t>
  </si>
  <si>
    <t>004 55.0158 W</t>
  </si>
  <si>
    <t>004 54.999 W</t>
  </si>
  <si>
    <t>59 0.048 N</t>
  </si>
  <si>
    <t>004 54.9852 W</t>
  </si>
  <si>
    <t>004 54.969 W</t>
  </si>
  <si>
    <t>004 54.9528 W</t>
  </si>
  <si>
    <t>004 54.9414 W</t>
  </si>
  <si>
    <t>58 59.472 N</t>
  </si>
  <si>
    <t>004 56.676 W</t>
  </si>
  <si>
    <t>58 59.46 N</t>
  </si>
  <si>
    <t>004 56.6466 W</t>
  </si>
  <si>
    <t>58 59.454 N</t>
  </si>
  <si>
    <t>004 56.6238 W</t>
  </si>
  <si>
    <t>58 59.448 N</t>
  </si>
  <si>
    <t>58 59.442 N</t>
  </si>
  <si>
    <t>004 56.5794 W</t>
  </si>
  <si>
    <t>58 59.43 N</t>
  </si>
  <si>
    <t>004 56.5446 W</t>
  </si>
  <si>
    <t>004 56.5176 W</t>
  </si>
  <si>
    <t>58 59.424 N</t>
  </si>
  <si>
    <t>004 56.496 W</t>
  </si>
  <si>
    <t>58 59.418 N</t>
  </si>
  <si>
    <t>004 56.4774 W</t>
  </si>
  <si>
    <t>004 56.4672 W</t>
  </si>
  <si>
    <t>58 59.55 N</t>
  </si>
  <si>
    <t>004 59.514 W</t>
  </si>
  <si>
    <t>004 59.484 W</t>
  </si>
  <si>
    <t>58 59.544 N</t>
  </si>
  <si>
    <t>004 59.4648 W</t>
  </si>
  <si>
    <t>004 59.445 W</t>
  </si>
  <si>
    <t>58 59.538 N</t>
  </si>
  <si>
    <t>004 59.4006 W</t>
  </si>
  <si>
    <t>004 59.3796 W</t>
  </si>
  <si>
    <t>004 59.3466 W</t>
  </si>
  <si>
    <t>58 59.532 N</t>
  </si>
  <si>
    <t>004 59.325 W</t>
  </si>
  <si>
    <t>004 59.3052 W</t>
  </si>
  <si>
    <t>58 58.626 N</t>
  </si>
  <si>
    <t>004 57.3312 W</t>
  </si>
  <si>
    <t>58 58.62 N</t>
  </si>
  <si>
    <t>004 57.306 W</t>
  </si>
  <si>
    <t>58 58.614 N</t>
  </si>
  <si>
    <t>004 57.2778 W</t>
  </si>
  <si>
    <t>004 57.2526 W</t>
  </si>
  <si>
    <t>58 58.608 N</t>
  </si>
  <si>
    <t>004 57.2202 W</t>
  </si>
  <si>
    <t>58 58.602 N</t>
  </si>
  <si>
    <t>004 57.2016 W</t>
  </si>
  <si>
    <t>004 57.1752 W</t>
  </si>
  <si>
    <t>58 58.596 N</t>
  </si>
  <si>
    <t>004 57.15 W</t>
  </si>
  <si>
    <t>58 58.59 N</t>
  </si>
  <si>
    <t>004 57.126 W</t>
  </si>
  <si>
    <t>58 58.782 N</t>
  </si>
  <si>
    <t>004 55.365 W</t>
  </si>
  <si>
    <t>58 58.776 N</t>
  </si>
  <si>
    <t>004 55.3494 W</t>
  </si>
  <si>
    <t>004 55.3344 W</t>
  </si>
  <si>
    <t>58 58.764 N</t>
  </si>
  <si>
    <t>004 55.3158 W</t>
  </si>
  <si>
    <t>58 58.752 N</t>
  </si>
  <si>
    <t>004 55.29 W</t>
  </si>
  <si>
    <t>58 58.746 N</t>
  </si>
  <si>
    <t>004 55.2738 W</t>
  </si>
  <si>
    <t>58 58.74 N</t>
  </si>
  <si>
    <t>004 55.251 W</t>
  </si>
  <si>
    <t>58 58.728 N</t>
  </si>
  <si>
    <t>004 55.2342 W</t>
  </si>
  <si>
    <t>58 58.722 N</t>
  </si>
  <si>
    <t>004 55.2162 W</t>
  </si>
  <si>
    <t>58 59.496 N</t>
  </si>
  <si>
    <t>004 52.4532 W</t>
  </si>
  <si>
    <t>58 59.49 N</t>
  </si>
  <si>
    <t>004 52.4256 W</t>
  </si>
  <si>
    <t>58 59.484 N</t>
  </si>
  <si>
    <t>004 52.3926 W</t>
  </si>
  <si>
    <t>004 52.3782 W</t>
  </si>
  <si>
    <t>58 59.478 N</t>
  </si>
  <si>
    <t>004 52.3584 W</t>
  </si>
  <si>
    <t>004 52.3248 W</t>
  </si>
  <si>
    <t>004 52.3128 W</t>
  </si>
  <si>
    <t>58 59.466 N</t>
  </si>
  <si>
    <t>004 52.296 W</t>
  </si>
  <si>
    <t>004 52.2792 W</t>
  </si>
  <si>
    <t>004 52.2546 W</t>
  </si>
  <si>
    <t>58 58.458 N</t>
  </si>
  <si>
    <t>004 53.6592 W</t>
  </si>
  <si>
    <t>58 58.446 N</t>
  </si>
  <si>
    <t>004 53.6958 W</t>
  </si>
  <si>
    <t>58 58.44 N</t>
  </si>
  <si>
    <t>004 53.7324 W</t>
  </si>
  <si>
    <t>004 53.7582 W</t>
  </si>
  <si>
    <t>58 58.434 N</t>
  </si>
  <si>
    <t>004 53.7888 W</t>
  </si>
  <si>
    <t>58 58.428 N</t>
  </si>
  <si>
    <t>004 53.8188 W</t>
  </si>
  <si>
    <t>004 53.838 W</t>
  </si>
  <si>
    <t>58 58.422 N</t>
  </si>
  <si>
    <t>004 53.8512 W</t>
  </si>
  <si>
    <t>004 53.8536 W</t>
  </si>
  <si>
    <t>58 57.114 N</t>
  </si>
  <si>
    <t>004 55.3614 W</t>
  </si>
  <si>
    <t>58 57.108 N</t>
  </si>
  <si>
    <t>004 55.3758 W</t>
  </si>
  <si>
    <t>004 55.3914 W</t>
  </si>
  <si>
    <t>58 57.102 N</t>
  </si>
  <si>
    <t>004 55.404 W</t>
  </si>
  <si>
    <t>004 55.4232 W</t>
  </si>
  <si>
    <t>58 57.096 N</t>
  </si>
  <si>
    <t>004 55.452 W</t>
  </si>
  <si>
    <t>58 57.09 N</t>
  </si>
  <si>
    <t>004 55.4742 W</t>
  </si>
  <si>
    <t>004 55.4946 W</t>
  </si>
  <si>
    <t>004 55.5114 W</t>
  </si>
  <si>
    <t>58 57.084 N</t>
  </si>
  <si>
    <t>004 55.5282 W</t>
  </si>
  <si>
    <t>58 55.626 N</t>
  </si>
  <si>
    <t>004 54.8886 W</t>
  </si>
  <si>
    <t>58 55.614 N</t>
  </si>
  <si>
    <t>004 54.8706 W</t>
  </si>
  <si>
    <t>58 55.602 N</t>
  </si>
  <si>
    <t>004 54.8418 W</t>
  </si>
  <si>
    <t>58 55.596 N</t>
  </si>
  <si>
    <t>004 54.8214 W</t>
  </si>
  <si>
    <t>58 55.584 N</t>
  </si>
  <si>
    <t>004 54.8016 W</t>
  </si>
  <si>
    <t>58 55.578 N</t>
  </si>
  <si>
    <t>004 54.7896 W</t>
  </si>
  <si>
    <t>58 55.566 N</t>
  </si>
  <si>
    <t>004 54.7728 W</t>
  </si>
  <si>
    <t>58 55.554 N</t>
  </si>
  <si>
    <t>004 54.7524 W</t>
  </si>
  <si>
    <t>58 55.524 N</t>
  </si>
  <si>
    <t>004 54.7038 W</t>
  </si>
  <si>
    <t>58 55.512 N</t>
  </si>
  <si>
    <t>004 54.6894 W</t>
  </si>
  <si>
    <t>58 54.888 N</t>
  </si>
  <si>
    <t>004 54.138 W</t>
  </si>
  <si>
    <t>58 54.882 N</t>
  </si>
  <si>
    <t>004 54.1236 W</t>
  </si>
  <si>
    <t>58 54.876 N</t>
  </si>
  <si>
    <t>004 54.1014 W</t>
  </si>
  <si>
    <t>58 54.864 N</t>
  </si>
  <si>
    <t>004 54.084 W</t>
  </si>
  <si>
    <t>58 54.852 N</t>
  </si>
  <si>
    <t>004 54.0672 W</t>
  </si>
  <si>
    <t>58 54.846 N</t>
  </si>
  <si>
    <t>004 54.048 W</t>
  </si>
  <si>
    <t>58 54.834 N</t>
  </si>
  <si>
    <t>004 54.0174 W</t>
  </si>
  <si>
    <t>58 54.822 N</t>
  </si>
  <si>
    <t>004 54.0018 W</t>
  </si>
  <si>
    <t>58 54.81 N</t>
  </si>
  <si>
    <t>004 53.9724 W</t>
  </si>
  <si>
    <t>58 54.798 N</t>
  </si>
  <si>
    <t>004 53.9442 W</t>
  </si>
  <si>
    <t>58 54.792 N</t>
  </si>
  <si>
    <t>004 53.922 W</t>
  </si>
  <si>
    <t>58 54.702 N</t>
  </si>
  <si>
    <t>004 55.995 W</t>
  </si>
  <si>
    <t>58 54.69 N</t>
  </si>
  <si>
    <t>004 55.9764 W</t>
  </si>
  <si>
    <t>58 54.684 N</t>
  </si>
  <si>
    <t>004 55.9554 W</t>
  </si>
  <si>
    <t>58 54.672 N</t>
  </si>
  <si>
    <t>004 55.9284 W</t>
  </si>
  <si>
    <t>58 54.666 N</t>
  </si>
  <si>
    <t>004 55.917 W</t>
  </si>
  <si>
    <t>58 54.654 N</t>
  </si>
  <si>
    <t>004 55.8966 W</t>
  </si>
  <si>
    <t>58 54.648 N</t>
  </si>
  <si>
    <t>004 55.8744 W</t>
  </si>
  <si>
    <t>58 54.642 N</t>
  </si>
  <si>
    <t>004 55.8588 W</t>
  </si>
  <si>
    <t>58 54.63 N</t>
  </si>
  <si>
    <t>004 55.8294 W</t>
  </si>
  <si>
    <t>58 54.624 N</t>
  </si>
  <si>
    <t>004 55.812 W</t>
  </si>
  <si>
    <t>58 53.406 N</t>
  </si>
  <si>
    <t>004 57.0372 W</t>
  </si>
  <si>
    <t>004 57.0306 W</t>
  </si>
  <si>
    <t>58 53.394 N</t>
  </si>
  <si>
    <t>004 57.0024 W</t>
  </si>
  <si>
    <t>004 56.9976 W</t>
  </si>
  <si>
    <t>58 53.388 N</t>
  </si>
  <si>
    <t>004 56.9838 W</t>
  </si>
  <si>
    <t>58 53.382 N</t>
  </si>
  <si>
    <t>004 56.9706 W</t>
  </si>
  <si>
    <t>004 56.9586 W</t>
  </si>
  <si>
    <t>58 53.376 N</t>
  </si>
  <si>
    <t>004 56.9418 W</t>
  </si>
  <si>
    <t>58 53.364 N</t>
  </si>
  <si>
    <t>004 56.9202 W</t>
  </si>
  <si>
    <t>58 53.358 N</t>
  </si>
  <si>
    <t>004 56.8938 W</t>
  </si>
  <si>
    <t>58 52.926 N</t>
  </si>
  <si>
    <t>005 00.8352 W</t>
  </si>
  <si>
    <t>58 52.92 N</t>
  </si>
  <si>
    <t>005 00.8262 W</t>
  </si>
  <si>
    <t>58 52.914 N</t>
  </si>
  <si>
    <t>005 00.8166 W</t>
  </si>
  <si>
    <t>58 52.908 N</t>
  </si>
  <si>
    <t>005 00.804 W</t>
  </si>
  <si>
    <t>58 52.902 N</t>
  </si>
  <si>
    <t>005 00.7992 W</t>
  </si>
  <si>
    <t>58 52.896 N</t>
  </si>
  <si>
    <t>005 00.7884 W</t>
  </si>
  <si>
    <t>58 52.884 N</t>
  </si>
  <si>
    <t>005 00.7734 W</t>
  </si>
  <si>
    <t>58 52.878 N</t>
  </si>
  <si>
    <t>005 00.7614 W</t>
  </si>
  <si>
    <t>58 52.872 N</t>
  </si>
  <si>
    <t>005 00.7554 W</t>
  </si>
  <si>
    <t>58 52.86 N</t>
  </si>
  <si>
    <t>005 00.7464 W</t>
  </si>
  <si>
    <t>58 52.854 N</t>
  </si>
  <si>
    <t>005 00.7338 W</t>
  </si>
  <si>
    <t>58 52.842 N</t>
  </si>
  <si>
    <t>005 00.7206 W</t>
  </si>
  <si>
    <t>58 51.822 N</t>
  </si>
  <si>
    <t>004 59.421 W</t>
  </si>
  <si>
    <t>58 51.828 N</t>
  </si>
  <si>
    <t>004 59.4054 W</t>
  </si>
  <si>
    <t>004 59.3856 W</t>
  </si>
  <si>
    <t>004 59.3694 W</t>
  </si>
  <si>
    <t>004 59.34 W</t>
  </si>
  <si>
    <t>58 51.816 N</t>
  </si>
  <si>
    <t>004 59.307 W</t>
  </si>
  <si>
    <t>58 51.804 N</t>
  </si>
  <si>
    <t>004 59.2674 W</t>
  </si>
  <si>
    <t>58 51.798 N</t>
  </si>
  <si>
    <t>004 59.2296 W</t>
  </si>
  <si>
    <t>58 51.852 N</t>
  </si>
  <si>
    <t>005 02.6958 W</t>
  </si>
  <si>
    <t>005 02.6838 W</t>
  </si>
  <si>
    <t>58 51.846 N</t>
  </si>
  <si>
    <t>005 02.6724 W</t>
  </si>
  <si>
    <t>58 51.84 N</t>
  </si>
  <si>
    <t>005 02.658 W</t>
  </si>
  <si>
    <t>005 02.6358 W</t>
  </si>
  <si>
    <t>58 51.834 N</t>
  </si>
  <si>
    <t>005 02.6166 W</t>
  </si>
  <si>
    <t>005 02.5956 W</t>
  </si>
  <si>
    <t>005 02.5716 W</t>
  </si>
  <si>
    <t>005 02.556 W</t>
  </si>
  <si>
    <t>58 51.81 N</t>
  </si>
  <si>
    <t>005 02.538 W</t>
  </si>
  <si>
    <t>005 02.5224 W</t>
  </si>
  <si>
    <t>58 52.398 N</t>
  </si>
  <si>
    <t>005 00.4902 W</t>
  </si>
  <si>
    <t>58 52.392 N</t>
  </si>
  <si>
    <t>005 00.4638 W</t>
  </si>
  <si>
    <t>005 00.4368 W</t>
  </si>
  <si>
    <t>005 00.4038 W</t>
  </si>
  <si>
    <t>005 00.3876 W</t>
  </si>
  <si>
    <t>005 00.345 W</t>
  </si>
  <si>
    <t>005 00.2958 W</t>
  </si>
  <si>
    <t>58 53.766 N</t>
  </si>
  <si>
    <t>004 59.5092 W</t>
  </si>
  <si>
    <t>58 53.754 N</t>
  </si>
  <si>
    <t>004 59.4924 W</t>
  </si>
  <si>
    <t>58 53.742 N</t>
  </si>
  <si>
    <t>004 59.4804 W</t>
  </si>
  <si>
    <t>58 53.736 N</t>
  </si>
  <si>
    <t>004 59.4696 W</t>
  </si>
  <si>
    <t>58 53.724 N</t>
  </si>
  <si>
    <t>004 59.4576 W</t>
  </si>
  <si>
    <t>58 53.712 N</t>
  </si>
  <si>
    <t>004 59.4414 W</t>
  </si>
  <si>
    <t>58 53.706 N</t>
  </si>
  <si>
    <t>004 59.4336 W</t>
  </si>
  <si>
    <t>58 53.694 N</t>
  </si>
  <si>
    <t>004 59.4228 W</t>
  </si>
  <si>
    <t>58 53.682 N</t>
  </si>
  <si>
    <t>004 59.4036 W</t>
  </si>
  <si>
    <t>58 53.676 N</t>
  </si>
  <si>
    <t>004 59.3916 W</t>
  </si>
  <si>
    <t>58 54.546 N</t>
  </si>
  <si>
    <t>004 58.2774 W</t>
  </si>
  <si>
    <t>58 54.54 N</t>
  </si>
  <si>
    <t>004 58.263 W</t>
  </si>
  <si>
    <t>58 54.528 N</t>
  </si>
  <si>
    <t>004 58.245 W</t>
  </si>
  <si>
    <t>58 54.522 N</t>
  </si>
  <si>
    <t>004 58.2288 W</t>
  </si>
  <si>
    <t>58 54.516 N</t>
  </si>
  <si>
    <t>004 58.2162 W</t>
  </si>
  <si>
    <t>58 54.504 N</t>
  </si>
  <si>
    <t>004 58.2006 W</t>
  </si>
  <si>
    <t>58 54.492 N</t>
  </si>
  <si>
    <t>004 58.1682 W</t>
  </si>
  <si>
    <t>58 54.48 N</t>
  </si>
  <si>
    <t>004 58.1508 W</t>
  </si>
  <si>
    <t>58 54.474 N</t>
  </si>
  <si>
    <t>004 58.1388 W</t>
  </si>
  <si>
    <t>58 54.462 N</t>
  </si>
  <si>
    <t>004 58.1208 W</t>
  </si>
  <si>
    <t>004 56.7276 W</t>
  </si>
  <si>
    <t>004 56.7534 W</t>
  </si>
  <si>
    <t>004 56.784 W</t>
  </si>
  <si>
    <t>58 54.84 N</t>
  </si>
  <si>
    <t>004 56.8104 W</t>
  </si>
  <si>
    <t>004 56.8326 W</t>
  </si>
  <si>
    <t>004 56.8584 W</t>
  </si>
  <si>
    <t>004 56.8932 W</t>
  </si>
  <si>
    <t>004 56.9112 W</t>
  </si>
  <si>
    <t>58 54.828 N</t>
  </si>
  <si>
    <t>004 56.9406 W</t>
  </si>
  <si>
    <t>004 56.961 W</t>
  </si>
  <si>
    <t>004 56.9904 W</t>
  </si>
  <si>
    <t>58 55.362 N</t>
  </si>
  <si>
    <t>004 58.7262 W</t>
  </si>
  <si>
    <t>004 58.7508 W</t>
  </si>
  <si>
    <t>58 55.368 N</t>
  </si>
  <si>
    <t>004 58.7514 W</t>
  </si>
  <si>
    <t>004 58.7646 W</t>
  </si>
  <si>
    <t>004 58.8126 W</t>
  </si>
  <si>
    <t>004 58.8366 W</t>
  </si>
  <si>
    <t>004 58.86 W</t>
  </si>
  <si>
    <t>004 58.8786 W</t>
  </si>
  <si>
    <t>004 58.8984 W</t>
  </si>
  <si>
    <t>58 55.182 N</t>
  </si>
  <si>
    <t>004 59.6574 W</t>
  </si>
  <si>
    <t>004 59.6796 W</t>
  </si>
  <si>
    <t>58 55.176 N</t>
  </si>
  <si>
    <t>004 59.697 W</t>
  </si>
  <si>
    <t>58 55.17 N</t>
  </si>
  <si>
    <t>004 59.709 W</t>
  </si>
  <si>
    <t>004 59.7264 W</t>
  </si>
  <si>
    <t>58 55.164 N</t>
  </si>
  <si>
    <t>004 59.7486 W</t>
  </si>
  <si>
    <t>58 55.158 N</t>
  </si>
  <si>
    <t>004 59.7714 W</t>
  </si>
  <si>
    <t>58 55.152 N</t>
  </si>
  <si>
    <t>004 59.8158 W</t>
  </si>
  <si>
    <t>58 55.146 N</t>
  </si>
  <si>
    <t>004 59.868 W</t>
  </si>
  <si>
    <t>58 55.14 N</t>
  </si>
  <si>
    <t>004 59.8914 W</t>
  </si>
  <si>
    <t>58 55.134 N</t>
  </si>
  <si>
    <t>004 59.9232 W</t>
  </si>
  <si>
    <t>58 55.128 N</t>
  </si>
  <si>
    <t>004 59.9646 W</t>
  </si>
  <si>
    <t>58 56.04 N</t>
  </si>
  <si>
    <t>005 02.4546 W</t>
  </si>
  <si>
    <t>005 02.4702 W</t>
  </si>
  <si>
    <t>005 02.49 W</t>
  </si>
  <si>
    <t>005 02.5104 W</t>
  </si>
  <si>
    <t>005 02.5362 W</t>
  </si>
  <si>
    <t>005 02.5548 W</t>
  </si>
  <si>
    <t>005 02.595 W</t>
  </si>
  <si>
    <t>005 02.6112 W</t>
  </si>
  <si>
    <t>58 56.046 N</t>
  </si>
  <si>
    <t>005 02.628 W</t>
  </si>
  <si>
    <t>005 02.6442 W</t>
  </si>
  <si>
    <t>58 56.454 N</t>
  </si>
  <si>
    <t>005 01.5138 W</t>
  </si>
  <si>
    <t>58 56.442 N</t>
  </si>
  <si>
    <t>005 01.5114 W</t>
  </si>
  <si>
    <t>58 56.43 N</t>
  </si>
  <si>
    <t>005 01.5066 W</t>
  </si>
  <si>
    <t>58 56.418 N</t>
  </si>
  <si>
    <t>005 01.4994 W</t>
  </si>
  <si>
    <t>58 56.406 N</t>
  </si>
  <si>
    <t>005 01.4958 W</t>
  </si>
  <si>
    <t>58 56.394 N</t>
  </si>
  <si>
    <t>005 01.4856 W</t>
  </si>
  <si>
    <t>58 56.376 N</t>
  </si>
  <si>
    <t>005 01.476 W</t>
  </si>
  <si>
    <t>58 56.37 N</t>
  </si>
  <si>
    <t>005 01.4712 W</t>
  </si>
  <si>
    <t>58 56.352 N</t>
  </si>
  <si>
    <t>005 01.461 W</t>
  </si>
  <si>
    <t>58 56.34 N</t>
  </si>
  <si>
    <t>005 01.4478 W</t>
  </si>
  <si>
    <t>58 56.328 N</t>
  </si>
  <si>
    <t>005 01.4358 W</t>
  </si>
  <si>
    <t>59 1.314 N</t>
  </si>
  <si>
    <t>005 04.242 W</t>
  </si>
  <si>
    <t>59 1.302 N</t>
  </si>
  <si>
    <t>005 04.2528 W</t>
  </si>
  <si>
    <t>59 1.296 N</t>
  </si>
  <si>
    <t>005 04.266 W</t>
  </si>
  <si>
    <t>59 1.284 N</t>
  </si>
  <si>
    <t>005 04.2816 W</t>
  </si>
  <si>
    <t>59 1.272 N</t>
  </si>
  <si>
    <t>005 04.2972 W</t>
  </si>
  <si>
    <t>59 1.266 N</t>
  </si>
  <si>
    <t>005 04.308 W</t>
  </si>
  <si>
    <t>59 1.26 N</t>
  </si>
  <si>
    <t>005 04.314 W</t>
  </si>
  <si>
    <t>59 1.254 N</t>
  </si>
  <si>
    <t>005 04.3248 W</t>
  </si>
  <si>
    <t>59 1.242 N</t>
  </si>
  <si>
    <t>005 04.3422 W</t>
  </si>
  <si>
    <t>59 1.236 N</t>
  </si>
  <si>
    <t>005 04.3536 W</t>
  </si>
  <si>
    <t>59 1.23 N</t>
  </si>
  <si>
    <t>005 04.374 W</t>
  </si>
  <si>
    <t>59 2.436 N</t>
  </si>
  <si>
    <t>005 03.6906 W</t>
  </si>
  <si>
    <t>59 2.43 N</t>
  </si>
  <si>
    <t>005 03.6996 W</t>
  </si>
  <si>
    <t>59 2.424 N</t>
  </si>
  <si>
    <t>005 03.7128 W</t>
  </si>
  <si>
    <t>59 2.418 N</t>
  </si>
  <si>
    <t>005 03.723 W</t>
  </si>
  <si>
    <t>59 2.406 N</t>
  </si>
  <si>
    <t>005 03.741 W</t>
  </si>
  <si>
    <t>59 2.394 N</t>
  </si>
  <si>
    <t>005 03.7542 W</t>
  </si>
  <si>
    <t>59 2.388 N</t>
  </si>
  <si>
    <t>005 03.7686 W</t>
  </si>
  <si>
    <t>59 2.382 N</t>
  </si>
  <si>
    <t>005 03.783 W</t>
  </si>
  <si>
    <t>59 2.376 N</t>
  </si>
  <si>
    <t>005 03.795 W</t>
  </si>
  <si>
    <t>59 2.37 N</t>
  </si>
  <si>
    <t>005 03.8136 W</t>
  </si>
  <si>
    <t>59 2.364 N</t>
  </si>
  <si>
    <t>005 03.8268 W</t>
  </si>
  <si>
    <t>59 1.782 N</t>
  </si>
  <si>
    <t>005 12.351 W</t>
  </si>
  <si>
    <t>59 1.77 N</t>
  </si>
  <si>
    <t>005 12.3474 W</t>
  </si>
  <si>
    <t>59 1.752 N</t>
  </si>
  <si>
    <t>005 12.3408 W</t>
  </si>
  <si>
    <t>005 12.3888 W</t>
  </si>
  <si>
    <t>59 1.746 N</t>
  </si>
  <si>
    <t>005 12.4098 W</t>
  </si>
  <si>
    <t>59 1.722 N</t>
  </si>
  <si>
    <t>005 12.4032 W</t>
  </si>
  <si>
    <t>59 1.734 N</t>
  </si>
  <si>
    <t>005 12.4374 W</t>
  </si>
  <si>
    <t>59 1.668 N</t>
  </si>
  <si>
    <t>005 12.426 W</t>
  </si>
  <si>
    <t>59 2.034 N</t>
  </si>
  <si>
    <t>005 16.1352 W</t>
  </si>
  <si>
    <t>59 2.022 N</t>
  </si>
  <si>
    <t>005 16.1532 W</t>
  </si>
  <si>
    <t>59 2.01 N</t>
  </si>
  <si>
    <t>005 16.1634 W</t>
  </si>
  <si>
    <t>59 1.998 N</t>
  </si>
  <si>
    <t>005 16.1766 W</t>
  </si>
  <si>
    <t>59 1.992 N</t>
  </si>
  <si>
    <t>005 16.1898 W</t>
  </si>
  <si>
    <t>59 1.986 N</t>
  </si>
  <si>
    <t>005 16.1982 W</t>
  </si>
  <si>
    <t>59 1.974 N</t>
  </si>
  <si>
    <t>005 16.2096 W</t>
  </si>
  <si>
    <t>59 1.962 N</t>
  </si>
  <si>
    <t>005 16.2216 W</t>
  </si>
  <si>
    <t>59 1.95 N</t>
  </si>
  <si>
    <t>005 16.2342 W</t>
  </si>
  <si>
    <t>59 1.938 N</t>
  </si>
  <si>
    <t>005 16.2456 W</t>
  </si>
  <si>
    <t>59 1.92 N</t>
  </si>
  <si>
    <t>005 16.26 W</t>
  </si>
  <si>
    <t>59 1.914 N</t>
  </si>
  <si>
    <t>005 16.272 W</t>
  </si>
  <si>
    <t>59 4.44 N</t>
  </si>
  <si>
    <t>005 13.626 W</t>
  </si>
  <si>
    <t>59 4.428 N</t>
  </si>
  <si>
    <t>59 4.422 N</t>
  </si>
  <si>
    <t>005 13.6284 W</t>
  </si>
  <si>
    <t>005 13.6392 W</t>
  </si>
  <si>
    <t>005 13.6476 W</t>
  </si>
  <si>
    <t>005 13.6578 W</t>
  </si>
  <si>
    <t>005 13.662 W</t>
  </si>
  <si>
    <t>005 13.6668 W</t>
  </si>
  <si>
    <t>59 4.356 N</t>
  </si>
  <si>
    <t>005 13.6752 W</t>
  </si>
  <si>
    <t>005 13.6818 W</t>
  </si>
  <si>
    <t>59 3.852 N</t>
  </si>
  <si>
    <t>005 09.0558 W</t>
  </si>
  <si>
    <t>59 3.846 N</t>
  </si>
  <si>
    <t>005 09.063 W</t>
  </si>
  <si>
    <t>59 3.834 N</t>
  </si>
  <si>
    <t>005 09.0732 W</t>
  </si>
  <si>
    <t>59 3.828 N</t>
  </si>
  <si>
    <t>005 09.0768 W</t>
  </si>
  <si>
    <t>59 3.822 N</t>
  </si>
  <si>
    <t>005 09.0828 W</t>
  </si>
  <si>
    <t>59 3.81 N</t>
  </si>
  <si>
    <t>005 09.0876 W</t>
  </si>
  <si>
    <t>59 3.792 N</t>
  </si>
  <si>
    <t>005 09.1074 W</t>
  </si>
  <si>
    <t>59 3.78 N</t>
  </si>
  <si>
    <t>005 09.1158 W</t>
  </si>
  <si>
    <t>59 3.768 N</t>
  </si>
  <si>
    <t>005 09.129 W</t>
  </si>
  <si>
    <t>59 3.762 N</t>
  </si>
  <si>
    <t>005 09.1374 W</t>
  </si>
  <si>
    <t>005 10.11 W</t>
  </si>
  <si>
    <t>005 10.1058 W</t>
  </si>
  <si>
    <t>005 10.1034 W</t>
  </si>
  <si>
    <t>005 10.0998 W</t>
  </si>
  <si>
    <t>005 10.0902 W</t>
  </si>
  <si>
    <t>59 4.284 N</t>
  </si>
  <si>
    <t>005 10.0854 W</t>
  </si>
  <si>
    <t>005 10.0812 W</t>
  </si>
  <si>
    <t>59 4.272 N</t>
  </si>
  <si>
    <t>005 10.0734 W</t>
  </si>
  <si>
    <t>005 10.0668 W</t>
  </si>
  <si>
    <t>005 10.059 W</t>
  </si>
  <si>
    <t>005 11.2422 W</t>
  </si>
  <si>
    <t>005 11.2602 W</t>
  </si>
  <si>
    <t>005 11.28 W</t>
  </si>
  <si>
    <t>59 3.804 N</t>
  </si>
  <si>
    <t>005 11.2896 W</t>
  </si>
  <si>
    <t>59 3.798 N</t>
  </si>
  <si>
    <t>005 11.2998 W</t>
  </si>
  <si>
    <t>005 11.307 W</t>
  </si>
  <si>
    <t>59 3.786 N</t>
  </si>
  <si>
    <t>005 11.3226 W</t>
  </si>
  <si>
    <t>59 3.774 N</t>
  </si>
  <si>
    <t>005 11.3316 W</t>
  </si>
  <si>
    <t>005 11.3454 W</t>
  </si>
  <si>
    <t>59 3.756 N</t>
  </si>
  <si>
    <t>005 11.358 W</t>
  </si>
  <si>
    <t>59 3.75 N</t>
  </si>
  <si>
    <t>005 11.3706 W</t>
  </si>
  <si>
    <t>59 2.772 N</t>
  </si>
  <si>
    <t>005 13.1268 W</t>
  </si>
  <si>
    <t>59 2.766 N</t>
  </si>
  <si>
    <t>005 13.131 W</t>
  </si>
  <si>
    <t>59 2.76 N</t>
  </si>
  <si>
    <t>005 13.1346 W</t>
  </si>
  <si>
    <t>59 2.748 N</t>
  </si>
  <si>
    <t>005 13.1364 W</t>
  </si>
  <si>
    <t>59 2.736 N</t>
  </si>
  <si>
    <t>005 13.1478 W</t>
  </si>
  <si>
    <t>59 2.712 N</t>
  </si>
  <si>
    <t>005 13.1622 W</t>
  </si>
  <si>
    <t>59 2.694 N</t>
  </si>
  <si>
    <t>005 13.1682 W</t>
  </si>
  <si>
    <t>59 2.682 N</t>
  </si>
  <si>
    <t>005 13.167 W</t>
  </si>
  <si>
    <t>005 13.1754 W</t>
  </si>
  <si>
    <t>59 0.036 N</t>
  </si>
  <si>
    <t>005 14.697 W</t>
  </si>
  <si>
    <t>59 0.03 N</t>
  </si>
  <si>
    <t>005 14.7072 W</t>
  </si>
  <si>
    <t>59 0.024 N</t>
  </si>
  <si>
    <t>005 14.7222 W</t>
  </si>
  <si>
    <t>59 0.018 N</t>
  </si>
  <si>
    <t>005 14.7348 W</t>
  </si>
  <si>
    <t>005 14.7522 W</t>
  </si>
  <si>
    <t>58 59.976 N</t>
  </si>
  <si>
    <t>005 14.7804 W</t>
  </si>
  <si>
    <t>58 59.964 N</t>
  </si>
  <si>
    <t>005 14.79 W</t>
  </si>
  <si>
    <t>58 59.952 N</t>
  </si>
  <si>
    <t>005 14.802 W</t>
  </si>
  <si>
    <t>58 59.946 N</t>
  </si>
  <si>
    <t>59 0.222 N</t>
  </si>
  <si>
    <t>005 12.5274 W</t>
  </si>
  <si>
    <t>59 0.21 N</t>
  </si>
  <si>
    <t>005 12.5196 W</t>
  </si>
  <si>
    <t>59 0.204 N</t>
  </si>
  <si>
    <t>005 12.5106 W</t>
  </si>
  <si>
    <t>59 0.198 N</t>
  </si>
  <si>
    <t>005 12.4992 W</t>
  </si>
  <si>
    <t>59 0.192 N</t>
  </si>
  <si>
    <t>005 12.4854 W</t>
  </si>
  <si>
    <t>59 0.18 N</t>
  </si>
  <si>
    <t>005 12.4704 W</t>
  </si>
  <si>
    <t>59 0.168 N</t>
  </si>
  <si>
    <t>005 12.4662 W</t>
  </si>
  <si>
    <t>59 0.156 N</t>
  </si>
  <si>
    <t>005 12.4602 W</t>
  </si>
  <si>
    <t>59 0.144 N</t>
  </si>
  <si>
    <t>005 12.4452 W</t>
  </si>
  <si>
    <t>59 0.138 N</t>
  </si>
  <si>
    <t>005 12.429 W</t>
  </si>
  <si>
    <t>59 0.744 N</t>
  </si>
  <si>
    <t>005 11.2572 W</t>
  </si>
  <si>
    <t>59 0.738 N</t>
  </si>
  <si>
    <t>005 11.259 W</t>
  </si>
  <si>
    <t>59 0.732 N</t>
  </si>
  <si>
    <t>005 11.265 W</t>
  </si>
  <si>
    <t>59 0.714 N</t>
  </si>
  <si>
    <t>005 11.2764 W</t>
  </si>
  <si>
    <t>59 0.696 N</t>
  </si>
  <si>
    <t>59 0.684 N</t>
  </si>
  <si>
    <t>005 11.2962 W</t>
  </si>
  <si>
    <t>59 0.66 N</t>
  </si>
  <si>
    <t>005 11.3172 W</t>
  </si>
  <si>
    <t>59 0.654 N</t>
  </si>
  <si>
    <t>005 11.3304 W</t>
  </si>
  <si>
    <t>59 0.636 N</t>
  </si>
  <si>
    <t>005 11.3394 W</t>
  </si>
  <si>
    <t>59 0.618 N</t>
  </si>
  <si>
    <t>005 11.343 W</t>
  </si>
  <si>
    <t>59 2.886 N</t>
  </si>
  <si>
    <t>005 08.8362 W</t>
  </si>
  <si>
    <t>59 2.874 N</t>
  </si>
  <si>
    <t>005 08.85 W</t>
  </si>
  <si>
    <t>59 2.862 N</t>
  </si>
  <si>
    <t>005 08.8584 W</t>
  </si>
  <si>
    <t>59 2.844 N</t>
  </si>
  <si>
    <t>005 08.8704 W</t>
  </si>
  <si>
    <t>59 2.826 N</t>
  </si>
  <si>
    <t>005 08.8752 W</t>
  </si>
  <si>
    <t>59 2.802 N</t>
  </si>
  <si>
    <t>005 08.8812 W</t>
  </si>
  <si>
    <t>59 2.796 N</t>
  </si>
  <si>
    <t>005 08.8872 W</t>
  </si>
  <si>
    <t>59 2.79 N</t>
  </si>
  <si>
    <t>005 08.898 W</t>
  </si>
  <si>
    <t>59 2.778 N</t>
  </si>
  <si>
    <t>005 08.9136 W</t>
  </si>
  <si>
    <t>59 2.754 N</t>
  </si>
  <si>
    <t>005 08.9208 W</t>
  </si>
  <si>
    <t>59 2.742 N</t>
  </si>
  <si>
    <t>005 08.9274 W</t>
  </si>
  <si>
    <t>005 09.0822 W</t>
  </si>
  <si>
    <t>59 1.29 N</t>
  </si>
  <si>
    <t>005 09.0858 W</t>
  </si>
  <si>
    <t>005 09.0882 W</t>
  </si>
  <si>
    <t>59 1.278 N</t>
  </si>
  <si>
    <t>005 09.0972 W</t>
  </si>
  <si>
    <t>005 09.1056 W</t>
  </si>
  <si>
    <t>005 09.1152 W</t>
  </si>
  <si>
    <t>59 1.248 N</t>
  </si>
  <si>
    <t>005 09.1398 W</t>
  </si>
  <si>
    <t>005 09.7674 W</t>
  </si>
  <si>
    <t>59 0.216 N</t>
  </si>
  <si>
    <t>005 09.7662 W</t>
  </si>
  <si>
    <t>005 09.777 W</t>
  </si>
  <si>
    <t>005 09.7686 W</t>
  </si>
  <si>
    <t>005 09.7626 W</t>
  </si>
  <si>
    <t>59 0.174 N</t>
  </si>
  <si>
    <t>005 09.7632 W</t>
  </si>
  <si>
    <t>005 09.7638 W</t>
  </si>
  <si>
    <t>59 0.15 N</t>
  </si>
  <si>
    <t>005 09.759 W</t>
  </si>
  <si>
    <t>005 09.7512 W</t>
  </si>
  <si>
    <t>58 55.116 N</t>
  </si>
  <si>
    <t>005 04.2504 W</t>
  </si>
  <si>
    <t>58 55.092 N</t>
  </si>
  <si>
    <t>58 55.074 N</t>
  </si>
  <si>
    <t>005 04.269 W</t>
  </si>
  <si>
    <t>58 55.062 N</t>
  </si>
  <si>
    <t>005 04.2672 W</t>
  </si>
  <si>
    <t>58 54.996 N</t>
  </si>
  <si>
    <t>005 04.3044 W</t>
  </si>
  <si>
    <t>58 54.978 N</t>
  </si>
  <si>
    <t>005 04.3074 W</t>
  </si>
  <si>
    <t>005 08.172 W</t>
  </si>
  <si>
    <t>005 08.181 W</t>
  </si>
  <si>
    <t>005 08.1882 W</t>
  </si>
  <si>
    <t>005 08.217 W</t>
  </si>
  <si>
    <t>005 08.2398 W</t>
  </si>
  <si>
    <t>58 54.78 N</t>
  </si>
  <si>
    <t>005 08.2548 W</t>
  </si>
  <si>
    <t>58 54.762 N</t>
  </si>
  <si>
    <t>005 08.2848 W</t>
  </si>
  <si>
    <t>58 54.756 N</t>
  </si>
  <si>
    <t>005 08.3004 W</t>
  </si>
  <si>
    <t>58 54.744 N</t>
  </si>
  <si>
    <t>005 08.313 W</t>
  </si>
  <si>
    <t>58 53.838 N</t>
  </si>
  <si>
    <t>005 10.9062 W</t>
  </si>
  <si>
    <t>58 53.832 N</t>
  </si>
  <si>
    <t>005 10.9194 W</t>
  </si>
  <si>
    <t>58 53.82 N</t>
  </si>
  <si>
    <t>005 10.9392 W</t>
  </si>
  <si>
    <t>58 53.814 N</t>
  </si>
  <si>
    <t>005 10.9584 W</t>
  </si>
  <si>
    <t>58 53.808 N</t>
  </si>
  <si>
    <t>005 10.9686 W</t>
  </si>
  <si>
    <t>58 53.796 N</t>
  </si>
  <si>
    <t>005 10.9896 W</t>
  </si>
  <si>
    <t>58 53.784 N</t>
  </si>
  <si>
    <t>005 11.0118 W</t>
  </si>
  <si>
    <t>58 53.772 N</t>
  </si>
  <si>
    <t>005 11.0286 W</t>
  </si>
  <si>
    <t>58 53.76 N</t>
  </si>
  <si>
    <t>005 11.0604 W</t>
  </si>
  <si>
    <t>58 53.748 N</t>
  </si>
  <si>
    <t>005 11.0868 W</t>
  </si>
  <si>
    <t>58 53.526 N</t>
  </si>
  <si>
    <t>005 13.377 W</t>
  </si>
  <si>
    <t>58 53.52 N</t>
  </si>
  <si>
    <t>005 13.3884 W</t>
  </si>
  <si>
    <t>005 13.4016 W</t>
  </si>
  <si>
    <t>58 53.508 N</t>
  </si>
  <si>
    <t>005 13.4166 W</t>
  </si>
  <si>
    <t>58 53.49 N</t>
  </si>
  <si>
    <t>005 13.44 W</t>
  </si>
  <si>
    <t>58 53.484 N</t>
  </si>
  <si>
    <t>005 13.4466 W</t>
  </si>
  <si>
    <t>58 53.472 N</t>
  </si>
  <si>
    <t>005 13.4586 W</t>
  </si>
  <si>
    <t>58 53.466 N</t>
  </si>
  <si>
    <t>005 13.4772 W</t>
  </si>
  <si>
    <t>005 13.479 W</t>
  </si>
  <si>
    <t>58 53.46 N</t>
  </si>
  <si>
    <t>005 13.4862 W</t>
  </si>
  <si>
    <t>58 54.588 N</t>
  </si>
  <si>
    <t>005 12.1644 W</t>
  </si>
  <si>
    <t>58 54.582 N</t>
  </si>
  <si>
    <t>005 12.1926 W</t>
  </si>
  <si>
    <t>58 54.552 N</t>
  </si>
  <si>
    <t>005 12.0792 W</t>
  </si>
  <si>
    <t>005 12.1194 W</t>
  </si>
  <si>
    <t>005 12.1224 W</t>
  </si>
  <si>
    <t>58 54.534 N</t>
  </si>
  <si>
    <t>005 12.1266 W</t>
  </si>
  <si>
    <t>005 12.1302 W</t>
  </si>
  <si>
    <t>005 12.1326 W</t>
  </si>
  <si>
    <t>005 12.1392 W</t>
  </si>
  <si>
    <t>005 12.1476 W</t>
  </si>
  <si>
    <t>005 12.1572 W</t>
  </si>
  <si>
    <t>58 54.498 N</t>
  </si>
  <si>
    <t>005 12.1674 W</t>
  </si>
  <si>
    <t>58 54.486 N</t>
  </si>
  <si>
    <t>005 12.1746 W</t>
  </si>
  <si>
    <t>005 09.042 W</t>
  </si>
  <si>
    <t>005 09.0516 W</t>
  </si>
  <si>
    <t>58 55.608 N</t>
  </si>
  <si>
    <t>005 09.0624 W</t>
  </si>
  <si>
    <t>58 55.59 N</t>
  </si>
  <si>
    <t>005 09.0756 W</t>
  </si>
  <si>
    <t>005 09.0804 W</t>
  </si>
  <si>
    <t>005 09.0918 W</t>
  </si>
  <si>
    <t>005 09.1026 W</t>
  </si>
  <si>
    <t>58 55.56 N</t>
  </si>
  <si>
    <t>005 09.111 W</t>
  </si>
  <si>
    <t>58 56.034 N</t>
  </si>
  <si>
    <t>005 06.3666 W</t>
  </si>
  <si>
    <t>58 56.028 N</t>
  </si>
  <si>
    <t>005 06.3834 W</t>
  </si>
  <si>
    <t>58 56.016 N</t>
  </si>
  <si>
    <t>005 06.4134 W</t>
  </si>
  <si>
    <t>005 06.4272 W</t>
  </si>
  <si>
    <t>58 56.01 N</t>
  </si>
  <si>
    <t>005 06.4422 W</t>
  </si>
  <si>
    <t>58 56.004 N</t>
  </si>
  <si>
    <t>005 06.4536 W</t>
  </si>
  <si>
    <t>58 55.998 N</t>
  </si>
  <si>
    <t>005 06.4656 W</t>
  </si>
  <si>
    <t>58 55.992 N</t>
  </si>
  <si>
    <t>005 06.483 W</t>
  </si>
  <si>
    <t>005 06.4944 W</t>
  </si>
  <si>
    <t>58 55.986 N</t>
  </si>
  <si>
    <t>005 06.513 W</t>
  </si>
  <si>
    <t>58 55.962 N</t>
  </si>
  <si>
    <t>005 04.9884 W</t>
  </si>
  <si>
    <t>58 55.956 N</t>
  </si>
  <si>
    <t>005 04.9722 W</t>
  </si>
  <si>
    <t>005 04.9596 W</t>
  </si>
  <si>
    <t>005 04.9344 W</t>
  </si>
  <si>
    <t>005 04.914 W</t>
  </si>
  <si>
    <t>58 55.95 N</t>
  </si>
  <si>
    <t>005 04.8594 W</t>
  </si>
  <si>
    <t>58 55.944 N</t>
  </si>
  <si>
    <t>005 04.8432 W</t>
  </si>
  <si>
    <t>005 04.815 W</t>
  </si>
  <si>
    <t>005 04.7916 W</t>
  </si>
  <si>
    <t>005 04.77 W</t>
  </si>
  <si>
    <t>005 04.7472 W</t>
  </si>
  <si>
    <t>58 56.466 N</t>
  </si>
  <si>
    <t>005 07.7424 W</t>
  </si>
  <si>
    <t>005 07.7316 W</t>
  </si>
  <si>
    <t>005 07.7166 W</t>
  </si>
  <si>
    <t>005 07.7034 W</t>
  </si>
  <si>
    <t>005 07.6686 W</t>
  </si>
  <si>
    <t>005 07.6416 W</t>
  </si>
  <si>
    <t>005 07.6206 W</t>
  </si>
  <si>
    <t>005 07.599 W</t>
  </si>
  <si>
    <t>005 07.5834 W</t>
  </si>
  <si>
    <t>005 07.554 W</t>
  </si>
  <si>
    <t>005 07.5306 W</t>
  </si>
  <si>
    <t>58 57.678 N</t>
  </si>
  <si>
    <t>005 05.871 W</t>
  </si>
  <si>
    <t>58 57.672 N</t>
  </si>
  <si>
    <t>005 05.859 W</t>
  </si>
  <si>
    <t>005 05.8368 W</t>
  </si>
  <si>
    <t>005 05.7456 W</t>
  </si>
  <si>
    <t>005 05.7366 W</t>
  </si>
  <si>
    <t>005 05.724 W</t>
  </si>
  <si>
    <t>58 57.666 N</t>
  </si>
  <si>
    <t>005 05.7084 W</t>
  </si>
  <si>
    <t>005 05.6952 W</t>
  </si>
  <si>
    <t>005 05.685 W</t>
  </si>
  <si>
    <t>005 05.676 W</t>
  </si>
  <si>
    <t>005 05.6616 W</t>
  </si>
  <si>
    <t>58 57.66 N</t>
  </si>
  <si>
    <t>005 05.6472 W</t>
  </si>
  <si>
    <t>005 05.7168 W</t>
  </si>
  <si>
    <t>58 57.402 N</t>
  </si>
  <si>
    <t>005 09.921 W</t>
  </si>
  <si>
    <t>005 09.9066 W</t>
  </si>
  <si>
    <t>58 57.396 N</t>
  </si>
  <si>
    <t>005 09.8934 W</t>
  </si>
  <si>
    <t>005 09.867 W</t>
  </si>
  <si>
    <t>58 57.408 N</t>
  </si>
  <si>
    <t>005 09.8472 W</t>
  </si>
  <si>
    <t>005 09.813 W</t>
  </si>
  <si>
    <t>58 57.414 N</t>
  </si>
  <si>
    <t>005 09.7962 W</t>
  </si>
  <si>
    <t>58 57.42 N</t>
  </si>
  <si>
    <t>005 09.7728 W</t>
  </si>
  <si>
    <t>005 09.7542 W</t>
  </si>
  <si>
    <t>58 57.264 N</t>
  </si>
  <si>
    <t>58 57.27 N</t>
  </si>
  <si>
    <t>005 12.8232 W</t>
  </si>
  <si>
    <t>005 12.8118 W</t>
  </si>
  <si>
    <t>58 57.276 N</t>
  </si>
  <si>
    <t>005 12.7998 W</t>
  </si>
  <si>
    <t>58 57.288 N</t>
  </si>
  <si>
    <t>005 12.7866 W</t>
  </si>
  <si>
    <t>005 12.7764 W</t>
  </si>
  <si>
    <t>58 57.294 N</t>
  </si>
  <si>
    <t>005 12.7644 W</t>
  </si>
  <si>
    <t>005 12.7482 W</t>
  </si>
  <si>
    <t>58 57.3 N</t>
  </si>
  <si>
    <t>005 12.7386 W</t>
  </si>
  <si>
    <t>005 12.7302 W</t>
  </si>
  <si>
    <t>58 57.306 N</t>
  </si>
  <si>
    <t>005 12.7182 W</t>
  </si>
  <si>
    <t>58 57.312 N</t>
  </si>
  <si>
    <t>005 12.7032 W</t>
  </si>
  <si>
    <t>58 58.692 N</t>
  </si>
  <si>
    <t>005 08.3304 W</t>
  </si>
  <si>
    <t>58 58.698 N</t>
  </si>
  <si>
    <t>005 08.3124 W</t>
  </si>
  <si>
    <t>58 58.704 N</t>
  </si>
  <si>
    <t>005 08.298 W</t>
  </si>
  <si>
    <t>58 58.71 N</t>
  </si>
  <si>
    <t>005 08.2692 W</t>
  </si>
  <si>
    <t>58 58.716 N</t>
  </si>
  <si>
    <t>005 08.2524 W</t>
  </si>
  <si>
    <t>005 08.2362 W</t>
  </si>
  <si>
    <t>005 08.2074 W</t>
  </si>
  <si>
    <t>58 58.734 N</t>
  </si>
  <si>
    <t>005 08.1708 W</t>
  </si>
  <si>
    <t>005 08.1486 W</t>
  </si>
  <si>
    <t>005 08.1312 W</t>
  </si>
  <si>
    <t>58 58.644 N</t>
  </si>
  <si>
    <t>005 01.6128 W</t>
  </si>
  <si>
    <t>58 58.65 N</t>
  </si>
  <si>
    <t>005 01.6026 W</t>
  </si>
  <si>
    <t>005 01.5804 W</t>
  </si>
  <si>
    <t>005 01.5624 W</t>
  </si>
  <si>
    <t>58 58.656 N</t>
  </si>
  <si>
    <t>005 01.5048 W</t>
  </si>
  <si>
    <t>58 58.662 N</t>
  </si>
  <si>
    <t>005 01.4904 W</t>
  </si>
  <si>
    <t>005 01.4718 W</t>
  </si>
  <si>
    <t>58 58.668 N</t>
  </si>
  <si>
    <t>005 01.4412 W</t>
  </si>
  <si>
    <t>005 01.4238 W</t>
  </si>
  <si>
    <t>005 01.4088 W</t>
  </si>
  <si>
    <t>58 59.1 N</t>
  </si>
  <si>
    <t>005 03.2502 W</t>
  </si>
  <si>
    <t>58 59.094 N</t>
  </si>
  <si>
    <t>005 03.261 W</t>
  </si>
  <si>
    <t>58 59.088 N</t>
  </si>
  <si>
    <t>005 03.2772 W</t>
  </si>
  <si>
    <t>58 59.076 N</t>
  </si>
  <si>
    <t>005 03.2964 W</t>
  </si>
  <si>
    <t>58 59.07 N</t>
  </si>
  <si>
    <t>005 03.3108 W</t>
  </si>
  <si>
    <t>58 59.058 N</t>
  </si>
  <si>
    <t>005 03.3348 W</t>
  </si>
  <si>
    <t>58 59.046 N</t>
  </si>
  <si>
    <t>005 03.357 W</t>
  </si>
  <si>
    <t>005 03.3642 W</t>
  </si>
  <si>
    <t>58 59.034 N</t>
  </si>
  <si>
    <t>005 03.3786 W</t>
  </si>
  <si>
    <t>58 59.022 N</t>
  </si>
  <si>
    <t>005 03.4086 W</t>
  </si>
  <si>
    <t>58 59.016 N</t>
  </si>
  <si>
    <t>005 03.4206 W</t>
  </si>
  <si>
    <t>58 59.712 N</t>
  </si>
  <si>
    <t>005 04.6962 W</t>
  </si>
  <si>
    <t>58 59.724 N</t>
  </si>
  <si>
    <t>005 04.6872 W</t>
  </si>
  <si>
    <t>58 59.73 N</t>
  </si>
  <si>
    <t>005 04.6896 W</t>
  </si>
  <si>
    <t>58 59.742 N</t>
  </si>
  <si>
    <t>005 04.68 W</t>
  </si>
  <si>
    <t>58 59.76 N</t>
  </si>
  <si>
    <t>005 04.6686 W</t>
  </si>
  <si>
    <t>58 59.766 N</t>
  </si>
  <si>
    <t>005 04.6632 W</t>
  </si>
  <si>
    <t>58 59.772 N</t>
  </si>
  <si>
    <t>005 04.6602 W</t>
  </si>
  <si>
    <t>58 59.784 N</t>
  </si>
  <si>
    <t>005 04.6596 W</t>
  </si>
  <si>
    <t>58 59.796 N</t>
  </si>
  <si>
    <t>005 04.6566 W</t>
  </si>
  <si>
    <t>58 59.526 N</t>
  </si>
  <si>
    <t>005 07.6128 W</t>
  </si>
  <si>
    <t>005 07.6056 W</t>
  </si>
  <si>
    <t>005 07.6032 W</t>
  </si>
  <si>
    <t>58 59.556 N</t>
  </si>
  <si>
    <t>005 07.6038 W</t>
  </si>
  <si>
    <t>58 59.562 N</t>
  </si>
  <si>
    <t>005 07.6122 W</t>
  </si>
  <si>
    <t>58 59.568 N</t>
  </si>
  <si>
    <t>005 07.6254 W</t>
  </si>
  <si>
    <t>58 59.586 N</t>
  </si>
  <si>
    <t>005 07.6212 W</t>
  </si>
  <si>
    <t>58 59.592 N</t>
  </si>
  <si>
    <t>005 07.6134 W</t>
  </si>
  <si>
    <t>58 59.616 N</t>
  </si>
  <si>
    <t>005 07.6062 W</t>
  </si>
  <si>
    <t>005 07.632 W</t>
  </si>
  <si>
    <t>59 0.234 N</t>
  </si>
  <si>
    <t>005 07.623 W</t>
  </si>
  <si>
    <t>59 0.24 N</t>
  </si>
  <si>
    <t>005 07.62 W</t>
  </si>
  <si>
    <t>59 0.246 N</t>
  </si>
  <si>
    <t>59 0.264 N</t>
  </si>
  <si>
    <t>005 07.6014 W</t>
  </si>
  <si>
    <t>59 0.27 N</t>
  </si>
  <si>
    <t>005 07.5894 W</t>
  </si>
  <si>
    <t>59 0.282 N</t>
  </si>
  <si>
    <t>005 07.5804 W</t>
  </si>
  <si>
    <t>59 0.288 N</t>
  </si>
  <si>
    <t>005 07.563 W</t>
  </si>
  <si>
    <t>005 07.557 W</t>
  </si>
  <si>
    <t>59 1.11 N</t>
  </si>
  <si>
    <t>005 06.9042 W</t>
  </si>
  <si>
    <t>005 06.891 W</t>
  </si>
  <si>
    <t>59 1.116 N</t>
  </si>
  <si>
    <t>005 06.8808 W</t>
  </si>
  <si>
    <t>59 1.128 N</t>
  </si>
  <si>
    <t>005 06.8556 W</t>
  </si>
  <si>
    <t>59 1.14 N</t>
  </si>
  <si>
    <t>005 06.8424 W</t>
  </si>
  <si>
    <t>59 1.146 N</t>
  </si>
  <si>
    <t>005 06.8256 W</t>
  </si>
  <si>
    <t>59 1.158 N</t>
  </si>
  <si>
    <t>005 06.8166 W</t>
  </si>
  <si>
    <t>59 1.164 N</t>
  </si>
  <si>
    <t>005 06.8034 W</t>
  </si>
  <si>
    <t>005 06.789 W</t>
  </si>
  <si>
    <t>59 1.17 N</t>
  </si>
  <si>
    <t>005 06.7764 W</t>
  </si>
  <si>
    <t>59 0.966 N</t>
  </si>
  <si>
    <t>005 05.403 W</t>
  </si>
  <si>
    <t>59 0.984 N</t>
  </si>
  <si>
    <t>005 05.4006 W</t>
  </si>
  <si>
    <t>59 0.99 N</t>
  </si>
  <si>
    <t>005 05.3988 W</t>
  </si>
  <si>
    <t>59 1.002 N</t>
  </si>
  <si>
    <t>005 05.3958 W</t>
  </si>
  <si>
    <t>59 1.014 N</t>
  </si>
  <si>
    <t>005 05.3916 W</t>
  </si>
  <si>
    <t>59 1.026 N</t>
  </si>
  <si>
    <t>005 05.3862 W</t>
  </si>
  <si>
    <t>59 1.032 N</t>
  </si>
  <si>
    <t>005 05.3826 W</t>
  </si>
  <si>
    <t>59 1.038 N</t>
  </si>
  <si>
    <t>005 05.373 W</t>
  </si>
  <si>
    <t>59 1.044 N</t>
  </si>
  <si>
    <t>005 05.364 W</t>
  </si>
  <si>
    <t>59 1.056 N</t>
  </si>
  <si>
    <t>005 05.3574 W</t>
  </si>
  <si>
    <t>59 1.392 N</t>
  </si>
  <si>
    <t>005 04.5354 W</t>
  </si>
  <si>
    <t>59 1.398 N</t>
  </si>
  <si>
    <t>005 04.5228 W</t>
  </si>
  <si>
    <t>59 1.404 N</t>
  </si>
  <si>
    <t>005 04.5012 W</t>
  </si>
  <si>
    <t>59 1.41 N</t>
  </si>
  <si>
    <t>005 04.4862 W</t>
  </si>
  <si>
    <t>59 1.416 N</t>
  </si>
  <si>
    <t>005 04.4688 W</t>
  </si>
  <si>
    <t>59 1.428 N</t>
  </si>
  <si>
    <t>005 04.4382 W</t>
  </si>
  <si>
    <t>005 04.4256 W</t>
  </si>
  <si>
    <t>005 04.4202 W</t>
  </si>
  <si>
    <t>59 1.434 N</t>
  </si>
  <si>
    <t>005 04.4082 W</t>
  </si>
  <si>
    <t>005 03.5748 W</t>
  </si>
  <si>
    <t>005 03.5718 W</t>
  </si>
  <si>
    <t>59 2.448 N</t>
  </si>
  <si>
    <t>005 03.576 W</t>
  </si>
  <si>
    <t>59 2.466 N</t>
  </si>
  <si>
    <t>005 03.5808 W</t>
  </si>
  <si>
    <t>59 2.472 N</t>
  </si>
  <si>
    <t>005 03.5862 W</t>
  </si>
  <si>
    <t>59 2.478 N</t>
  </si>
  <si>
    <t>005 03.5958 W</t>
  </si>
  <si>
    <t>59 2.49 N</t>
  </si>
  <si>
    <t>005 03.6036 W</t>
  </si>
  <si>
    <t>59 2.502 N</t>
  </si>
  <si>
    <t>005 03.6096 W</t>
  </si>
  <si>
    <t>59 2.514 N</t>
  </si>
  <si>
    <t>005 03.618 W</t>
  </si>
  <si>
    <t>59 2.088 N</t>
  </si>
  <si>
    <t>005 05.37 W</t>
  </si>
  <si>
    <t>59 2.064 N</t>
  </si>
  <si>
    <t>005 05.328 W</t>
  </si>
  <si>
    <t>005 05.316 W</t>
  </si>
  <si>
    <t>005 05.3064 W</t>
  </si>
  <si>
    <t>59 2.07 N</t>
  </si>
  <si>
    <t>005 05.2968 W</t>
  </si>
  <si>
    <t>59 2.076 N</t>
  </si>
  <si>
    <t>005 05.2782 W</t>
  </si>
  <si>
    <t>59 2.082 N</t>
  </si>
  <si>
    <t>005 05.2596 W</t>
  </si>
  <si>
    <t>005 05.2398 W</t>
  </si>
  <si>
    <t>005 05.2152 W</t>
  </si>
  <si>
    <t>005 05.1984 W</t>
  </si>
  <si>
    <t>59 2.106 N</t>
  </si>
  <si>
    <t>005 05.1822 W</t>
  </si>
  <si>
    <t>005 03.1224 W</t>
  </si>
  <si>
    <t>005 03.1134 W</t>
  </si>
  <si>
    <t>005 03.0954 W</t>
  </si>
  <si>
    <t>59 2.178 N</t>
  </si>
  <si>
    <t>005 03.0846 W</t>
  </si>
  <si>
    <t>005 03.072 W</t>
  </si>
  <si>
    <t>59 2.184 N</t>
  </si>
  <si>
    <t>005 03.0582 W</t>
  </si>
  <si>
    <t>005 03.0372 W</t>
  </si>
  <si>
    <t>005 03.0222 W</t>
  </si>
  <si>
    <t>59 2.196 N</t>
  </si>
  <si>
    <t>005 02.9982 W</t>
  </si>
  <si>
    <t>59 2.208 N</t>
  </si>
  <si>
    <t>005 02.9604 W</t>
  </si>
  <si>
    <t>59 2.22 N</t>
  </si>
  <si>
    <t>005 02.9388 W</t>
  </si>
  <si>
    <t>59 2.622 N</t>
  </si>
  <si>
    <t>005 03.6954 W</t>
  </si>
  <si>
    <t>005 03.69 W</t>
  </si>
  <si>
    <t>005 03.6846 W</t>
  </si>
  <si>
    <t>59 2.652 N</t>
  </si>
  <si>
    <t>005 03.6744 W</t>
  </si>
  <si>
    <t>59 2.664 N</t>
  </si>
  <si>
    <t>005 03.6636 W</t>
  </si>
  <si>
    <t>59 2.676 N</t>
  </si>
  <si>
    <t>005 03.6588 W</t>
  </si>
  <si>
    <t>005 03.6546 W</t>
  </si>
  <si>
    <t>59 2.7 N</t>
  </si>
  <si>
    <t>005 03.6534 W</t>
  </si>
  <si>
    <t>005 03.6492 W</t>
  </si>
  <si>
    <t>59 2.724 N</t>
  </si>
  <si>
    <t>005 03.6504 W</t>
  </si>
  <si>
    <t>59 2.73 N</t>
  </si>
  <si>
    <t>005 03.6474 W</t>
  </si>
  <si>
    <t>59 3.33 N</t>
  </si>
  <si>
    <t>005 02.4894 W</t>
  </si>
  <si>
    <t>59 3.348 N</t>
  </si>
  <si>
    <t>005 02.4426 W</t>
  </si>
  <si>
    <t>59 3.354 N</t>
  </si>
  <si>
    <t>005 02.424 W</t>
  </si>
  <si>
    <t>59 3.372 N</t>
  </si>
  <si>
    <t>005 02.4018 W</t>
  </si>
  <si>
    <t>59 3.384 N</t>
  </si>
  <si>
    <t>005 02.3568 W</t>
  </si>
  <si>
    <t>005 02.3304 W</t>
  </si>
  <si>
    <t>005 02.2992 W</t>
  </si>
  <si>
    <t>59 3.414 N</t>
  </si>
  <si>
    <t>005 02.2692 W</t>
  </si>
  <si>
    <t>005 00.2448 W</t>
  </si>
  <si>
    <t>005 00.252 W</t>
  </si>
  <si>
    <t>005 00.2604 W</t>
  </si>
  <si>
    <t>005 00.2664 W</t>
  </si>
  <si>
    <t>59 2.808 N</t>
  </si>
  <si>
    <t>005 00.2694 W</t>
  </si>
  <si>
    <t>005 00.255 W</t>
  </si>
  <si>
    <t>59 2.838 N</t>
  </si>
  <si>
    <t>005 00.2322 W</t>
  </si>
  <si>
    <t>59 2.868 N</t>
  </si>
  <si>
    <t>005 00.2094 W</t>
  </si>
  <si>
    <t>59 2.88 N</t>
  </si>
  <si>
    <t>005 00.2076 W</t>
  </si>
  <si>
    <t>004 57.1608 W</t>
  </si>
  <si>
    <t>59 4.392 N</t>
  </si>
  <si>
    <t>004 57.135 W</t>
  </si>
  <si>
    <t>004 57.1254 W</t>
  </si>
  <si>
    <t>004 57.108 W</t>
  </si>
  <si>
    <t>004 57.093 W</t>
  </si>
  <si>
    <t>59 4.368 N</t>
  </si>
  <si>
    <t>004 57.0816 W</t>
  </si>
  <si>
    <t>004 57.0588 W</t>
  </si>
  <si>
    <t>59 4.35 N</t>
  </si>
  <si>
    <t>004 57.0474 W</t>
  </si>
  <si>
    <t>004 57.036 W</t>
  </si>
  <si>
    <t>59 4.338 N</t>
  </si>
  <si>
    <t>004 57.0312 W</t>
  </si>
  <si>
    <t>004 57.0198 W</t>
  </si>
  <si>
    <t>59 4.872 N</t>
  </si>
  <si>
    <t>004 55.9692 W</t>
  </si>
  <si>
    <t>004 55.9464 W</t>
  </si>
  <si>
    <t>004 55.9242 W</t>
  </si>
  <si>
    <t>004 55.902 W</t>
  </si>
  <si>
    <t>004 55.8594 W</t>
  </si>
  <si>
    <t>004 55.8444 W</t>
  </si>
  <si>
    <t>59 4.878 N</t>
  </si>
  <si>
    <t>004 55.8282 W</t>
  </si>
  <si>
    <t>004 55.8078 W</t>
  </si>
  <si>
    <t>004 55.7862 W</t>
  </si>
  <si>
    <t>004 55.7622 W</t>
  </si>
  <si>
    <t>59 5.448 N</t>
  </si>
  <si>
    <t>004 58.9518 W</t>
  </si>
  <si>
    <t>004 58.9308 W</t>
  </si>
  <si>
    <t>004 58.9146 W</t>
  </si>
  <si>
    <t>004 58.8834 W</t>
  </si>
  <si>
    <t>59 5.46 N</t>
  </si>
  <si>
    <t>004 58.8396 W</t>
  </si>
  <si>
    <t>59 5.466 N</t>
  </si>
  <si>
    <t>004 58.7892 W</t>
  </si>
  <si>
    <t>004 58.7628 W</t>
  </si>
  <si>
    <t>59 5.472 N</t>
  </si>
  <si>
    <t>004 58.7406 W</t>
  </si>
  <si>
    <t>59 5.478 N</t>
  </si>
  <si>
    <t>004 58.7148 W</t>
  </si>
  <si>
    <t>59 5.736 N</t>
  </si>
  <si>
    <t>004 57.1506 W</t>
  </si>
  <si>
    <t>004 57.1326 W</t>
  </si>
  <si>
    <t>59 5.742 N</t>
  </si>
  <si>
    <t>004 57.0852 W</t>
  </si>
  <si>
    <t>004 57.0678 W</t>
  </si>
  <si>
    <t>004 57.0444 W</t>
  </si>
  <si>
    <t>004 57.0282 W</t>
  </si>
  <si>
    <t>004 56.9982 W</t>
  </si>
  <si>
    <t>004 56.9328 W</t>
  </si>
  <si>
    <t>59 6.894 N</t>
  </si>
  <si>
    <t>004 56.3154 W</t>
  </si>
  <si>
    <t>004 56.2872 W</t>
  </si>
  <si>
    <t>004 56.2578 W</t>
  </si>
  <si>
    <t>59 6.9 N</t>
  </si>
  <si>
    <t>004 56.2086 W</t>
  </si>
  <si>
    <t>004 56.1918 W</t>
  </si>
  <si>
    <t>004 56.1636 W</t>
  </si>
  <si>
    <t>004 56.1408 W</t>
  </si>
  <si>
    <t>59 6.888 N</t>
  </si>
  <si>
    <t>004 56.118 W</t>
  </si>
  <si>
    <t>004 56.097 W</t>
  </si>
  <si>
    <t>004 56.0718 W</t>
  </si>
  <si>
    <t>59 6.408 N</t>
  </si>
  <si>
    <t>004 55.7262 W</t>
  </si>
  <si>
    <t>59 6.42 N</t>
  </si>
  <si>
    <t>004 55.716 W</t>
  </si>
  <si>
    <t>59 6.438 N</t>
  </si>
  <si>
    <t>004 55.7184 W</t>
  </si>
  <si>
    <t>004 55.7196 W</t>
  </si>
  <si>
    <t>59 6.444 N</t>
  </si>
  <si>
    <t>004 55.7178 W</t>
  </si>
  <si>
    <t>004 55.7058 W</t>
  </si>
  <si>
    <t>59 6.462 N</t>
  </si>
  <si>
    <t>004 55.6962 W</t>
  </si>
  <si>
    <t>004 55.68 W</t>
  </si>
  <si>
    <t>004 55.6674 W</t>
  </si>
  <si>
    <t>004 55.6548 W</t>
  </si>
  <si>
    <t>004 54.8322 W</t>
  </si>
  <si>
    <t>004 54.8172 W</t>
  </si>
  <si>
    <t>004 54.7926 W</t>
  </si>
  <si>
    <t>004 54.771 W</t>
  </si>
  <si>
    <t>004 54.7452 W</t>
  </si>
  <si>
    <t>004 54.7242 W</t>
  </si>
  <si>
    <t>004 54.7086 W</t>
  </si>
  <si>
    <t>59 6.582 N</t>
  </si>
  <si>
    <t>004 54.669 W</t>
  </si>
  <si>
    <t>59 6.588 N</t>
  </si>
  <si>
    <t>004 54.6138 W</t>
  </si>
  <si>
    <t>59 6.594 N</t>
  </si>
  <si>
    <t>004 54.5832 W</t>
  </si>
  <si>
    <t>59 5.97 N</t>
  </si>
  <si>
    <t>004 54.4584 W</t>
  </si>
  <si>
    <t>004 54.4356 W</t>
  </si>
  <si>
    <t>004 54.4206 W</t>
  </si>
  <si>
    <t>004 54.3978 W</t>
  </si>
  <si>
    <t>004 54.381 W</t>
  </si>
  <si>
    <t>59 5.982 N</t>
  </si>
  <si>
    <t>004 54.3594 W</t>
  </si>
  <si>
    <t>004 54.3426 W</t>
  </si>
  <si>
    <t>004 54.327 W</t>
  </si>
  <si>
    <t>004 54.2988 W</t>
  </si>
  <si>
    <t>004 54.2874 W</t>
  </si>
  <si>
    <t>004 54.2712 W</t>
  </si>
  <si>
    <t>59 5.622 N</t>
  </si>
  <si>
    <t>004 55.203 W</t>
  </si>
  <si>
    <t>59 5.616 N</t>
  </si>
  <si>
    <t>59 5.61 N</t>
  </si>
  <si>
    <t>004 55.2318 W</t>
  </si>
  <si>
    <t>59 5.604 N</t>
  </si>
  <si>
    <t>004 55.245 W</t>
  </si>
  <si>
    <t>004 55.254 W</t>
  </si>
  <si>
    <t>59 5.592 N</t>
  </si>
  <si>
    <t>59 5.58 N</t>
  </si>
  <si>
    <t>004 55.2924 W</t>
  </si>
  <si>
    <t>59 5.574 N</t>
  </si>
  <si>
    <t>004 55.3056 W</t>
  </si>
  <si>
    <t>59 5.31 N</t>
  </si>
  <si>
    <t>004 54.9894 W</t>
  </si>
  <si>
    <t>59 5.292 N</t>
  </si>
  <si>
    <t>004 54.9546 W</t>
  </si>
  <si>
    <t>59 5.28 N</t>
  </si>
  <si>
    <t>004 54.9486 W</t>
  </si>
  <si>
    <t>59 5.274 N</t>
  </si>
  <si>
    <t>004 54.9318 W</t>
  </si>
  <si>
    <t>59 5.262 N</t>
  </si>
  <si>
    <t>004 54.9168 W</t>
  </si>
  <si>
    <t>59 5.238 N</t>
  </si>
  <si>
    <t>004 54.9054 W</t>
  </si>
  <si>
    <t>59 5.226 N</t>
  </si>
  <si>
    <t>004 54.9018 W</t>
  </si>
  <si>
    <t>59 5.22 N</t>
  </si>
  <si>
    <t>004 54.8928 W</t>
  </si>
  <si>
    <t>59 5.208 N</t>
  </si>
  <si>
    <t>004 54.8838 W</t>
  </si>
  <si>
    <t>004 53.373 W</t>
  </si>
  <si>
    <t>59 5.256 N</t>
  </si>
  <si>
    <t>004 53.3964 W</t>
  </si>
  <si>
    <t>004 53.4114 W</t>
  </si>
  <si>
    <t>004 53.4138 W</t>
  </si>
  <si>
    <t>59 5.202 N</t>
  </si>
  <si>
    <t>004 53.4168 W</t>
  </si>
  <si>
    <t>59 5.184 N</t>
  </si>
  <si>
    <t>004 53.4216 W</t>
  </si>
  <si>
    <t>59 5.172 N</t>
  </si>
  <si>
    <t>004 53.4258 W</t>
  </si>
  <si>
    <t>59 5.16 N</t>
  </si>
  <si>
    <t>004 53.4318 W</t>
  </si>
  <si>
    <t>59 5.148 N</t>
  </si>
  <si>
    <t>004 53.4348 W</t>
  </si>
  <si>
    <t>59 5.124 N</t>
  </si>
  <si>
    <t>004 53.4354 W</t>
  </si>
  <si>
    <t>59 4.236 N</t>
  </si>
  <si>
    <t>004 51.4476 W</t>
  </si>
  <si>
    <t>59 4.224 N</t>
  </si>
  <si>
    <t>004 51.4368 W</t>
  </si>
  <si>
    <t>004 51.4248 W</t>
  </si>
  <si>
    <t>59 4.2 N</t>
  </si>
  <si>
    <t>004 51.4104 W</t>
  </si>
  <si>
    <t>59 4.194 N</t>
  </si>
  <si>
    <t>004 51.4014 W</t>
  </si>
  <si>
    <t>59 4.182 N</t>
  </si>
  <si>
    <t>004 51.3966 W</t>
  </si>
  <si>
    <t>59 4.17 N</t>
  </si>
  <si>
    <t>004 51.3864 W</t>
  </si>
  <si>
    <t>59 4.158 N</t>
  </si>
  <si>
    <t>004 51.3714 W</t>
  </si>
  <si>
    <t>59 4.146 N</t>
  </si>
  <si>
    <t>004 51.3564 W</t>
  </si>
  <si>
    <t>59 4.128 N</t>
  </si>
  <si>
    <t>004 51.3342 W</t>
  </si>
  <si>
    <t>59 4.206 N</t>
  </si>
  <si>
    <t>004 53.4288 W</t>
  </si>
  <si>
    <t>004 53.4396 W</t>
  </si>
  <si>
    <t>004 53.4456 W</t>
  </si>
  <si>
    <t>004 53.4444 W</t>
  </si>
  <si>
    <t>59 4.134 N</t>
  </si>
  <si>
    <t>004 53.4468 W</t>
  </si>
  <si>
    <t>59 4.116 N</t>
  </si>
  <si>
    <t>004 53.4546 W</t>
  </si>
  <si>
    <t>59 4.098 N</t>
  </si>
  <si>
    <t>004 53.4648 W</t>
  </si>
  <si>
    <t>004 53.484 W</t>
  </si>
  <si>
    <t>004 53.4996 W</t>
  </si>
  <si>
    <t>59 4.788 N</t>
  </si>
  <si>
    <t>004 54.1278 W</t>
  </si>
  <si>
    <t>59 4.782 N</t>
  </si>
  <si>
    <t>004 54.1098 W</t>
  </si>
  <si>
    <t>59 4.776 N</t>
  </si>
  <si>
    <t>004 54.0972 W</t>
  </si>
  <si>
    <t>004 54.0846 W</t>
  </si>
  <si>
    <t>59 4.77 N</t>
  </si>
  <si>
    <t>004 54.0726 W</t>
  </si>
  <si>
    <t>59 4.764 N</t>
  </si>
  <si>
    <t>004 54.0642 W</t>
  </si>
  <si>
    <t>004 54.045 W</t>
  </si>
  <si>
    <t>59 4.752 N</t>
  </si>
  <si>
    <t>59 4.734 N</t>
  </si>
  <si>
    <t>004 53.9844 W</t>
  </si>
  <si>
    <t>59 4.722 N</t>
  </si>
  <si>
    <t>004 53.949 W</t>
  </si>
  <si>
    <t>004 54.6156 W</t>
  </si>
  <si>
    <t>004 54.6042 W</t>
  </si>
  <si>
    <t>59 4.05 N</t>
  </si>
  <si>
    <t>004 54.5922 W</t>
  </si>
  <si>
    <t>004 54.5724 W</t>
  </si>
  <si>
    <t>59 4.044 N</t>
  </si>
  <si>
    <t>004 54.558 W</t>
  </si>
  <si>
    <t>59 4.038 N</t>
  </si>
  <si>
    <t>004 54.5448 W</t>
  </si>
  <si>
    <t>59 4.032 N</t>
  </si>
  <si>
    <t>004 54.5214 W</t>
  </si>
  <si>
    <t>59 4.026 N</t>
  </si>
  <si>
    <t>004 54.5088 W</t>
  </si>
  <si>
    <t>59 4.02 N</t>
  </si>
  <si>
    <t>004 54.477 W</t>
  </si>
  <si>
    <t>59 4.014 N</t>
  </si>
  <si>
    <t>004 54.4668 W</t>
  </si>
  <si>
    <t>59 4.008 N</t>
  </si>
  <si>
    <t>004 54.4518 W</t>
  </si>
  <si>
    <t>59 4.536 N</t>
  </si>
  <si>
    <t>004 55.5366 W</t>
  </si>
  <si>
    <t>59 4.53 N</t>
  </si>
  <si>
    <t>004 55.5156 W</t>
  </si>
  <si>
    <t>59 4.524 N</t>
  </si>
  <si>
    <t>004 55.4832 W</t>
  </si>
  <si>
    <t>004 55.4634 W</t>
  </si>
  <si>
    <t>59 4.512 N</t>
  </si>
  <si>
    <t>004 55.437 W</t>
  </si>
  <si>
    <t>59 4.506 N</t>
  </si>
  <si>
    <t>004 55.401 W</t>
  </si>
  <si>
    <t>59 4.494 N</t>
  </si>
  <si>
    <t>004 55.3704 W</t>
  </si>
  <si>
    <t>59 4.488 N</t>
  </si>
  <si>
    <t>004 55.3398 W</t>
  </si>
  <si>
    <t>59 4.464 N</t>
  </si>
  <si>
    <t>004 55.2726 W</t>
  </si>
  <si>
    <t>59 4.458 N</t>
  </si>
  <si>
    <t>004 55.2552 W</t>
  </si>
  <si>
    <t>59 4.452 N</t>
  </si>
  <si>
    <t>004 55.2084 W</t>
  </si>
  <si>
    <t>004 55.9722 W</t>
  </si>
  <si>
    <t>004 55.9458 W</t>
  </si>
  <si>
    <t>004 55.9254 W</t>
  </si>
  <si>
    <t>004 55.9068 W</t>
  </si>
  <si>
    <t>59 3.738 N</t>
  </si>
  <si>
    <t>004 55.8822 W</t>
  </si>
  <si>
    <t>59 3.732 N</t>
  </si>
  <si>
    <t>004 55.8708 W</t>
  </si>
  <si>
    <t>59 3.726 N</t>
  </si>
  <si>
    <t>004 55.8582 W</t>
  </si>
  <si>
    <t>59 3.714 N</t>
  </si>
  <si>
    <t>004 55.824 W</t>
  </si>
  <si>
    <t>59 3.708 N</t>
  </si>
  <si>
    <t>004 55.7802 W</t>
  </si>
  <si>
    <t>59 3.306 N</t>
  </si>
  <si>
    <t>004 54.0606 W</t>
  </si>
  <si>
    <t>59 3.3 N</t>
  </si>
  <si>
    <t>004 54.039 W</t>
  </si>
  <si>
    <t>59 3.294 N</t>
  </si>
  <si>
    <t>004 54.0216 W</t>
  </si>
  <si>
    <t>59 3.276 N</t>
  </si>
  <si>
    <t>004 54.0066 W</t>
  </si>
  <si>
    <t>59 3.288 N</t>
  </si>
  <si>
    <t>004 53.9862 W</t>
  </si>
  <si>
    <t>004 53.946 W</t>
  </si>
  <si>
    <t>59 3.27 N</t>
  </si>
  <si>
    <t>004 53.9238 W</t>
  </si>
  <si>
    <t>59 3.246 N</t>
  </si>
  <si>
    <t>004 53.9184 W</t>
  </si>
  <si>
    <t>59 3.24 N</t>
  </si>
  <si>
    <t>004 53.8968 W</t>
  </si>
  <si>
    <t>004 55.0752 W</t>
  </si>
  <si>
    <t>59 3.264 N</t>
  </si>
  <si>
    <t>004 55.0608 W</t>
  </si>
  <si>
    <t>004 55.062 W</t>
  </si>
  <si>
    <t>59 3.252 N</t>
  </si>
  <si>
    <t>004 55.0566 W</t>
  </si>
  <si>
    <t>004 55.0392 W</t>
  </si>
  <si>
    <t>004 55.0176 W</t>
  </si>
  <si>
    <t>59 3.228 N</t>
  </si>
  <si>
    <t>59 3.222 N</t>
  </si>
  <si>
    <t>004 55.005 W</t>
  </si>
  <si>
    <t>59 3.21 N</t>
  </si>
  <si>
    <t>004 54.9996 W</t>
  </si>
  <si>
    <t>59 3.204 N</t>
  </si>
  <si>
    <t>004 54.9918 W</t>
  </si>
  <si>
    <t>59 2.328 N</t>
  </si>
  <si>
    <t>004 55.1424 W</t>
  </si>
  <si>
    <t>59 2.322 N</t>
  </si>
  <si>
    <t>004 55.1286 W</t>
  </si>
  <si>
    <t>59 2.316 N</t>
  </si>
  <si>
    <t>004 55.1184 W</t>
  </si>
  <si>
    <t>59 2.31 N</t>
  </si>
  <si>
    <t>004 55.0896 W</t>
  </si>
  <si>
    <t>59 2.298 N</t>
  </si>
  <si>
    <t>004 55.0674 W</t>
  </si>
  <si>
    <t>59 2.286 N</t>
  </si>
  <si>
    <t>004 55.0308 W</t>
  </si>
  <si>
    <t>59 2.28 N</t>
  </si>
  <si>
    <t>004 55.014 W</t>
  </si>
  <si>
    <t>59 2.268 N</t>
  </si>
  <si>
    <t>004 54.9972 W</t>
  </si>
  <si>
    <t>004 56.136 W</t>
  </si>
  <si>
    <t>004 56.1114 W</t>
  </si>
  <si>
    <t>59 3.012 N</t>
  </si>
  <si>
    <t>004 56.0694 W</t>
  </si>
  <si>
    <t>59 3.018 N</t>
  </si>
  <si>
    <t>004 56.0418 W</t>
  </si>
  <si>
    <t>59 3.024 N</t>
  </si>
  <si>
    <t>004 56.0124 W</t>
  </si>
  <si>
    <t>59 3.03 N</t>
  </si>
  <si>
    <t>004 55.9986 W</t>
  </si>
  <si>
    <t>59 3.036 N</t>
  </si>
  <si>
    <t>004 55.9758 W</t>
  </si>
  <si>
    <t>59 3.042 N</t>
  </si>
  <si>
    <t>004 55.9644 W</t>
  </si>
  <si>
    <t>59 3.048 N</t>
  </si>
  <si>
    <t>004 55.9386 W</t>
  </si>
  <si>
    <t>004 56.5512 W</t>
  </si>
  <si>
    <t>59 1.98 N</t>
  </si>
  <si>
    <t>004 56.5398 W</t>
  </si>
  <si>
    <t>004 56.5278 W</t>
  </si>
  <si>
    <t>004 56.5068 W</t>
  </si>
  <si>
    <t>004 56.49 W</t>
  </si>
  <si>
    <t>59 2.004 N</t>
  </si>
  <si>
    <t>004 56.4822 W</t>
  </si>
  <si>
    <t>59 2.016 N</t>
  </si>
  <si>
    <t>004 56.4516 W</t>
  </si>
  <si>
    <t>004 56.433 W</t>
  </si>
  <si>
    <t>59 2.028 N</t>
  </si>
  <si>
    <t>004 56.4204 W</t>
  </si>
  <si>
    <t>004 58.1574 W</t>
  </si>
  <si>
    <t>004 58.1472 W</t>
  </si>
  <si>
    <t>004 58.089 W</t>
  </si>
  <si>
    <t>59 3.39 N</t>
  </si>
  <si>
    <t>004 58.0704 W</t>
  </si>
  <si>
    <t>004 58.0464 W</t>
  </si>
  <si>
    <t>004 58.0284 W</t>
  </si>
  <si>
    <t>004 58.0068 W</t>
  </si>
  <si>
    <t>59 3.432 N</t>
  </si>
  <si>
    <t>004 57.9918 W</t>
  </si>
  <si>
    <t>004 57.9768 W</t>
  </si>
  <si>
    <t>004 59.619 W</t>
  </si>
  <si>
    <t>004 59.6112 W</t>
  </si>
  <si>
    <t>59 2.46 N</t>
  </si>
  <si>
    <t>004 59.6028 W</t>
  </si>
  <si>
    <t>59 2.454 N</t>
  </si>
  <si>
    <t>004 59.595 W</t>
  </si>
  <si>
    <t>004 59.5584 W</t>
  </si>
  <si>
    <t>004 59.5272 W</t>
  </si>
  <si>
    <t>004 59.52 W</t>
  </si>
  <si>
    <t>004 59.5158 W</t>
  </si>
  <si>
    <t>59 2.412 N</t>
  </si>
  <si>
    <t>004 59.5104 W</t>
  </si>
  <si>
    <t>59 1.728 N</t>
  </si>
  <si>
    <t>004 59.9148 W</t>
  </si>
  <si>
    <t>004 59.913 W</t>
  </si>
  <si>
    <t>59 1.716 N</t>
  </si>
  <si>
    <t>004 59.9082 W</t>
  </si>
  <si>
    <t>004 59.9004 W</t>
  </si>
  <si>
    <t>59 1.71 N</t>
  </si>
  <si>
    <t>004 59.8944 W</t>
  </si>
  <si>
    <t>59 1.704 N</t>
  </si>
  <si>
    <t>004 59.8962 W</t>
  </si>
  <si>
    <t>59 1.692 N</t>
  </si>
  <si>
    <t>004 59.8902 W</t>
  </si>
  <si>
    <t>59 1.686 N</t>
  </si>
  <si>
    <t>004 59.8854 W</t>
  </si>
  <si>
    <t>59 1.68 N</t>
  </si>
  <si>
    <t>004 59.88 W</t>
  </si>
  <si>
    <t>004 59.8794 W</t>
  </si>
  <si>
    <t>59 1.662 N</t>
  </si>
  <si>
    <t>004 59.8842 W</t>
  </si>
  <si>
    <t>59 1.656 N</t>
  </si>
  <si>
    <t>004 59.8866 W</t>
  </si>
  <si>
    <t>005 00.5604 W</t>
  </si>
  <si>
    <t>59 2.052 N</t>
  </si>
  <si>
    <t>005 00.5568 W</t>
  </si>
  <si>
    <t>005 00.5574 W</t>
  </si>
  <si>
    <t>59 2.046 N</t>
  </si>
  <si>
    <t>005 00.5496 W</t>
  </si>
  <si>
    <t>59 2.04 N</t>
  </si>
  <si>
    <t>005 00.5448 W</t>
  </si>
  <si>
    <t>005 00.537 W</t>
  </si>
  <si>
    <t>005 00.5352 W</t>
  </si>
  <si>
    <t>005 00.531 W</t>
  </si>
  <si>
    <t>005 00.5334 W</t>
  </si>
  <si>
    <t>005 00.5274 W</t>
  </si>
  <si>
    <t>005 00.5202 W</t>
  </si>
  <si>
    <t>58 51.258 N</t>
  </si>
  <si>
    <t>005 02.7534 W</t>
  </si>
  <si>
    <t>005 02.7882 W</t>
  </si>
  <si>
    <t>005 02.8098 W</t>
  </si>
  <si>
    <t>58 51.264 N</t>
  </si>
  <si>
    <t>005 02.8272 W</t>
  </si>
  <si>
    <t>005 02.8548 W</t>
  </si>
  <si>
    <t>005 02.8788 W</t>
  </si>
  <si>
    <t>005 02.9022 W</t>
  </si>
  <si>
    <t>005 02.9424 W</t>
  </si>
  <si>
    <t>58 51.27 N</t>
  </si>
  <si>
    <t>005 02.9634 W</t>
  </si>
  <si>
    <t>005 02.982 W</t>
  </si>
  <si>
    <t>58 50.988 N</t>
  </si>
  <si>
    <t>005 04.623 W</t>
  </si>
  <si>
    <t>005 04.6392 W</t>
  </si>
  <si>
    <t>005 04.6512 W</t>
  </si>
  <si>
    <t>005 04.677 W</t>
  </si>
  <si>
    <t>58 50.982 N</t>
  </si>
  <si>
    <t>005 04.7004 W</t>
  </si>
  <si>
    <t>005 04.7352 W</t>
  </si>
  <si>
    <t>005 04.7544 W</t>
  </si>
  <si>
    <t>005 04.7772 W</t>
  </si>
  <si>
    <t>005 04.794 W</t>
  </si>
  <si>
    <t>58 50.994 N</t>
  </si>
  <si>
    <t>005 04.8078 W</t>
  </si>
  <si>
    <t>005 04.824 W</t>
  </si>
  <si>
    <t>58 50.076 N</t>
  </si>
  <si>
    <t>005 06.2778 W</t>
  </si>
  <si>
    <t>005 06.3102 W</t>
  </si>
  <si>
    <t>005 06.3288 W</t>
  </si>
  <si>
    <t>58 50.07 N</t>
  </si>
  <si>
    <t>005 06.3468 W</t>
  </si>
  <si>
    <t>58 50.064 N</t>
  </si>
  <si>
    <t>005 06.36 W</t>
  </si>
  <si>
    <t>58 50.052 N</t>
  </si>
  <si>
    <t>005 06.3822 W</t>
  </si>
  <si>
    <t>58 50.046 N</t>
  </si>
  <si>
    <t>005 06.4254 W</t>
  </si>
  <si>
    <t>58 50.028 N</t>
  </si>
  <si>
    <t>005 06.474 W</t>
  </si>
  <si>
    <t>58 50.598 N</t>
  </si>
  <si>
    <t>005 09.936 W</t>
  </si>
  <si>
    <t>58 50.586 N</t>
  </si>
  <si>
    <t>005 09.9582 W</t>
  </si>
  <si>
    <t>58 50.58 N</t>
  </si>
  <si>
    <t>005 09.9858 W</t>
  </si>
  <si>
    <t>58 50.574 N</t>
  </si>
  <si>
    <t>005 10.0044 W</t>
  </si>
  <si>
    <t>58 50.562 N</t>
  </si>
  <si>
    <t>005 10.0374 W</t>
  </si>
  <si>
    <t>58 50.556 N</t>
  </si>
  <si>
    <t>005 10.0692 W</t>
  </si>
  <si>
    <t>58 50.55 N</t>
  </si>
  <si>
    <t>005 10.0968 W</t>
  </si>
  <si>
    <t>58 50.544 N</t>
  </si>
  <si>
    <t>005 10.1202 W</t>
  </si>
  <si>
    <t>58 50.532 N</t>
  </si>
  <si>
    <t>005 10.1472 W</t>
  </si>
  <si>
    <t>58 50.526 N</t>
  </si>
  <si>
    <t>005 10.17 W</t>
  </si>
  <si>
    <t>58 50.514 N</t>
  </si>
  <si>
    <t>005 10.203 W</t>
  </si>
  <si>
    <t>58 49.62 N</t>
  </si>
  <si>
    <t>005 11.685 W</t>
  </si>
  <si>
    <t>58 49.608 N</t>
  </si>
  <si>
    <t>005 11.7024 W</t>
  </si>
  <si>
    <t>58 49.602 N</t>
  </si>
  <si>
    <t>005 11.724 W</t>
  </si>
  <si>
    <t>58 49.59 N</t>
  </si>
  <si>
    <t>005 11.7444 W</t>
  </si>
  <si>
    <t>58 49.578 N</t>
  </si>
  <si>
    <t>005 11.7678 W</t>
  </si>
  <si>
    <t>58 49.542 N</t>
  </si>
  <si>
    <t>005 11.8278 W</t>
  </si>
  <si>
    <t>58 49.53 N</t>
  </si>
  <si>
    <t>005 11.8482 W</t>
  </si>
  <si>
    <t>58 49.524 N</t>
  </si>
  <si>
    <t>005 11.868 W</t>
  </si>
  <si>
    <t>58 49.506 N</t>
  </si>
  <si>
    <t>005 11.8926 W</t>
  </si>
  <si>
    <t>58 49.326 N</t>
  </si>
  <si>
    <t>005 14.7816 W</t>
  </si>
  <si>
    <t>58 49.32 N</t>
  </si>
  <si>
    <t>005 14.805 W</t>
  </si>
  <si>
    <t>58 49.314 N</t>
  </si>
  <si>
    <t>58 49.302 N</t>
  </si>
  <si>
    <t>005 14.8884 W</t>
  </si>
  <si>
    <t>58 49.296 N</t>
  </si>
  <si>
    <t>005 14.9232 W</t>
  </si>
  <si>
    <t>58 49.29 N</t>
  </si>
  <si>
    <t>005 14.9436 W</t>
  </si>
  <si>
    <t>005 14.9604 W</t>
  </si>
  <si>
    <t>58 49.284 N</t>
  </si>
  <si>
    <t>005 14.9808 W</t>
  </si>
  <si>
    <t>005 13.5078 W</t>
  </si>
  <si>
    <t>005 13.5162 W</t>
  </si>
  <si>
    <t>58 50.568 N</t>
  </si>
  <si>
    <t>005 13.5288 W</t>
  </si>
  <si>
    <t>005 13.5354 W</t>
  </si>
  <si>
    <t>005 13.5336 W</t>
  </si>
  <si>
    <t>005 13.5318 W</t>
  </si>
  <si>
    <t>005 13.5294 W</t>
  </si>
  <si>
    <t>005 13.5276 W</t>
  </si>
  <si>
    <t>58 50.502 N</t>
  </si>
  <si>
    <t>58 50.49 N</t>
  </si>
  <si>
    <t>58 50.472 N</t>
  </si>
  <si>
    <t>58 51.198 N</t>
  </si>
  <si>
    <t>005 12.768 W</t>
  </si>
  <si>
    <t>58 51.192 N</t>
  </si>
  <si>
    <t>005 12.7506 W</t>
  </si>
  <si>
    <t>58 51.186 N</t>
  </si>
  <si>
    <t>58 51.18 N</t>
  </si>
  <si>
    <t>005 12.7122 W</t>
  </si>
  <si>
    <t>58 51.174 N</t>
  </si>
  <si>
    <t>005 12.6954 W</t>
  </si>
  <si>
    <t>005 12.6768 W</t>
  </si>
  <si>
    <t>58 51.168 N</t>
  </si>
  <si>
    <t>005 12.6546 W</t>
  </si>
  <si>
    <t>58 51.162 N</t>
  </si>
  <si>
    <t>005 12.633 W</t>
  </si>
  <si>
    <t>58 51.156 N</t>
  </si>
  <si>
    <t>005 12.612 W</t>
  </si>
  <si>
    <t>58 51.15 N</t>
  </si>
  <si>
    <t>005 12.5886 W</t>
  </si>
  <si>
    <t>58 51.144 N</t>
  </si>
  <si>
    <t>005 12.5736 W</t>
  </si>
  <si>
    <t>58 51.87 N</t>
  </si>
  <si>
    <t>005 15.303 W</t>
  </si>
  <si>
    <t>58 51.858 N</t>
  </si>
  <si>
    <t>005 15.3486 W</t>
  </si>
  <si>
    <t>005 15.3918 W</t>
  </si>
  <si>
    <t>005 15.4344 W</t>
  </si>
  <si>
    <t>005 15.4566 W</t>
  </si>
  <si>
    <t>005 15.4692 W</t>
  </si>
  <si>
    <t>005 15.4932 W</t>
  </si>
  <si>
    <t>58 52.674 N</t>
  </si>
  <si>
    <t>005 11.451 W</t>
  </si>
  <si>
    <t>58 52.668 N</t>
  </si>
  <si>
    <t>005 11.4636 W</t>
  </si>
  <si>
    <t>58 52.65 N</t>
  </si>
  <si>
    <t>005 11.4948 W</t>
  </si>
  <si>
    <t>58 52.644 N</t>
  </si>
  <si>
    <t>005 11.5242 W</t>
  </si>
  <si>
    <t>58 52.638 N</t>
  </si>
  <si>
    <t>005 11.5416 W</t>
  </si>
  <si>
    <t>58 52.632 N</t>
  </si>
  <si>
    <t>005 11.5686 W</t>
  </si>
  <si>
    <t>58 52.626 N</t>
  </si>
  <si>
    <t>005 11.586 W</t>
  </si>
  <si>
    <t>58 52.62 N</t>
  </si>
  <si>
    <t>005 11.6016 W</t>
  </si>
  <si>
    <t>005 11.6238 W</t>
  </si>
  <si>
    <t>58 52.356 N</t>
  </si>
  <si>
    <t>005 08.751 W</t>
  </si>
  <si>
    <t>005 08.7834 W</t>
  </si>
  <si>
    <t>58 52.35 N</t>
  </si>
  <si>
    <t>005 08.7948 W</t>
  </si>
  <si>
    <t>005 08.8218 W</t>
  </si>
  <si>
    <t>005 08.8278 W</t>
  </si>
  <si>
    <t>58 52.362 N</t>
  </si>
  <si>
    <t>005 08.8452 W</t>
  </si>
  <si>
    <t>58 52.368 N</t>
  </si>
  <si>
    <t>005 08.865 W</t>
  </si>
  <si>
    <t>58 52.38 N</t>
  </si>
  <si>
    <t>005 08.8896 W</t>
  </si>
  <si>
    <t>58 51.756 N</t>
  </si>
  <si>
    <t>005 06.2856 W</t>
  </si>
  <si>
    <t>58 51.75 N</t>
  </si>
  <si>
    <t>005 06.2898 W</t>
  </si>
  <si>
    <t>58 51.744 N</t>
  </si>
  <si>
    <t>005 06.2958 W</t>
  </si>
  <si>
    <t>005 06.2994 W</t>
  </si>
  <si>
    <t>58 51.738 N</t>
  </si>
  <si>
    <t>58 51.732 N</t>
  </si>
  <si>
    <t>005 06.3078 W</t>
  </si>
  <si>
    <t>58 51.726 N</t>
  </si>
  <si>
    <t>005 06.3174 W</t>
  </si>
  <si>
    <t>58 51.714 N</t>
  </si>
  <si>
    <t>005 06.3222 W</t>
  </si>
  <si>
    <t>58 51.702 N</t>
  </si>
  <si>
    <t>005 06.3276 W</t>
  </si>
  <si>
    <t>58 51.696 N</t>
  </si>
  <si>
    <t>005 06.3318 W</t>
  </si>
  <si>
    <t>58 51.69 N</t>
  </si>
  <si>
    <t>005 06.3366 W</t>
  </si>
  <si>
    <t>58 51.684 N</t>
  </si>
  <si>
    <t>005 06.342 W</t>
  </si>
  <si>
    <t>58 52.5 N</t>
  </si>
  <si>
    <t>005 04.053 W</t>
  </si>
  <si>
    <t>58 52.494 N</t>
  </si>
  <si>
    <t>005 04.0782 W</t>
  </si>
  <si>
    <t>005 04.098 W</t>
  </si>
  <si>
    <t>58 52.482 N</t>
  </si>
  <si>
    <t>005 04.1298 W</t>
  </si>
  <si>
    <t>58 52.476 N</t>
  </si>
  <si>
    <t>005 04.1526 W</t>
  </si>
  <si>
    <t>58 52.464 N</t>
  </si>
  <si>
    <t>005 04.1874 W</t>
  </si>
  <si>
    <t>58 52.458 N</t>
  </si>
  <si>
    <t>005 04.2024 W</t>
  </si>
  <si>
    <t>005 04.2198 W</t>
  </si>
  <si>
    <t>58 52.284 N</t>
  </si>
  <si>
    <t>005 03.0006 W</t>
  </si>
  <si>
    <t>005 03.039 W</t>
  </si>
  <si>
    <t>58 52.278 N</t>
  </si>
  <si>
    <t>005 03.0942 W</t>
  </si>
  <si>
    <t>58 52.272 N</t>
  </si>
  <si>
    <t>58 52.266 N</t>
  </si>
  <si>
    <t>005 03.147 W</t>
  </si>
  <si>
    <t>005 03.1674 W</t>
  </si>
  <si>
    <t>005 03.1932 W</t>
  </si>
  <si>
    <t>58 52.26 N</t>
  </si>
  <si>
    <t>005 03.2178 W</t>
  </si>
  <si>
    <t>005 03.2406 W</t>
  </si>
  <si>
    <t>58 52.254 N</t>
  </si>
  <si>
    <t>005 03.2658 W</t>
  </si>
  <si>
    <t>58 53.478 N</t>
  </si>
  <si>
    <t>005 04.641 W</t>
  </si>
  <si>
    <t>005 04.6452 W</t>
  </si>
  <si>
    <t>005 04.6548 W</t>
  </si>
  <si>
    <t>58 53.442 N</t>
  </si>
  <si>
    <t>005 04.6536 W</t>
  </si>
  <si>
    <t>58 53.436 N</t>
  </si>
  <si>
    <t>005 04.6716 W</t>
  </si>
  <si>
    <t>58 53.43 N</t>
  </si>
  <si>
    <t>005 04.6764 W</t>
  </si>
  <si>
    <t>58 53.418 N</t>
  </si>
  <si>
    <t>005 04.6878 W</t>
  </si>
  <si>
    <t>58 53.412 N</t>
  </si>
  <si>
    <t>005 04.6908 W</t>
  </si>
  <si>
    <t>58 53.4 N</t>
  </si>
  <si>
    <t>005 04.704 W</t>
  </si>
  <si>
    <t>005 04.7112 W</t>
  </si>
  <si>
    <t>005 04.719 W</t>
  </si>
  <si>
    <t>005 07.7262 W</t>
  </si>
  <si>
    <t>58 53.34 N</t>
  </si>
  <si>
    <t>005 07.7322 W</t>
  </si>
  <si>
    <t>58 53.322 N</t>
  </si>
  <si>
    <t>005 07.7376 W</t>
  </si>
  <si>
    <t>58 53.316 N</t>
  </si>
  <si>
    <t>005 07.7388 W</t>
  </si>
  <si>
    <t>58 53.304 N</t>
  </si>
  <si>
    <t>005 07.7418 W</t>
  </si>
  <si>
    <t>58 53.292 N</t>
  </si>
  <si>
    <t>005 07.7478 W</t>
  </si>
  <si>
    <t>58 53.256 N</t>
  </si>
  <si>
    <t>005 07.7616 W</t>
  </si>
  <si>
    <t>58 53.244 N</t>
  </si>
  <si>
    <t>005 07.7628 W</t>
  </si>
  <si>
    <t>58 53.232 N</t>
  </si>
  <si>
    <t>005 07.7622 W</t>
  </si>
  <si>
    <t>58 51.576 N</t>
  </si>
  <si>
    <t>005 00.9942 W</t>
  </si>
  <si>
    <t>58 53.334 N</t>
  </si>
  <si>
    <t>005 07.7364 W</t>
  </si>
  <si>
    <t>58 51.57 N</t>
  </si>
  <si>
    <t>005 01.0362 W</t>
  </si>
  <si>
    <t>58 51.564 N</t>
  </si>
  <si>
    <t>005 01.068 W</t>
  </si>
  <si>
    <t>58 51.558 N</t>
  </si>
  <si>
    <t>005 01.08 W</t>
  </si>
  <si>
    <t>58 51.54 N</t>
  </si>
  <si>
    <t>005 01.1022 W</t>
  </si>
  <si>
    <t>58 53.298 N</t>
  </si>
  <si>
    <t>005 07.7406 W</t>
  </si>
  <si>
    <t>58 51.522 N</t>
  </si>
  <si>
    <t>005 01.1382 W</t>
  </si>
  <si>
    <t>58 51.516 N</t>
  </si>
  <si>
    <t>005 01.1472 W</t>
  </si>
  <si>
    <t>58 51.498 N</t>
  </si>
  <si>
    <t>005 01.1646 W</t>
  </si>
  <si>
    <t>58 51.378 N</t>
  </si>
  <si>
    <t>005 01.9056 W</t>
  </si>
  <si>
    <t>58 51.366 N</t>
  </si>
  <si>
    <t>005 01.941 W</t>
  </si>
  <si>
    <t>58 51.342 N</t>
  </si>
  <si>
    <t>005 01.998 W</t>
  </si>
  <si>
    <t>58 51.318 N</t>
  </si>
  <si>
    <t>005 02.0358 W</t>
  </si>
  <si>
    <t>58 51.312 N</t>
  </si>
  <si>
    <t>005 02.0598 W</t>
  </si>
  <si>
    <t>58 52.068 N</t>
  </si>
  <si>
    <t>005 03.7968 W</t>
  </si>
  <si>
    <t>58 52.056 N</t>
  </si>
  <si>
    <t>005 03.8076 W</t>
  </si>
  <si>
    <t>58 52.044 N</t>
  </si>
  <si>
    <t>005 03.8232 W</t>
  </si>
  <si>
    <t>58 52.032 N</t>
  </si>
  <si>
    <t>005 03.8364 W</t>
  </si>
  <si>
    <t>58 52.014 N</t>
  </si>
  <si>
    <t>005 03.849 W</t>
  </si>
  <si>
    <t>58 52.002 N</t>
  </si>
  <si>
    <t>005 03.8568 W</t>
  </si>
  <si>
    <t>58 51.99 N</t>
  </si>
  <si>
    <t>005 03.8646 W</t>
  </si>
  <si>
    <t>58 51.978 N</t>
  </si>
  <si>
    <t>005 03.8754 W</t>
  </si>
  <si>
    <t>58 51.966 N</t>
  </si>
  <si>
    <t>005 03.8772 W</t>
  </si>
  <si>
    <t>58 51.954 N</t>
  </si>
  <si>
    <t>005 03.8736 W</t>
  </si>
  <si>
    <t>58 51.936 N</t>
  </si>
  <si>
    <t>005 01.68 W</t>
  </si>
  <si>
    <t>005 01.6608 W</t>
  </si>
  <si>
    <t>58 51.276 N</t>
  </si>
  <si>
    <t>005 01.6422 W</t>
  </si>
  <si>
    <t>58 51.282 N</t>
  </si>
  <si>
    <t>005 01.6266 W</t>
  </si>
  <si>
    <t>005 07.74 W</t>
  </si>
  <si>
    <t>58 51.3 N</t>
  </si>
  <si>
    <t>005 01.6032 W</t>
  </si>
  <si>
    <t>58 51.306 N</t>
  </si>
  <si>
    <t>005 01.5906 W</t>
  </si>
  <si>
    <t>005 01.5768 W</t>
  </si>
  <si>
    <t>005 01.569 W</t>
  </si>
  <si>
    <t>58 51.324 N</t>
  </si>
  <si>
    <t>005 01.5576 W</t>
  </si>
  <si>
    <t>58 51.33 N</t>
  </si>
  <si>
    <t>005 01.5516 W</t>
  </si>
  <si>
    <t>58 52.02 N</t>
  </si>
  <si>
    <t>004 59.3556 W</t>
  </si>
  <si>
    <t>58 52.026 N</t>
  </si>
  <si>
    <t>004 59.298 W</t>
  </si>
  <si>
    <t>004 59.2782 W</t>
  </si>
  <si>
    <t>004 59.2644 W</t>
  </si>
  <si>
    <t>004 59.2476 W</t>
  </si>
  <si>
    <t>58 52.038 N</t>
  </si>
  <si>
    <t>004 59.223 W</t>
  </si>
  <si>
    <t>004 59.2116 W</t>
  </si>
  <si>
    <t>004 59.1918 W</t>
  </si>
  <si>
    <t>004 59.1846 W</t>
  </si>
  <si>
    <t>58 52.248 N</t>
  </si>
  <si>
    <t>005 01.6002 W</t>
  </si>
  <si>
    <t>005 01.5834 W</t>
  </si>
  <si>
    <t>005 01.5642 W</t>
  </si>
  <si>
    <t>005 01.548 W</t>
  </si>
  <si>
    <t>005 01.5234 W</t>
  </si>
  <si>
    <t>005 01.5078 W</t>
  </si>
  <si>
    <t>58 52.29 N</t>
  </si>
  <si>
    <t>005 01.4928 W</t>
  </si>
  <si>
    <t>58 52.302 N</t>
  </si>
  <si>
    <t>005 01.479 W</t>
  </si>
  <si>
    <t>58 52.314 N</t>
  </si>
  <si>
    <t>005 01.4706 W</t>
  </si>
  <si>
    <t>58 52.326 N</t>
  </si>
  <si>
    <t>005 01.4562 W</t>
  </si>
  <si>
    <t>58 52.332 N</t>
  </si>
  <si>
    <t>005 01.4418 W</t>
  </si>
  <si>
    <t>58 52.83 N</t>
  </si>
  <si>
    <t>005 01.6968 W</t>
  </si>
  <si>
    <t>58 52.818 N</t>
  </si>
  <si>
    <t>005 01.7046 W</t>
  </si>
  <si>
    <t>58 52.812 N</t>
  </si>
  <si>
    <t>005 01.7118 W</t>
  </si>
  <si>
    <t>58 52.8 N</t>
  </si>
  <si>
    <t>005 01.7244 W</t>
  </si>
  <si>
    <t>005 01.7268 W</t>
  </si>
  <si>
    <t>58 52.788 N</t>
  </si>
  <si>
    <t>005 01.7382 W</t>
  </si>
  <si>
    <t>005 01.7418 W</t>
  </si>
  <si>
    <t>58 52.782 N</t>
  </si>
  <si>
    <t>005 01.743 W</t>
  </si>
  <si>
    <t>58 52.77 N</t>
  </si>
  <si>
    <t>005 01.7538 W</t>
  </si>
  <si>
    <t>58 52.758 N</t>
  </si>
  <si>
    <t>005 01.7688 W</t>
  </si>
  <si>
    <t>58 52.752 N</t>
  </si>
  <si>
    <t>005 01.7994 W</t>
  </si>
  <si>
    <t>005 00.7878 W</t>
  </si>
  <si>
    <t>005 00.7962 W</t>
  </si>
  <si>
    <t>58 53.448 N</t>
  </si>
  <si>
    <t>005 00.807 W</t>
  </si>
  <si>
    <t>005 00.816 W</t>
  </si>
  <si>
    <t>005 00.8214 W</t>
  </si>
  <si>
    <t>005 00.8202 W</t>
  </si>
  <si>
    <t>58 53.424 N</t>
  </si>
  <si>
    <t>005 00.8172 W</t>
  </si>
  <si>
    <t>005 00.813 W</t>
  </si>
  <si>
    <t>005 00.8118 W</t>
  </si>
  <si>
    <t>005 00.81 W</t>
  </si>
  <si>
    <t>58 52.95 N</t>
  </si>
  <si>
    <t>005 00.7608 W</t>
  </si>
  <si>
    <t>58 52.944 N</t>
  </si>
  <si>
    <t>005 00.7668 W</t>
  </si>
  <si>
    <t>005 00.7764 W</t>
  </si>
  <si>
    <t>005 00.7914 W</t>
  </si>
  <si>
    <t>005 00.8004 W</t>
  </si>
  <si>
    <t>005 00.8196 W</t>
  </si>
  <si>
    <t>58 52.938 N</t>
  </si>
  <si>
    <t>005 00.8358 W</t>
  </si>
  <si>
    <t>005 00.8526 W</t>
  </si>
  <si>
    <t>005 00.858 W</t>
  </si>
  <si>
    <t>005 00.8736 W</t>
  </si>
  <si>
    <t>005 00.8844 W</t>
  </si>
  <si>
    <t>005 00.9084 W</t>
  </si>
  <si>
    <t>58 53.718 N</t>
  </si>
  <si>
    <t>005 01.6038 W</t>
  </si>
  <si>
    <t>005 01.6146 W</t>
  </si>
  <si>
    <t>58 53.7 N</t>
  </si>
  <si>
    <t>005 01.6302 W</t>
  </si>
  <si>
    <t>58 53.688 N</t>
  </si>
  <si>
    <t>005 01.647 W</t>
  </si>
  <si>
    <t>005 01.6596 W</t>
  </si>
  <si>
    <t>58 53.664 N</t>
  </si>
  <si>
    <t>005 01.6698 W</t>
  </si>
  <si>
    <t>58 53.658 N</t>
  </si>
  <si>
    <t>005 01.6842 W</t>
  </si>
  <si>
    <t>58 53.646 N</t>
  </si>
  <si>
    <t>005 01.689 W</t>
  </si>
  <si>
    <t>58 54.468 N</t>
  </si>
  <si>
    <t>005 00.8802 W</t>
  </si>
  <si>
    <t>005 00.8814 W</t>
  </si>
  <si>
    <t>005 00.8916 W</t>
  </si>
  <si>
    <t>58 54.45 N</t>
  </si>
  <si>
    <t>005 00.8946 W</t>
  </si>
  <si>
    <t>58 54.444 N</t>
  </si>
  <si>
    <t>005 00.8994 W</t>
  </si>
  <si>
    <t>005 00.9012 W</t>
  </si>
  <si>
    <t>58 54.438 N</t>
  </si>
  <si>
    <t>005 00.9048 W</t>
  </si>
  <si>
    <t>58 54.432 N</t>
  </si>
  <si>
    <t>005 00.9042 W</t>
  </si>
  <si>
    <t>58 54.426 N</t>
  </si>
  <si>
    <t>005 00.9072 W</t>
  </si>
  <si>
    <t>58 54.42 N</t>
  </si>
  <si>
    <t>005 00.912 W</t>
  </si>
  <si>
    <t>58 54.408 N</t>
  </si>
  <si>
    <t>005 00.9246 W</t>
  </si>
  <si>
    <t>004 59.316 W</t>
  </si>
  <si>
    <t>004 59.337 W</t>
  </si>
  <si>
    <t>58 54.768 N</t>
  </si>
  <si>
    <t>004 59.3628 W</t>
  </si>
  <si>
    <t>58 54.75 N</t>
  </si>
  <si>
    <t>004 59.379 W</t>
  </si>
  <si>
    <t>004 59.3868 W</t>
  </si>
  <si>
    <t>58 54.738 N</t>
  </si>
  <si>
    <t>004 59.4246 W</t>
  </si>
  <si>
    <t>004 59.4384 W</t>
  </si>
  <si>
    <t>004 59.4558 W</t>
  </si>
  <si>
    <t>58 55.068 N</t>
  </si>
  <si>
    <t>005 01.305 W</t>
  </si>
  <si>
    <t>58 55.056 N</t>
  </si>
  <si>
    <t>005 01.3152 W</t>
  </si>
  <si>
    <t>58 55.05 N</t>
  </si>
  <si>
    <t>005 01.3242 W</t>
  </si>
  <si>
    <t>58 55.032 N</t>
  </si>
  <si>
    <t>005 01.3314 W</t>
  </si>
  <si>
    <t>58 55.026 N</t>
  </si>
  <si>
    <t>005 01.338 W</t>
  </si>
  <si>
    <t>58 55.014 N</t>
  </si>
  <si>
    <t>005 01.3512 W</t>
  </si>
  <si>
    <t>58 55.008 N</t>
  </si>
  <si>
    <t>005 01.3644 W</t>
  </si>
  <si>
    <t>005 01.383 W</t>
  </si>
  <si>
    <t>58 55.002 N</t>
  </si>
  <si>
    <t>005 01.401 W</t>
  </si>
  <si>
    <t>005 01.4394 W</t>
  </si>
  <si>
    <t>58 56.07 N</t>
  </si>
  <si>
    <t>004 59.0976 W</t>
  </si>
  <si>
    <t>58 56.064 N</t>
  </si>
  <si>
    <t>004 59.1198 W</t>
  </si>
  <si>
    <t>004 59.1408 W</t>
  </si>
  <si>
    <t>58 56.058 N</t>
  </si>
  <si>
    <t>004 59.1708 W</t>
  </si>
  <si>
    <t>004 59.211 W</t>
  </si>
  <si>
    <t>004 59.2404 W</t>
  </si>
  <si>
    <t>004 59.256 W</t>
  </si>
  <si>
    <t>004 59.2926 W</t>
  </si>
  <si>
    <t>004 59.3118 W</t>
  </si>
  <si>
    <t>58 56.022 N</t>
  </si>
  <si>
    <t>004 59.3352 W</t>
  </si>
  <si>
    <t>58 56.754 N</t>
  </si>
  <si>
    <t>004 57.4896 W</t>
  </si>
  <si>
    <t>58 56.748 N</t>
  </si>
  <si>
    <t>004 57.5112 W</t>
  </si>
  <si>
    <t>58 56.742 N</t>
  </si>
  <si>
    <t>004 57.5268 W</t>
  </si>
  <si>
    <t>004 57.543 W</t>
  </si>
  <si>
    <t>58 56.73 N</t>
  </si>
  <si>
    <t>004 57.5532 W</t>
  </si>
  <si>
    <t>58 56.718 N</t>
  </si>
  <si>
    <t>004 57.5664 W</t>
  </si>
  <si>
    <t>58 56.706 N</t>
  </si>
  <si>
    <t>004 57.5754 W</t>
  </si>
  <si>
    <t>58 56.7 N</t>
  </si>
  <si>
    <t>004 57.585 W</t>
  </si>
  <si>
    <t>004 57.591 W</t>
  </si>
  <si>
    <t>58 56.688 N</t>
  </si>
  <si>
    <t>004 57.5958 W</t>
  </si>
  <si>
    <t>58 56.67 N</t>
  </si>
  <si>
    <t>004 57.606 W</t>
  </si>
  <si>
    <t>58 56.874 N</t>
  </si>
  <si>
    <t>004 58.9074 W</t>
  </si>
  <si>
    <t>58 56.868 N</t>
  </si>
  <si>
    <t>004 58.9176 W</t>
  </si>
  <si>
    <t>004 58.9218 W</t>
  </si>
  <si>
    <t>58 56.856 N</t>
  </si>
  <si>
    <t>004 58.9368 W</t>
  </si>
  <si>
    <t>58 56.832 N</t>
  </si>
  <si>
    <t>004 58.9692 W</t>
  </si>
  <si>
    <t>58 56.826 N</t>
  </si>
  <si>
    <t>004 58.9866 W</t>
  </si>
  <si>
    <t>58 56.814 N</t>
  </si>
  <si>
    <t>004 59.0052 W</t>
  </si>
  <si>
    <t>58 56.808 N</t>
  </si>
  <si>
    <t>004 59.0148 W</t>
  </si>
  <si>
    <t>004 59.4564 W</t>
  </si>
  <si>
    <t>004 59.4666 W</t>
  </si>
  <si>
    <t>004 59.496 W</t>
  </si>
  <si>
    <t>004 59.5194 W</t>
  </si>
  <si>
    <t>004 59.5344 W</t>
  </si>
  <si>
    <t>58 57.39 N</t>
  </si>
  <si>
    <t>58 57.378 N</t>
  </si>
  <si>
    <t>004 59.5782 W</t>
  </si>
  <si>
    <t>58 57.372 N</t>
  </si>
  <si>
    <t>004 59.6016 W</t>
  </si>
  <si>
    <t>004 59.6406 W</t>
  </si>
  <si>
    <t>58 57.756 N</t>
  </si>
  <si>
    <t>004 57.1416 W</t>
  </si>
  <si>
    <t>58 57.744 N</t>
  </si>
  <si>
    <t>004 57.1746 W</t>
  </si>
  <si>
    <t>58 57.738 N</t>
  </si>
  <si>
    <t>004 57.2028 W</t>
  </si>
  <si>
    <t>004 57.2292 W</t>
  </si>
  <si>
    <t>004 57.2496 W</t>
  </si>
  <si>
    <t>58 57.75 N</t>
  </si>
  <si>
    <t>004 57.2748 W</t>
  </si>
  <si>
    <t>58 57.726 N</t>
  </si>
  <si>
    <t>004 57.3414 W</t>
  </si>
  <si>
    <t>58 57.72 N</t>
  </si>
  <si>
    <t>004 57.3732 W</t>
  </si>
  <si>
    <t>004 57.411 W</t>
  </si>
  <si>
    <t>004 57.4404 W</t>
  </si>
  <si>
    <t>58 58.218 N</t>
  </si>
  <si>
    <t>004 57.1728 W</t>
  </si>
  <si>
    <t>58 58.206 N</t>
  </si>
  <si>
    <t>004 57.1938 W</t>
  </si>
  <si>
    <t>58 58.182 N</t>
  </si>
  <si>
    <t>004 57.252 W</t>
  </si>
  <si>
    <t>58 58.152 N</t>
  </si>
  <si>
    <t>004 57.3096 W</t>
  </si>
  <si>
    <t>58 58.134 N</t>
  </si>
  <si>
    <t>004 57.348 W</t>
  </si>
  <si>
    <t>58 58.128 N</t>
  </si>
  <si>
    <t>004 57.3582 W</t>
  </si>
  <si>
    <t>58 58.122 N</t>
  </si>
  <si>
    <t>004 57.3834 W</t>
  </si>
  <si>
    <t>004 57.3888 W</t>
  </si>
  <si>
    <t>58 58.116 N</t>
  </si>
  <si>
    <t>58 57.798 N</t>
  </si>
  <si>
    <t>004 58.0734 W</t>
  </si>
  <si>
    <t>004 58.1016 W</t>
  </si>
  <si>
    <t>58 57.786 N</t>
  </si>
  <si>
    <t>004 58.1346 W</t>
  </si>
  <si>
    <t>004 58.1592 W</t>
  </si>
  <si>
    <t>58 57.78 N</t>
  </si>
  <si>
    <t>004 58.188 W</t>
  </si>
  <si>
    <t>004 58.2186 W</t>
  </si>
  <si>
    <t>004 58.2444 W</t>
  </si>
  <si>
    <t>58 57.792 N</t>
  </si>
  <si>
    <t>004 58.305 W</t>
  </si>
  <si>
    <t>004 58.3206 W</t>
  </si>
  <si>
    <t>004 58.3482 W</t>
  </si>
  <si>
    <t>58 58.056 N</t>
  </si>
  <si>
    <t>004 58.5696 W</t>
  </si>
  <si>
    <t>004 58.5642 W</t>
  </si>
  <si>
    <t>58 58.062 N</t>
  </si>
  <si>
    <t>004 58.5492 W</t>
  </si>
  <si>
    <t>58 58.074 N</t>
  </si>
  <si>
    <t>004 58.53 W</t>
  </si>
  <si>
    <t>004 58.5114 W</t>
  </si>
  <si>
    <t>58 58.08 N</t>
  </si>
  <si>
    <t>004 58.4916 W</t>
  </si>
  <si>
    <t>58 58.086 N</t>
  </si>
  <si>
    <t>004 58.464 W</t>
  </si>
  <si>
    <t>58 58.092 N</t>
  </si>
  <si>
    <t>004 58.4442 W</t>
  </si>
  <si>
    <t>58 58.098 N</t>
  </si>
  <si>
    <t>004 58.4304 W</t>
  </si>
  <si>
    <t>58 58.104 N</t>
  </si>
  <si>
    <t>004 58.4226 W</t>
  </si>
  <si>
    <t>004 58.407 W</t>
  </si>
  <si>
    <t>004 58.3932 W</t>
  </si>
  <si>
    <t>58 57.918 N</t>
  </si>
  <si>
    <t>004 57.8154 W</t>
  </si>
  <si>
    <t>58 57.924 N</t>
  </si>
  <si>
    <t>004 57.7974 W</t>
  </si>
  <si>
    <t>58 57.93 N</t>
  </si>
  <si>
    <t>004 57.7842 W</t>
  </si>
  <si>
    <t>58 57.936 N</t>
  </si>
  <si>
    <t>004 57.7686 W</t>
  </si>
  <si>
    <t>58 57.942 N</t>
  </si>
  <si>
    <t>004 57.7416 W</t>
  </si>
  <si>
    <t>58 57.948 N</t>
  </si>
  <si>
    <t>004 57.7206 W</t>
  </si>
  <si>
    <t>58 57.954 N</t>
  </si>
  <si>
    <t>004 57.7032 W</t>
  </si>
  <si>
    <t>58 57.96 N</t>
  </si>
  <si>
    <t>004 57.6726 W</t>
  </si>
  <si>
    <t>004 57.6552 W</t>
  </si>
  <si>
    <t>58 57.966 N</t>
  </si>
  <si>
    <t>004 57.6438 W</t>
  </si>
  <si>
    <t>58 57.834 N</t>
  </si>
  <si>
    <t>004 56.2398 W</t>
  </si>
  <si>
    <t>58 57.84 N</t>
  </si>
  <si>
    <t>004 56.2158 W</t>
  </si>
  <si>
    <t>004 56.199 W</t>
  </si>
  <si>
    <t>58 57.846 N</t>
  </si>
  <si>
    <t>004 56.1774 W</t>
  </si>
  <si>
    <t>004 56.1534 W</t>
  </si>
  <si>
    <t>58 57.852 N</t>
  </si>
  <si>
    <t>004 56.1318 W</t>
  </si>
  <si>
    <t>58 57.858 N</t>
  </si>
  <si>
    <t>004 56.0916 W</t>
  </si>
  <si>
    <t>004 56.076 W</t>
  </si>
  <si>
    <t>58 57.864 N</t>
  </si>
  <si>
    <t>004 56.0508 W</t>
  </si>
  <si>
    <t>58 56.97 N</t>
  </si>
  <si>
    <t>004 54.1782 W</t>
  </si>
  <si>
    <t>58 56.928 N</t>
  </si>
  <si>
    <t>004 54.1716 W</t>
  </si>
  <si>
    <t>58 56.952 N</t>
  </si>
  <si>
    <t>004 54.0678 W</t>
  </si>
  <si>
    <t>58 56.958 N</t>
  </si>
  <si>
    <t>004 54.0324 W</t>
  </si>
  <si>
    <t>004 54.0054 W</t>
  </si>
  <si>
    <t>58 56.964 N</t>
  </si>
  <si>
    <t>004 53.9676 W</t>
  </si>
  <si>
    <t>58 56.976 N</t>
  </si>
  <si>
    <t>004 53.9136 W</t>
  </si>
  <si>
    <t>004 53.8884 W</t>
  </si>
  <si>
    <t>58 56.982 N</t>
  </si>
  <si>
    <t>004 53.8608 W</t>
  </si>
  <si>
    <t>58 56.988 N</t>
  </si>
  <si>
    <t>004 53.8254 W</t>
  </si>
  <si>
    <t>58 56.616 N</t>
  </si>
  <si>
    <t>004 53.4042 W</t>
  </si>
  <si>
    <t>58 56.61 N</t>
  </si>
  <si>
    <t>004 53.4108 W</t>
  </si>
  <si>
    <t>58 56.604 N</t>
  </si>
  <si>
    <t>004 53.4162 W</t>
  </si>
  <si>
    <t>58 56.598 N</t>
  </si>
  <si>
    <t>004 53.4192 W</t>
  </si>
  <si>
    <t>58 56.592 N</t>
  </si>
  <si>
    <t>004 53.424 W</t>
  </si>
  <si>
    <t>58 56.586 N</t>
  </si>
  <si>
    <t>004 53.4282 W</t>
  </si>
  <si>
    <t>58 56.58 N</t>
  </si>
  <si>
    <t>004 53.43 W</t>
  </si>
  <si>
    <t>58 56.574 N</t>
  </si>
  <si>
    <t>58 56.568 N</t>
  </si>
  <si>
    <t>58 56.562 N</t>
  </si>
  <si>
    <t>004 53.4324 W</t>
  </si>
  <si>
    <t>58 56.556 N</t>
  </si>
  <si>
    <t>58 56.55 N</t>
  </si>
  <si>
    <t>004 53.4336 W</t>
  </si>
  <si>
    <t>58 56.544 N</t>
  </si>
  <si>
    <t>004 53.4342 W</t>
  </si>
  <si>
    <t>004 54.6708 W</t>
  </si>
  <si>
    <t>58 56.712 N</t>
  </si>
  <si>
    <t>004 54.6852 W</t>
  </si>
  <si>
    <t>004 54.693 W</t>
  </si>
  <si>
    <t>004 54.696 W</t>
  </si>
  <si>
    <t>004 54.7056 W</t>
  </si>
  <si>
    <t>004 54.7134 W</t>
  </si>
  <si>
    <t>004 54.7164 W</t>
  </si>
  <si>
    <t>58 56.694 N</t>
  </si>
  <si>
    <t>004 54.7224 W</t>
  </si>
  <si>
    <t>004 54.732 W</t>
  </si>
  <si>
    <t>58 56.682 N</t>
  </si>
  <si>
    <t>004 54.7404 W</t>
  </si>
  <si>
    <t>58 56.676 N</t>
  </si>
  <si>
    <t>004 54.7662 W</t>
  </si>
  <si>
    <t>004 54.774 W</t>
  </si>
  <si>
    <t>004 54.783 W</t>
  </si>
  <si>
    <t>004 54.795 W</t>
  </si>
  <si>
    <t>004 56.5806 W</t>
  </si>
  <si>
    <t>004 56.5908 W</t>
  </si>
  <si>
    <t>58 56.364 N</t>
  </si>
  <si>
    <t>004 56.6052 W</t>
  </si>
  <si>
    <t>004 56.616 W</t>
  </si>
  <si>
    <t>004 56.6406 W</t>
  </si>
  <si>
    <t>58 56.358 N</t>
  </si>
  <si>
    <t>004 56.6628 W</t>
  </si>
  <si>
    <t>004 56.6844 W</t>
  </si>
  <si>
    <t>004 56.7192 W</t>
  </si>
  <si>
    <t>004 56.7294 W</t>
  </si>
  <si>
    <t>004 56.7462 W</t>
  </si>
  <si>
    <t>58 55.548 N</t>
  </si>
  <si>
    <t>004 57.3576 W</t>
  </si>
  <si>
    <t>004 57.3612 W</t>
  </si>
  <si>
    <t>004 57.3756 W</t>
  </si>
  <si>
    <t>58 55.542 N</t>
  </si>
  <si>
    <t>004 57.3954 W</t>
  </si>
  <si>
    <t>004 57.4056 W</t>
  </si>
  <si>
    <t>58 55.536 N</t>
  </si>
  <si>
    <t>004 57.42 W</t>
  </si>
  <si>
    <t>004 57.438 W</t>
  </si>
  <si>
    <t>004 57.4428 W</t>
  </si>
  <si>
    <t>004 57.4458 W</t>
  </si>
  <si>
    <t>58 55.53 N</t>
  </si>
  <si>
    <t>004 57.471 W</t>
  </si>
  <si>
    <t>58 55.872 N</t>
  </si>
  <si>
    <t>004 56.5986 W</t>
  </si>
  <si>
    <t>58 55.878 N</t>
  </si>
  <si>
    <t>004 56.6142 W</t>
  </si>
  <si>
    <t>004 56.6358 W</t>
  </si>
  <si>
    <t>004 56.6478 W</t>
  </si>
  <si>
    <t>58 55.884 N</t>
  </si>
  <si>
    <t>004 56.6568 W</t>
  </si>
  <si>
    <t>004 56.7024 W</t>
  </si>
  <si>
    <t>004 56.7252 W</t>
  </si>
  <si>
    <t>004 56.7438 W</t>
  </si>
  <si>
    <t>58 55.89 N</t>
  </si>
  <si>
    <t>004 56.7522 W</t>
  </si>
  <si>
    <t>004 56.7624 W</t>
  </si>
  <si>
    <t>58 55.896 N</t>
  </si>
  <si>
    <t>004 56.7738 W</t>
  </si>
  <si>
    <t>58 55.296 N</t>
  </si>
  <si>
    <t>004 56.8914 W</t>
  </si>
  <si>
    <t>58 55.302 N</t>
  </si>
  <si>
    <t>004 56.904 W</t>
  </si>
  <si>
    <t>58 55.308 N</t>
  </si>
  <si>
    <t>004 56.9364 W</t>
  </si>
  <si>
    <t>58 55.314 N</t>
  </si>
  <si>
    <t>004 56.9532 W</t>
  </si>
  <si>
    <t>58 55.32 N</t>
  </si>
  <si>
    <t>004 56.973 W</t>
  </si>
  <si>
    <t>58 55.326 N</t>
  </si>
  <si>
    <t>004 56.9874 W</t>
  </si>
  <si>
    <t>004 57.0054 W</t>
  </si>
  <si>
    <t>58 55.332 N</t>
  </si>
  <si>
    <t>004 57.03 W</t>
  </si>
  <si>
    <t>58 55.344 N</t>
  </si>
  <si>
    <t>004 57.0612 W</t>
  </si>
  <si>
    <t>58 55.35 N</t>
  </si>
  <si>
    <t>004 57.0882 W</t>
  </si>
  <si>
    <t>004 56.3802 W</t>
  </si>
  <si>
    <t>004 56.4 W</t>
  </si>
  <si>
    <t>004 56.415 W</t>
  </si>
  <si>
    <t>004 56.4336 W</t>
  </si>
  <si>
    <t>004 56.4816 W</t>
  </si>
  <si>
    <t>004 56.5194 W</t>
  </si>
  <si>
    <t>004 56.5416 W</t>
  </si>
  <si>
    <t>004 56.5842 W</t>
  </si>
  <si>
    <t>58 54.348 N</t>
  </si>
  <si>
    <t>004 54.4326 W</t>
  </si>
  <si>
    <t>004 54.4524 W</t>
  </si>
  <si>
    <t>58 54.354 N</t>
  </si>
  <si>
    <t>004 54.4848 W</t>
  </si>
  <si>
    <t>58 54.36 N</t>
  </si>
  <si>
    <t>004 54.546 W</t>
  </si>
  <si>
    <t>58 54.366 N</t>
  </si>
  <si>
    <t>004 54.5766 W</t>
  </si>
  <si>
    <t>004 54.6198 W</t>
  </si>
  <si>
    <t>58 54.372 N</t>
  </si>
  <si>
    <t>004 54.6516 W</t>
  </si>
  <si>
    <t>004 54.6804 W</t>
  </si>
  <si>
    <t>58 54.378 N</t>
  </si>
  <si>
    <t>004 54.7044 W</t>
  </si>
  <si>
    <t>004 54.7614 W</t>
  </si>
  <si>
    <t>Biotope Changed Following QA</t>
  </si>
  <si>
    <t/>
  </si>
  <si>
    <t>Changed</t>
  </si>
  <si>
    <t>Circalittoral embedded pebbles amongst slightly muddy gravels and sands with Luidia, Serpulidae, Ophiuroidea and crustose fauna at approx 90-100 metres. Image quality ok for more conspicuous taxa ID. Biotope uncertain as difficult to tell if this is a slightly muddy mixed sediment, or a course sediment.</t>
  </si>
  <si>
    <t>Circalittoral embedded cobble &amp; pebble reef amongst slightly muddy gravels and sands with scour tolerant and crustose fauna at approx 90-100 metres. Dominant cover of Spirobranchus and an unidentified erect branching bryozoan (possibly Porella sp). Image quality ok for more conspicuous taxa ID. Biotope fit uncertain as this is a newly proposed biotope and this habitat could be classified as embedded/stable mixed sediment or a cobble and pebble reef.</t>
  </si>
  <si>
    <t>Circalittoral embedded pebbles &amp; cobbles amongst gravels &amp; sands at approximately 90-100 metres. Dominant cover of sponges, an unidentified erect branching bryozoan (possibly Porella sp) and indet Hexacorallia (possibly cup corals). Image quality ok for more conspicuous taxa ID. Biotope uncertain as this habitat could be classified as an embedded/stable mixed sediment or a cobble and pebble reef.</t>
  </si>
  <si>
    <t>Circalittoral embedded pebbles &amp; cobbles amongst gravels &amp; sands at approximately 90-100 metres. Dominant cover of sponges, an unidentified erect branching bryozoan (possibly Porella sp) and indet Hexacorallia (possibly cup corals). Image quality ok for more conspicuous taxa ID, poor for more cryptic taxa. Biotope fit uncertain as this is a newly proposed biotope and this habitat could be classified as embedded/stable mixed sediment or a cobble and pebble reef.</t>
  </si>
  <si>
    <t>Circalittoral embedded pebbles &amp; cobbles amongst gravels &amp; sands at approximately 90-100 metres. Dominant cover of an unidentified cup coral (Caryophylliidae), Securiflustra securifrons and Ophiura albida. Image quality good. Biotope fit uncertain as this is a newly proposed biotope and this habitat could be classified as embedded/stable mixed sediment or a cobble and pebble reef.</t>
  </si>
  <si>
    <t>Circalittoral boulders &amp; embedded pebbles &amp; cobbles amongst gravels &amp; sands at approximately 90-100 metres. Cover of Parazoanthus anguicomus and an unidentified erect branching bryozoan (possibly Porella sp), much of which is dead and forming part of the substrate - giving this the look of an area of deposition. Image quality good. Biotope fit uncertain as this is a newly proposed biotope.</t>
  </si>
  <si>
    <t>Circalittoral cobbles amongst fragments of dead calcareous bryozoan (e.g. Porella sp) gravel (recorded as pebbles due to size) and sands with crustose fauna at approximately 90-100 metres. Image quality ok but over-exposed. Biotope fit uncertain as this is a newly proposed biotope and this habitat could be classified as embedded/stable mixed sediment or a cobble and pebble reef.</t>
  </si>
  <si>
    <t>Circalittoral boulders &amp; embedded pebbles &amp; cobbles amongst gravels &amp; sands at approximately 90-100 metres. Boulders and cobbles dominated by Parazoanthus anguicomus, Caryophylliidae and Spirobranchus. Image quality good. Biotope fit uncertain as this is a newly proposed biotope.</t>
  </si>
  <si>
    <t>Circalittoral bedrock or boulder dominated by Tubularia (stalks) and Spirobranchus at approximately 90-100 metres. Image quality adequate but over-exposed. Biotope fit uncertain as this is a newly proposed biotope.</t>
  </si>
  <si>
    <t>Circalittoral bedrock or boulder at approximately 90-100 metres. Cover of Spirobranchus, Parasmittina trispinosa and other crustose bryozoa and an unidentified erect branching bryozoan (possibly Porella sp). Image quality good. Biotope fit uncertain as this is a newly proposed biotope.</t>
  </si>
  <si>
    <t>Circalittoral slightly muddy course sands, gravels with cobbles &amp; pebbles at approximately 96 metres depth. Sparse fauna covering rocks includes crustose and erect bryozoans, Axinellidae (vase sponges), Spirobranchus and unidentified cup coral (Caryophylliidae). Image quality too poor (camera too far off seabed) for reliable ID of smaller and more cryptic taxa. Biotope uncertain as this could also be classified as a mixed sediment -it is difficult to see if the sand is muddy or containing a finer sand fraction.</t>
  </si>
  <si>
    <t>Circalittoral stable small boulder, cobbles &amp; pebbles on course sandy sediments with sparse faunal turf on hard substrata at approximately 96-102 metres depth. Fauna includes crustose &amp; erect bryozoans, Flustra foliacea, Spirobranchus and un identified cup coral (Caryophylliidae). Image quality too poor (camera too far off seabed) for reliable ID of smaller and more cryptic taxa. Biotope uncertain as this is a newly proposed biotope.</t>
  </si>
  <si>
    <t>Circalittoral slightly muddy course sands, gravels with cobbles &amp; pebbles at approximately 96-102 metres depth. Sparse fauna covering rocks includes crustose and erect bryozoans, Axinellidae (vase sponges), Spirobranchus and unidentified cup coral (Caryophylliidae). Image quality too poor (camera too far off seabed) for reliable ID of smaller and more cryptic taxa.</t>
  </si>
  <si>
    <t>Circalittoral cobbles &amp; pebbles on course sandy sediments with sparse faunal turf on hard substrata at approximately 96-102 metres depth. Fauna includes crustose bryozoans, Flustra foliacea and Spirobranchus. Image quality too poor (camera too far off seabed) for reliable ID of smaller and more cryptic taxa.</t>
  </si>
  <si>
    <t>Circalittoral cobbles &amp; pebbles on course sandy sediments with sparse faunal turf on hard substrata at approximately 96-102 metres depth. Fauna includes crustose &amp; erect bryozoans, Spirobranchus and unidentified cup coral (Caryophylliidae). Image quality too poor (camera too far off seabed) for reliable ID of smaller and more cryptic taxa.</t>
  </si>
  <si>
    <t>Circalittoral cobbles on course sediments with sponges &amp; faunal crusts at approximately 96-102 metres depth. Sparse fauna covering rocks includes crustose and erect bryozoans, Axinellidae (vase sponges), Spirobranchus and an unidentified cup coral (Caryophylliidae). Image quality too poor (camera too far off seabed) for reliable ID of smaller and more cryptic taxa.</t>
  </si>
  <si>
    <t>Circalittoral cobbles on course sediments at approximately 96-102 metres depth. Sparse fauna covering rocks includes crustose and erect bryozoans, Spirobranchus and an unidentified cup coral (Caryophylliidae). Image quality too poor (camera too far off seabed) for reliable ID of smaller and more cryptic taxa.</t>
  </si>
  <si>
    <t>Circalittoral cobbles on course mixed sediments at approximately 96-102 metres depth. Fauna includes crustose &amp; erect bryozoans, Flustra foliacea, Spirobranchus and un identified cup coral (Caryophylliidae). Image quality good. Biotope uncertain as this is a newly proposed biotope.</t>
  </si>
  <si>
    <t>Circalittoral silted bedrock reef with sand in crevices and erect and crustose bryozoa and hydroids at approximately 96-102 metres depth. Possible evidence of physical damage as broken erect bryozoans present. Image quality too poor (camera too far off seabed) for reliable ID of smaller and more cryptic taxa. Biotope uncertain as this is a newly proposed biotope.</t>
  </si>
  <si>
    <t>Circalittoral course sand, shell gravel with a fine sand/mud fraction and Lanice conchilega at approximately 100-110 metres depth. A single cobble amongst sediments with bryozoan crusts and Axinellidae (vase sponges). Image quality ok (bleached). Biotope Certain.</t>
  </si>
  <si>
    <t>Circalittoral pebbles, cobbles &amp; boulders with crustose fauna, Flustra foliacea &amp; Axinellidae, amongst muddy course sands and shell gravel with Lanice conchilega at approximately 100-110 metres depth. Image quality ok. Biotope Certain.</t>
  </si>
  <si>
    <t>Circalittoral cobbles &amp; boulders with crustose fauna &amp; Flustra foliacea amongst slightly muddy course sands with Lanice conchilega at approximately 100-110 metres depth. Image quality ok. Biotope Certain.</t>
  </si>
  <si>
    <t>Circalittoral course sand, shell gravel with a fine sand/mud fraction and Lanice conchilega at approximately 100-110 metres depth. A few cobbles amongst the sediments support bryozoan crusts, Flustra foliacea and Axinellidae (vase sponges). Image quality ok. Biotope Certain.</t>
  </si>
  <si>
    <t>Circalittoral muddy shells and shell gravel at approximately 100-110 metres depth. Substrate is made up of dead/empty polychaete (Ditrupa) or mollusc (scaphopod) tubes/shells and erect bryozoan rubble (enumerated as pebbles) suggesting an area of deposition. Epifauna includes Lanice conchilega and Ophiuridae. Image quality ok (bleached). Biotope Certain.</t>
  </si>
  <si>
    <t>Circalittoral muddy course sand, shell gravel &amp; shells grading into similar sediments with pebbles at approximately 100-110 metres depth. Substrate is partly made up of dead/empty polychaete (Ditrupa) or mollusc (scaphopod) tubes/shells and erect bryozoan rubble suggesting an area of deposition. The regular delineation/changes in sediment types also suggests sediment waves are present. Image quality ok. Biotope Certain.</t>
  </si>
  <si>
    <t>Circalittoral course sand, shell gravel with a fine sand/mud fraction and Lanice conchilega, Porania (Porania) pulvillus &amp; Pecten maximus at approximately 100-110 metres depth. Image quality ok. Biotope Certain.</t>
  </si>
  <si>
    <t>Circalittoral boulders, cobbles &amp; pebbles, with some sandy muddy sediments between, at approximately 88 metres depth. Sparse biota includes erect and crustose Bryozoa and Spirobranchus. Image quality ok. Biotope Certain.</t>
  </si>
  <si>
    <t>Circalittoral boulders, cobbles &amp; pebbles, with some sandy muddy sediments between, at approximately 88-93 metres depth. Sparse biota includes erect and crustose Bryozoa and Spirobranchus. Image quality ok. Biotope Certain.</t>
  </si>
  <si>
    <t>Circalittoral course slightly muddy mixed sediments with occasional small boulders &amp; cobbles at approximately 88-93 metres depth. Rocks with Flustra foliacea &amp; sponges including Axinellidae. Image quality ok. Biotope Certain.</t>
  </si>
  <si>
    <t>Circalittoral course slightly muddy mixed sediments with occasional small boulders &amp; cobbles at approximately 88-93 metres depth. Rocks with Flustra foliacea &amp; encrusting sponges including Hymedesmia (Hymedesmia) paupertas. Image quality ok. Biotope Certain.</t>
  </si>
  <si>
    <t>Circalittoral boulders, cobbles &amp; pebbles, with some sandy muddy sediments between, at approximately 88-93 metres depth. Epifauna includes erect and crustose Bryozoa and Spirobranchus. Image quality ok. Biotope Certain.</t>
  </si>
  <si>
    <t>Circalittoral pebbles with slightly muddy mixed sediments &amp; the occasional small boulder at approximately 88-93 metres depth. Sparse biota on rocks includes crustose Bryozoa and Spirobranchus. Image quality ok. Biotope Certain.</t>
  </si>
  <si>
    <t>Circalittoral pebbles with slightly muddy mixed sediments at approximately 88-93 metres depth. Sparse biota includes Ophiuridae and Spirobranchus. Image quality ok. Biotope Certain.</t>
  </si>
  <si>
    <t>Circalittoral pebbles with slightly muddy mixed sediments at approximately 88-93 metres depth. Sparse biota includes Lanice conchilega, Ophiuridae and Spirobranchus. Image quality ok. Biotope Certain.</t>
  </si>
  <si>
    <t>Circalittoral pebbles with a band of cobbles amongst slightly muddy mixed sediments at approximately 88-93 metres depth. Sparse crustose fauna of Spirobranchus. Image quality too poor (camera off seabed) for reliable ID of smaller and more cryptic taxa. Biotope Certain.</t>
  </si>
  <si>
    <t>Circalittoral pebbles and a cobble with slightly muddy mixed sediments at approximately 88-93 metres depth. Sparse biota includes Ophiuridae and Spirobranchus. Image quality ok. Biotope Certain.</t>
  </si>
  <si>
    <t>Circalittoral coarse, slightly muddy sediment of pebbles, sand, cobbles and dead shell. Biota of encrusting bryozoa and flabellate sponges. Habitat looks "dusty", many broken fragments of branching bryozoan, therefore possible evidence of physical damage from fishing gear. Depth approximately 101m. Image good.</t>
  </si>
  <si>
    <t>Circalittoral coarse, slightly muddy sediment of pebbles, sand, cobbles and dead shell. Biota of encrusting and branching bryozoa and flabellate sponges. Habitat looks "dusty", many broken fragments of branching bryozoan, therefore possible evidence of physical damage from fishing gear. Depth approximately 101m. Image good.</t>
  </si>
  <si>
    <t>Circalittoral coarse, slightly muddy sediment of pebbles, sand, cobbles and dead shell. Biota of encrusting and branching bryozoa, hydroid turf and flabellate sponges. Habitat looks "dusty", many broken fragments of branching bryozoan, therefore possible evidence of physical damage from fishing gear. Depth approximately 101m. Image good.</t>
  </si>
  <si>
    <t>Circalittoral coarse, slightly muddy sediment of pebbles, sand, cobbles. Biota of encrusting and branching bryozoa, hydroid turf and encrusting sponges. Habitat looks "dusty", many broken fragments of branching bryozoan, therefore possible evidence of physical damage from fishing gear. Depth approximately 101m. Image good.</t>
  </si>
  <si>
    <t>Circalittoral stony reef of cobbles in a matrix of coarse, slightly muddy sediment of pebbles, sand and gravel. Biota of encrusting and branching bryozoa, hydroid turf, encrusting sponges and crustacea. Habitat looks "dusty", many broken fragments of branching bryozoan, therefore possible evidence of physical damage from fishing gear. Depth approximately 101m. Image good.</t>
  </si>
  <si>
    <t>Circalittoral stony reef of cobbles in a matrix of coarse, slightly muddy sediment of pebbles, sand and gravel. Biota of encrusting and branching bryozoa. Habitat looks "dusty", many broken fragments of branching bryozoan, therefore possible evidence of physical damage from fishing gear. Depth approximately 101m. Image poor.</t>
  </si>
  <si>
    <t>Circalittoral stony reef of cobbles in a matrix of coarse, slightly muddy sediment of pebbles, sand and gravel. Biota of encrusting and branching bryozoa, hydroid turf, flabellate sponges. Habitat looks "dusty", many broken fragments of branching bryozoan, therefore possible evidence of physical damage from fishing gear. Depth approximately 101m. Image good.</t>
  </si>
  <si>
    <t>Circalittoral stony reef of cobbles in a matrix of coarse, slightly muddy sediment of pebbles, sand and gravel. Biota of encrusting and branching bryozoa, Parazoanthus anguicomus and flabellate sponges. Habitat looks "dusty", many broken fragments of branching bryozoan, therefore possible evidence of physical damage from fishing gear. Depth approximately 101m. Image good.</t>
  </si>
  <si>
    <t>Circalittoral stony reef of cobbles in a matrix of coarse, slightly muddy sediment of pebbles, sand and gravel. Biota of encrusting and branching bryozoa, Scleractinia and flabellate sponges. Habitat looks "dusty", many broken fragments of branching bryozoan, therefore possible evidence of physical damage from fishing gear. Depth approximately 93m. Image adequate.</t>
  </si>
  <si>
    <t>Circalittoral bedrock reef with cobbles in a matrix of coarse, slightly muddy sediment of pebbles, sand and gravel. Biota of encrusting and branching bryozoa and dense Scleractinia. Habitat looks "dusty", many broken fragments of branching bryozoan, therefore possible evidence of physical damage from fishing gear. Depth approximately 93m. Image adequate.</t>
  </si>
  <si>
    <t>Circalittoral coarse, slightly muddy sediment of pebbles, sand, cobbles. Biota of encrusting and branching bryozoa &amp; hydroid turf. Habitat looks "dusty", many broken fragments of branching bryozoan, therefore possible evidence of physical damage from fishing gear. Depth approximately 93m. Image good.</t>
  </si>
  <si>
    <t>Circalittoral stony reef of cobbles and boulders in a matrix of slightly muddy sediment of gravel, pebbles &amp; sand. Biota of encrusting &amp; branching bryozoa and encrusting sponges. Habitat looks "dusty", many broken fragments of branching bryozoan, therefore possible evidence of physical damage from fishing gear. Depth approximately 83m Image good.</t>
  </si>
  <si>
    <t>Circalittoral coarse, slightly muddy sediment of pebbles, sand, cobbles. Biota of encrusting and branching bryozoa &amp; encrusting sponges. Habitat looks "dusty", many broken fragments of branching bryozoan, therefore possible evidence of physical damage from fishing gear. Depth approximately 83m. Image good.</t>
  </si>
  <si>
    <t>Circalittoral stony reef of cobbles and boulders in a matrix of slightly muddy sediment of gravel, pebbles &amp; sand. Biota of encrusting &amp; branching bryozoa and encrusting sponges and Parazoanthus anguicomus. Habitat looks "dusty", many broken fragments of branching bryozoan, therefore possible evidence of physical damage from fishing gear. Depth approximately 83m Image good.</t>
  </si>
  <si>
    <t>Circalittoral stony reef of cobbles in a matrix of slightly muddy sediment of gravel, pebbles &amp; sand. Biota of encrusting &amp; branching bryozoa and encrusting sponges and Parazoanthus anguicomus. Habitat looks "dusty", many broken fragments of branching bryozoan, therefore possible evidence of physical damage from fishing gear. Depth approximately 83m Image good.</t>
  </si>
  <si>
    <t>Circalittoral pebbles, muddy coarse sand and gravel encrusting fauna and sparse faunal turf. Occasional spirobranchus and bryozoans on pebbles, at 100m. Biotope fit uncertain because the relative scarcity of fauna may indicate a "coarse sediment". Imagery quality adequate.</t>
  </si>
  <si>
    <t>Circalittoral cobbles, pebbles, muddy coarse sand and gravel encrusting fauna and sparse faunal turf. Occasional spirobranchus and encrusting bryozoans on pebbles, at 100m. Biotope fit uncertain because the relative scarcity of fauna may indicate a "coarse sediment". Imagery quality adequate.</t>
  </si>
  <si>
    <t>Circalittoral cobbles and pebbles with bryozoans and encrusting fauna, at 91.6m. Biotope fit uncertain because of newly proposed biotope assignment. Image quality ok.</t>
  </si>
  <si>
    <t>Circalittoral cobbles, pebbles and coarse sand with erect bryozoans and encrusting fauna, at 91.6m. Biotope fit uncertain because of newly proposed biotope assignment. Image quality ok.</t>
  </si>
  <si>
    <t>Circalittoral small boulders, cobbles, pebbles, sand and mud with encrusting fauna, at 91.6m. Encrusting sponges and bryozoans dominant cover. Biotope fit uncertain because of newly proposed biotope assignment. Image quality ok.</t>
  </si>
  <si>
    <t>Circalittoral pebbles, cobbles and coarse sand with mixed faunal turf and encrusting fauna, at 91.6m. Biotope fit uncertain because of newly proposed biotope assignment. Image quality ok.</t>
  </si>
  <si>
    <t>Circalittoral cobbles, boulders, pebbles and coarse sand with erect and encrusting fauna. Erect bryozoans and encrusting sponges dominant, at 91.6m. Biotope fit uncertain because of newly proposed biotope assignment. Image quality ok.</t>
  </si>
  <si>
    <t>Circalittoral cobbles, pebbles, gravel and coarse sand with erect faunal turf, at 91.6m. Erect bryozoans and encrusting sponges dominant, at 91.6m. Biotope fit uncertain because of newly proposed biotope assignment. Image quality ok.</t>
  </si>
  <si>
    <t>Circalittoral pebbles, cobbles and coarse sand with encrusting fauna, at 91.6m. Encrusting bryozoans, sponges and Lanice conchilega dominant. Erect bryozoans and encrusting sponges dominant, at 91.6m. Biotope fit uncertain because of newly proposed biotope assignment. Image quality ok.</t>
  </si>
  <si>
    <t>Circalittoral pebbles, cobbles and coarse sand with encrusting fauna, at 91.6m. Erect bryozoans and encrusting sponges dominant. Biotope fit uncertain because of newly proposed biotope assignment. Image quality ok.</t>
  </si>
  <si>
    <t>Circalittoral pebbles, cobbles coarse sand and mud with encrusting fauna, 91.6m. Encrusting sponges form dominant cover. Biotope fit uncertain because of newly proposed biotope assignment. Image quality ok.</t>
  </si>
  <si>
    <t>Circalittoral pebbles and coarse sand with sparse fauna, at 91.7m. Spirobranchus spp. dominant cover. Biotope fit uncertain because of the low amount of mud in the sediment. The low abundance of fauna attached to rock surfaces and dwelling within interstitial space between pebbles indicates a coarse sediment "SS.SCS.CCS" habitat. Imagery quality adequate.</t>
  </si>
  <si>
    <t>Circalittoral cobbles and pebbles with sparse encrusting fauna, at 92m. Spirobranchus dominant. Biotope fit uncertain because of the low amount of mud in the sediment. The low abundance of fauna attached to rock surfaces and dwelling within interstitial space between pebbles indicates a coarse sediment "SS.SCS.CCS" habitat. Imagery quality adequate.</t>
  </si>
  <si>
    <t>Circalittoral cobbles, pebbles, gravel, coarse sand and small amount of mud with sparse fauna, at 92m. Encrusting fauna dominant. Biotope fit uncertain because of the low amount of mud in the sediment. The low abundance of fauna attached to rock surfaces and dwelling within interstitial space between pebbles indicates a coarse sediment "SS.SCS.CCS" habitat. Imagery quality adequate.</t>
  </si>
  <si>
    <t>Circalittoral bedrock, pebbles, gravel and coarse sand with sparse fauna, at 92m. Spirobranchus and encrusting fauna common. Biotope uncertain due to the low abundance and diversity of faunal species. Imagery quality adequate.</t>
  </si>
  <si>
    <t>Circalittoral pebbles and coarse sand with sparse encrusting fauna, at 92m. Spirobranchus and encrusting porifera dominant. Biotope fit uncertain because of the low amount of mud in the sediment. The low abundance of fauna attached to rock surfaces and dwelling within interstitial space between pebbles indicates a coarse sediment "SS.SCS.CCS" habitat. Imagery quality adequate.</t>
  </si>
  <si>
    <t>Circalittoral cobbles, pebbles and gravel on coarse sandy mud with sparse encrusting fauna, at 92m. Biotope fit uncertain because of the low amount of mud in the sediment. The low abundance of fauna attached to rock surfaces and dwelling within interstitial space between pebbles indicates a coarse sediment "SS.SCS.CCS" habitat. Imagery quality adequate.</t>
  </si>
  <si>
    <t>Circalittoral coarse sand and pebbles with sparse epifauna, at 92m. Biotope fit certain. Imagery quality adequate.</t>
  </si>
  <si>
    <t>Circalittoral coarse sand and pebbles with sparse epifauna, at 90m. Biotope fit certain. Imagery quality adequate.</t>
  </si>
  <si>
    <t>Circalittoral mixed sediments, at approximately 78m BSL. Image quality inadequate, out of focus, insufficient for assessment of faunal component and detailed substrate analysis.</t>
  </si>
  <si>
    <t>Circalittoral rock habitat with cobble, pebbles, sand and silt, at approximately 78m BSL. Image quality inadequate, out of focus, insufficient for assessment of faunal component and detailed substrate analysis.</t>
  </si>
  <si>
    <t>Circalittoral rock habitat with cobble, pebbles, sand and silt, at approximately 78m BSL. Faunal assemblage includes P.pulvillus and branching Bryozoans. Biotope good fit, low biotope level due to lack of faunal component. Image of adequate quality, however of too low resolution to identify many species to high taxonomic level.</t>
  </si>
  <si>
    <t>Circalittoral rock habitat with cobble, pebbles, sand and silt, at approximately 78m BSL. Sparse faunal assemblage includes Hydroids and encrusting Bryozoans. Biotope good fit, low biotope level due to lack of faunal component. Image of adequate quality, however of too low resolution to identify many species to high taxonomic level.</t>
  </si>
  <si>
    <t>Circalittoral rock habitat with cobble, pebbles, sand and silt, at approximately 78m BSL. Sparse faunal assemblage includes Axinellidae and encrusting Bryozoans. Biotope good fit, low biotope level due to lack of faunal component. Image of adequate quality, however of too low resolution to identify many species to high taxonomic level.</t>
  </si>
  <si>
    <t>Circalittoral mixed sediment with cobble, pebbles, sand and silt, at approximately 83m BSL. Faunal assemblage includes Serpulidae. Biotope good fit, low biotope level due to lack of faunal component. Image of adequate quality, however of too low resolution to identify many species to high taxonomic level.</t>
  </si>
  <si>
    <t>Circalittoral mixed sediment with cobble, pebbles, sand and silt, at approximately 83m BSL. Faunal assemblage includes Serpulidae and P.pulvillus. Biotope good fit, low biotope level due to lack of faunal component. Image of adequate quality, however of too low resolution to identify many species to high taxonomic level.</t>
  </si>
  <si>
    <t>Circalittoral mixed sediment with cobble, pebbles, sand and silt, at approximately 83m BSL. Faunal assemblage includes Serpulidae and Urticina. Biotope good fit, low biotope level due to lack of faunal component. Image of adequate quality, however of too low resolution to identify many species to high taxonomic level.</t>
  </si>
  <si>
    <t>Circalittoral mixed sediment with cobble, pebbles, sand and silt, at approximately 83m BSL. Faunal assemblage includes encrusting Porifera and C.cuculus. Biotope good fit, low biotope level due to lack of faunal component. Image of adequate quality, however of too low resolution to identify many species to high taxonomic level.</t>
  </si>
  <si>
    <t>Circalittoral mixed sediment with cobble, pebbles, sand and silt, at approximately 83m BSL. Faunal assemblage includes Serpulidae and laminar Bryozoans. Biotope good fit, low biotope level due to lack of faunal component. Image of adequate quality, however of too low resolution to identify many species to high taxonomic level.</t>
  </si>
  <si>
    <t>Circalittoral mixed sediment with cobble, pebbles, sand and silt, at approximately 83m BSL. Faunal assemblage includes Axinellidae and Hydroids. Biotope good fit, low biotope level due to lack of faunal component. Image of adequate quality, however of too low resolution to identify many species to high taxonomic level.</t>
  </si>
  <si>
    <t>Circalittoral mixed sediment with cobble, pebbles, sand and silt, at approximately 83m BSL. Faunal assemblage includes Hydroids and Serpulidae. Biotope good fit, low biotope level due to lack of faunal component. Image of adequate quality, however of too low resolution to identify many species to high taxonomic level.</t>
  </si>
  <si>
    <t>Circalittoral mixed sediment with cobble, pebbles, sand and silt, at approximately 83m BSL. Faunal assemblage includes P.boletiformis and branching Bryozoans. Biotope good fit, low biotope level due to lack of faunal component. Image of adequate quality, however of too low resolution to identify many species to high taxonomic level.</t>
  </si>
  <si>
    <t>Circalittoral mixed sediment with cobble, pebbles, sand and silt, at approximately 83m BSL. Faunal assemblage includes P.boletiformis and laminar Bryozoans. Biotope good fit, low biotope level due to lack of faunal component. Image of adequate quality, however of too low resolution to identify many species to high taxonomic level.</t>
  </si>
  <si>
    <t>Circalittoral mixed sediment with cobble, pebbles, sand and silt, at approximately 83m BSL. Faunal assemblage includes encrusting Porifera and laminar Bryozoans. Biotope good fit, low biotope level due to lack of faunal component. Image of adequate quality, however of too low resolution to identify many species to high taxonomic level.</t>
  </si>
  <si>
    <t>Circalittoral bedrock with interstitial sand, at approximately 75m BSL. Faunal assemblage includes P.boletiformis and laminar Bryozoans. Biotope good fit, low biotope level due to lack of faunal component. Image of adequate quality however of too low resolution to identify many species to high taxonomic level.</t>
  </si>
  <si>
    <t>Circalittoral coarse sediments with sand and pebbles, at approximately 75m BSL. Faunal assemblage includes Ophiuroidea. Biotope good fit, low biotope level due to lack of faunal component. Image of adequate quality however of too low resolution to identify many species to high taxonomic level.</t>
  </si>
  <si>
    <t>Circalittoral coarse sediments with cobbles, pebbles and sand, at approximately 75m BSL. Faunal assemblage includes Serpulidae and Hydroids. Biotope good fit, low biotope level due to lack of faunal component. Image of adequate quality however of too low resolution to identify many species to high taxonomic level.</t>
  </si>
  <si>
    <t>Circalittoral bedrock with interstitial sand, at approximately 75m BSL. Faunal assemblage includes H.paupertas and Antedonidae. Biotope good fit, low biotope level due to lack of faunal component. Image of adequate quality however of too low resolution to identify many species to high taxonomic level.</t>
  </si>
  <si>
    <t>Circalittoral bedrock inundated with sand, at approximately 75m BSL. Faunal assemblage includes Serpulidae. Biotope good fit, low biotope level due to lack of faunal component. Image of adequate quality however of too low resolution to identify many species to high taxonomic level.</t>
  </si>
  <si>
    <t>Circalittoral bedrock with interstitial sand and cobbles, at approximately 75m BSL. Faunal assemblage includes Ophiuroidea and H.paupertas. Biotope good fit, low biotope level due to lack of faunal component. Image of adequate quality however of too low resolution to identify many species to high taxonomic level.</t>
  </si>
  <si>
    <t>Circalittoral rock habitat with sand, cobble and pebbles, at approximately 75m BSL. Faunal assemblage includes Serpulidae and laminar Bryozoans. Biotope good fit, low biotope level due to lack of faunal component. Image of adequate quality however of too low resolution to identify many species to high taxonomic level.</t>
  </si>
  <si>
    <t>Circalittoral rock habitat with sand, cobble and pebbles, at approximately 75m BSL. Faunal assemblage includes flabellate Porifera and laminar Bryozoans. Biotope good fit, low biotope level due to lack of faunal component. Image of adequate quality however of too low resolution to identify many species to high taxonomic level.</t>
  </si>
  <si>
    <t>Circalittoral rock habitat with sand, cobble and pebbles, at approximately 75m BSL. Faunal assemblage includes Ophiuroidea and laminar Bryozoans. Biotope good fit, image of adequate quality however of too low resolution to identify many species to high taxonomic level.</t>
  </si>
  <si>
    <t>Circalittoral bedrock with interstitial sand, at approximately 75m BSL. Faunal assemblage includes Ophiuroidea and H.paupertas. Biotope good fit, image of adequate quality however of too low resolution to identify many species to high taxonomic level.</t>
  </si>
  <si>
    <t>Circalittoral bedrock with interstitial sand, at approximately 60m BSL. Faunal assemblage includes Ophiuroidea and L.ciliaris. Biotope good fit, image of adequate quality however of too low resolution to identify many species to high taxonomic level.</t>
  </si>
  <si>
    <t>Circalittoral rock habitat with sand, pebbles and cobble, at approximately 60m BSL. Faunal assemblage includes Ophiuroidea and Serpulidae. Biotope good fit, image of adequate quality however of too low resolution to identify many species to high taxonomic level.</t>
  </si>
  <si>
    <t>Circalittoral rock habitat with sand, pebbles and cobble, at approximately 60m BSL. Faunal assemblage includes Serpulidae. Biotope good fit, image of adequate quality however of too low resolution to identify many species to high taxonomic level.</t>
  </si>
  <si>
    <t>Circalittoral bedrock with interstitial sand, at approximately 60m BSL. Faunal assemblage includes Ophiuroidea and Serpulidae. Biotope good fit, image of adequate quality however of too low resolution to identify many species to high taxonomic level.</t>
  </si>
  <si>
    <t>Circalittoral bedrock with interstitial sand, at approximately 60m BSL. Faunal assemblage includes Serpulidae. Biotope good fit, image of adequate quality however of too low resolution to identify many species to high taxonomic level.</t>
  </si>
  <si>
    <t>Silted circalittoral bedrock, at approximately 60m BSL. Faunal assemblage includes C.smithii and M.rugosa. Biotope good fit, image of adequate quality however of too low resolution to identify many species to high taxonomic level.</t>
  </si>
  <si>
    <t>Circalittoral bedrock with interstitial sand, at approximately 60m BSL. Faunal assemblage includes A.digitatum and Serpulidae. Biotope good fit, image of adequate quality however of too low resolution to identify many species to high taxonomic level.</t>
  </si>
  <si>
    <t>Circalittoral bedrock inundated with sand, at approximately 60m BSL. Faunal assemblage includes Ophiuroidea and Serpulidae. Biotope good fit, image of adequate quality however of too low resolution to identify many species to high taxonomic level.</t>
  </si>
  <si>
    <t>Circalittoral sand and gravel in small waves. No fauna visible. About 66 mts.</t>
  </si>
  <si>
    <t>Circalittoral sand, gravel and pebbles in small waves. One fish. No obvious fauna visible. About 66 mts.</t>
  </si>
  <si>
    <t>Circalittoral bedrock inundated with sand. Encrusting fauna, bryozoans, spirobranchus and possible large sponge and sparse encrusting sponge. About 66 mts.</t>
  </si>
  <si>
    <t>Circalittoral bedrock inundated with sand. Encrusting fauna, sponges, bryozoans, Corallinaceae and cup sponge. About 66 mts.</t>
  </si>
  <si>
    <t>Circalittoral bedrock, boulders and cobbles embedded in sand. Encrusting fauna, Securiflustra and encrusting sponge. About 66 mts.</t>
  </si>
  <si>
    <t>Circalittoral bedrock, boulders and cobbles embedded in sand. Encrusting fauna, Spirobranchus and bryozoans. Camera a long way from substrate, small and cryptic species not identifiable. About 66 mts.</t>
  </si>
  <si>
    <t>Circalittoral bedrock, boulders and cobbles embedded in sand. Encrusting fauna, Bryozoans, Securiflustra and brittlestars. About 66 mts.</t>
  </si>
  <si>
    <t>Circalittoral bedrock boulders and cobbles embedded in sand. Encrusting fauna, Bryozoans, brittlestars and Securiflustra. Camera far from substrate, small and cryptic species difficult to identify. About 66 mts.</t>
  </si>
  <si>
    <t>Circalittoral bedrock, boulders and cobbles embedded in sand. Encrusting fauna, bryozoans, encrusting and cup sponge and sparse brittlestars. About 62 mts.</t>
  </si>
  <si>
    <t>Circalittoral bedrock, boulders and cobbles embedded in sand. Encrusting fauna, bryozoans, possible sponge and sparse brittlestars. About 62 mts.</t>
  </si>
  <si>
    <t>Circalittoral bedrock inundated with sand. Hydroid turf and encrusting and cup sponges. Scarce brittlestars. About 62mts.</t>
  </si>
  <si>
    <t>Circalittoral bedrock and boulders inundated with sand. Hydroid turf and encrusting bryozoans and Spirobranchus. One cup sponge. About 62 mts.</t>
  </si>
  <si>
    <t>Circalittoral bedrock and boulders inundated with sand. Hydroid turf and sparse brittlestars. Sparse encrusting sponge and erect sponges, cup and Polymastia. Spirobranchus. About 62 mts.</t>
  </si>
  <si>
    <t>Circalittoral boulders and cobbles embedded in sand. Encrusting fauna, bryozoans and Spirobranchus. Occasional brittlestar. About 62 mts.</t>
  </si>
  <si>
    <t>Circalittoral boulders and cobbles embedded in sand. Encrusting fauna, bryozoans and Spirobranchus. Occasional brittlestar. Salmancina. Camera long way from substrate, so species identification difficult. About 62 mts.</t>
  </si>
  <si>
    <t>Circalittoral boulders and cobbles embedded in sand. Encrusting fauna, bryozoans and Spirobranchus. Occasional brittlestar. Camera long way from substrate, so species identification difficult. About 62 mts.</t>
  </si>
  <si>
    <t>Circalittoral boulders and cobbles embedded in sand. Sparse encrusting fauna, bryozoans and Spirobranchus. Camera very close to substrate, so species identification difficult. About 62 mts.</t>
  </si>
  <si>
    <t>Circalittoral boulders and cobbles embedded in sand. Sparse encrusting fauna, bryozoans and Spirobranchus. About 62 mts.</t>
  </si>
  <si>
    <t>Circalittoral boulders and cobbles with encrusting fauna and echinoderms, at 62.2m. Ophiuroidea, encrusting porifera and spirobranchus, and balanoidea dominant taxa. Biotope fit good. Imagery quality adequate.</t>
  </si>
  <si>
    <t>Circalittoral coarse sand with no observable biota, at 62.2m. Biotope fit ok. Imagery quality adequate.</t>
  </si>
  <si>
    <t>Circalittoral boulders and cobbles with encrusting fauna, dominated by spirobranchus, at 62.2m. Spirobranchus, and balanoidea dominant taxa. Biotope fit good. Imagery quality adequate.</t>
  </si>
  <si>
    <t>Circalittoral coarse sand and cobbles with Ophiuroidea and hydrozoa, at 62.2m. Biotope fit ok. Imagery quality good.</t>
  </si>
  <si>
    <t>Circalittoral boulders with sparse encrusting biota and Ophiuroidea, at 62.2m. Biotope fit ok. Imagery quality adequate.</t>
  </si>
  <si>
    <t>Circalittoral bedrock with Ophiuroidea and encrusting biota, at 62.2m. Evidence of fishing: fishing net caught on video guide weight. Biotope fit good. Imagery quality adequate.</t>
  </si>
  <si>
    <t>Circalittoral bedrock with echinoderms and encrusting biota, at 62.2m. Evidence of fishing: fishing net caught on video guide weight. Biotope fit good. Imagery quality adequate.</t>
  </si>
  <si>
    <t>Circalittoral boulders and coarse sediment with encrusting fauna and Ophiuroidea, at 68.8m. Biotope fit good. Imagery quality adequate.</t>
  </si>
  <si>
    <t>Circalittoral coarse sand, cobbles and pebbles with encrusting fauna, Ophiuroidea and Flustra, at 68.8m. Less than 30% of rock is present within the sample so this sample has been classified as a SS.SCS.CCS, although benthic community has elements of both habitats. Biotope fit uncertain because of the benthic community represents both rock and sediment habitats. Imagery quality adequate.</t>
  </si>
  <si>
    <t>Circalittoral coarse sand, cobbles and pebbles with encrusting fauna and Ophiuroidea, at 68.8m. Spirobranchus, Bryozoa and Ophiuroidea dominant taxa. Biotope fit good. Imagery quality good.</t>
  </si>
  <si>
    <t>Circalittoral cobbles, pebbles and coarse sand with encrusting fauna and Ophiuroidea, at 68.8m. Biotope fit good. Imagery quality adequate.</t>
  </si>
  <si>
    <t>Circalittoral boulders, cobbles, pebbles and coarse sand with encrusting fauna, at 68.8m. Biotope fit good. Imagery quality adequate.</t>
  </si>
  <si>
    <t>Circalittoral cobbles, boulders and coarse sand with sparse encrusting fauna, at 68.8m. Biotope fit ok. Imagery quality poor.</t>
  </si>
  <si>
    <t>Circalittoral cobbles, boulders and coarse sand with sparse encrusting fauna, at 68.8m. Biotope fit ok. Imagery quality adequate.</t>
  </si>
  <si>
    <t>Circalittoral coarse sand, pebbles and cobbles with sparse encrusting fauna, at 68.8m. Biotope fit ok. Imagery quality poor.</t>
  </si>
  <si>
    <t>Circalittoral coarse sand and pebbles with sparse encrusting fauna on pebbles, at 68.8m. Biotope fit good. Imagery quality adequate.</t>
  </si>
  <si>
    <t>Circalittoral coarse sand and pebbles with encrusting fauna, at 68.8m. Biotope fit good. Imagery quality adequate.</t>
  </si>
  <si>
    <t>Circalittoral stone gravel and sand, at approximately 70m BSL. Faunal component absent. Biotope good fit, low biotope level due to lack of epibenthic fauna, image of adequate quality.</t>
  </si>
  <si>
    <t>Circalittoral coarse sediments with stone gravel, pebbles and cobble, at approximately 70m BSL. Sparse faunal assemblage includes laminar Bryozoans and Serpulidae. Biotope good fit, low biotope level due to lack of faunal component. image of adequate quality, however of insufficient resolution to identify many species to high taxonomic level.</t>
  </si>
  <si>
    <t>Circalittoral coarse sediments with stone gravel, pebbles and cobble, at approximately 70m BSL. Sparse faunal assemblage includes Hydroids and Serpulidae. Biotope good fit, low biotope level due to lack of faunal component. image of adequate quality, however of insufficient resolution to identify many species to high taxonomic level.</t>
  </si>
  <si>
    <t>Circalittoral rock habitat with boulders, cobble, pebbles and stone gravel, at approximately 70m BSL. Faunal assemblage includes Celleporidae and Serpulidae. Biotope good fit, low biotope level due to lack of faunal component. image of adequate quality, however of insufficient resolution to identify many species to high taxonomic level.</t>
  </si>
  <si>
    <t>Circalittoral coarse sediments with stone gravel, pebbles and cobble, at approximately 70m BSL. Sparse faunal assemblage includes Hydroids and laminar Bryozoans. Biotope good fit, low biotope level due to lack of faunal component. image of adequate quality, however of insufficient resolution to identify many species to high taxonomic level.</t>
  </si>
  <si>
    <t>Circalittoral rock habitat with cobble, pebbles and stone gravel, at approximately 70m BSL. Faunal assemblage includes laminar Bryozoans and Serpulidae. Biotope good fit, low biotope level due to lack of faunal component. image of adequate quality, however of insufficient resolution to identify many species to high taxonomic level.</t>
  </si>
  <si>
    <t>Circalittoral rock habitat with cobble, pebbles and stone gravel, at approximately 70m BSL. Faunal assemblage includes Ophiuroidea and encrusting Bryozoans. Biotope good fit, low biotope level due to lack of faunal component. image of adequate quality, however of insufficient resolution to identify many species to high taxonomic level.</t>
  </si>
  <si>
    <t>Circalittoral coarse sediment of pebbles, gravel and sand. Very sparse biota of encrusting bryozoa, short hydroid turf and Serpulidae. Depth approximately 65m. Image good.</t>
  </si>
  <si>
    <t>Circalittoral coarse sediment of sand and pebbles, gravel . Very sparse biota of encrusting bryozoa and Serpulidae. Depth approximately 65m. Image good.</t>
  </si>
  <si>
    <t>Circalittoral coarse sediment of pebbles, gravel and sand. Very sparse biota of encrusting bryozoa and Serpulidae. Depth approximately 65m. Image good.</t>
  </si>
  <si>
    <t>Circalittoral waves of coarse sediment of pebbles, gravel and sand. Very sparse biota of encrusting bryozoa and Serpulidae. Depth approximately 65m. Image good.</t>
  </si>
  <si>
    <t>Circalittoral waves of coarse sediment of pebbles, gravel and sand. Very sparse biota of encrusting Serpulidae. Depth approximately 65m. Image good.</t>
  </si>
  <si>
    <t>Circalittoral waves of coarse sediment of pebbles, gravel and sand. No visible biota. Depth approximately 65m. Image good.</t>
  </si>
  <si>
    <t>Circalittoral waves of coarse sediment of sand, pebbles and gravel. No visible biota. Depth approximately 65m. Image good.</t>
  </si>
  <si>
    <t>Circalittoral waves of coarse sediment of sand, gravel and pebbles. No visible biota. Depth approximately 65m. Image good.</t>
  </si>
  <si>
    <t>Circalittoral waves of coarse sediment of gravel, pebbles and sand.. No visible biota. Depth approximately 65m. Image good.</t>
  </si>
  <si>
    <t>Circalittoral bedrock reef with small patches of mobile sand in crevices. Biota of brittlestars, Spirorbidae, cup corals &amp; sponge crusts. Depth approximately 65m. Image good. Biotope uncertain no algae.</t>
  </si>
  <si>
    <t>Circalittoral bedrock reef inundated by mobile, rippled sand. Biota Securiflustra, brittlestars &amp; cup corals on rock. Depth approximately 65m. Image good. Biotope uncertain no algae, very rare Alcyonium. Sand biotope uncertain no evidence of biota.</t>
  </si>
  <si>
    <t>Circalittoral bedrock reef with mobile sand in crevices. Biota of brittlestars, Spirorbidae, cup corals &amp; algal crusts. Depth approximately 65m. Image good. Biotope uncertain lacks bryozoan crusts.</t>
  </si>
  <si>
    <t>Circalittoral bedrock reef with brittlestars, Spirorbidae, cup corals &amp; sponge &amp; algal crusts. Depth approximately 65m. Image good. Biotope uncertain lacks bryozoan crusts.</t>
  </si>
  <si>
    <t>Circalittoral bedrock reef with a veneer of mobile sand. Biota brittlestars, Spirorbidae, cup corals &amp; sponge &amp; algal crusts. Depth approximately 65m. Image good. Biotope uncertain lacks bryozoan crusts.</t>
  </si>
  <si>
    <t>Circalittoral bedrock and stony reef with brittlestars, Spirorbidae &amp; algal &amp; bryozoan crusts. Depth approximately 65m Image adequate.</t>
  </si>
  <si>
    <t>Circalittoral stony reef of boulders and cobbles in mobile sand. Biota of brittlestars, Spirorbidae, sponge, algal &amp; bryozoan crusts. Depth approximately 65m. Image quality good.</t>
  </si>
  <si>
    <t>Circalittoral bedrock reef inundated by rippled sand. Biota Securiflustra, brittlestars, encrusting sponges &amp; cup corals. Depth approximately 65m. Image quality good.</t>
  </si>
  <si>
    <t>Circalittoral bedrock reef inundated by rippled sand. Biota hydroid turf, brittlestars, encrusting bryozoa &amp; cup corals. Depth approximately 65m.  Image quality good.</t>
  </si>
  <si>
    <t>Circalittoral coarse sediment of mobile, rippled sand with cobbles. Biota of brittlestars and hydroid turf associated with cobbles. Depth approximately 65m. Image good..</t>
  </si>
  <si>
    <t>Circalittoral bedrock reef with mobile sand in crevices. biota brittlestars, encrusting algae &amp; bryozoa. Depth approximately 57m. Image poor.</t>
  </si>
  <si>
    <t>Circalittoral mobile sand waves &amp; bedrock reef. Biota brittlestars and bryozoan crusts. Depth approximately 57m. Image poor.</t>
  </si>
  <si>
    <t>Circalittoral waves of coarse sediment, scattered cobbles. Biota associated with the cobbles: brittlestars &amp; bryozoan crusts. Depth approximately 57m. Image good.</t>
  </si>
  <si>
    <t>Circalittoral coarse sediment of pebbles, shell gravel and sand with cobbles. biota brittlestars &amp; bryozoan crusts. Depth approximately 57m. Image adequate.</t>
  </si>
  <si>
    <t>Circalittoral bedrock reef with brittlestars, encrusting algae &amp; bryozoa. Depth approximately 57m. Image good.</t>
  </si>
  <si>
    <t>Circalittoral bedrock &amp; stony reef of cobbles with brittlestars, encrusting algae &amp; bryozoa. Depth approximately 57m. Image adequate.</t>
  </si>
  <si>
    <t>Circalittoral stony reef of cobbles. biota encrusting bryozoa &amp; algae &amp; brittlestars. Depth approximately 57m. Image adequate.</t>
  </si>
  <si>
    <t>Circalittoral stony reef of boulders &amp; cobbles. biota encrusting bryozoa &amp; algae &amp; brittlestars. Depth approximately 57m. Image good.</t>
  </si>
  <si>
    <t>Circalittoral bedrock reef with brittlestars, encrusting algae &amp; bryozoa. Depth approximately 57m. Image quality adequate.</t>
  </si>
  <si>
    <t>Circalittoral bedrock reef with brittlestars, Alcyonium digitatum, cup corals, encrusting algae &amp; bryozoa. Depth approximately 57m. Image good.</t>
  </si>
  <si>
    <t>Circalittoral bedrock reef with boulders. Biota: brittlestars, cup corals, encrusting bryozoa &amp; algae. Depth approximately 57m. Image good.</t>
  </si>
  <si>
    <t>Circalittoral bedrock reef with a thin veneer of mobile sand. Biota: brittlestars, hydroid turf, cup corals, encrusting bryozoa &amp; algae. Depth approximately 57m. Image good.</t>
  </si>
  <si>
    <t>Circalittoral bedrock reef. Biota: brittlestars, Alcyonium digitatum, encrusting bryozoa &amp; algae. Depth approximately 57m. Image adequate.</t>
  </si>
  <si>
    <t>Circalittoral bedrock reef with small pockets of mobile sand. Biota: brittlestars, Alcyonium digitatum, encrusting bryozoa &amp; algae. Depth approximately 57m. Image adequate.</t>
  </si>
  <si>
    <t>Circalittoral bedrock reef. Biota: brittlestars, Alcyonium digitatum, encrusting bryozoa &amp; algae. Depth approximately 57m. Image good.</t>
  </si>
  <si>
    <t>Circalittoral waves of coarse sediment of pebbles, gravel and sand. No visible biota. Depth approximately 57m. Image good.</t>
  </si>
  <si>
    <t>Circalittoral waves of coarse sediment of gravel, pebbles and sand. No visible biota. Depth approximately 57m. Image good.</t>
  </si>
  <si>
    <t>Circalittoral mosaic of bedrock reef &amp; coarse sediment of gravel and sand. biota bryozoan crusts &amp; Alcyonium. Depth approximately 54m. Image good.</t>
  </si>
  <si>
    <t>Circalittoral waves of coarse sediment of gravel, pebbles and sand. No visible biota. Depth approximately 53m. Image good.</t>
  </si>
  <si>
    <t>Circalittoral bedrock reef with small patches of mobile sand. Biota: brittlestars, Alcyonium digitatum, encrusting bryozoa, sponges &amp; algae. Depth approximately 53m. Image good.</t>
  </si>
  <si>
    <t>Circalittoral bedrock reef with a patchy veneer of mobile sand. Biota: brittlestars, hydroid turf, cup corals &amp; encrusting bryozoa, sponges &amp; algae. Depth approximately 53m. Image good.</t>
  </si>
  <si>
    <t>Circalittoral bedrock reef with a patches of mobile sand and a few cobbles. Biota: brittlestars, hydroid turf, Alcyonium &amp; encrusting bryozoa, sponges &amp; algae. Depth approximately 53m. Image quality adequate.</t>
  </si>
  <si>
    <t>Circalittoral bedrock reef with pockets of mobile sand in crevices. Biota of brittlestars encrusting bryozoa &amp; algae. Depth approximately 53m. Image adequate.</t>
  </si>
  <si>
    <t>Circalittoral bedrock reef. Biota of brittlestars, Alcyonium digitatum, encrusting bryozoa &amp; algae. Depth approximately 53m. Image adequate.</t>
  </si>
  <si>
    <t>Circalittoral bedrock reef &amp; rippled sand. Biota brittlestars, encrusting bryozoa &amp; algae associated with rock. Depth approximately 53m. Image good.</t>
  </si>
  <si>
    <t>Circalittoral bedrock reef. Biota of brittlestars, encrusting bryozoa &amp; algae. Depth approximately 53m. Image adequate.</t>
  </si>
  <si>
    <t>Circalittoral bedrock reef &amp; sand. Biota brittlestars, Alcyonium digitatum, encrusting bryozoa &amp; algae. Depth approximately 53m. Image good.</t>
  </si>
  <si>
    <t>Circalittoral bedrock bordering on boulders and sand. Encrusting fauna and brittlestars. Camera too far off seabed for any accurate species identification.</t>
  </si>
  <si>
    <t>Circalittoral bedrock with sand in crevices. Encrusting fauna, Spirobranchus and bryozoans. Corallinaceae and brittlestars. About 52 mts.</t>
  </si>
  <si>
    <t>Circalittoral bedrock with sand in crevices. Encrusting fauna, Spirobranchus and bryozoans. Corallinaceae and brittlestars. Alcyonium digitatum. About 52 mts.</t>
  </si>
  <si>
    <t>Circalittoral bedrock and sand. Encrusting fauna, Spirobranchus and bryozoans. Corallinaceae and brittlestars. Alcyonium digitatum. About 52 mts.</t>
  </si>
  <si>
    <t>Circalittoral bedrock and sand. Encrusting fauna, Spirobranchus and bryozoans. Corallinaceae and brittlestars.  About 52 mts.</t>
  </si>
  <si>
    <t>Circalittoral bedrock small cliff face with boulders and sand at base of gully. Encrusting fauna, bryozoans, Spirobranchus, Corallinaceae and Alcyonium digitatum. Occasional brittlestar. About 52 mts.</t>
  </si>
  <si>
    <t>Circalittoral bedrock and boulders with sand in crevices. Encrusting fauna of Corallinaceae, occasional Alcyonium digitatum and brittlestars. Camera approx 52m off seabed,  too far off the bottom for any accurate species identification.</t>
  </si>
  <si>
    <t>Circalittoral bedrock with sand in crevices. Encrusting fauna, corallinaceae, Alcyonium digitatum and brittlestars and Spirobranchus. About 52mts.</t>
  </si>
  <si>
    <t>Circalittoral bedrock with sand in crevices. Encrusting fauna, Corallinaceae, Alcyonium digitatum and bryozoans. Camera approx 52m off seabed,  too far off the bottom for any accurate species identification.</t>
  </si>
  <si>
    <t>Circalittoral bedrock with sand inundation. Encrusting fauna, Corallinaceae, Spirobranchus, brittlestars, Alcyonium digitatum and bryozoans. Camera too far off seabed for any accurate species identification.</t>
  </si>
  <si>
    <t>Circalittoral bedrock with a dusting of sand. Biota brittlestars &amp; sponges. Depth approximately 60m. Image inadequate.</t>
  </si>
  <si>
    <t>Circalittoral bedrock with brittlestars, cup corals, sponge &amp; bryozoan crusts. Rock surface with a dusting of sand. Depth approximately 60m. Image good.</t>
  </si>
  <si>
    <t>Circalittoral slightly rippled sand. No life apparent. Biotope uncertain - no evidence of diverse infauna. Depth approximately 60m. Image adequate.</t>
  </si>
  <si>
    <t>Circalittoral sand waves. No life apparent. Biotope uncertain - no evidence of diverse infauna. Depth approximately 60m. Image adequate.</t>
  </si>
  <si>
    <t>Circalittoral sand waves and gravel. No life apparent. Biotope uncertain - no evidence of diverse infauna. Depth approximately 60m. Image adequate.</t>
  </si>
  <si>
    <t>Circalittoral sand with cobbles. Biota brittlestars, faunal turf &amp; Serpulidae. Depth approximately 60m. Sand biotope uncertain, no evidence of diverse infauna. Image adequate.</t>
  </si>
  <si>
    <t>Circalittoral stony reef in sand matrix. Biota Flustra &amp; brittlestars. Depth approximately 60m. Image adequate.</t>
  </si>
  <si>
    <t>Circalittoral stony reef of cobbles &amp; boulders in sand matrix. Biota Flustra, Securiflustra, bryozoan crusts &amp; brittlestars. Depth approximately 60m. Image good. Biotope uncertain not much encrusting algae.</t>
  </si>
  <si>
    <t>Circalittoral bedrock with sand inundation. Encrusting fauna, Corallinaceae and Alcyonium digitatum. Camera a long way from the bottom making species identification difficult. About 50 mts.</t>
  </si>
  <si>
    <t>Circalittoral bedrock with sand inundation. Encrusting fauna, Corallinaceae and Alcyonium digitatum. Camera off the bottom. About 50 mts.</t>
  </si>
  <si>
    <t>Circalittoral bedrock with sand inundation. Encrusting fauna, Corallinaceae and Alcyonium digitatum, sparse brittlestars. Camera very close. About 50 mts.</t>
  </si>
  <si>
    <t>Circalittoral bedrock with sand inundation. Encrusting fauna, Corallinaceae and Alcyonium digitatum, sparse brittlestars, couple of sponges. Camera very close. About 50 mts.</t>
  </si>
  <si>
    <t>Circalittoral bedrock with sand inundation. Encrusting fauna, Corallinaceae and Alcyonium digitatum, brittlestars. Camera very close. About 50 mts.</t>
  </si>
  <si>
    <t>Circalittoral bedrock with sand inundation. Encrusting fauna, Corallinaceae and Alcyonium digitatum, and brittlestars. Camera a long way off the bottom and on the edge of a steep rocky slope, part of the photo is thus out of range and difficult to see. There are brittlestars but the quality is not good enough to estimate them. About 50 mts.</t>
  </si>
  <si>
    <t>Circalittoral bedrock with sand inundation. Encrusting fauna, Corallinaceae and Alcyonium digitatum, and brittlestars.  About 50 mts.</t>
  </si>
  <si>
    <t>Circalittoral bedrock and sand. Encrusting fauna on bedrock. Corallinaceae and Alcyonium digitatum, brittlestars. Edge of a rock face so it fades off into deeper sand gully with Luidia. Difficult to make out species with certainty over much of the photo due to this and it is a distance from the bottom. About 50mts.</t>
  </si>
  <si>
    <t>Circalittoral bedrock and sand in crevices. Encrusting fauna, Corallinaceae and Alcyonium digitatum and brittlestars. Camera a distance from the bottom making species identification difficult. One small piece of massive sponge. About 50mts.</t>
  </si>
  <si>
    <t>Circalittoral bedrock and sand in crevices. Encrusting fauna, Corallinaceae and Alcyonium digitatum and brittlestars. One small piece of massive sponge. About 50mts.</t>
  </si>
  <si>
    <t>Circalittoral bedrock with sand in crevices. Encrusting fauna. Alcyonium digitatum, Corallinaceae, brittlestars and bryozoans. Blue rope, possibly from a creel. Part of picture sloping away and therefore not in focus. About 47 mts.</t>
  </si>
  <si>
    <t>Circalittoral, fairly smooth bedrock with sand in crevices. Encrusting fauna, Alcyonium digitatum, Corallinaceae and Bryozoans. Part of the picture out of focus due to not being level.</t>
  </si>
  <si>
    <t>Circalittoral, fairly smooth bedrock with sand in crevices. Encrusting fauna, Alcyonium digitatum, Corallinaceae and Bryozoans. One piece of massive orange sponge.</t>
  </si>
  <si>
    <t>Circalittoral, fairly smooth bedrock with sand in crevices. Encrusting fauna almost entirely of Corynactis viridis. Occasional brittlestar and Alcyonium digitatum. Camera off the bottom making species identification of smaller stuff difficult. About 47 mts.</t>
  </si>
  <si>
    <t>Circalittoral bedrock. Encrusting fauna, Corallinaceae and Alcyonium digitatum. Sparse brittlestars. Camera close. About 47 mts.</t>
  </si>
  <si>
    <t>Circalittoral bedrock with sand in crevices. Encrusting fauna, Corallinaceae and Alcyonium digitatum. Sparse brittlestars. Camera off the bottom. About 47 mts.</t>
  </si>
  <si>
    <t>Circalittoral bedrock with sand in crevices. Encrusting fauna, Corallinaceae and Alcyonium digitatum. Brittlestars. Camera off the bottom, identification of smaller things difficult. About 47 mts.</t>
  </si>
  <si>
    <t>Circalittoral bedrock with sand in crevices. Encrusting fauna, Corallinaceae, Alcyonium digitatum and brittlestars. One small piece of yellow massive sponge. Camera off the bottom making species identification difficult.</t>
  </si>
  <si>
    <t>Circalittoral bedrock with sand in crevices. Encrusting fauna, Corallinaceae, Alcyonium digitatum and sparse brittlestars.  Camera on the bottom, species identification difficult.</t>
  </si>
  <si>
    <t>Circalittoral bedrock with sand in crevice. Encrusting fauna, Corallinaceae, Alcyonium digitatum and sparse brittlestars. About 47 mts.</t>
  </si>
  <si>
    <t>Circalittoral bedrock, small cliff, so part of image out of focus and range. Encrusting fauna, Alcyonium digitatum and Corallinaceae, sparse brittlestars. About 47mts.</t>
  </si>
  <si>
    <t>Circalittoral bedrock with sand in gullies. Brittlestars and encrusting fauna including Corallinaceae and Alcyonium digitatum. Camera a long way off the bottom making species identification difficult.</t>
  </si>
  <si>
    <t>Circalittoral bedrock with inundated sand. Encrusting fauna, hydroids and brittlestars. About 60 mts.</t>
  </si>
  <si>
    <t>Circalittoral bedrock with inundated sand. Encrusting fauna, hydroids and brittlestars.</t>
  </si>
  <si>
    <t>Circalittoral coarse sand, boulders and cobbles. Encrusting fauna and brittlestars. About 60mts.</t>
  </si>
  <si>
    <t>Circalittoral bedrock and cobbles embedded in sand. Encrusting fauna, bryozoans and brittlestars. About 60mts.</t>
  </si>
  <si>
    <t>Circalittoral bedrock, cobbles and pebbles embedded in sand. Encrusting fauna and brittlestars. About 60mts.</t>
  </si>
  <si>
    <t>Circalittoral cobbles and pebbles embedded in sand. Encrusting fauna and occasional brittlestar. About 60mts.</t>
  </si>
  <si>
    <t>Circalittoral cobbles and pebbles embedded in sand. Sparse encrusting fauna and occasional brittlestar. About 60mts.</t>
  </si>
  <si>
    <t>Circalittoral bedrock with sand in crevices. Encrusting fauna and brittlestars. Possible piece of massive sponge. About 60mts.</t>
  </si>
  <si>
    <t>Circalittoral bedrock, boulders and cobbles embedded in sand. Encrusting fauna and brittlestars. Camera very close, image overexposed.</t>
  </si>
  <si>
    <t>Circalittoral bedrock inundated with sand. Encrusting fauna, hydroids and bryozoans and brittlestars. Camera close to the bottom, over exposed. About 60 mts.</t>
  </si>
  <si>
    <t>Circalittoral bedrock and cobbles embedded in sand. Encrusting fauna and brittlestars. Camera a long way from the bottom. Only larger more obvious species identifiable.  About 60mts.</t>
  </si>
  <si>
    <t>Circalittoral bedrock reef with cobbles. Biota of brittlestars, hydroids and encrusting bryozoa. Depth 65m. Image good.</t>
  </si>
  <si>
    <t>Circalittoral coarse sediment of pebbles and gravel with bryozoan crusts &amp; hydroid turf. Depth 65m. Image good.</t>
  </si>
  <si>
    <t>Circalittoral coarse sediment of sand, pebbles and gravel with sparse bryozoan crusts &amp; Serpulidae. Depth 65m. Image good.</t>
  </si>
  <si>
    <t>Circalittoral coarse sediment of sand, pebbles and gravel with a few Serpulidae. Depth 65m. Image good.</t>
  </si>
  <si>
    <t>Circalittoral coarse sediment of pebbles and gravel &amp; sand with sparse bryozoan crusts &amp; a few Serpulidae. Depth 65m. Image good.</t>
  </si>
  <si>
    <t>Circalittoral coarse sediment of pebbles and gravel. No visible fauna. Depth 65m. Image good.</t>
  </si>
  <si>
    <t>Circalittoral coarse sediment of pebbles, gravel &amp; sand. No visible fauna. Depth 65m. Image good.</t>
  </si>
  <si>
    <t>Circalittoral waves of coarse sediment of pebbles, gravel &amp; sand. A few Serpulidae. Depth 65m. Image good.</t>
  </si>
  <si>
    <t>Circalittoral waves of coarse sediment of gravel &amp; sand. No visible fauna. Depth 65m. Image good.</t>
  </si>
  <si>
    <t>Circalittoral sand with sand ripples, no obvious fauna. About 72 mts.</t>
  </si>
  <si>
    <t>Circalittoral sand with sand ripples. One inundated rock with Caryophyllia. Camera off the bottom About 72 mts.</t>
  </si>
  <si>
    <t>Circalittoral bedrock with sand inundation. Brittlestars, Caryophyllia and encrusting and cup sponge. Securiflustra. Camera off the substrate. About 72 mts.</t>
  </si>
  <si>
    <t>Circalittoral sand with sand ripples, no obvious fauna. One very small and very far away piece of inundated bedrock About 72 mts.</t>
  </si>
  <si>
    <t>Circalittoral bedrock inundated with sand. Encrusting fauna, spirobranchus and brittlestars, occasional Caryophyllia and hydroid. Camera too far off seabed for accurate species identification.</t>
  </si>
  <si>
    <t>Circalittoral boulders inundated with sand. Encrusting fauna, spirobranchus and brittlestars. Camera off the substrate. About 72mts.</t>
  </si>
  <si>
    <t>Circalittoral bedrock and boulders inundated with sand. Encrusting fauna and brittlestars. Camera a long way from the substrate. Small and cryptic species not discernible.</t>
  </si>
  <si>
    <t>Circalittoral bedrock with sand in crevices. Encrusting fauna, Alcyonium digitatum, occasional encrusting sponge and Caryophyllia. Brittlestars. Camera close to substrate. About 61 mts.</t>
  </si>
  <si>
    <t>Circalittoral bedrock with sand in crevices. Encrusting fauna, sparse Alcyonium digitatum, occasional encrusting sponge and Caryophyllia. Brittlestars. Camera close to substrate. About 61 mts.</t>
  </si>
  <si>
    <t>Circalittoral bedrock with sand in crevices. Encrusting fauna, very sparse Caryophyllia, Corallinaceae. Brittlestars. Camera close to substrate. About 61 mts.</t>
  </si>
  <si>
    <t>Circalittoral rugged bedrock with sand in crevices. Encrusting fauna, sparse Alcyonium digitatum, Corallinaceae, Spirobranchus. Brittlestars. About 61 mts.</t>
  </si>
  <si>
    <t>Circalittoral bedrock with sand in crevices. Encrusting fauna, Spirobranchus, Alcyonium digitatum, Corallinaceae and brittlestars.</t>
  </si>
  <si>
    <t>Circalittoral pebbles, cobbles and one boulder. Encrusting fauna sparse, Alcyonium digitatum and brittlestars. About 61mts.</t>
  </si>
  <si>
    <t>Circalittoral pebbles, cobbles and small boulders. Encrusting fauna sparse, Alcyonium digitatum and brittlestars. About 61mts.</t>
  </si>
  <si>
    <t>Circalittoral Bedrock reef with a veneer of sand. Fauna of brittlestars. Good biotope fit. Adequate image.</t>
  </si>
  <si>
    <t>Circalittoral Bedrock reef with sand in gully. Fauna of brittlestars. Good biotope fit. A poor but adequate image.</t>
  </si>
  <si>
    <t>Circalittoral Bedrock reef. Fauna of brittlestars (Ophiocomina nigra and Ophiothrix fragilis amongst unidentifiable others). Good biotope fit. Adequate image.</t>
  </si>
  <si>
    <t>Circalittoral Bedrock reef with near vertical face. Fauna of brittlestars and Alcyonium digitatum. Good biotope fit. Poor but adequate image.</t>
  </si>
  <si>
    <t>Circalittoral Bedrock and boulder reef. Dominant fauna of brittlestars, bryozoans and urchins present. Good image.</t>
  </si>
  <si>
    <t>Circalittoral Bedrock reef with a veneer of sand. Dominant fauna of brittlestars. Adequate image.</t>
  </si>
  <si>
    <t>Circalittoral Bedrock and boulder reef with some sand. Dominant Fauna of brittlestars. Good biotope fit. Good image.</t>
  </si>
  <si>
    <t>Circalittoral Bedrock and boulder reef with some sand. Dominant Fauna of brittlestars. Good biotope fit. Adequate image.</t>
  </si>
  <si>
    <t>Circalittoral Bedrock reef at 50m depth. Dominant fauna of colonial anemones. Good image.</t>
  </si>
  <si>
    <t>Circalittoral Bedrock reef at 50m depth. Dominant fauna of brittlestars. Adequate image.</t>
  </si>
  <si>
    <t>Circalittoral Bedrock and boulder reef at 50m depth. Diverse fauna including sponges. Adequate image.</t>
  </si>
  <si>
    <t>Circalittoral Bedrock reef. Dominant Fauna of brittlestars and Securiflustra securifrons. Good image.</t>
  </si>
  <si>
    <t>Circalittoral Bedrock reef. Dominant Fauna of brittlestars. Adequate image.</t>
  </si>
  <si>
    <t>Circalittoral Bedrock reef. Dominant Fauna of brittlestars, Flustra foliacea and Securiflustra securifrons. Good image.</t>
  </si>
  <si>
    <t>Circalittoral Bedrock reef. Fauna dominated by bryozoans. Good image.</t>
  </si>
  <si>
    <t>Circalittoral Bedrock reef. Fauna dominated by bryozoans and hydroids. Image close and overexposed.</t>
  </si>
  <si>
    <t>Circalittoral boulders and cobbles amongst sand. Fauna of brittlestars and Alcyonium digitatum on the boulders. Adequate image.</t>
  </si>
  <si>
    <t>Circalittoral Bedrock reef. Dominant Fauna of brittlestars. Depth of 56m. Good biotope fit. Good image.</t>
  </si>
  <si>
    <t>Circalittoral Bedrock reef. Dominant Fauna of brittlestars and Alcyonium Digitata. Depth of 56m. Good biotope fit. Good image.</t>
  </si>
  <si>
    <t>Circalittoral Bedrock reef inundated with sand. Dominant Fauna of brittlestars. Depth of 56m. Good biotope fit. Good image.</t>
  </si>
  <si>
    <t>Circalittoral bedrock boulders and cobbles amongst sand. Fauna of brittlestars and Alcyonium digitatum on the boulders. Depth of 56m. Good image.</t>
  </si>
  <si>
    <t>Circalittoral boulders and cobbles embedded in sand. Fauna of brittlestars and Alcyonium digitatum on the boulders. Depth of 56m. Good image.</t>
  </si>
  <si>
    <t>Circalittoral boulders and cobbles embedded in sand. Fauna of brittlestars and bryozoans on the boulders. Depth of 56m. Good image.</t>
  </si>
  <si>
    <t>Circalittoral bedrock boulders and cobbles amongst sand. Fauna of brittlestars and bryozoans on the boulders. Depth of 56m. Good image.</t>
  </si>
  <si>
    <t>Circalittoral boulders and cobbles amongst sand. Fauna dominated by brittlestars. Depth of 51m. Good biotope fit. Good image.</t>
  </si>
  <si>
    <t>Circalittoral bedrock boulders and cobbles amongst sand. Fauna dominated by brittlestars. Depth of 51m. Good biotope fit. Good image.</t>
  </si>
  <si>
    <t>Circalittoral bedrock boulders and cobbles. Fauna dominated by brittlestars and encrusting bryozoans. Depth of 51m. Good biotope fit. Good image.</t>
  </si>
  <si>
    <t>Circalittoral Bedrock reef with a small amount of sand.. Dominant Fauna of brittlestars. Depth of 51m. Good biotope fit. Good image.</t>
  </si>
  <si>
    <t>Circalittoral Bedrock reef. Dominant Fauna of brittlestars and Alcyonium Digitata. Depth of 51m. Good biotope fit. Adequate image.</t>
  </si>
  <si>
    <t>Circalittoral Bedrock reef. Dominant Fauna of brittlestars and Alcyonium Digitata. Depth of 51m. Good biotope fit. Good image.</t>
  </si>
  <si>
    <t>Circalittoral Sand with pebbles and gravel in waves. Sparse epifauna. Depth 51m. Biotope fits ok. Adequate image.</t>
  </si>
  <si>
    <t>Circalittoral Bedrock reef. Dominant Fauna of Alcyonium Digitata, colonial anemones and encrusting sponges. Depth of 51m. OK biotope fit. Good image.</t>
  </si>
  <si>
    <t>Circalittoral bedrock and embedded cobbles amongst sand. Fauna dominated by brittlestars and Alcyonium Digitata. Depth of 51m. Good biotope fit. Adequate image.</t>
  </si>
  <si>
    <t>Circalittoral Bedrock reef with a sand veneer. Dominant Fauna of brittlestars and Caryophyllia. Depth of 51m. Good biotope fit. Good image.</t>
  </si>
  <si>
    <t>Circalittoral boulders and cobbles amongst sand. Fauna of brittlestars. Depth of 51m. Adequate image.</t>
  </si>
  <si>
    <t>Circalittoral Bedrock reef. Dominant Fauna of brittlestars. Depth of 51m. Good biotope fit. Good image.</t>
  </si>
  <si>
    <t>Circalittoral embedded boulders and cobbles amongst sand. Fauna of brittlestars and Alcyonium digitata . Depth of 51m. Adequate image.</t>
  </si>
  <si>
    <t>Circalittoral embedded boulders and cobbles amongst sand. Fauna of brittlestars and bryozoan crusts. Depth of 51m. Adequate image.</t>
  </si>
  <si>
    <t>Circalittoral embedded boulders and cobbles amongst sand. Fauna of Alcyonium digitata . Depth of 51m. Adequate image.</t>
  </si>
  <si>
    <t>Circalittoral embedded boulders and cobbles amongst sand. Fauna of brittlestars and Alcyonium digitata . Depth of 43m. Adequate image.</t>
  </si>
  <si>
    <t>Circalittoral embedded boulders and cobbles amongst sand. Fauna of brittlestars. Depth of 43m. Adequate image.</t>
  </si>
  <si>
    <t>Circalittoral Bedrock reef. Dominant Fauna of brittlestars. Depth of 43m. Good biotope fit. Good image.</t>
  </si>
  <si>
    <t>Circalittoral Bedrock reef. Dominant Fauna of brittlestars and Alcyonium digitata. Depth of 43m. Good biotope fit. Good image.</t>
  </si>
  <si>
    <t>Circalittoral Bedrock reef with sand veneer. Dominant Fauna of brittlestars. Depth of 43m. Good biotope fit. Good image.</t>
  </si>
  <si>
    <t>Circalittoral Bedrock reef. Dominant Fauna of brittlestars and Alcyonium digitata. Depth of 34m. Good biotope fit. Adequate image.</t>
  </si>
  <si>
    <t>Circalittoral Bedrock. Dominant Fauna of jewel anemones and Alcyonium digitata. Depth of 34m. Good biotope fit. Adequate image.</t>
  </si>
  <si>
    <t>Circalittoral Bedrock reef. Dominant Fauna of Alcyonium digitata. Depth of 34m. Good biotope fit. Adequate image.</t>
  </si>
  <si>
    <t>Circalittoral Bedrock reef with a sand veneer. Dominant Fauna of brittlestars. Depth of 34m. Good biotope fit. Adequate image.</t>
  </si>
  <si>
    <t>Circalittoral Bedrock reef Boulders and cobbles amongst sand. Dominant Fauna of brittlestars. Depth of 34m. Good biotope fit. Adequate image.</t>
  </si>
  <si>
    <t>Circalittoral Bedrock reef. Dominant Fauna of brittlestars. Depth of 34m. Good biotope fit. Adequate image.</t>
  </si>
  <si>
    <t>Circalittoral Bedrock. Dominant Fauna of jewel anemones and Echinus. Depth of 50m. Good biotope fit. Adequate image.</t>
  </si>
  <si>
    <t>Circalittoral Bedrock. Dominant Fauna of Alcyonium digitata and Echinus. Depth of 50m. Good biotope fit. Adequate image.</t>
  </si>
  <si>
    <t>Circalittoral Bedrock reef with Boulders and cobbles. Dominant Fauna of bryozoans and flustra. Depth of 50m. Good biotope fit. Adequate image.</t>
  </si>
  <si>
    <t>Circalittoral Bedrock. Dominant Fauna of Alcyonium digitata and jewel anemones. Depth of 50m. Good biotope fit. Adequate image.</t>
  </si>
  <si>
    <t>Circalittoral Bedrock. Dominant Fauna of Alcyonium digitata and brittlestars. Depth of 50m. Good biotope fit. Adequate image.</t>
  </si>
  <si>
    <t>Circalittoral Bedrock reef with Boulders and cobbles. Dominant Fauna of brittlestars. Depth of 50m. Good biotope fit. Adequate image.</t>
  </si>
  <si>
    <t>Circalittoral Bedrock. Dominant Fauna of brittlestars. Depth of 50m. Good biotope fit. Adequate image.</t>
  </si>
  <si>
    <t>Circalittoral Bedrock. Dominant Fauna of brittlestars. Depth of 60m. Good biotope fit. Adequate image.</t>
  </si>
  <si>
    <t>Circalittoral Bedrock. Dominant Fauna of encrusting sponge. Depth of 60m. Good biotope fit. Adequate image.</t>
  </si>
  <si>
    <t>Circalittoral Boulders and cobbles amongst sand. Depth of 60m. Mosaic of biotopes. Adequate image.</t>
  </si>
  <si>
    <t>Circalittoral Bedrock with sand. Dominant Fauna of Flustra. Depth of 60m. Good biotope fit. Adequate image.</t>
  </si>
  <si>
    <t>Circalittoral Sand with cobbles. Cup corals on the cobbles. Mosaic biotopes. Depth of 60m. Adequate image.</t>
  </si>
  <si>
    <t>Circalittoral Bedrock reef with Boulders and cobbles. Dominant Fauna of Spirobranchus. Depth of 60m. Good biotope fit. Adequate image.</t>
  </si>
  <si>
    <t>Circalittoral Cobbles and Pebbles amongst sand at 63m depth. Bryozoans dominate the epifauna. Adequate image.</t>
  </si>
  <si>
    <t>Circalittoral Sand with cobbles and bedrock at 63m. Securiflustra dominates the epifauna. Adequate image.</t>
  </si>
  <si>
    <t>Circalittoral Bedrock with sand. Dominant Fauna of Securiflustra and brittlestars. Depth of 60m. Good biotope fit. Adequate image.</t>
  </si>
  <si>
    <t>Circalittoral Sand at 63m. Minimal epifauna. Adequate image.</t>
  </si>
  <si>
    <t>Circalittoral Boulders and cobbles amongst sand. Depth of 60m. Dominant fauna of Flustra. Adequate image.</t>
  </si>
  <si>
    <t>Circalittoral Sand with pebbles. Depth of 60m. Minimal epifauna. Adequate image.</t>
  </si>
  <si>
    <t>Circalittoral stony reef of cobbles with a matrix of pebbles and gravel. Biota of brittlestars and bryozoan crusts. Depth approximately 48m. Image adequate.</t>
  </si>
  <si>
    <t>Circalittoral bedrock reef with pockets of mobile gravel. Biota brittlestars, bryozoan and coralline crusts. Depth approximately 48m. Image good.</t>
  </si>
  <si>
    <t>Circalittoral stony reef of cobbles in a matrix of pebbles and gravel. Biota of brittlestars, bryozoan crusts and hydroid turf. Depth approximately 48m. Image good.</t>
  </si>
  <si>
    <t>Circalittoral bedrock reef with mobile gravel. Biota brittlestars, bryozoan and coralline crusts. Depth approximately 48m. Image good.</t>
  </si>
  <si>
    <t>Circalittoral bedrock with carpet of brittlestars. Encrusting fauna on rock beneath hard to distinguish. Photograph blown out. About 52 mts.</t>
  </si>
  <si>
    <t>Circalittoral boulders and bedrock with carpet of brittlestars. Encrusting fauna on rock hard to distinguish. Dark, camera long way from substrate.  About 52 mts.</t>
  </si>
  <si>
    <t>Circalittoral bedrock inundated with sand. Carpet of brittlestars. Encrusting fauna and small or cryptic species hard to distinguish. About 52mts.</t>
  </si>
  <si>
    <t>Circalittoral bedrock inundated with sand. Carpet of brittlestars. Encrusting fauna hard to distinguish, camera off the sediment and covered in brittlestars. Small and cryptic species hard to distinguish. About 52 mts.</t>
  </si>
  <si>
    <t>Circalittoral coarse sand no obvious species. About 52 mts.</t>
  </si>
  <si>
    <t>Circalittoral coarse sand no obvious species. Camera blown photo out. About 52 mts.</t>
  </si>
  <si>
    <t>Circalittoral coarse sand no obvious species. Sand ripples. About 52 mts.</t>
  </si>
  <si>
    <t>Circalittoral coarse sand and boulders with encrusting fauna. Alcyonium digitatum, Spirobranchus, bryozoans and Corallinaceae. About 52 mts.</t>
  </si>
  <si>
    <t>Circalittoral bedrock and boulders inundated with sand. Encrusting fauna and brittlestars forming sparse carpet. About 52mts.</t>
  </si>
  <si>
    <t>Circalittoral bedrock inundated with sand. Encrusting fauna and sparse carpet of brittlestars. About 52 mts.</t>
  </si>
  <si>
    <t>Circalittoral boulders and cobbles embedded in sand. Brittlestars and encrusting fauna, Bryozoans. Camera off the bottom, small and cryptic species hard see and identify. About 52 mts.</t>
  </si>
  <si>
    <t>Circalittoral bedrock with sand in crevices. Brittlestars and encrusting fauna, bryozoans, corallinaceae. Sparse hydroids and occasional featherstar. About 52 mts.</t>
  </si>
  <si>
    <t>Circalittoral boulders imbedded in sand. Encrusting fauna, Corallinaceae and Bryozoans. Brittlestars. About 52 mts.</t>
  </si>
  <si>
    <t>Circalittoral boulders embedded in sand. Encrusting fauna, Corallinaceae and Securiflustra. Two Actiniidae. About 52 mts.</t>
  </si>
  <si>
    <t>Circalittoral bedrock and boulders embedded in sand. Encrusting fauna, bryozoans and sparse brittlestar carpet. Species identification difficult. Camera off the substrate making small and cryptic species unidentifiable. About 52 mts.</t>
  </si>
  <si>
    <t>Circalittoral coarse sand and gravel. No obvious species.</t>
  </si>
  <si>
    <t>Circalittoral large boulder or bedrock embedded in sand. Encrusting fauna, Alcyonium digitatum and sparse brittlestars. Abut 52 mts.</t>
  </si>
  <si>
    <t>Circalittoral coarse sand, sand ripple, no species visible.</t>
  </si>
  <si>
    <t>Circalittoral coarse sand, sand ripple, no species visible. Blown out.</t>
  </si>
  <si>
    <t>Circalittoral coarse sand, sand ripple. Flustra on small boulder, barely visible.</t>
  </si>
  <si>
    <t>Circalittoral bedrock. Sand in crevices. Corallinaceae, sparse carpet of brittlestars and Alcyonium digitatum.  About 47 mts.</t>
  </si>
  <si>
    <t>Circalittoral bedrock. Sand in crevices. Corallinaceae, sparse carpet of brittlestars and Alcyonium digitatum. Camera off the bottom. Small and cryptic species hard to distinguish. About 47 mts.</t>
  </si>
  <si>
    <t>Circalittoral bedrock with sand in crevices. Sparse brittlestar carpet, Corallinaceae and Alcyonium digitatum. Camera close to bedrock, photo blown out. Hard to identify cryptic or small species.</t>
  </si>
  <si>
    <t>Circalittoral bedrock with sand inundation. Encrusting fauna, carpet of brittlestars, Corallinaceae and hydroids. About 47 mts.</t>
  </si>
  <si>
    <t>Circalittoral sand with boulders and sparse encrusting fauna. Corallinaceae and bryozoans. Camera off the bottom making identification of small and cryptic species difficult. About 47 mts.</t>
  </si>
  <si>
    <t>Circalittoral sand with pebbles in waves. No fauna visible. About 47 mts.</t>
  </si>
  <si>
    <t>Circalittoral sand with cobbles and boulders embedded. Brittlestars, Corallinaceae and bryozoans. About 47mts.</t>
  </si>
  <si>
    <t>Circalittoral bedrock inundated with sand. Carpet of brittlestars, encrusting fauna, corallinaceae and Alcyonium digitatum. About 47 mts.</t>
  </si>
  <si>
    <t>Circalittoral bedrock and boulders inundated with sand. Sparse carpet of brittlestars, encrusting fauna and Corallinaceae. About 47 mts.</t>
  </si>
  <si>
    <t>Circalittoral bedrock and boulders embedded in sand. Encrusting fauna and sparse carpet of brittlestars. Camera a long way from substrate. Small and cryptic species difficult to identify. About 47 mts.</t>
  </si>
  <si>
    <t>Circalittoral sand with boulders and cobbles. Encrusting fauna, corallinaceae and sparse brittlestars. Camera very close and photo blown out. Small and cryptic species not visible. About 47 mts.</t>
  </si>
  <si>
    <t>Circalittoral bedrock and boulders embedded in sand. Encrusting fauna. Camera a long way from the substrate, species identification difficult for all but the most distinctive species.</t>
  </si>
  <si>
    <t>Circalittoral cobbles and pebbles with gravel sand. Very sparse encrusting fauna and sparse brittlestars.</t>
  </si>
  <si>
    <t>Circalittoral bedrock and boulders inundated with sand. Covering of brittlestars and encrusting fauna. Camera off the substrate, identification of small species difficult.</t>
  </si>
  <si>
    <t>Circalittoral bedrock cliff with sand at base. Covering of brittlestars on Corallinaceae and bryozoan encrusted rock. About 72 mts.</t>
  </si>
  <si>
    <t>Circalittoral bedrock. Brittlestars covering bedrock. Encrusting fauna, bryozoans and corallinaceae. Yellow massive sponge. Camera off the substrate making species identification difficult. About 72 mts.</t>
  </si>
  <si>
    <t>Circalittoral bedrock. Brittlestars and encrusting fauna, Bryozoans and Corallinaceae. Camera off the bottom. Species identification difficult for smaller species. About 72 mts.</t>
  </si>
  <si>
    <t>Circalittoral boulders and cobbles embedded in sand. Brittlestars and encrusting fauna, bryozoans, corallinaceae. Camera near the bottom.</t>
  </si>
  <si>
    <t>Circalittoral bedrock and boulders inundated with sand. Brittlestars and encrusting fauna, bryozoans and Corallinaceae. Spirobranchus. Camera off the substrate, small species identification difficult. About 72mts.</t>
  </si>
  <si>
    <t>Circalittoral bedrock with sparse sand inundation. Encrusting fauna, bryozoans and Corallinaceae and carpet of brittlestars. About 50 mts.</t>
  </si>
  <si>
    <t>Circalittoral bedrock with sparse sand inundation. Encrusting fauna, bryozoans and Corallinaceae, Alcyonium digitatum and carpet of brittlestars. About 50 mts.</t>
  </si>
  <si>
    <t>Circalittoral bedrock with sparse sand inundation. Encrusting fauna, bryozoans and Corallinaceae, Alcyonium digitatum and brittlestars. Sparse massive sponge. About 50 mts.</t>
  </si>
  <si>
    <t>Circalittoral bedrock with sparse sand inundation. Encrusting fauna, bryozoans and Corallinaceae, Alcyonium digitatum and brittlestars. About 50 mts.</t>
  </si>
  <si>
    <t>Circalittoral bedrock with sand inundation. Encrusting fauna, bryozoans and Corallinaceae and brittlestars. About 50 mts.</t>
  </si>
  <si>
    <t>Circalittoral sand with boulders and encrusting fauna, Corallinaceae and a ling. About 50mts.</t>
  </si>
  <si>
    <t>Circalittoral bedrock with sand inundation. Encrusting fauna, bryozoans and Corallinaceae and brittlestars. Camera off the bottom. About 50 mts.</t>
  </si>
  <si>
    <t>Circalittoral pebbles, cobbles, small boulders interspersed with sand. Encrusting fauna, Spirobranchus and hydroids. Brittlestars. About 69 mts.</t>
  </si>
  <si>
    <t>Circalittoral bedrock overlain with sand. Boulders, pebbles and cobbles with encrusting fauna, Spirobranchus, bryozoans and hydroids. Not clear image. About 69 mts.</t>
  </si>
  <si>
    <t>Circalittoral boulders and pebbles in sand. Encrusting fauna, Spirobranchus and bryozoans. Erect bryozoans. About 69 mts.</t>
  </si>
  <si>
    <t>Circalittoral bedrock, boulders and pebbles embedded in sand. Encrusting fauna, bryozoans and hydroids and erect bryozoans.  About 69mts.</t>
  </si>
  <si>
    <t>Circalittoral boulders, cobbles and pebbles embedded in sand. Encrusting fauna, Spirobranchus and bryozoans and brittlestars. Occasional spikey bryozoan. About 69 mts.</t>
  </si>
  <si>
    <t>Circalittoral boulders, cobbles and pebbles embedded in sand. Encrusting fauna, Spirobranchus and bryozoans and brittlestars. Occasional spikey bryozoan. A bit overexposed About 69 mts.</t>
  </si>
  <si>
    <t>Circalittoral boulders, cobbles and pebbles embedded in sand. Encrusting fauna, Spirobranchus, bryozoans. Camera off the bottom. About 69 mts.</t>
  </si>
  <si>
    <t>Circalittoral cobbles, pebbles, gravel, and sand. Sparse encrusting fauna of Serpulidae, Hydroid turf, and erect branching Bryozoans. Some Ophiuroidea. Unsure of biotope. Adequate image quality.</t>
  </si>
  <si>
    <t>Circalittoral cobbles, pebbles, gravel, and sand. Sparse encrusting fauna of Serpulidae, and Hydroid turf. Some Ophiuroidea. Unsure of biotope. Adequate image quality.</t>
  </si>
  <si>
    <t>Circalittoral boulders, cobbles, pebbles, gravel, and sand. Sparse encrusting fauna of Serpulidae, and Hydroid turf. Some Ophiuroidea. Unsure of biotope. Adequate image quality.</t>
  </si>
  <si>
    <t>Circalittoral mixed sediment with cobbles, pebbles, gravel shell and sand. With encrusting sponges, Parazoanthus anguicomus, Spirobranchus, Bryozoans and Hydrozoa turf. Unsure of biotope. Adequate image quality.</t>
  </si>
  <si>
    <t>Circalittoral mixed sediment dominated by sand and gravel. But with some cobble and pebbles, on which there are encrusting fauna including Parazoanthus anguicomus, Spirobranchus, Bryozoans and Hydrozoa turf. Unsure of biotope. Adequate image quality.</t>
  </si>
  <si>
    <t>Circalittoral bedrock with a veneer of sediment. Fauna dominated by Flustra foliacea, Spirobranchus, and Axinella infundibuliformis. Biotope fits except that there is no Porella compressa. The photograph is poor quality which makes species ID hard.</t>
  </si>
  <si>
    <t>Circalittoral bedrock with a veneer of sediment. Fauna dominated by Flustra foliacea, Spirobranchus, and Axinella infundibuliformis. Biotope fits except that there is no Porella compressa. Adequate image quality.</t>
  </si>
  <si>
    <t>Circalittoral bedrock with a thin veneer of sand next to what appears to be coarse sediment. It is possible that this coarse sediment is a thicker veneer of mobile sand over bedrock. Justification for this comes from the fauna which appeared to be growing on the sediment but which must in fact be anchored to a rock substrate. Fauna includes both erect and encrusting Porifera. Flustra foliacea is common and there is a small amount of Hydroid turf. Mobile species are limited to Porania pulvillus. Unsure of biotope. Photograph poor.</t>
  </si>
  <si>
    <t>Circalittoral bedrock and a sand veneer, with coarse sediment types. Animal turf is comprised of Flustra foliacea, Bryozoa crust, Hydroid turf, and Spirobranchus. Axinella infundibuliformis and encrusting sponges as well as Caryophyllia smithii form an sponge and anthozoan community. Unsure of biotope. Adequate image quality.</t>
  </si>
  <si>
    <t>Circalittoral coarse sediment with no visible species or signs or species. This sediment is interspersed with 15% cobbles and pebbles reef classified as stony reef which has sponge and anthozoan communities growing on. Unsure of biotope. Adequate image quality.</t>
  </si>
  <si>
    <t>Circalittoral bedrock with a thick veneer of sand is present. Justification for this thick veneer comes from the bryozoans which appear to be growing within the mobile sediment. On top of this layer of bedrock are boulders, cobbles and pebbles. Encrusting species include Spirobranchus, Chaetopterus. Unsure of biotope. Adequate image quality.</t>
  </si>
  <si>
    <t>Circalittoral stony reef characterised by the presence of low confidence sponge and anthozoan community. This stony reef is found on mobile coarse sediment with no evidence of an infaunal community. Parazoanthus present. Unsure of biotope. Adequate image quality.</t>
  </si>
  <si>
    <t>Circalittoral coarse sediment with no fauna present. Certain of biotope. Poor image quality.</t>
  </si>
  <si>
    <t>Circalittoral coarse sediment with rare bedrock. The coarse sediment has no species present on it, the bedrock has Alcyonium digitatum, Caryophyllia smithii, Spirobranchus, encrusting Bryozoans, and Porania pulvillus. Uncertain of biotope. Adequate image quality.</t>
  </si>
  <si>
    <t>Circalittoral rock biotope made from boulders, cobbles and pebbles with Spirobranchus, encrusting Bryozoans and Caryophyllia smithii. The coarse sediment between the stony reef appears to have no species present. Uncertain of biotope. Poor image quality.</t>
  </si>
  <si>
    <t>Circalittoral coarse sediment. No fauna present. Uncertain of biotope. Adequate image quality.</t>
  </si>
  <si>
    <t>Circalittoral rock with Echinoderms, Hydroid turves, Spirobranchus, and encrusting Bryozoans. Between the circalittoral rock there are finer sediments. Ophiuridae are found throughout. Uncertain of biotope. Poor image quality.</t>
  </si>
  <si>
    <t>Circalittoral rock with Hydroid turves, Spirobranchus, and encrusting Bryozoans. Between the circalittoral rock there are finer sediments containing Urticina felina. Ophiuridae found throughout. Uncertain of biotope. Adequate image quality.</t>
  </si>
  <si>
    <t>Circalittoral bedrock, rare, with a thick veneer of coarse sediment and rare pebbles. Rock with Spirobranchus, Flustra foliacea, and Hydroid turf. Ophiuridae found throughout. Uncertain of biotope. Adequate image quality.</t>
  </si>
  <si>
    <t>Circalittoral, low confidence stony reef composed of rare boulders and cobbles with Spirobranchus, Hydroid turf, and Bryozoans. Coarse sediments are found between the stony reef. Ophiuroidea are found throughout. Uncertain of biotope. Adequate image quality.</t>
  </si>
  <si>
    <t>Circalittoral, low confidence stony reef composed of well buried boulders, possible bedrock. Fauna on stony reef includes Securiflustra securifrons, Flustra foliacea, encrusting Bryozoans, Hydroid turf, Spirobranchus, and a Chiton. No fauna present on the coarse sediment except for Ophiuroidea, which are found throughout. Uncertain of biotope. Adequate image quality.</t>
  </si>
  <si>
    <t>Circalittoral, low confidence stony reef made from small cobbles, pebbles, and finer coarse sediments. The rocky reef is covered is fine encrusting fauna mainly Bryozoans and Spirobranchus, Hydroid turfs. Uncertain of biotope. Adequate image quality.</t>
  </si>
  <si>
    <t>Circalittoral rock, dominated by bedrock with fissures with cobbles and pebbles and rare coarse sediment. The bedrock is covered in encrusting fauna, including Porifera, Bryozoans, Hydroid turf and Spirobranchus. Throughout there are species of Echinoderms. Uncertain of biotope. Adequate image quality.</t>
  </si>
  <si>
    <t>Smooth circalittoral bedrock with a very fine veneer and a small amount of coarse sediment. The bedrock has a small number of fissures. The majority of species are encrusting, with Ophiuroidea being the only mobile species present. Encrusting species include Hymedesmia paupertas, and a pink incrusting Porifera, Bryozoans and Spirobranchus. Molluscs include Neoloricata, and Gastropods. Unsure of biotope. Poor image quality.</t>
  </si>
  <si>
    <t>Relatively smooth circalittoral bedrock with some fissures, rare coarse sediment found within fissures. Low confidence sponge and anthozoan community containing Caryophyllia smithii, and encrusting Porifera. Other encrusting species include Spirobranchus and Bryozoans. Erect Bryozoans and Asteriidae are also present. Unsure of biotope. Adequate image quality.</t>
  </si>
  <si>
    <t>Relatively smooth circalittoral bedrock with some fissures, coarse sediment found within fissures. Low confidence sponge and anthozoan community containing Caryophyllia smithii, and encrusting Porifera and Axinella infundibuliformis. Other encrusting species include Spirobranchus, Bryozoans, and Hydroid turf. Erect Bryozoans, Ophiuridae and Galatheidae are also present. Unsure of biotope. Adequate image quality.</t>
  </si>
  <si>
    <t>Relatively smooth circalittoral bedrock with some fissures, coarse sediment found within fissures. Low confidence sponge and anthozoan community containing Caryophyllia smithii, and encrusting Porifera and Axinella infundibuliformis. Other encrusting species include Spirobranchus, Bryozoans, and Hydroid turf. Erect Bryozoans, Ophiuridae and Galatheidae are also present. Unsure of biotope. Poor image quality.</t>
  </si>
  <si>
    <t>Relatively smooth circalittoral bedrock with crevices and some fissures. Coarse sediment found within crevices and fissures. Bedrock appears to have two different rock types within it. Low confidence sponge and anthozoan community containing Caryophyllia smithii, and encrusting Porifera and Axinella infundibuliformis. Other encrusting species include Spirobranchus, Bryozoans, and Hydroid turf. Erect Bryozoans, Ophiuridae are present. Unsure of biotope. Poor image quality.</t>
  </si>
  <si>
    <t>Relatively smooth circalittoral bedrock with crevices and some fissures, within which there are some coarse sediment. The coarse sediment does not appear to have species within it. Low confidence sponge and anthozoan community containing Caryophyllia smithii, and encrusting Porifera and Axinella infundibuliformis. Other encrusting species include Spirobranchus, Bryozoans, and Hydroid turf. Erect Bryozoans, Porania pulvillus and other Asteriidae are present. Unsure of biotope. Poor image quality.</t>
  </si>
  <si>
    <t>Circalittoral coarse sediment. No fauna visible. Sure of biotope. Adequate image quality.</t>
  </si>
  <si>
    <t>Circalittoral bedrock inundated with coarse sediment. Photograph taken to far from the sediment to identify species. Unsure of biotope. Image quality poor.</t>
  </si>
  <si>
    <t>Circalittoral rock, dominated by cobbles and pebbles on finer sediment fractions with a percentage of mud. Mud presence shown by burrows, and a plume created as weight contacts the bottom. Fauna mainly encrusting species with Bryozoans, Spirobranchus and Hydroid turf. There are some mobile fauna present including Crossaster papposus, and Gastropods. A number of erect branching Bryozoans are broken and damaged in this photo. Uncertain of biotope. Adequate image quality.</t>
  </si>
  <si>
    <t>Circalittoral rock, dominated by cobbles and pebbles on finer sediment fractions with a percentage of mud. Mud presence shown by burrows, and a plume created as weight contacts the bottom. Fauna mainly encrusting species with Bryozoans, Spirobranchus and Hydroid turf. There are some mobile fauna present including Crossaster papposus, and Gastropods. There are rare Parazoanthus anguicomus and some encrusting Porifera, which creates low confidence sponge and anthozoan community. Uncertain of biotope. Adequate image quality.</t>
  </si>
  <si>
    <t>Circalittoral rock, dominated by cobbles and pebbles on finer sediment fractions with a percentage of mud. Mud presence shown by plume created as weight contacts the bottom. Fauna mainly encrusting species with Bryozoans, Spirobranchus and Hydroid turf. There are some mobile fauna present including Porania pulvillus and Gastropods. Parazoanthus anguicomus and some encrusting and massive Porifera, creating medium confidence sponge and anthozoan community. Uncertain of biotope. Adequate image quality.</t>
  </si>
  <si>
    <t>Circalittoral rock, dominated by cobbles and pebbles on finer sediment fractions with a percentage of mud. A thin veneer of sediment covers the rock surface. Mud presence shown by plume created as weight contacts the bottom. Fauna mainly encrusting species with Bryozoans, Spirobranchus and Hydroid turf. There are some mobile fauna present including Galatheidae and Gastropods. Uncertain of biotope. Adequate image quality.</t>
  </si>
  <si>
    <t>Circalittoral rock, dominated by boulders and cobbles, with some pebbles, and smaller fractions. A thin veneer of sediment covers the rock surface. Mud presence shown by plume created as weight contacts the bottom. Fauna mainly encrusting species with Bryozoans, Spirobranchus and Hydroid turf. There are some mobile fauna present including Galatheidae and Gastropods. Uncertain of biotope. Adequate image quality.</t>
  </si>
  <si>
    <t>Circalittoral rock dominated by boulders and cobbles with pebbles and gravel in-between. The fauna is dominated by encrusting fauna and Hydroids. Uncertain of biotope. Poor image quality.</t>
  </si>
  <si>
    <t>Circalittoral rock with small boulders, cobbles, pebbles, gravel and sand. The fauna is dominated by encrusting Bryozoans, Hydroid turf, and Parazoanthus anguicomus. Unsure of biotope. Poor image quality.</t>
  </si>
  <si>
    <t>Circalittoral rock dominated by boulders and cobbles forming low confidence stony reef with a fine veneer. In-between which there are pebbles and finer fractions of sediment. The stony reef is covered with encrusting species including Parasmittina trispinosa, Celleporidae, Abietinaria abietina, other Hydroid turf, Spirobranchus, and Bryozoans. Parazoanthus anguicomus is found throughout the photo, along with a few mobile Gastropods. Unsure of biotope. Adequate image quality.</t>
  </si>
  <si>
    <t>Circalittoral rock dominated by pebbles with boulders and cobbles forming stony reef. Underneath the stony reef there are finer sediment fractions. On the stony reef, a large amount of Parazoanthus anguicomus was present along with other encrusting fauna. Encrusting fauna include Parasmittina trispinosa, Celleporidae, other Hydroid turf, Spirobranchus, and Bryozoans. Mobile fauna include a few mobile Gastropods and Crossaster papposus. Within the photo there are a number of broken Bryozoans lying on the sediment. Unsure of biotope. Adequate image quality.</t>
  </si>
  <si>
    <t>Circalittoral rock dominated by boulders and cobbles, with pebbles and finer sediment fractions. The stony reef is dominated with encrusting fauna and Parazoanthus anguicomus as well and a few mobile species. Encrusting fauna includes Parasmittina trispinosa, Celleporidae, other Hydroid turf, Spirobranchus, Rhizocaulus and Bryozoans. Mobile fauna include a few mobile Ophiuridae, Ebalia, and Echinoidea. Unsure of biotope. Adequate image quality.</t>
  </si>
  <si>
    <t>Circalittoral rock dominated by boulders and cobbles, with pebbles and finer sediment fractions. The stony reef is covered in encrusting fauna. Unsure of biotope. Poor image quality.</t>
  </si>
  <si>
    <t>Circalittoral cobbles and boulders lying on top of coarse sediment. The cobbles and boulders form stony reef which is covered in encrusting species some erect Bryozoans and some Echinoderms. Unsure of biotope. Adequate image quality.</t>
  </si>
  <si>
    <t>Circalittoral cobbles and boulders forming circalittoral reef in a small percentage. Underneath the stony reef, there is coarse sediment and pebbles. On the stony reef there is encrusting fauna, erect Bryozoans and Hydroids, and Alcyonium digitatum. Uncertain of biotope. Adequate image quality.</t>
  </si>
  <si>
    <t>Circalittoral cobbles and boulders forming stony reef in a small percentage. Underneath the stony reef, there is coarse sediment and pebbles. On the stony reef there is encrusting fauna, erect Bryozoans and Hydroids, and Alcyonium digitatum. Uncertain of biotope. Adequate image quality.</t>
  </si>
  <si>
    <t>Circalittoral cobbles and boulders forming stony reef. Underneath the stony reef, there is coarse sediment and pebbles. On the stony reef there is encrusting fauna, erect Bryozoans and Hydroids, and Alcyonium digitatum, Hymedesmia paupertas and Parazoanthus anguicomus. Uncertain of biotope. Adequate image quality.</t>
  </si>
  <si>
    <t>Circalittoral cobbles and boulders forming stony reef. Underneath the stony reef, there is coarse sediment and pebbles. On the stony reef there is encrusting fauna, erect Bryozoans and Hydroids, and Hymedesmia paupertas. Uncertain of biotope. Adequate image quality.</t>
  </si>
  <si>
    <t>Circalittoral cobbles and boulders forming stony reef. Underneath the stony reef, there is coarse sediment and pebbles. On the stony reef there is encrusting fauna, erect Bryozoans and Hydroids, Hymedesmia paupertas, Axinella infundibuliformis, Parazoanthus anguicomus. Within the photograph there were a large number of broken and damaged Bryozoans. Uncertain of biotope. Adequate image quality.</t>
  </si>
  <si>
    <t>Circalittoral cobbles and boulders forming stony reef. Underneath the stony reef, there is coarse sediment and pebbles. On the stony reef there is encrusting fauna, erect Bryozoans and Hydroids and Hymedesmia paupertas. Within the photograph there were a large number of broken and damaged Bryozoans. Uncertain of biotope. Adequate image quality.</t>
  </si>
  <si>
    <t>Circalittoral cobbles and boulders forming stony reef. Underneath the stony reef, there is coarse sediment and pebbles. On the stony reef there is encrusting fauna, erect Bryozoans and Hydroids, as well as Hymedesmia paupertas and Parazoanthus anguicomus. Within the photograph there were a large number of broken and damaged Bryozoans. Uncertain of biotope. Adequate image quality.</t>
  </si>
  <si>
    <t>Circalittoral coarse sediment with rare cobbles, and empty shells. The fauna is dominated by encrusting species, with Spirobranchus, Serpulidae, Hydroid turf, and encrusting Bryozoans. There are also a few erect species of Bryozoans and some Echinoderms. There are also rare Parazoanthus anguicomus. There a number of broken Bryozoans within the photo. Uncertain of biotope. Adequate image quality.</t>
  </si>
  <si>
    <t>Circalittoral coarse sediment with rare cobbles, and empty shells. The fauna is dominated by encrusting species, with Spirobranchus, Serpulidae, Hydroid turf, and encrusting Bryozoans. There are also a few erect Bryozoans, Sabella pavonina and rare Parazoanthus anguicomus. There a number of broken Bryozoans within the photo. Uncertain of biotope. Adequate image quality.</t>
  </si>
  <si>
    <t>Circalittoral cobbles forming stony reef. The fauna is dominated by encrusting species, with Spirobranchus, Serpulidae, Hydroid turf, and encrusting Bryozoans. There are also a few erect Bryozoans, Echinoderms, with Hymedesmia paupertas and rare Parazoanthus anguicomus. These species combined make a low confidence sponge and anthozoan community. There a number of broken Bryozoans within the photo. Uncertain of biotope. Adequate image quality.</t>
  </si>
  <si>
    <t>Circalittoral cobbles forming stony reef. The fauna is dominated by encrusting species, with Spirobranchus, Serpulidae, Hydroid turf, and encrusting Bryozoans. There are also a few erect Bryozoans, Echinoderms, Urticina felina with Hymedesmia paupertas and rare Parazoanthus anguicomus. These species combined make a low confidence sponge and anthozoan community. Uncertain of biotope. Adequate image quality.</t>
  </si>
  <si>
    <t>Circalittoral cobbles forming stony reef. The fauna is dominated by encrusting species, with Spirobranchus, Serpulidae, Hydroid turf, and encrusting Bryozoans. There are also a few erect Bryozoans, Echinoderms, with Hymedesmia paupertas and rare Parazoanthus anguicomus. These species combined make a low confidence sponge and anthozoan community. Uncertain of biotope. Adequate image quality.</t>
  </si>
  <si>
    <t>Circalittoral coarse sediment with rare cobbles, and empty shells. The fauna is dominated by encrusting species, with Spirobranchus, Serpulidae, Hydroid turf, and encrusting Bryozoans. There are also a few erect Bryozoans. There a number of broken Bryozoans within the photo. Uncertain of biotope. Poor image quality.</t>
  </si>
  <si>
    <t>Circalittoral coarse sediment with rare cobbles, and empty shells. The fauna is dominated by encrusting species, with Spirobranchus, Serpulidae, Hydroid turf, and encrusting Bryozoans. There are also a few erect Bryozoans. Uncertain of biotope. Poor image quality.</t>
  </si>
  <si>
    <t>Circalittoral cobbles forming low confidence stony reef covered in encrusting fauna and erect Bryozoans. Species included Ophiuridae, Chaetopterus, Spirobranchus, Serpulidae, Hydroid turf, and a number of erect Bryozoans. Uncertain of biotope. Poor image quality.</t>
  </si>
  <si>
    <t>Circalittoral cobbles forming low confidence stony reef covered in encrusting fauna and erect Bryozoans. Species included Ophiuridae, Spirobranchus, Serpulidae, Hydroid turf, and a number of erect Bryozoans. Uncertain of biotope. Adequate image quality.</t>
  </si>
  <si>
    <t>Circalittoral coarse sediment with rare cobbles, and empty shells. The fauna is dominated by encrusting species, with Spirobranchus, Hydroid turf, and encrusting Bryozoans. There are also erect Bryozoans, Hymedesmia paupertas creating low confidence sponge and anthozoan community. Uncertain of biotope. Adequate image quality.</t>
  </si>
  <si>
    <t>Circalittoral coarse sediment with rare cobbles, and empty shells. The fauna is dominated by encrusting species, with Spirobranchus, Hydroid turf, and encrusting Bryozoans. There are also a few erect Bryozoans and encrusting Porifera. There a number of broken Bryozoans within the photo. Uncertain of biotope. Adequate image quality.</t>
  </si>
  <si>
    <t>Circalittoral bedrock with a small amount of coarse sediment found within fissures and crevices. The fauna on the bedrock is mainly encrusting species including Spirobranchus and Bryozoans. Securiflustra securifrons, Flustra foliacea, and Axinella infundibuliformis are some of the erect species. Unsure of biotope. Adequate image quality.</t>
  </si>
  <si>
    <t>Circalittoral bedrock with a small amount of coarse sediment found within fissures and crevices. The fauna on the bedrock is mainly encrusting species including Spirobranchus and Bryozoans. Rare Hymedesmia paupertas and Axinella infundibuliformis. Unsure of biotope. Adequate image quality.</t>
  </si>
  <si>
    <t>Circalittoral bedrock with a small amount of coarse sediment found within fissures and crevices. The fauna on the bedrock is mainly encrusting species including Spirobranchus and Bryozoans. Rare Hymedesmia paupertas and Axinella infundibuliformis. Some broken Bryozoans. Unsure of biotope. Adequate image quality.</t>
  </si>
  <si>
    <t>Circalittoral bedrock with a small amount of coarse sediment found within fissures and crevices. The fauna on the bedrock is mainly encrusting species including Spirobranchus and Bryozoans. Rare Hymedesmia paupertas and Axinella infundibuliformis and encrusting sponge. Unsure of biotope. Adequate image quality.</t>
  </si>
  <si>
    <t>Circalittoral bedrock with a small amount of coarse sediment found within fissures and crevices. The fauna on the bedrock is mainly encrusting species including Spirobranchus and Bryozoans. Unsure of biotope. Adequate image quality.</t>
  </si>
  <si>
    <t>Circalittoral stepped bedrock with coarse sediment found within fissures and crevices. The fauna on the bedrock is mainly encrusting species including Spirobranchus and Bryozoans. Rare Hymedesmia paupertas, Axinella infundibuliformis and encrusting sponge. Mobile species include Echinoderms Unsure of biotope. Adequate image quality.</t>
  </si>
  <si>
    <t>Circalittoral coarse sediment with rare cobbles. The fauna is mainly encrusting species including Spirobranchus, Serpulidae, and Bryozoans. Rare Parazoanthus anguicomus are present on the larger cobbles. Mobile species include Ophiura albida. Unsure of biotope. Poor image quality.</t>
  </si>
  <si>
    <t>Circalittoral rock forming stony reef within coarse sediments. Within the coarse sediment there are no species visible. On the stony reef, comprised of small boulders and cobbles, the fauna is dominated by encrusting species. These include Hymedesmia paupertas, encrusting Porifera, Bryozoans, Serpulidae, Spirobranchus, Balanoidea, Celleporidae, and Hydroid turf. For full species list please refer to species matrix. Broken bryozoans throughout. Uncertain of biotope. Adequate image quality.</t>
  </si>
  <si>
    <t>Rugged circalittoral bedrock with fissures and crevices. Gravel and sand partially covering the bedrock in places. Encrusting fauna dominate the site, species including Hymedesmia paupertas, encrusting Porifera, Bryozoans, Serpulidae, Spirobranchus, Balanoidea, Celleporidae, and Hydroid turf. Erect species of sponges and Bryozoans include Axinella infundibuliformis, Securiflustra securifrons, and Flustra foliacea. For full species list please refer to species matrix. Broken bryozoans throughout. Uncertain of biotope. Adequate image quality.</t>
  </si>
  <si>
    <t>Circalittoral rock forming stony reef within coarse sediments. Within the coarse sediment there are no species visible. On the stony reef, comprised of large boulders and cobbles partially buried, the fauna is dominated by encrusting species. These include encrusting Porifera, Bryozoans, Serpulidae, Spirobranchus, Balanoidea, Celleporidae, and Hydroid turf. Erect species include Bryozoans, and Porifera. For full species list please refer to species matrix. Broken bryozoans throughout. Uncertain of biotope. Adequate image quality.</t>
  </si>
  <si>
    <t>Rugged circalittoral bedrock with fissures and crevices. Gravel and sand partially covering the bedrock in places. Encrusting fauna dominate the site, species including Hymedesmia paupertas, Bryozoans, Serpulidae, Spirobranchus, Balanoidea, and Hydroid turf. Erect species of sponges and Bryozoans include Axinella infundibuliformis and Flustra foliacea. For full species list please refer to species matrix. Uncertain of biotope. Poor image quality.</t>
  </si>
  <si>
    <t>Circalittoral coarse sediment with many broken Bryozoans. There is only one shrimp. Uncertain of biotope. Poor image quality.</t>
  </si>
  <si>
    <t>Circalittoral bedrock with both fissures and crevices and a veneer of fine sediment. The fauna is dominated by encrusting species including Spirobranchus and Bryozoans. There is also Flustra foliacea and a number of Echinoderms. For full species list please refer to species matrix. Uncertain of biotope. Poor image quality.</t>
  </si>
  <si>
    <t>Circalittoral bedrock with both fissures and crevices and a veneer of fine sediment. The fauna is dominated by encrusting species including Spirobranchus and Bryozoans. There is also Securiflustra securifrons and a number of Echinoderms. For full species list please refer to species matrix. Uncertain of biotope. Poor image quality.</t>
  </si>
  <si>
    <t>Circalittoral coarse sediment. Minimal fauna. Uncertain of biotope. Poor image quality.</t>
  </si>
  <si>
    <t>Circalittoral rock forming stony reef within coarse sediment. The coarse sediment is composed mainly of pebbles with a small amount of gravel, sand and mud. On the pebbles there are small colonies of encrusting Bryozoans and some Spirobranchus tubes. On the stony reef, comprised of small boulders and cobbles partially buried, the fauna is dominated by encrusting species. These include encrusting Porifera, Bryozoans, Serpulidae, Spirobranchus, Balanoidea, and Hydroid turf. Erect species include Bryozoans, and Porifera. For full species list please refer to species matrix. Uncertain of biotope. Adequate image quality.</t>
  </si>
  <si>
    <t>Circalittoral rock forming stony reef within coarse sediment. The coarse sediment is composed mainly of pebbles with a small amount of gravel, sand and mud. On the pebbles there are small colonies of encrusting Bryozoans and some Spirobranchus tubes. On the stony reef, comprised of small boulders and cobbles partially buried, the fauna is dominated by encrusting species. These include encrusting Porifera, Bryozoans, Serpulidae, Spirobranchus, Balanoidea, and Hydroid turf. Erect species include Bryozoans, and Porifera. For full species list please refer to species matrix. Uncertain of biotope. Poor image quality.</t>
  </si>
  <si>
    <t>Circalittoral rock forming stony reef within coarse sediment. The coarse sediment is composed mainly of pebbles with a small amount of gravel, sand and mud. On the pebbles there are small colonies of encrusting Bryozoans and some Spirobranchus tubes. On the stony reef, comprised of small boulders and cobbles partially buried, the fauna is dominated by encrusting species. These include encrusting Porifera, Bryozoans, Serpulidae, Spirobranchus, and Hydroid turf. Erect species include Bryozoans, and Porifera. For full species list please refer to species matrix. Uncertain of biotope. Poor image quality.</t>
  </si>
  <si>
    <t>Circalittoral rock forming stony reef within coarse sediment. The coarse sediment is composed mainly of pebbles with a small amount of gravel, sand and mud. On the pebbles there are small colonies of encrusting Bryozoans and some Spirobranchus tubes. On the stony reef, comprised of small boulders and cobbles partially buried, the fauna is dominated by encrusting species. These include encrusting Bryozoans, Serpulidae, Spirobranchus, and Hydroid turf. There are also some Echinoderms present. For full species list please refer to species matrix. There are broken Bryozoans throughout the photo. Uncertain of biotope. Poor image quality.</t>
  </si>
  <si>
    <t>Circalittoral rock forming stony reef with occasional parts of coarse sediment. The coarse sediment is composed of pebbles with a small amount of gravel, sand and mud. On the pebbles there are small colonies of encrusting Bryozoans and some Spirobranchus tubes. On the stony reef, comprised of small boulders and cobbles partially buried, the fauna is dominated by encrusting species. These include encrusting Bryozoans, Serpulidae, Spirobranchus, and Hydroid turf. There are also some Echinoderms present. For full species list please refer to species matrix. There are broken Bryozoans throughout the photo. Uncertain of biotope. Adequate image quality.</t>
  </si>
  <si>
    <t>Circalittoral rock forming stony reef with occasional parts of coarse sediment. The coarse sediment is composed of pebbles with a small amount of gravel, sand and mud. On the pebbles there are small colonies of encrusting Bryozoans and some Spirobranchus tubes. On the stony reef, comprised of small boulders and cobbles partially buried, the fauna is dominated by encrusting species. These include encrusting Bryozoans, Serpulidae, Spirobranchus, and Hydroid turf. There are also some Echinoderms and Cerianthidae present. For full species list please refer to species matrix. There are broken Bryozoans throughout the photo. Uncertain of biotope. Adequate image quality.</t>
  </si>
  <si>
    <t>Circalittoral mixed sediment with very little fauna. The only species visible are Ophiura albida, unidentifiable Hydroids, and Spirobranchus. Uncertain of biotope. Poor image quality.</t>
  </si>
  <si>
    <t>Circalittoral mixed sediment with very little fauna. Species present and visible include unidentifiable Hydroids and Bryozoans, Cerianthidae on rock. There are broken Bryozoans within the photograph. Uncertain of biotope. Poor image quality.</t>
  </si>
  <si>
    <t>Circalittoral mixed sediment with no identifiable species Uncertain of biotope. Poor image quality.</t>
  </si>
  <si>
    <t>Circalittoral mixed sediments with rare cobbles. Dominant species are encrusting, with some erect Hydroids and Bryozoans. Mobile species included Echinoderms and Pisces. Uncertain of biotope. Adequate image quality.</t>
  </si>
  <si>
    <t>Circalittoral mixed sediments with rare small boulders. The dominant species are unidentifiable Hydroids, encrusting Bryozoans and Decapod species. Uncertain of biotope. Adequate image quality.</t>
  </si>
  <si>
    <t>Circalittoral mixed sediment with very little fauna. Species present and visible include unidentifiable Hydroids, Securiflustra securifrons and Spirobranchus. Uncertain of biotope. Poor image quality.</t>
  </si>
  <si>
    <t>Circalittoral mixed sediment with very little fauna. Species present and visible include unidentifiable Hydroids, Spirobranchus and Crossaster papposus. Uncertain of biotope. Poor image quality.</t>
  </si>
  <si>
    <t>Circalittoral mixed sediment with very little fauna. Species present and visible include unidentifiable Hydroids, Spirobranchus and an encrusting sponge. Uncertain of biotope. Poor image quality.</t>
  </si>
  <si>
    <t>Circalittoral mixed sediment with very little fauna. Species present and visible include unidentifiable Hydroids and Spirobranchus . Uncertain of biotope. Poor image quality.</t>
  </si>
  <si>
    <t>Circalittoral rock biotope created by cobbles forming low confidence stony reef. The stony reef is dominated by Hydroids, encrusting and erect Bryozoans, Spirobranchus, Serpulidae and Echinoderms. For full species list please refer to species matrix. There are broken Bryozoans throughout the photo. Uncertain of biotope. Adequate image quality.</t>
  </si>
  <si>
    <t>Circalittoral rock biotope created by cobbles forming low confidence stony reef. The stony reef is dominated by Hydroids, encrusting and erect Bryozoans, Spirobranchus, Serpulidae and Crustaceans. For full species list please refer to species matrix. There are broken Bryozoans throughout the photo. Uncertain of biotope. Adequate image quality.</t>
  </si>
  <si>
    <t>Circalittoral rock biotope created by cobbles and small boulders forming low confidence stony reef. The stony reef is dominated by Hydroids, encrusting and erect Bryozoans and Porifera, Spirobranchus, Serpulidae, Crustaceans and Echinoderms. For full species list please refer to species matrix. There are broken Bryozoans throughout the photo. Uncertain of biotope. Adequate image quality.</t>
  </si>
  <si>
    <t>Circalittoral rock biotope created by cobbles forming low confidence stony reef. The stony reef is dominated by Hydroids, encrusting and erect Bryozoans, Spirobranchus, Serpulidae, Echinoderms and Crustaceans. For full species list please refer to species matrix. There are broken Bryozoans throughout the photo. Uncertain of biotope. Adequate image quality.</t>
  </si>
  <si>
    <t>Circalittoral rock biotope created by cobbles forming low confidence stony reef. The stony reef is dominated by Hydroids, encrusting and erect Bryozoans, Spirobranchus, Serpulidae and Crustaceans. For full species list please refer to species matrix. There are broken Bryozoans throughout the photo. Uncertain of biotope. Poor image quality.</t>
  </si>
  <si>
    <t>Circalittoral rock biotope created by cobbles and small boulders forming low confidence stony reef. The stony reef is dominated by Hydroids, encrusting and erect Bryozoans, Spirobranchus, Serpulidae, Crustaceans, Echinoderms, and Porifera. For full species list please refer to species matrix. There are broken Bryozoans throughout the photo. Uncertain of biotope. Adequate image quality.</t>
  </si>
  <si>
    <t>Circalittoral mixed sediment biotope with a small number of cobbles forming low confidence stony reef. Around the stony reef there is a large amount of coarse sediment. In the coarse sediment there are no species present. The stony reef is dominated by Hydroids, encrusting and erect Bryozoans, Spirobranchus, Serpulidae, Crustaceans, and Echinoderms. For full species list please refer to species matrix. There are broken Bryozoans throughout the photo. Uncertain of biotope. Adequate image quality.</t>
  </si>
  <si>
    <t>Circalittoral mixed sediment dominated by pebbles. On which there are encrusting species, including Hydroids, Bryozoans, Spirobranchus, Serpulidae, and Hymedesmia Paupertas. Parazoanthus anguicomus is present. Mobile species include Galatheidae and Ophiura albida. There are broken Bryozoans throughout the photo. Uncertain of biotope. Adequate image quality.</t>
  </si>
  <si>
    <t>Circalittoral mixed sediment dominated by pebbles. On which there are encrusting species, including Hydroids, Bryozoans, Spirobranchus, and Serpulidae. Mobile species include Galatheidae and Ophiura albida. There are broken Bryozoans throughout the photo. Uncertain of biotope. Adequate image quality.</t>
  </si>
  <si>
    <t>Circalittoral mixed sediment dominated by pebbles. The only species identifiable in this still are Parazoanthus anguicomus, Spirobranchus and encrusting Bryozoans. It is hard to identify species due to the poor quality of the photograph. Uncertain of biotope. Adequate image quality.</t>
  </si>
  <si>
    <t>Circalittoral mixed sediment dominated by pebbles. The only species identifiable in this still are Parazoanthus anguicomus, Spirobranchus, Serpulidae, encrusting Bryozoans, Ophiura albida, Cerianthidae, and Hydroid turf. It is hard to identify species due to the poor quality of the photograph. Uncertain of biotope. Adequate image quality.</t>
  </si>
  <si>
    <t>Circalittoral mixed sediment dominated by pebbles. Species identifiable in this still are Parazoanthus anguicomus, Spirobranchus, Serpulidae, encrusting Bryozoans, Ophiura albida, Cerianthidae, and Hydroid turf. For a full list of species refer to the species matrix. It is hard to identify species due to the poor quality of the photograph. Uncertain of biotope. Adequate image quality.</t>
  </si>
  <si>
    <t>Circalittoral rock biotope created by rare cobbles forming low confidence stony reef. The stony reef is dominated by Hydroids, encrusting and erect Bryozoans, Spirobranchus, Serpulidae, Crustaceans, Echinoderms, and Porifera. For full species list please refer to species matrix. There are broken Bryozoans throughout the photo. Uncertain of biotope. Adequate image quality.</t>
  </si>
  <si>
    <t>Circalittoral rock biotope created by rare cobbles forming low confidence stony reef. The stony reef is dominated by Hydroids, encrusting and erect Bryozoans, Spirobranchus, Serpulidae, Crustaceans, Pisces, and Porifera. For full species list please refer to species matrix. There are broken Bryozoans throughout the photo. Uncertain of biotope. Poor image quality.</t>
  </si>
  <si>
    <t>Circalittoral rock biotope created by rare cobbles forming low confidence stony reef. The stony reef is dominated by Hydroids, encrusting and erect Bryozoans, Spirobranchus, Serpulidae, Crustaceans, Echinoderms, and Gastropods. For full species list please refer to species matrix. There are broken Bryozoans throughout the photo. Uncertain of biotope. Poor image quality.</t>
  </si>
  <si>
    <t>Circalittoral rock biotope created by cobbles and small boulders forming low confidence stony reef. The stony reef is dominated by Hydroids, encrusting and erect Bryozoans, Spirobranchus, Serpulidae, Crustaceans, Echinoderms, and Axinella infundibuliformis. For full species list please refer to species matrix. There are broken Bryozoans throughout the photo. Uncertain of biotope. Adequate image quality.</t>
  </si>
  <si>
    <t>Circalittoral boulders and cobbles forming stony reef which are partly buried within coarse sediments. On the rocky reef the fauna is dominated by encrusting species such as Bryozoans, Spirobranchus, and Parasmittina trispinosa. There are some erect Porifera such as Axinella infundibuliformis, and also some unidentifiable Hydroids. There are some Gastropods, Echinoderms and Crustaceans. There are broken Bryozoans throughout the photo. Uncertain of biotope. Adequate image quality.</t>
  </si>
  <si>
    <t>Circalittoral boulders and cobbles forming stony reef which are partly buried within coarse sediments. On the rocky reef the fauna is dominated by encrusting species such as Bryozoans, Spirobranchus, and some unidentifiable Hydroids. The poor quality of the photograph makes it very difficult to identify taxa. Uncertain of biotope. Poor image quality.</t>
  </si>
  <si>
    <t>Circalittoral cobbles forming stony reef which are partly buried within coarse sediments. On the rocky reef the fauna is dominated by encrusting species such as Bryozoans, Spirobranchus, some unidentifiable Hydroids, Parazoanthus anguicomus and Hymedesmia paupertas. The poor quality of the photograph makes it very difficult to identify taxa. Uncertain of biotope. Poor image quality.</t>
  </si>
  <si>
    <t>Circalittoral boulders and cobbles forming stony reef which are partly buried within coarse sediments. The reef habitat is dominated by Spirobranchus, Hydroids, Bryozoans, and Hymedesmia paupertas. The poor quality of the photograph makes it very difficult to identify taxa. Uncertain of biotope. Poor image quality.</t>
  </si>
  <si>
    <t>Circalittoral coarse sediment with rare boulders which create a low confidence stony reef. On the cobbles there are a range of encrusting species including Hymedesmia paupertas. Unidentifiable Hydroids, Actiniaria and Flustra foliacea contribute to the erect fauna. The poor quality of the photograph makes it very difficult to identify taxa. Uncertain of biotope. Poor image quality.</t>
  </si>
  <si>
    <t>Circalittoral boulders and cobbles forming stony reef which are partly buried within coarse sediments. The reef habitat is dominated by Spirobranchus, Hydroids and Bryozoans. Mobile species include Crustaceans and Pisces. Uncertain of biotope. Adequate image quality.</t>
  </si>
  <si>
    <t>Circalittoral boulders and cobbles forming stony reef which are partly buried within coarse sediments. The reef habitat is dominated by Spirobranchus, Hydroids, Porifera and Bryozoans. Mobile species include Crustaceans and Echinoderms. Uncertain of biotope. Poor image quality.</t>
  </si>
  <si>
    <t>Circalittoral boulders and cobbles forming stony reef which are partly buried within coarse sediments. On the rocky reef the fauna is dominated by encrusting species such as Bryozoans, Spirobranchus, some unidentifiable Hydroids, Parazoanthus anguicomus, Hymedesmia paupertas and Axinella infundibuliformis. Uncertain of biotope. Adequate image quality.</t>
  </si>
  <si>
    <t>Circalittoral boulders and cobbles forming stony reef which are partly buried within coarse sediments. On the rocky reef the fauna is dominated by encrusting species such as Bryozoans, Spirobranchus, some unidentifiable Hydroids, Parazoanthus anguicomus, and Hymedesmia paupertas. The poor quality of the photograph makes it very difficult to identify taxa. Uncertain of biotope. Poor image quality.</t>
  </si>
  <si>
    <t>Circalittoral coarse sediment with rare cobbles that are partially buried. No species are visible on or in the coarse sediment. On the cobbles there are both encrusting and erect taxa. Some of which are Actiniaria, Spirobranchus, Serpulidae, Bryozoans, and Hydroid turf. For a full taxa list refer to species matrix. Uncertain of biotope. Adequate image quality.</t>
  </si>
  <si>
    <t>Circalittoral coarse sediment with rare cobbles that are partially buried. No species are visible on or in the coarse sediment. On the cobbles there are both encrusting and erect taxa. Some of which are Spirobranchus, Serpulidae, Bryozoans, and Hydroid turf. For a taxa list refer to species matrix. Poor quality of photograph makes further taxa identification impossible. Uncertain of biotope. Poor image quality.</t>
  </si>
  <si>
    <t>Coarse mobile sediment within which there are partially buried cobbles. In the coarse sediment there are no species visible. On the cobbles there are encrusting and erect fauna. The most notable of which are Hexacorallia and a massive yellow sponge. The presence of which creates low confidence fragile sponge and anthozoan community. Uncertain of biotope. Adequate image quality.</t>
  </si>
  <si>
    <t>Circalittoral coarse sediment with sparse fauna. Very few species are visible. Certain of biotope. Adequate image quality.</t>
  </si>
  <si>
    <t>Circalittoral coarse sediment with a large almost completely covered cobble. Very sparse encrusting fauna, with some Hydroids, Bryozoans, and Porifera. Uncertain of biotope. Poor image quality.</t>
  </si>
  <si>
    <t>Circalittoral coarse sediment with very rare cobbles and pebbles. In the coarse sediment there are no species visible. On the cobbles there are encrusting and erect fauna, the most notable of which are Hexacorallia. Uncertain of biotope. Adequate image quality.</t>
  </si>
  <si>
    <t>Circalittoral coarse sediment with rare cobbles. Most of the photo has been obscured by sediment in the water column. Hexacorallia is the most notable species visible. The poor quality of the photograph makes it very difficult to identify taxa. Uncertain of biotope. Poor image quality.</t>
  </si>
  <si>
    <t>Circalittoral coarse sediment with rare cobbles. Encrusting fauna, with Bryozoans, Spirobranchus and Porifera. For a full taxa list refer to species matrix. Uncertain of biotope. Adequate image quality.</t>
  </si>
  <si>
    <t>Circalittoral coarse sediment with a large almost completely covered cobbles. Encrusting fauna, with Bryozoans, Spirobranchus and Porifera. For a full taxa list refer to species matrix. The poor quality of the photograph makes it very difficult to identify taxa. Uncertain of biotope. Poor image quality.</t>
  </si>
  <si>
    <t>Circalittoral coarse sediment with rare cobbles. Encrusting fauna, with Bryozoans, Spirobranchus and Porifera. Mobile fauna includes a small unidentifiable fish. For a full taxa list refer to species matrix. Uncertain of biotope. Adequate image quality.</t>
  </si>
  <si>
    <t>Circalittoral rock created by cobbles embedded within finer coarse sediment. The cobbles and some of the larger pebbles are covered in Hymedesmia paupertas, Caryophyllia smithii erect Bryozoans and Hydroid turf. There are no visible species within the coarse sediment. Uncertain of biotope. Adequate image quality.</t>
  </si>
  <si>
    <t>Circalittoral rock created by cobbles embedded within finer coarse sediment. The cobbles and some of the larger pebbles are covered in encrusting and erect Bryozoans and Hydroid turf. There are no visible species within the coarse sediment. For a full taxa list refer to species matrix. The poor quality of the photograph makes it very difficult to identify taxa. Uncertain of biotope. Poor image quality.</t>
  </si>
  <si>
    <t>Circalittoral rock created by cobbles embedded within finer coarse sediment. The cobbles and some of the larger pebbles are covered in encrusting and erect Bryozoans and Hydroids. There are no visible species within the coarse sediment. For a full taxa list refer to species matrix. Uncertain of biotope. Adequate image quality.</t>
  </si>
  <si>
    <t>Circalittoral rock created by cobbles embedded within finer coarse sediment. The poor quality of the photograph makes it very difficult to identify taxa. Uncertain of biotope. Poor image quality.</t>
  </si>
  <si>
    <t>Circalittoral coarse sediment with very rare cobbles and pebbles. In the coarse sediment there are no species visible. On the cobbles there are encrusting and erect fauna. Uncertain of biotope. Adequate image quality.</t>
  </si>
  <si>
    <t>Well sorted circalittoral coarse sediment with no fauna visible. Uncertain of biotope. Adequate image quality.</t>
  </si>
  <si>
    <t>Circalittoral coarse sediment with no fauna visible. Uncertain of biotope. Adequate image quality.</t>
  </si>
  <si>
    <t>Circalittoral coarse sediment with Spirobranchus on larger pebbles. Uncertain of biotope. Adequate image quality.</t>
  </si>
  <si>
    <t>Circalittoral rock embedded within more coarse sediment. Encrusting fauna present on the larger pebbles, cobbles. Taxa included massive Porifera, Spirobranchus and Asteriidae. Poor quality of the photo means that further species identification is impossible. Uncertain of biotope. Poor photo quality.</t>
  </si>
  <si>
    <t>Circalittoral rock comprised of small to medium sized cobbles creating low confidence stony reef. These cobbles appear stable and are partially submerged within a more coarse sediment type which is dominated by pebbles. The fauna is mainly encrusting taxa such as encrusting Bryozoans and Hydroid turf. There are occasional erect Bryozoans some of which are dead and have broken off. Uncertain of biotope. Adequate image quality.</t>
  </si>
  <si>
    <t>Circalittoral rock comprised of small to medium sized cobbles creating low confidence stony reef. These cobbles appear stable and are partially submerged within a more coarse sediment type which is dominated by pebbles. The fauna is mainly encrusting taxa such as encrusting Bryozoans and Hydroid turf. There are occasional erect Bryozoans some of which are dead and have broken off. Uncertain of biotope. Poor image quality.</t>
  </si>
  <si>
    <t>Circalittoral rock comprised of small to medium sized cobbles creating low confidence stony reef. These cobbles appear stable and are partially submerged within a more coarse sediment type which is dominated by pebbles. The fauna is mainly encrusting taxa such as encrusting Bryozoans and Hydroid turf with rare Echinoderms. There are occasional erect Bryozoans some of which are dead and have broken off. Uncertain of biotope. Poor image quality.</t>
  </si>
  <si>
    <t>Circalittoral rock comprised of small to medium sized cobbles creating low confidence stony reef. These cobbles appear stable and are partially submerged within a more coarse sediment type which is dominated by pebbles. The fauna is mainly encrusting taxa such as encrusting Bryozoans and Hydroid turf with Hymedesmia paupertas. There are occasional erect Bryozoans some of which are dead and have broken off. Uncertain of biotope. Adequate image quality.</t>
  </si>
  <si>
    <t>Poorly sorted circalittoral coarse sediment dominated by gravel and coarse sand with some pebbles and rare cobbles. The larger pebbles and the cobbles are coved in encrusting fauna. There are no visible species in the sand and gravel. Uncertain of biotope. Poor image quality.</t>
  </si>
  <si>
    <t>Circalittoral rock created by cobbles embedded within finer coarse sediment. These cobbles appear stable. The fauna is mainly encrusting taxa and includes Bryozoans, Hydroids and Spirobranchus. There are occasional Hexacorallia and Echinoderms. For full species list please refer to species matrix. Uncertain of biotope. Poor image quality.</t>
  </si>
  <si>
    <t>Poorly sorted circalittoral coarse sediment dominated by gravel and coarse sand with some pebbles and rare cobbles. The larger pebbles and the cobbles are coved in encrusting fauna including Hymedesmia paupertas. There are no visible species in the sand and gravel. For full species list please refer to species matrix. Uncertain of biotope. Poor image quality.</t>
  </si>
  <si>
    <t>Circalittoral rock created by cobbles embedded within finer coarse sediment. These cobbles appear stable. The fauna is mainly encrusting taxa and includes Bryozoans, Hydroids and Spirobranchus. There are occasional erect Bryozoans and Echinoderms. For full species list please refer to species matrix. Uncertain of biotope. Poor image quality.</t>
  </si>
  <si>
    <t>Poorly sorted circalittoral coarse sediment dominated by gravel and coarse sand with some pebbles and rare cobbles. The larger pebbles and the cobbles are coved in encrusting fauna including Spirobranchus and encrusting sponge forms. There are no visible species in the sand and gravel. For full species list please refer to species matrix. Uncertain of biotope. Poor image quality.</t>
  </si>
  <si>
    <t>Circalittoral rock created by boulders and cobbles embedded within finer coarse sediment. These cobbles appear stable. The fauna is mainly encrusting taxa and includes Bryozoans, Hydroids and Spirobranchus. There are occasional erect Bryozoans and Echinoderms. Mobile fauna visible include Porania pulvillus and Scyliorhinus. For full species list please refer to species matrix. Uncertain of biotope. Poor image quality.</t>
  </si>
  <si>
    <t>Poorly sorted circalittoral coarse sediment dominated by gravel and coarse sand with some pebbles. The larger pebbles are coved in encrusting fauna including Spirobranchus and Bryozoans. There are no visible species in the sand and gravel. For full species list please refer to species matrix. Uncertain of biotope. Poor image quality.</t>
  </si>
  <si>
    <t>Poorly sorted circalittoral mixed sediment with rare cobbles. The cobbles and larger pebbles are partially submerged into the sediment and are covered in encrusting fauna including Bryozoans, Hydroid turf and Spirobranchus. There are also erect Bryozoans and Echinoderms. For full species list please refer to species matrix. Uncertain of biotope. Adequate image quality.</t>
  </si>
  <si>
    <t>Poorly sorted circalittoral mixed sediment with rare cobbles. The cobbles and larger pebbles are partially submerged into the sediment and are covered in encrusting fauna including Bryozoans, Hydroid turf, Hymedesmia paupertas and Spirobranchus. There are also erect Bryozoans and Axinella infundibuliformis. For full species list please refer to species matrix. Uncertain of biotope. Adequate image quality.</t>
  </si>
  <si>
    <t>Poorly sorted circalittoral mixed sediment with rare cobbles. The cobbles and larger pebbles are partially submerged into the sediment and are covered in encrusting fauna including Bryozoans, Hydroid turf, Hymedesmia paupertas and Spirobranchus. There are also erect Bryozoans. For full species list please refer to species matrix. Uncertain of biotope. Adequate image quality.</t>
  </si>
  <si>
    <t>Poorly sorted circalittoral mixed sediment with rare cobbles. The cobbles and larger pebbles are partially submerged into the sediment and are covered in encrusting fauna including Bryozoans, Hydroid turf and Spirobranchus. There are also erect Bryozoans. For full species list please refer to species matrix. Uncertain of biotope. Adequate image quality.</t>
  </si>
  <si>
    <t>Poorly sorted circalittoral mixed sediment with rare cobbles. The cobbles and larger pebbles are partially submerged into the sediment and are covered in encrusting fauna including Bryozoans, Hydroid turf Hymedesmia paupertas and Spirobranchus. There are also erect Bryozoans. For full species list please refer to species matrix. Uncertain of biotope. Adequate image quality.</t>
  </si>
  <si>
    <t>Poorly sorted circalittoral mixed sediment with rare cobbles. The cobbles and larger pebbles are partially submerged into the sediment and are covered in encrusting fauna including Bryozoans, Hydroid turf Hymedesmia paupertas and Spirobranchus. There are also erect Bryozoans. The poor quality of the photographs makes it very hard to identify taxa. For full species list please refer to species matrix. Uncertain of biotope. Adequate image quality.</t>
  </si>
  <si>
    <t>Poorly sorted circalittoral mixed sediment with rare cobbles. The cobbles and larger pebbles are partially submerged into the sediment and are covered in encrusting fauna including Bryozoans, Hydroid turf, Hymedesmia paupertas and Spirobranchus. There are also erect Bryozoans and Axinella infundibuliformis. The poor quality of the photographs makes it very hard to identify taxa. For full species list please refer to species matrix. Uncertain of biotope. Adequate image quality.</t>
  </si>
  <si>
    <t>Poorly sorted circalittoral mixed sediment with rare cobbles. The cobbles and larger pebbles are partially submerged into the sediment and are covered in encrusting fauna including Bryozoans, Hydroid turf, Hymedesmia paupertas and Spirobranchus. There are also erect Bryozoans, Axinella infundibuliformis and massive yellow Porifera. For full species list please refer to species matrix. Uncertain of biotope. Adequate image quality.</t>
  </si>
  <si>
    <t>A mosaic of poorly sorted circalittoral mixed sediment and rock. The cobbles and larger pebbles are partially submerged into the sediment and are covered in encrusting fauna including Bryozoans, Hydroid turf, Hymedesmia paupertas and Spirobranchus. There are also erect Bryozoans, Axinella infundibuliformis and massive yellow Porifera. For full species list please refer to species matrix. Uncertain of biotope. Adequate image quality.</t>
  </si>
  <si>
    <t>Circalittoral rock composed of cobbles in a range of sizes. These cobbles are partially submerged within the sediment. In-between the cobbles there are pebbles and coarse sand. The fauna is mainly encrusting and is found on the larger pebbles and the cobbles. There are some erect Hydroids and Bryozoans as well as some Hymedesmia paupertas. There are broken dead Bryozoans present. Uncertain of biotope. Adequate image quality.</t>
  </si>
  <si>
    <t>Circalittoral rock composed of cobbles in a range of sizes. These cobbles are partially submerged within the sediment. In-between the cobbles there are pebbles and coarse sand. The fauna is mainly encrusting and is found on the larger pebbles and the cobbles. There are some erect Hydroids and Bryozoans. Mobile species include Galatheidae and Ophiura albida. Uncertain of biotope. There are broken dead Bryozoans present. Adequate image quality.</t>
  </si>
  <si>
    <t>Circalittoral rock composed of boulders and cobbles in a range of sizes. The cobbles are partially submerged within the sediment. In-between the boulders and cobbles there are pebbles and coarse sand. The fauna is mainly encrusting and is found on the larger pebbles and the cobbles. There are some erect Hydroids and Bryozoans. Uncertain of biotope. There are broken dead Bryozoans present. Poor image quality.</t>
  </si>
  <si>
    <t>Circalittoral coarse sediment composed of pebbles in a range of sizes with gravel and coarse sand. There are also a few cobbles which are partially submerged within the sediment. The fauna is mainly encrusting and is found on the larger pebbles and the cobbles. There are some erect Hydroids and Bryozoans as well as Actiniaria and Spirobranchus. There are broken dead Bryozoans present. Uncertain of biotope. Adequate image quality.</t>
  </si>
  <si>
    <t>Circalittoral rock composed of boulders and cobbles in a range of sizes. The cobbles are partially submerged within the sediment. In-between the boulders and cobbles there are pebbles and coarse sand. The fauna is mainly encrusting and is found on the larger pebbles and the cobbles. There are some erect Hydroids and Bryozoans as well as Spirobranchus. There are broken dead Bryozoans present. Uncertain of biotope. Poor image quality.</t>
  </si>
  <si>
    <t>Circalittoral rock composed of cobbles in a range of sizes. These cobbles are partially submerged within the sediment. In-between the cobbles there are pebbles and coarse sand. The fauna is mainly encrusting and is found on the larger pebbles and the cobbles. There are some erect Hydroids and Bryozoans. Mobile species include Galatheidae and Ophiura albida. There are broken dead Bryozoans present. Uncertain of biotope. Adequate image quality.</t>
  </si>
  <si>
    <t>Circalittoral rock composed of cobbles in a range of sizes. These cobbles are partially submerged within the sediment. In-between the cobbles there are pebbles and coarse sand. The fauna is mainly encrusting and is found on the larger pebbles and the cobbles. There are some erect Hydroids and Bryozoans. Mobile species include Echinoderm. There are broken dead Bryozoans present. Uncertain of biotope. Poor image quality.</t>
  </si>
  <si>
    <t>Circalittoral rock composed of cobbles in a range of sizes. These cobbles are partially submerged within the sediment. In-between the cobbles there are pebbles and coarse sand. The fauna is mainly encrusting and is found on the larger pebbles and the cobbles. There are some erect Hydroids and Bryozoans. Mobile species include some Echinoderms. There are broken dead Bryozoans present. Uncertain of biotope. Poor image quality.</t>
  </si>
  <si>
    <t>Circalittoral coarse sediment composed of pebbles in a range of sizes with gravel and coarse sand. There are also a few cobbles which are partially submerged within the sediment. The fauna is mainly encrusting and is found on the larger pebbles and the cobbles. There are some Hydroids and Spirobranchus. Uncertain of biotope. Adequate image quality.</t>
  </si>
  <si>
    <t>Coarse sediment with rare almost fully submerged small cobbles. No fauna visible. Uncertain of biotope. Adequate image quality.</t>
  </si>
  <si>
    <t>Circalittoral coarse sediment with rare cobbles. There are small cobbles almost totally submerged within the sediment. Sparse encrusting fauna found only on the cobbles includes Spirobranchus and encrusting Bryozoans. Uncertain of biotope. Adequate image quality.</t>
  </si>
  <si>
    <t>Circalittoral coarse sediment dominated by pebbles with some gravel. Sparse encrusting fauna limited to Spirobranchus which is only found on the large pebbles. Uncertain of biotope. Adequate image quality.</t>
  </si>
  <si>
    <t>Circalittoral coarse sediment dominated by pebbles with some gravel. Sparse encrusting fauna limited to Spirobranchus which is only found on the large pebbles. Mobile species only Pisces. Uncertain of biotope. Adequate image quality.</t>
  </si>
  <si>
    <t>Circalittoral coarse sediment dominated by pebbles with some gravel. Sparse encrusting fauna limited to Spirobranchus which is only found on the large pebbles. Mobile species only Luidia saris. Uncertain of biotope. Adequate image quality.</t>
  </si>
  <si>
    <t>Circalittoral coarse sediment dominated by pebbles with some gravel. Sparse encrusting fauna limited to Spirobranchus and Nemertesia which is only found on the large pebbles. Mobile species only Crossaster papposus. Uncertain of biotope. Adequate image quality.</t>
  </si>
  <si>
    <t>Circalittoral coarse sediment dominated by pebbles with some gravel. Sparse encrusting fauna limited to Spirobranchus which is only found on the large pebbles. Mobile species only Pectin maximus. Uncertain of biotope. Adequate image quality.</t>
  </si>
  <si>
    <t>Circalittoral coarse sediment dominated by pebbles with some gravel. Sparse encrusting fauna limited to Spirobranchus and Serpulidae which is only found on the large pebbles and cobbles. Uncertain of biotope. Poor image quality.</t>
  </si>
  <si>
    <t>Circalittoral rock composed of cobbles in a range of sizes. These cobbles are partially submerged within the sediment. In-between the cobbles there are pebbles, gravel and coarse sand. The fauna is mainly encrusting and is found on the larger pebbles and the cobbles. There are some Hydroid turf, Spirobranchus and erect and encrusting Bryozoans. Mobile species include some Porania pulvillus. For full taxa list refer to species matrix. Uncertain of biotope. Adequate image quality.</t>
  </si>
  <si>
    <t>Circalittoral rock composed of cobbles in a range of sizes. These cobbles are partially submerged within finer sediment. In-between the cobbles there are pebbles, gravel and coarse sand. The fauna is mainly encrusting and is found on the larger pebbles and the cobbles. There are some Hydroid turf, Spirobranchus and erect and encrusting Bryozoans. Mobile species include some Porania pulvillus. For full taxa list refer to species matrix. Uncertain of biotope. Adequate image quality.</t>
  </si>
  <si>
    <t>Circalittoral rock composed of cobbles in a range of sizes. These cobbles are partially submerged within finer sediment. In-between the cobbles there are pebbles, gravel and coarse sand. The fauna is mainly encrusting and is found on the larger pebbles and the cobbles. There are some Hydroid turf, Spirobranchus and erect and encrusting Bryozoans. Mobile species include some Brittlestars, including Ophiura albida. For full taxa list refer to species matrix. Uncertain of biotope. Adequate image quality.</t>
  </si>
  <si>
    <t>Circalittoral rock composed of cobbles in a range of sizes. These cobbles are partially submerged within finer sediment. In-between the cobbles there are pebbles, gravel and coarse sand. The fauna is mainly encrusting and is found on the larger pebbles and the cobbles. There are some Hydroid turf, Spirobranchus and erect and encrusting Bryozoans. There is also a massive white Porifera which takes up 5% of the photograph. Mobile species include some Echinoderms, including Ophiura albida and Porania pulvillus. For full taxa list refer to species matrix. Uncertain of biotope. Adequate image quality.</t>
  </si>
  <si>
    <t>Circalittoral rock composed of cobbles in a range of sizes. These cobbles are partially submerged within finer sediment. In-between the cobbles there are pebbles, gravel and coarse sand. The fauna is mainly encrusting and is found on the larger pebbles and the cobbles. There are some Hydroid turf, Spirobranchus and erect and encrusting Bryozoans. Mobile species include some Echinoderms, including Ophiura albida and Porania pulvillus. For full taxa list refer to species matrix. Uncertain of biotope. Adequate image quality.</t>
  </si>
  <si>
    <t>Circalittoral rock composed of cobbles in a range of sizes. These cobbles are partially submerged within finer sediment. In-between the cobbles there are pebbles, gravel and coarse sand. The fauna is mainly encrusting and is found on the larger pebbles and the cobbles. There are some Hydroid turf, Spirobranchus, Serpulidae and erect and encrusting Bryozoans. There is also a massive white Porifera which takes up 1% of the photograph. For full taxa list refer to species matrix. Uncertain of biotope. Adequate image quality.</t>
  </si>
  <si>
    <t>Circalittoral rock composed of cobbles in a range of sizes. These cobbles are partially submerged within finer sediment. In-between the cobbles there are pebbles, gravel and coarse sand. The fauna is mainly encrusting and is found on the larger pebbles and the cobbles. There are some Hydroid turf, Spirobranchus and erect and encrusting Bryozoans. Mobile species include some Echinoderms, including Ophiura albida. For full taxa list refer to species matrix. Uncertain of biotope. Adequate image quality.</t>
  </si>
  <si>
    <t>Circalittoral rock composed of cobbles in a range of sizes. These cobbles are partially submerged within finer sediment. In-between the cobbles there are pebbles, gravel and coarse sand. The fauna is mainly encrusting and is found on the larger pebbles and the cobbles. There are some Spirobranchus, Serpulidae and erect and encrusting Bryozoans. For full taxa list refer to species matrix. Uncertain of biotope. Adequate image quality.</t>
  </si>
  <si>
    <t>Circalittoral rock composed of cobbles in a range of sizes. These cobbles are partially submerged within finer sediment. In-between the cobbles there are pebbles, gravel and coarse sand. The fauna is mainly encrusting and is found on the larger pebbles and the cobbles. There are some Hydroid turf, Spirobranchus, Serpulidae and erect and encrusting Bryozoans. Mobile species included Gastropods and Chelidondichthys. For full taxa list refer to species matrix. Uncertain of biotope. Adequate image quality.</t>
  </si>
  <si>
    <t>Circalittoral coarse sediment dominates this photo with rare cobbles and pebbles on which there are some encrusting fauna including Spirobranchus and encrusting Bryozoans and Hexacorallia. There are no visible taxa within the coarse sediment. Uncertain of biotope.</t>
  </si>
  <si>
    <t>Circalittoral well sorted coarse sediment dominates this photo. There are no species visible within the coarse sediment. Within the coarse sediment there is a band of large pebbles and small cobbles. The pebbles do not have much encrusting fauna, the cobbles are slightly more embedded within the sediment and appear more stable. On the cobbles there are encrusting taxa such as Spirobranchus and white encrusting Bryozoans. There are also some Stolonifera, and massive Porifera. Uncertain of biotope. Adequate image quality.</t>
  </si>
  <si>
    <t>Circalittoral well sorted coarse sediment dominates this photo. There are no species visible within the coarse sediment. Within the coarse sediment there is a band of large pebbles and small cobbles. On the pebbles and cobbles there are encrusting taxa such as Spirobranchus and white encrusting Bryozoans, as well as an massive yellow Porifera. Uncertain of biotope. Adequate image quality.</t>
  </si>
  <si>
    <t>Circalittoral well sorted coarse sediment dominates this photo. There are no species visible within the coarse sediment. Within the coarse sediment there is a band of pebbles. The pebbles and cobbles do not have much encrusting fauna and are slightly embedded within the sediment and appear quite stable. On the cobbles there are encrusting taxa such as Spirobranchus and white encrusting Bryozoans. Uncertain of biotope. Adequate image quality.</t>
  </si>
  <si>
    <t>Circalittoral well sorted coarse sediment dominates this photo. There are no species visible within the coarse sediment. Within the coarse sediment there are pebbles and cobbles. The pebbles and cobbles have some encrusting fauna and are slightly embedded within the sediment and appear quite stable. On the cobbles and pebbles there are encrusting taxa such as Spirobranchus and white encrusting Bryozoans. There are also some Stolonifera and massive Porifera. Uncertain of biotope. Adequate image quality.</t>
  </si>
  <si>
    <t>Circalittoral well sorted coarse sediment dominates this photo. There are no species visible within the coarse sediment. Within the coarse sediment there are some pebbles. The pebbles do not have much encrusting fauna and are slightly embedded within the sediment and appear quite stable. On the cobbles there are encrusting taxa such as Spirobranchus and encrusting Bryozoans. Uncertain of biotope. Poor image quality.</t>
  </si>
  <si>
    <t>Circalittoral well sorted coarse sediment dominates this photo. There are no species visible within the coarse sediment. Within the coarse sediment there are pebbles and cobbles with some encrusting fauna and are slightly embedded within the sediment and appear quite stable. On the cobbles and pebbles there are taxa such as Spirobranchus, Serpulidae and encrusting Bryozoans. There are also some massive Porifera, Gastropods, Hexacorallia and Securiflustra securifrons. Uncertain of biotope. Adequate image quality.</t>
  </si>
  <si>
    <t>Circalittoral well sorted coarse sediment dominates this photo. There are no species visible within the coarse sediment. Within the coarse sediment there are pebbles and cobbles with some encrusting fauna and are slightly embedded within the sediment and appear quite stable. On the cobbles and pebbles there are encrusting taxa such as Spirobranchus, Serpulidae and encrusting Bryozoans. There are also some aborescent Porifera. Uncertain of biotope. Adequate image quality.</t>
  </si>
  <si>
    <t>Circalittoral well sorted coarse sediment dominates this photo. There are no species visible within the coarse sediment. Within the coarse sediment there are pebbles and cobbles with some encrusting fauna and are slightly embedded within the sediment and appear quite stable. On the cobbles and pebbles there are encrusting taxa such as Spirobranchus, Serpulidae and encrusting Bryozoans. There are also some aborescent Porifera. Uncertain of biotope. Poor image quality.</t>
  </si>
  <si>
    <t>Well sorted circalittoral coarse sediment with no fauna visible. Uncertain of biotope. Poor image quality.</t>
  </si>
  <si>
    <t>Circalittoral rock biotope made from boulders and cobbles creating low confidence stony reef. The boulders and cobbles are set within finer sediment fractions including pebbles, gravel and coarse sand. The fauna in mainly encrusting taxa such as Spirobranchus, and Bryozoans with some erect Bryozoa. There are also Decapods and Echinoderms. For a full taxa list refer to species matrix. Uncertain of biotope. Adequate image quality.</t>
  </si>
  <si>
    <t>Circalittoral rock biotope created by cobbles of a range of sizes partially submerged within well sorted coarse sediment. The cobbles appear to be relatively stable and are covered in a range of encrusting fauna. Fauna included Spirobranchus, Serpulidae, and encrusting Bryozoans. There are also a range of erect Bryozoans such as Reteporella, as well as Hydroid turf and Hexacorallia. There are no identifiable species within the coarse sediment. Uncertain of biotope. Adequate image quality.</t>
  </si>
  <si>
    <t>Circalittoral rock biotope created by cobbles of a range of sizes partially submerged within well sorted coarse sediment. The cobbles appear to be relatively stable and are covered in sparse encrusting fauna. Fauna included Spirobranchus and encrusting Bryozoans. Hydroid turf is also present. There are no identifiable species within the coarse sediment. Uncertain of biotope. Poor image quality.</t>
  </si>
  <si>
    <t>Circalittoral rock biotope created by cobbles of a range of sizes partially submerged within well sorted coarse sediment. The cobbles appear to be relatively stable and are covered in sparse encrusting fauna and a veneer of sand. Fauna included Spirobranchus, encrusting Bryozoans and Hydroid turf. There are no identifiable species within the coarse sediment. Uncertain of biotope. Adequate image quality.</t>
  </si>
  <si>
    <t>Circalittoral rock biotope made from boulders and cobbles creating low confidence stony reef. The boulders and cobbles are set within finer sediment fractions including pebbles, gravel and coarse sand. The fauna is mainly encrusting taxa such as Spirobranchus, Balanoidea and Bryozoans with some erect Bryozoa. There are also Decapods and Echinoderms. For a full taxa list refer to species matrix. Uncertain of biotope. Adequate image quality.</t>
  </si>
  <si>
    <t>Circalittoral rock biotope made from boulders and cobbles creating low confidence stony reef. The boulders and cobbles are set within finer sediment fractions including pebbles, gravel and coarse sand. The fauna is mainly encrusting taxa such as Spirobranchus and Bryozoans with some erect Bryozoa. There are also Decapods and Echinoderms. For a full taxa list refer to species matrix. Uncertain of biotope. Adequate image quality.</t>
  </si>
  <si>
    <t>Circalittoral rock biotope made from boulders and cobbles creating low confidence stony reef. The boulders and cobbles are set within finer, well sorted, sediment fractions including pebbles, gravel and coarse sand. The fauna is mainly encrusting taxa such as Spirobranchus, Hymedesmia paupertas and Bryozoans with some erect Bryozoa. Brittlestars are also present. For a full taxa list refer to species matrix. Uncertain of biotope. Adequate image quality.</t>
  </si>
  <si>
    <t>Circalittoral rock comprised of boulders and cobbles some of which are partially submerged within the underlying sediment. The rock biotope creates low confidence stony reef. The sediment appears stable and the rock is covered in encrusting fauna. There is a relatively high biodiversity with Spirobranchus, Bryozoans, Hydroids and Ophiura albida all contributing to the fauna. Photo quality does not allow for all organisms to be identified. For full taxa list refer to the species matrix. Uncertain of biotope. Adequate image quality.</t>
  </si>
  <si>
    <t>Circalittoral rock comprised of boulders and cobbles some of which are partially submerged within the underlying sediment. The rock biotope creates low confidence stony reef. The sediment appears stable and the rock is covered in encrusting fauna. There is a relatively high biodiversity with Spirobranchus, encrusting Bryozoans, Hydroid turf and Securiflustra securifrons all contributing to the fauna. Photo quality does not allow for all organisms to be identified. For full taxa list refer to the species matrix. Uncertain of biotope. Adequate image quality.</t>
  </si>
  <si>
    <t>Circalittoral rock comprised of boulders and cobbles some of which are partially submerged within the underlying sediment. The rock biotope creates low confidence stony reef. The sediment appears stable and the rock is covered in encrusting fauna. There is a relatively high biodiversity with Balanoidea, Spirobranchus, Serpulidae, Bryozoans, Hydroids, Porania pulvillus and Ophiura albida all contributing to the fauna. Photo quality does not allow for all organisms to be identified. For full taxa list refer to the species matrix. Uncertain of biotope. Adequate image quality.</t>
  </si>
  <si>
    <t>Circalittoral rock comprised of boulders and cobbles some of which are partially submerged within the underlying sediment. The rock biotope creates low confidence stony reef. The sediment appears stable and the rock is covered in encrusting fauna. There is a relatively high biodiversity with Balanoidea, Spirobranchus, encrusting Bryozoans, Hydroid turf and Gastropods all contributing to the fauna. Photo quality does not allow for all organisms to be identified. For full taxa list refer to the species matrix. Uncertain of biotope. Adequate image quality.</t>
  </si>
  <si>
    <t>Circalittoral rock comprised of boulders and cobbles some of which are partially submerged within the underlying sediment. The rock biotope creates low confidence stony reef. The sediment appears stable and the rock is covered in encrusting fauna. There is a relatively high biodiversity with Balanoidea, Spirobranchus, encrusting Bryozoans, Hydroid turf, Galatheidae and Securiflustra securifrons all contributing to the fauna. Photo quality does not allow for all organisms to be identified. For full taxa list refer to the species matrix. Uncertain of biotope. Adequate image quality.</t>
  </si>
  <si>
    <t>Circalittoral rock comprised of boulders and cobbles some of which are partially submerged within the underlying sediment. The rock biotope creates low confidence stony reef. The sediment appears stable and the rock is covered in encrusting fauna. There is a relatively high biodiversity with Spirobranchus, Bryozoans, Hydroids and Asteriidae all contributing to the fauna. Photo quality does not allow for all organisms to be identified. For full taxa list refer to the species matrix. Uncertain of biotope. Adequate image quality.</t>
  </si>
  <si>
    <t>Circalittoral rock comprised of boulders and cobbles some of which are partially submerged within the underlying sediment. The rock biotope creates low confidence stony reef. The sediment appears stable and the rock is covered in encrusting fauna. There is a relatively high biodiversity with Hymedesmia paupertas, Spirobranchus, encrusting Bryozoans, Hydroid turf and an unidentifiable massive white Sponge all contributing to the fauna. Photo quality does not allow for all organisms to be identified. For full taxa list refer to the species matrix. Uncertain of biotope. Adequate image quality.</t>
  </si>
  <si>
    <t>Circalittoral rock comprised of boulders and cobbles some of which are partially submerged within the underlying sediment. The rock biotope creates low confidence stony reef. The sediment appears stable and the rock is covered in encrusting fauna. There is a relatively high biodiversity with Spirobranchus, Serpulidae, Bryozoans, Hydroids and Ophiura albida all contributing to the fauna. Photo quality does not allow for all organisms to be identified. For full taxa list refer to the species matrix. Uncertain of biotope. Adequate image quality.</t>
  </si>
  <si>
    <t>Circalittoral rock comprised of boulders and cobbles some of which are partially submerged within the underlying sediment. The rock biotope creates low confidence stony reef. The sediment appears stable and the rock is covered in encrusting fauna. There is a relatively high biodiversity with Spirobranchus, Serpulidae, Bryozoans, Hydroids and Porania pulvillus all contributing to the fauna. Photo quality does not allow for all organisms to be identified. For full taxa list refer to the species matrix. Uncertain of biotope. Adequate image quality.</t>
  </si>
  <si>
    <t>Circalittoral rock comprised of boulders and cobbles some of which are partially submerged within the underlying sediment. The rock biotope creates low confidence stony reef. The sediment appears stable and the rock is covered in encrusting fauna. There is a relatively high biodiversity with Spirobranchus, Serpulidae, Bryozoans, Hydroids, Porania pulvillus and Ophiura albida all contributing to the fauna. Photo quality does not allow for all organisms to be identified. For full taxa list refer to the species matrix. Uncertain of biotope. Adequate image quality.</t>
  </si>
  <si>
    <t>Circalittoral rock comprised of boulders and cobbles some of which are partially submerged within the underlying sediment. The rock biotope creates low confidence stony reef. The sediment appears stable and the rock is covered in encrusting fauna. There is a relatively high biodiversity with Hymedesmia paupertas, Spirobranchus, encrusting Bryozoans, Hydroid turf, Nemertesia and Palamonoidea all contributing to the fauna. Photo quality does not allow for all organisms to be identified. For full taxa list refer to the species matrix. Uncertain of biotope. Adequate image quality.</t>
  </si>
  <si>
    <t>Circalittoral coarse sediment dominated by relatively well sorted gravel and coarse sand which is found in waves. In the wave troughs there are large sediment fractions including pebbles in a range of sizes and small cobbles with a veneer of finer sediment. There are no species visible within the gravel and coarse sand. It looks as if the sediment in this site could be mobile. On the larger pebbles and small cobbles there are sparse encrusting species including Spirobranchus, Bryozoans and Hydroid turf. Uncertain of biotope. Adequate image quality.</t>
  </si>
  <si>
    <t>Circalittoral coarse sediment dominated by relatively well sorted gravel and coarse sand which is found in waves. There are larger sediment fractions including pebbles in a range of sizes and small cobbles with a veneer of finer sediment. There are no species visible within the gravel and coarse sand. The sediment in this site could be mobile. On the larger pebbles and small cobbles there are sparse encrusting species. For full taxa list refer to species matrix. Uncertain of biotope. Poor image quality.</t>
  </si>
  <si>
    <t>Circalittoral coarse sediment dominated by relatively well sorted gravel and coarse sand. There are larger sediment fractions including pebbles in a range of sizes. There are no species visible within the gravel and coarse sand. It looks as if the sediment in this site could be mobile. On the larger pebbles and small cobbles there are sparse encrusting species including Spirobranchus and Bryozoan crust. For full taxa list refer to species matrix. Uncertain of biotope. Poor image quality.</t>
  </si>
  <si>
    <t>A single large boulder, creating low confidence stony reef, set within well sorted coarse sand and gravel. There are no species visible within the gravel and coarse sand. It looks as if the sediment in this site could be mobile. On the boulder there are encrusting species including Spirobranchus, Hydroid turf and Bryozoan crust. There are also flabellate Porifera and a few erect Bryozoans. For full taxa list refer to species matrix. Uncertain of biotope. Adequate image quality.</t>
  </si>
  <si>
    <t>Circalittoral coarse sediment dominated by relatively well sorted gravel and coarse sand. There are larger sediment fractions including pebbles in a range of sizes. There are no species visible within the gravel and coarse sand. It looks as if the sediment in this site could be mobile. On the larger pebbles and small cobbles there are sparse encrusting species including Spirobranchus. For full taxa list refer to species matrix. Uncertain of biotope. Poor image quality.</t>
  </si>
  <si>
    <t>Circalittoral sand with embedded pebbles, cobbles and occasional boulder. Sparse encrusting fauna and hydroid turf. About 94 mts.</t>
  </si>
  <si>
    <t>Circalittoral sand with embedded pebbles and a cobble. Sand ripples. Very sparse encrusting fauna on cobbles. Camera close to substrate and photo blown out. About 92 mts.</t>
  </si>
  <si>
    <t>Circalittoral sand with sparse embedded pebbles and a cobble. Sand ripples. Very sparse encrusting fauna on cobbles. Camera off the substrate making species identification of small and cryptic species difficult. About 92 mts.</t>
  </si>
  <si>
    <t>Circalittoral sand with sparse embedded cobbles. Sand ripples. Very sparse encrusting fauna on cobbles.  About 92 mts.</t>
  </si>
  <si>
    <t>Circalittoral sand with very sparse embedded cobbles and boulders. Sand ripples. Very sparse encrusting fauna. Camera close and photo over exposed. Possible pieces of broken spikey bryozoan, and possible spat, very small. About 92 mts.</t>
  </si>
  <si>
    <t>Circalittoral sand with very sparse embedded cobbles and boulders. Sand ripples. Very sparse encrusting fauna. Possible pieces of broken spikey bryozoan, and hydroid turf. Possible spat and white cup sponges. About 92 mts.</t>
  </si>
  <si>
    <t>Circalittoral sand with sparse embedded cobbles and boulders and non embedded. Sand ripples. Very sparse encrusting fauna and hydroid turf. Possible pieces of broken spikey bryozoan and possible spat.  About 92 mts.</t>
  </si>
  <si>
    <t>Circalittoral sand with sparse embedded cobbles and pebbles. Encrusting fauna and hydroids. One sponge. Possible spat and broken spikey bryozoan. About 92 mts.</t>
  </si>
  <si>
    <t>Circalittoral sand with sparse embedded cobbles and pebbles. Encrusting fauna and hydroids. Possible spat and broken spikey bryozoan. About 92 mts.</t>
  </si>
  <si>
    <t>Circalittoral sand with embedded cobbles and pebbles. Encrusting fauna and hydroids. Camera off the substrate made species identification of small and cryptic species difficult. About 92 mts.</t>
  </si>
  <si>
    <t>Circalittoral sand and empty shells. No obvious fauna. Possible broken spikey bryozoan. Camera off the substrate made species identification of small and cryptic species difficult. About 92 mts.</t>
  </si>
  <si>
    <t>Circalittoral sand with scarce pebble. Sand ripples. No obvious fauna. About 92mts.</t>
  </si>
  <si>
    <t>Circalittoral waves of coarse sediment of gravel and coarse sand. No life apparent. Depth approximately 87m. Image good.</t>
  </si>
  <si>
    <t>Circalittoral waves of coarse sediment of gravel and coarse sand. Pagurus prideaux and broken polychaete tubes. Depth approximately 87m. Image good.</t>
  </si>
  <si>
    <t>Circalittoral wave of coarse sediment of gravel and coarse sand. No life apparent. Depth approximately 87m. Image good.</t>
  </si>
  <si>
    <t>Circalittoral wave of coarse sediment of gravel and coarse sand. No life apparent, broken polychaete tubes. Depth approximately 87m. Image good.</t>
  </si>
  <si>
    <t>Circalittoral coarse sand and gravel with no visible biota, at 76.8m. Biotope fit good. Imagery quality good.</t>
  </si>
  <si>
    <t>Circalittoral coarse sand and gravel with sparse fauna, at 76.8m. Biotope fit good. Imagery quality good.</t>
  </si>
  <si>
    <t>Circalittoral coarse sand and gravel, and large cobbles, with sparse fauna, at 76.8m. Biotope fit good. Imagery quality good.</t>
  </si>
  <si>
    <t>Circalittoral mobile coarse sand, gravel and large cobbles with Alcyonium digitatum on rock, at 76.8m. Biotope fit good. Imagery quality good.</t>
  </si>
  <si>
    <t>Circalittoral mobile coarse sand, gravel and large cobbles with sparse fauna, at 76.8m. Biotope fit good. Imagery quality good.</t>
  </si>
  <si>
    <t>Circalittoral mobile coarse sand, gravel and large cobbles. Anthrozoans on cobbles, sediment sparse, at 76.8m. Biotope fit good. Imagery quality good.</t>
  </si>
  <si>
    <t>Circalittoral coarse sand, gravel, cobbles and boulders. Anthrozoans on cobbles sediment sparse, at 76.8m. Rock surfaces dominated by encrusting spirobranchus, porifera and Caryophylliidae. No fauna visible in surrounding mobile coarse sediment. Rock surfaces not deemed large enough to change habitat type from SS.SCS.CCS to CR variant. Biotope fit good. Imagery quality good.</t>
  </si>
  <si>
    <t>Circalittoral mixed sediments with encrusting fauna and actiniaria, at 76.7m. Rock surfaces dominated by encrusting Bryozoa, porifera and spirobranchus. Biotope fit good. Image quality adequate.</t>
  </si>
  <si>
    <t>Circalittoral mixed sediments with encrusting fauna and hydrozoa, at 76.7m. Rock surfaces dominated by hydozoa turf and encrusting fauna. Biotope fit good. Imagery quality adequate.</t>
  </si>
  <si>
    <t>Circalittoral coarse sand and cobbles with sparse fauna, at 76.7m. Rock surfaces dominated by hydozoa turf and encrusting fauna. Biotope fit good. Imagery quality adequate.</t>
  </si>
  <si>
    <t>Circalittoral mixed sediments with hydrozoa and encrusting fauna, 76.7m. Encrusting spirobranchus and Bryozoa, with hydrozoa and massive sponges. Biotope fit good. Imagery quality adequate.</t>
  </si>
  <si>
    <t>Circalittoral coarse sand and cobbles with encrusting fauna and hydrozoa on rock surfaces, at 76.7m. Biotope fit good. Imagery quality adequate.</t>
  </si>
  <si>
    <t>Circalittoral coarse sand, pebbles and cobbles with encrusting fauna and hydozoa on rock, at 76.7m. Although the biota within the sample is largely associated with the rock, the habitat was predominantly a coarse sediment. Biotope fit good. Imagery quality good.</t>
  </si>
  <si>
    <t>Circalittoral rock with a scoured mixed faunal community, dominated by enc sponges and hydrozoa, at 76.7m. The preceding habitats have a high proportion of coarse sand, so the faunal community on this rock habitat appears to be fairly scoured. Biotope quality good. Image quality adequate.</t>
  </si>
  <si>
    <t>Circalittoral boulders, cobbles and sand. Rock dominated by encrusting fauna and Spirobranchus. Surrounding sediment sparse. Depth of image sample 76.7m. Biotope fit good. Imagery quality adequate.</t>
  </si>
  <si>
    <t>Circalittoral coarse sand, pebbles and cobbles with sparse fauna, at 79.8m. Large boulder partially in image. Rock surfaces harbour encrusting fauna, typically bryozoans crusts and spirobranchus. Biotope fit good. Imagery quality good.</t>
  </si>
  <si>
    <t>Circalittoral coarse sand, cobbles and pebbles with encrusting fauna, at 79.8m. Encrusting fauna and occasional bryozoans and hydrozoa growing on cobble rock surfaces. Biotope fit good. Imagery quality adequate.</t>
  </si>
  <si>
    <t>Circalittoral coarse sand and cobbles with hydozoa and encrusting fauna, at 79.8m. Biotope fit good. Imagery quality adequate.</t>
  </si>
  <si>
    <t>Circalittoral coarse sand and cobbles with hydozoa, encrusting fauna and Actiniaria, at 79.8m. Biotope fit good. Imagery quality adequate.</t>
  </si>
  <si>
    <t>Circalittoral coarse sand and cobbles dominated by encrusting fauna, at 79.8m. Biotope fit good. Imagery quality adequate.</t>
  </si>
  <si>
    <t>Circalittoral coarse sand, pebbles and cobbles dominated by Actiniaria and encrusting fauna, at 79.8m. Biotope fit good. Imagery quality good.</t>
  </si>
  <si>
    <t>Circalittoral waves of coarse sediment of gravel, coarse sand and scattered pebbles. A few Serpulidae. Depth approximately 84m. Image good.</t>
  </si>
  <si>
    <t>Circalittoral coarse sediment of pebbles and gravel, coarse sand and a few cobbles. A few Serpulidae, Halcampoides and a pagurid. Depth approximately 84m. Image good.</t>
  </si>
  <si>
    <t>Circalittoral waves of coarse sediment of gravel, coarse sand and pebbles. A few Serpulidae and very short sparse hydroid turf. Depth approximately 84m. Image good.</t>
  </si>
  <si>
    <t>Circalittoral waves of coarse sediment of gravel, coarse sand and pebbles. No life apparent. Depth approximately 84m. Image good.</t>
  </si>
  <si>
    <t>Circalittoral waves of coarse sediment of gravel and coarse sand and scattered pebbles. Serpulids, Megrim. Broken polychaete tubes. Depth approximately 84m. Image good.</t>
  </si>
  <si>
    <t>Circalittoral waves of coarse sediment of gravel, coarse sand and shell. A squid. Broken polychaete tubes. Depth approximately 84m. Image good.</t>
  </si>
  <si>
    <t>Circalittoral waves of coarse sediment of gravel, coarse sand and shell. Spirobranchus. Depth approximately 84m. Image good.</t>
  </si>
  <si>
    <t>Circalittoral waves of coarse sediment of gravel, coarse sand and shell. Broken polychaete tubes. Depth approximately 84m. Image good.</t>
  </si>
  <si>
    <t>Circalittoral coarse sand, pebbles and cobbles with encrusting fauna, at 78.8. Fauna dominated by encrusting porifera, spirobranchus and Bryozoa. Biotope fit ok. Imagery quality adequate.</t>
  </si>
  <si>
    <t>Circalittoral coarse sand, pebbles and cobbles with encrusting fauna and hydrozoa, at 78.8. Fauna dominated by encrusting porifera, spirobranchus and Bryozoa. Biotope fit ok. Imagery quality adequate.</t>
  </si>
  <si>
    <t>Circalittoral coarse sand, pebbles and cobbles with encrusting fauna, at 78.8. Fauna dominated by encrusting porifera, spirobranchus and Bryozoa. A single frond of drift weed, possibly Ascophyllum nodosum, is lying across the seabed. Biotope fit ok. Imagery quality adequate.</t>
  </si>
  <si>
    <t>Circalittoral coarse sediments with pebbles and cobble, at approximately 79m BSL. Sparse faunal assemblage includes Serpulidae and encrusting Bryozoans. Biotope good fit, low biotope level due to lack of faunal component. image of adequate quality, however of insufficient resolution to identify many species to high taxonomic level.</t>
  </si>
  <si>
    <t>Circalittoral coarse sediments, at approximately 79m BSL. Sparse faunal assemblage includes Sabellidae. Biotope good fit, low biotope level due to lack of faunal component. image of adequate quality, however of insufficient resolution to identify many species to high taxonomic level.</t>
  </si>
  <si>
    <t>Circalittoral coarse sediments with pebbles, at approximately 79m BSL. Sparse faunal assemblage includes Sabellidae. Biotope good fit, low biotope level due to lack of faunal component. image of adequate quality, however of insufficient resolution to identify many species to high taxonomic level.</t>
  </si>
  <si>
    <t>Circalittoral coarse sediments with pebbles, at approximately 79m BSL. Sparse faunal assemblage includes Serpulidae. Biotope good fit, low biotope level due to lack of faunal component. image of adequate quality, however of insufficient resolution to identify many species to high taxonomic level.</t>
  </si>
  <si>
    <t>Circalittoral coarse sediments with pebbles and cobble, at approximately 79m BSL. Sparse faunal assemblage includes Serpulidae. Biotope good fit, low biotope level due to lack of faunal component. image of adequate quality, however of insufficient resolution to identify many species to high taxonomic level.</t>
  </si>
  <si>
    <t>Circalittoral coarse sediments with pebbles, at approximately 79m BSL. Faunal assemblage absent. Biotope good fit, low biotope level due to lack of faunal component. image of adequate quality, however of insufficient resolution to identify many species to high taxonomic level.</t>
  </si>
  <si>
    <t>Circalittoral rippled coarse sand and gravel. No life apparent. Depth approximately 73m. Image poor.</t>
  </si>
  <si>
    <t>Circalittoral rippled coarse sand and gravel. No life apparent. Depth approximately 73m. Image good.</t>
  </si>
  <si>
    <t>Circalittoral rippled coarse sand and gravel. No life apparent. Fragments of broken branching bryozoa. Depth approximately 73m. Image good.</t>
  </si>
  <si>
    <t>Circalittoral rippled coarse sand and gravel. A fish. Depth approximately 73m. Image good.</t>
  </si>
  <si>
    <t>Deep with small boulders and cobbles, no litter or trawl marks, sparse fauna mostly encrusting, image quality not good enough for detailed id.</t>
  </si>
  <si>
    <t>Sublittoral, small boulders and cobbles, no litter or trawl marks, sparse fauna mostly encrusting, image quality not good enough for detailed id.</t>
  </si>
  <si>
    <t>Sublittoral small boulders and cobbles, no litter or trawl marks, sparse fauna mostly encrusting, image quality not good enough for detailed id.</t>
  </si>
  <si>
    <t>Circalittoral sand with boulders and cobbles, no litter or trawl marks, sparse mostly encrusting fauna. Quality not good enough for accurate ID of smaller species.</t>
  </si>
  <si>
    <t>Circalittoral sand with small boulders, pebbles and cobbles, no litter or trawl marks, sparse fauna mostly encrusting quality not good enough for accurate ID of small species.</t>
  </si>
  <si>
    <t>Circalittoral bedrock with encrusting fauna, mainly serpulids, some encrusting sponge, no litter, no Alcyonium digitatum.</t>
  </si>
  <si>
    <t>Circalittoral bedrock with encrusting fauna, mainly serpulids, some encrusting sponge, no litter, no Alcyonium digitatum some cobbles/pebbles/boulders and sand.</t>
  </si>
  <si>
    <t>Sublittoral Coarse sand with few boulders and pebbles some encrusting sponges, hydroids and bryozoans.</t>
  </si>
  <si>
    <t>Circalittoral coarse sand with boulders. Encrusting fauna on boulders mainly Alcyonium, anemones and Spirobranchus. 60 mts. Sand ripples.</t>
  </si>
  <si>
    <t>Circalittoral coarse sand with occasional boulder. Encrusting fauna on boulder only. Sand ripples. 60 -70 mts Sediment appears barren.</t>
  </si>
  <si>
    <t>Circalittoral coarse sand with occasional boulder. Encrusting fauna on boulder only. Sand ripples. 60 -70 mts.</t>
  </si>
  <si>
    <t>Circalittoral coarse sand with boulders. Encrusting fauna on boulders only mainly Spirobranchus with occasional brittle stars. 60-70 mts. Sediment appears barren.</t>
  </si>
  <si>
    <t>Circalittoral coarse sand with boulders. Encrusting fauna on boulders, occasional Ophiocomina sediment appears barren. 60-70 mts.</t>
  </si>
  <si>
    <t>Circalittoral boulders and cobbles inundated with sand. Encrusting fauna on boulders including bryozoans and Spirobranchus. Brittlestars. 60 - 70 mts.</t>
  </si>
  <si>
    <t>Circalittoral bedrock with some sand inundation. Brittlestars, encrusting fauna and Securiflustra 60-70mts.</t>
  </si>
  <si>
    <t>Circalittoral sand, boulders and cobbles. Brittlestars, encrusting fauna and Securiflustra 60-70 mts.</t>
  </si>
  <si>
    <t>Circalittoral sand, boulders and cobbles. Sparse encrusting fauna mainly Spirobranchus and bryozoans. Around 70mts.</t>
  </si>
  <si>
    <t>Circalittoral sand, pebbles, cobbles and boulders. Encrusting fauna mainly Spirobranchus and encrusting bryozoans. No Alcyonium .Around 70mts.</t>
  </si>
  <si>
    <t>Circalittoral small boulders, cobbles and pebbles with sand. Encrusting fauna of Spirobranchus and bryozoans. No Alcyonium. Around 70mts.</t>
  </si>
  <si>
    <t>Circalittoral sand, cobbles and pebbles. Sparse encrusting fauna of Spirobranchus and bryozoans. Around 70mts.</t>
  </si>
  <si>
    <t>Circalittoral sand, cobbles and pebbles. Sparse encrusting fauna of Spirobranchus and bryozoans. One Cancer Around 70mts.</t>
  </si>
  <si>
    <t>Circalittoral sand inundating small boulders and bedrock. Sparse encrusting fauna, mostly Spirobranchus and bryozoans. Some Securiflustra. No Alcyonium About 70mts.</t>
  </si>
  <si>
    <t>Circalittoral pebbles and cobbles, with occasional boulder and inundated with sand. Sparse encrusting fauna. No Alcyonium. Around 70 mts.</t>
  </si>
  <si>
    <t>Circalittoral pebbles and occasional cobble and boulder, inundated with sand. Sparse incrusting fauna. Around 70mts.</t>
  </si>
  <si>
    <t>Circalittoral pebbles and cobbles inundated with sand. Sparse encrusting fauna, some corynactis viridis. No Alcyonium. Around 70mts.</t>
  </si>
  <si>
    <t>Circalittoral boulders, pebbles and cobbles inundated with sand. Encrusting fauna of bryozoans, hydroids and possible sponge. Probable Caryophyllia smithii but no A. dig.  About 60mts.</t>
  </si>
  <si>
    <t>Circalittoral pebbles and cobbles inundated with sand. Very sparse encrusting fauna. No A. dig. About 60mts.</t>
  </si>
  <si>
    <t>Circalittoral coarse sand with boulder. Flustra dominant on boulder, occasional Caryophyllia. No A. dig. About 60mts.</t>
  </si>
  <si>
    <t>Circalittoral bedrock inundated with coarse sand. Caryophyllia, brittlestars and encrusting bryozoans and Securiflustra. About 60 mts.</t>
  </si>
  <si>
    <t>Circalittoral bedrock inundated with coarse sand. Caryophyllia, occasional brittlestars and encrusting bryozoans. About 60mts.</t>
  </si>
  <si>
    <t>Circalittoral bedrock and boulders with heavy inundation of coarse sand. Encrusting fauna mostly Spirobranchus and brittlestars. About 60mts.</t>
  </si>
  <si>
    <t>Circalittoral bedrock with small inundation of sand. Encrusting fauna of bryozoans and Spirobranchus with few brittlestars. About 60mts.</t>
  </si>
  <si>
    <t>Circalittoral bedrock with few small boulders and inundated with sand. Encrusting fauna of bryozoans and Spirobranchus. Occasional brittlestar. About 60mts.</t>
  </si>
  <si>
    <t>Circalittoral bedrock heavily inundated with sand Encrusting fauna of Spirobranchus and Caryophyllia and bryozoans. About 60mts.</t>
  </si>
  <si>
    <t>Circalittoral bedrock and boulders inundated with sand. Encrusting fauna of bryozoans, spirobranchus and some Caryophyllia and brittlestars. About 60mts.</t>
  </si>
  <si>
    <t>Circalittoral boulders and few cobbles inundated with sand. Encrusting fauna of bryozoans, spirobranchus and brittlestars. No Caryophyllia. About 60mets.</t>
  </si>
  <si>
    <t>Circalittoral boulders pebbles and cobbles inundated with sand. Encrusting fauna difficult to determine as long way off the bottom. Possible Caryophyllia and encrusting bryozoans. About 60mts.</t>
  </si>
  <si>
    <t>Circalittoral boulders, pebbles and cobbles inundated with sand. Encrusting fauna difficult to determine as off the bottom. Possible jewel anemones, brittlestars and Spirobranchus. About 60mts.</t>
  </si>
  <si>
    <t>Circalittoral boulders, pebbles and cobbles inundated with sand. Encrusting fauna. Brittlestars and Spirobranchus. No A. dig. About 60mts.</t>
  </si>
  <si>
    <t>Circalittoral sand with pebbles and cobbles. Some encrusting fauna and brittlestars. Some evidence of sand ripples. No Balanus .About 60mts.</t>
  </si>
  <si>
    <t>Circalittoral pebbles and cobbles with sand. Some encrusting fauna and brittlestars. Possible Caryophyllia. No A. dig. About 60mts.</t>
  </si>
  <si>
    <t>Circalittoral sand with pebbles and cobbles. Encrusting fauna only visible and scarce. Possible Caryophyllia. Sand ripples. About 60mts.</t>
  </si>
  <si>
    <t>Circalittoral sand and bedrock. Encrusting fauna and hydroids. Some brittlestars. About 60mts.</t>
  </si>
  <si>
    <t>Circalittoral bedrock. Some encrusting fauna and brittlestars. Dark and off the bottom, possible Caryophyllia as these are on surrounding pictures. About 60mts.</t>
  </si>
  <si>
    <t>Circalittoral bedrock. Some encrusting fauna and brittlestars. Dark and off the bottom, possible Caryophyllia as these are on surrounding pictures and possible jewel anemones. About 60mts.</t>
  </si>
  <si>
    <t>Circalittoral boulders and sand. Encrusting fauna, possibly bryozoans and sponges. Long way off the bottom and too fuzzy for any accurate identification. Nearly 70mts.</t>
  </si>
  <si>
    <t>Circalittoral boulders, cobbles and sand. Encrusting fauna including bryozoans, sponges and colonial anemones and starfish.</t>
  </si>
  <si>
    <t>Circalittoral boulders, cobbles and sand with encrusting fauna including bryozoans. Picture a bit fuzzy.  About 70mts.</t>
  </si>
  <si>
    <t>Circalittoral boulders, cobbles pebbles and sand with encrusting fauna including bryozoans, massive sponge, Securiflustra. About 70mts.</t>
  </si>
  <si>
    <t>Circalittoral boulders, cobbles, pebbles and inundated with sand. Encrusting fauna including erect bryozoans. Around 70mts.</t>
  </si>
  <si>
    <t>Circalittoral boulders, cobbles, pebbles and inundated with sand and some dead shell.. Encrusting fauna including infrequent sponge. Around 70mts.</t>
  </si>
  <si>
    <t>Circalittoral boulder, cobbles and pebbles inundated with sand. Some dead shell. Sparse encrusting fauna about 70mts.</t>
  </si>
  <si>
    <t>Circalittoral boulder, cobbles and pebbles inundated with sand. Some dead shell. Encrusting fauna and brittlestars about 70mts.</t>
  </si>
  <si>
    <t>Circalittoral boulders, cobbles and pebbles inundated with sand. Encrusting fauna &amp; brittlestars about 64 mts. No A. dig.</t>
  </si>
  <si>
    <t>Circalittoral boulders, cobbles and pebbles inundated with sand. Encrusting fauna &amp; brittlestars about 64 mts. No A. dig. Large proportion of sand.</t>
  </si>
  <si>
    <t>Circalittoral boulders, cobbles and pebbles inundated with sand. Encrusting fauna &amp; brittlestars about 64 mts. No A. dig. Large proportion of sand. Echinus and Flustra.</t>
  </si>
  <si>
    <t>Circalittoral sand and occasional pebble. No fauna visible. About 65 mts.</t>
  </si>
  <si>
    <t>Circalittoral sand with sparse cobbles and pebbles. Sparse encrusting fauna of Spirobranchus and Alcyonium digitatum visible No algal crust. About 65 mts.</t>
  </si>
  <si>
    <t>Circalittoral sand with sparse cobbles and pebbles. Sparse encrusting fauna of Spirobranchus and Alcyonium digitatum No algal crust. About 65 mts.</t>
  </si>
  <si>
    <t>Circalittoral sand with sparse cobbles and pebbles. Sparse encrusting fauna of Spirobranchus and Alcyonium digitatum and hydroid turf. About 65 mts.</t>
  </si>
  <si>
    <t>Circalittoral sand and occasional pebbles. Sand ripple. No fauna visible. About 65 mts.</t>
  </si>
  <si>
    <t>Circalittoral sand. Sand ripple. No fauna visible. About 65 mts.</t>
  </si>
  <si>
    <t>Circalittoral bedrock and boulders with sand inundation. Brittlestars and encrusting fauna of bryozoans possible sponges, no Caryophyllia. Image quality not very good. About 58 mts.</t>
  </si>
  <si>
    <t>Circalittoral boulders and cobbles inundated with sand. Encrusting fauna on boulders including bryozoans and Spirobranchus. Brittlestars. Image blown out. About 58 mts.</t>
  </si>
  <si>
    <t>Circalittoral pebbles, cobbles and scarce boulders inundated with sand. Scarce encrusting fauna and brittlestars. About 58mts.</t>
  </si>
  <si>
    <t>Circalittoral bedrock with boulder in gully inundated with sand. Encrusting fauna of bryozoans and Spirobranchus, some erect hydroids. About 58 mts.</t>
  </si>
  <si>
    <t>Circalittoral pebbles and cobbles, inundated with sand but appearing fairly stable. Sparse encrusting fauna of Spirobranchus and bryozoans. About 58 mts.</t>
  </si>
  <si>
    <t>Circalittoral pebbles, occasional cobbles, inundated with sand. Very sparse encrusting fauna of Spirobranchus and bryozoans and very small gastropods. About 58 mts.</t>
  </si>
  <si>
    <t>Circalittoral pebbles and cobbles inundated with sand. Very sparse encrusting fauna. About 58mts.</t>
  </si>
  <si>
    <t>Circalittoral gravel and sand, occasional pebble. No obvious fauna. About 58mts.</t>
  </si>
  <si>
    <t>Circalittoral gravel and sand. One piece of bedrock inundated with sand but with Caryophyllia and small cup sponge and bryozoan crusts. About 58 mts.</t>
  </si>
  <si>
    <t>Circalittoral gravel and sand. No obvious fauna. Photo blown out. About 58mts.</t>
  </si>
  <si>
    <t>Circalittoral pebbles and cobbles with sand. No obvious fauna. Camera off the bottom making species identification difficult. About 67 mts.</t>
  </si>
  <si>
    <t>Circalittoral pebbles and cobbles with sand. No obvious fauna.  About 67 mts.</t>
  </si>
  <si>
    <t>Circalittoral sand with sparse pebbles and cobbles. No obvious fauna. About 67mts.</t>
  </si>
  <si>
    <t>Circalittoral pebbles and cobbles with sand. No obvious fauna. Flash has blown out the photo. About 67 mts.</t>
  </si>
  <si>
    <t>Circalittoral bedrock inundated with sand. Some gravel and pebbles. Encrusting bryozoans and Securiflustra, some Spirobranchus and brittlestars. Mostly faunal crusts.  About 67mts.</t>
  </si>
  <si>
    <t>Circalittoral boulders, cobbles and pebbles inundated with sand. Encrusting bryozoans, Caryophyllia and hydroids. No algae. About 68 mts.</t>
  </si>
  <si>
    <t>Circalittoral boulders, cobbles and pebbles inundated with sand. Sparse encrusting bryozoans and hydroids. No algae. About 68 mts.</t>
  </si>
  <si>
    <t>Circalittoral sand with occasional bedrock and boulder. Encrusting fauna and Securiflustra. No algae. About 68 mts.</t>
  </si>
  <si>
    <t>Circalittoral boulders, cobbles and pebbles inundated with sand. Encrusting bryozoans, Spirobranchus, Securiflustra and occasional Caryophyllia. No algae. About 68 mts.</t>
  </si>
  <si>
    <t>Circalittoral cobbles and pebbles inundated with sand. Encrusting bryozoans, Spirobranchus, and occasional Caryophyllia. No algae. Image blown out. About 68 mts.</t>
  </si>
  <si>
    <t>Circalittoral cobbles and pebbles inundated with sand. Encrusting bryozoans, Spirobranchus and occasional Caryophyllia. Possible sponge. No algae. Image blown out. About 68 mts.</t>
  </si>
  <si>
    <t>Circalittoral boulder, pebbles and sand. Encrusting bryozoans, Spirobranchus and hydroids. Photo blown out. About 68 mts.</t>
  </si>
  <si>
    <t>Circalittoral boulders, pebbles, cobbles and sand. Encrusting bryozoans and hydroids. Spirobranchus. No Hydrallmania. Too far off the bottom for good species identification. About 70 mts.</t>
  </si>
  <si>
    <t>Circalittoral boulders, pebbles, cobbles and sand. Encrusting bryozoans and hydroids. Spirobranchus. No Hydrallmania About 70 mts.</t>
  </si>
  <si>
    <t>Circalittoral boulders, pebbles, cobbles and sand. Encrusting bryozoans and hydroids. Spirobranchus. No Hydrallmania Camera off the bottom making species identification difficult. About 70 mts.</t>
  </si>
  <si>
    <t>Circalittoral boulders, and sand. Encrusting bryozoans and Spirobranchus. Camera near the bottom About 70 mts.</t>
  </si>
  <si>
    <t>Circalittoral boulders, pebbles, cobbles and sand. Encrusting bryozoans and hydroids. Spirobranchus. Flustra, no Hydrallmania Camera off the bottom making species identification difficult. About 70 mts.</t>
  </si>
  <si>
    <t>Circalittoral boulders, pebbles, cobbles and sand. Encrusting bryozoans and hydroids. Spirobranchus. Flustra, no Hydrallmania Picture blown out making species identification difficult. About 70 mts.</t>
  </si>
  <si>
    <t>Circalittoral boulders, pebbles, cobbles and sand. Encrusting bryozoans and hydroids. Spirobranchus. Flustra, no Hydrallmania Long way off bottom making species identification difficult. About 70 mts.</t>
  </si>
  <si>
    <t>Circalittoral boulders, pebbles, cobbles and sand. Encrusting bryozoans and hydroids. Spirobranchus. Flustra, no Hydrallmania . About 70 mts.</t>
  </si>
  <si>
    <t>Circalittoral bedrock inundated with sand. Flustra, occasional brittlestar and Spirobranchus. Image not bad. About 67 mts.</t>
  </si>
  <si>
    <t>Circalittoral bedrock inundated with sand. Flustra, Securiflustra occasional brittlestar and Spirobranchus. Image blown out, too close. Difficult to identify species. About 67 mts.</t>
  </si>
  <si>
    <t>Circalittoral sand and gravel, no fauna visible.</t>
  </si>
  <si>
    <t>Circalittoral sand and gravel, no fauna visible. Sand waves.</t>
  </si>
  <si>
    <t>Circalittoral sand and gravel, no fauna visible. Probable sand waves.</t>
  </si>
  <si>
    <t>Circalittoral sand and gravel, no fauna visible. Probable sand waves. Occasional pebble.</t>
  </si>
  <si>
    <t>Circalittoral bedrock inundated with sand. Sand gully. Encrusting fauna and brittlestars. Probably Flustra. Too far off the bottom for species identification. About 63 mts.</t>
  </si>
  <si>
    <t>Circalittoral shell sand. No species visible. Camera very close to bottom. About 63 mts.</t>
  </si>
  <si>
    <t>Circalittoral bedrock with some sand inundation. Brittlestars and encrusting fauna, mostly bryozoa possible algae. Camera close to bottom. About 63 mts.</t>
  </si>
  <si>
    <t>Circalittoral bedrock with some sand inundation. Brittlestars and encrusting fauna, mostly bryozoa possible algae. Camera off the bottom, species determination difficult. About 63 mts.</t>
  </si>
  <si>
    <t>Circalittoral bedrock with some sand inundation. Brittlestars and encrusting fauna, mostly bryozoa possible algae, Spirobranchus. Camera very close to bottom, blown out, species determination difficult. About 63 mts.</t>
  </si>
  <si>
    <t>Circalittoral sand with lost creel. No visible fauna. In sand gully. About 63 mts.</t>
  </si>
  <si>
    <t>Circalittoral bedrock with small quantity of sand in crevices. Encrusting fauna, spirobranchus, algal crusts and small quantity of Hymedesmia, sparse brittlestars. About 63 mts.</t>
  </si>
  <si>
    <t>Circalittoral bedrock with encrusting fauna. Caryophyllia, Spirobranchus and bryozoans. Scarce echinoderms. About 63 mts.</t>
  </si>
  <si>
    <t>Circalittoral bedrock with encrusting fauna. Caryophyllia, Spirobranchus and bryozoans. Hymedesmia. Scarce echinoderms. About 63 mts.</t>
  </si>
  <si>
    <t>Circalittoral sand with boulders. Flustra and echinoderms and encrusting fauna. No A. dig. Sand patches between rock. About 63mts.</t>
  </si>
  <si>
    <t>Circalittoral coarse sediment. Possible sand ripples. No fauna visible. About 63 mts.</t>
  </si>
  <si>
    <t>Circalittoral sand and occasional boulder and cobble. Encrusting fauna and Flustra. Camera a long way from the bottom making species identification difficult. About 63 mts.</t>
  </si>
  <si>
    <t>Circalittoral sand and occasional boulder and cobble. Encrusting fauna and Flustra. Very sparse Caryophyllia. Camera a long way from the bottom making species identification difficult. About 63 mts.</t>
  </si>
  <si>
    <t>Circalittoral boulders inundated with sand. Encrusting fauna, Spirobranchus and bryozoans, and brittlestars. Camera too close, photo burnt out . About 63 mts.</t>
  </si>
  <si>
    <t>Circalittoral boulders inundated with sand. Encrusting fauna and brittlestars. About 63 mts.</t>
  </si>
  <si>
    <t>Circalittoral boulders inundated with sand. Encrusting fauna and brittlestars. Sparse hydroids. About 63mts.</t>
  </si>
  <si>
    <t>Circalittoral bedrock, sand in a crack. Encrusting fauna of bryozoans, Spirobranchus, sparse Hymedesmia and hydroid turf. Very scarce Caryophyllia. Overexposed. About 63 mts.</t>
  </si>
  <si>
    <t>Circalittoral bedrock inundated with sand. Encrusting fauna of bryozoans, Spirobranchus and scarce Hymedesmia. Brittlestars. About 63 mts.</t>
  </si>
  <si>
    <t>Circalittoral bedrock inundated with sand. Encrusting fauna of bryozoans, Hymedesmia and hydroid turf. Sparse Spirobranchus.  About 63 mts.</t>
  </si>
  <si>
    <t>Circalittoral bedrock inundated with sand. Encrusting fauna of bryozoans, Hymedesmia and brittlestars. Sparse Spirobranchus. Photo blown out. About 63 mts.</t>
  </si>
  <si>
    <t>Circalittoral sand with occasional gravel and shell sand. No fauna visible. About 62 mts.</t>
  </si>
  <si>
    <t>Circalittoral sand with occasional gravel and shell sand. One starfish. About 62 mts.</t>
  </si>
  <si>
    <t>Circalittoral sand with gravel and shell sand. Sand ripples. No fauna visible. About 55 mts.</t>
  </si>
  <si>
    <t>Circalittoral bedrock with pebbles in gullies. Encrusting fauna, bryozoans and Spirobranchus. Brittlestars. Camera very close. No A. dig. About 55 mts.</t>
  </si>
  <si>
    <t>Circalittoral bedrock with pebbles in gullies. Encrusting fauna, bryozoans and Spirobranchus. Brittlestars. No A. dig. About 55 mts.</t>
  </si>
  <si>
    <t>Circalittoral bedrock. Encrusting fauna, spirobranchus, bryozoans and brittlestars. Actiniidae and Crossaster. No A. dig. Camera off the bottom. About 55 mts.</t>
  </si>
  <si>
    <t>Circalittoral bedrock. Some sand inundation. Encrusting fauna, spirobranchus, bryozoans, possible sponge and Caryophyllia. No A. dig. Blurry image. About 55 mts.</t>
  </si>
  <si>
    <t>Circalittoral sand and gravel. Some bedrock. Spirobranchus only visible. About 55 mts.</t>
  </si>
  <si>
    <t>Circalittoral bedrock, boulders and sand. Encrusting fauna, spirobranchus, bryozoans, Securiflustra, brittlestars. No A. dig. About 55 mts.</t>
  </si>
  <si>
    <t>Circalittoral bedrock with a little sand inundation. Encrusting fauna, bryozoans, spirobranchus and brittlestars. No A. dig. About 55 mts.</t>
  </si>
  <si>
    <t>Circalittoral bedrock with a little sand inundation. Encrusting fauna, bryozoans, spirobranchus, Alcyonium digitatum. About 55 mts.</t>
  </si>
  <si>
    <t>Circalittoral bedrock, little sand inundation. Encrusting fauna, bryozoans, spirobranchus, Alcyonidium digitatum and Echinoderms. Camera far from bottom making species identification difficult. About 53 mts.</t>
  </si>
  <si>
    <t>Circalittoral bedrock, sparse sand inundation. Encrusting fauna, bryozoans, spirobranchus, Alcyonidium digitatum and Echinoderms. Camera far from bottom making species identification difficult. About 53 mts.</t>
  </si>
  <si>
    <t>Circalittoral bedrock, sparse sand inundation. Encrusting fauna, bryozoans, spirobranchus, Alcyonidium digitatum and Echinoderms. Possible whiting. Camera far from bottom making species identification difficult. About 53 mts.</t>
  </si>
  <si>
    <t>Circalittoral bedrock, sparse sand inundation. Encrusting fauna, bryozoans, spirobranchus, brittlestars and Alcyonium digitatum. About 53mts.</t>
  </si>
  <si>
    <t>Circalittoral bedrock, boulders and sand inundation. Encrusting fauna, bryozoans, spirobranchus, brittlestars and Alcyonium digitatum. About 53mts.</t>
  </si>
  <si>
    <t>Circalittoral bedrock, boulders and sand in gully. Encrusting fauna, bryozoans, spirobranchus, red encrusting algae and brittlestars. Camera above gully. About 53mts.</t>
  </si>
  <si>
    <t>Circalittoral bedrock sparse sand inundation in crevices. Encrusting fauna, bryozoans, spirobranchus, brittlestars, pink encrusting algae and Alcyonium digitatum. About 53mts.</t>
  </si>
  <si>
    <t>Circalittoral bedrock and sand. Flustra and Alcyonium digitatum, sparse encrusting fauna. About 53 mts.</t>
  </si>
  <si>
    <t>Circalittoral bedrock inundated with sand. Brittlestars and pink encrusting algae and bryozoans. About 53 mts.</t>
  </si>
  <si>
    <t>Circalittoral bedrock inundated with sand. Brittlestars and Spirobranchus, sparse pink encrusting algae. No Alcyonium digitatum. About 66 mts.</t>
  </si>
  <si>
    <t>Circalittoral bedrock and gully inundated with sand. Brittlestars, Spirobranchus and encrusting bryozoans. No Alcyonium digitatum. About 66 mts.</t>
  </si>
  <si>
    <t>Circalittoral bedrock inundated with sand. Brittlestars, encrusting fauna including Spirobranchus, Hymedesmia and bryozoans and flustra. No A. dig. About 66 mts.</t>
  </si>
  <si>
    <t>Circalittoral bedrock inundated with sand. Brittlestars and flustra. Sparse Spirobranchus. No Alcyonium digitatum .Camera off the bottom making species identification difficult.  About 66 mts.</t>
  </si>
  <si>
    <t>Circalittoral bedrock and boulders inundated with sand. Brittlestars, occasional flustra and encrusting fauna. No Alcyonium digitatum. Camera off the bottom making species identification difficult. About 66 mts.</t>
  </si>
  <si>
    <t>Circalittoral bedrock inundated with sand. Brittlestars and encrusting and upright sponges and bryozoans. About 66 mts.</t>
  </si>
  <si>
    <t>Circalittoral bedrock with sand overlay, Brittlestars and encrusting fauna of bryozoans and sponges. Flustra. About 66 mts.</t>
  </si>
  <si>
    <t>Circalittoral bedrock with sand overlay. Brittlestars and encrusting fauna of bryozoans, sponges and brittlestars. Sparse Caryophyllia. About 66 mts.</t>
  </si>
  <si>
    <t>Circalittoral bedrock with sand gully and sand overlay. Brittlestars and encrusting fauna of bryozoans and sponges. About 66 mts.</t>
  </si>
  <si>
    <t>Circalittoral boulders with sand. Sparse encrusting fauna and brittlestars. Occasional flustra. About 66 mts.</t>
  </si>
  <si>
    <t>Circalittoral bedrock and boulders inundated with sand. Brittlestars, encrusting algae and bryozoans and Spirobranchus. About 52 mts.</t>
  </si>
  <si>
    <t>Circalittoral bedrock and boulders inundated with sand. Brittlestars, encrusting algae and bryozoans, anemones (Urticina) and Spirobranchus. Camera off the bottom making species identification difficult. About 52 mts.</t>
  </si>
  <si>
    <t>Circalittoral bedrock and sand. Encrusting fauna of Spirobranchus and algae. Sparse brittlestars. About 52 mts.</t>
  </si>
  <si>
    <t>Circalittoral bedrock with sand in crevices. Encrusting fauna of algae, bryozoans and Spirobranchus. Brittlestars. About 52 mts.</t>
  </si>
  <si>
    <t>Circalittoral bedrock inundated with sand. Corallinaceae, Spirobranchus, bryozoans and brittlestars. About 52 mts.</t>
  </si>
  <si>
    <t>Circalittoral bedrock with sand inundation in crevices. Corallinaceae, Spirobranchus and encrusting bryozoans. Alcyonium digitatum, brittlestars and very sparse encrusting sponge. About 52 mts.</t>
  </si>
  <si>
    <t>Circalittoral bedrock with sand inundation in crevices. Corallinaceae, Spirobranchus and encrusting bryozoans. Small Alcyonium digitatum, brittlestars.. About 52 mts.</t>
  </si>
  <si>
    <t>Circalittoral bedrock with sand inundation in crevices. Corallinaceae, brittlestars, space spirobranchus and bryozoans. About 52mts.</t>
  </si>
  <si>
    <t>Circalittoral bedrock with sand. Brittlestars and encrusting fauna. Camera far from bottom, species identification difficult. About 51 mts.</t>
  </si>
  <si>
    <t>Circalittoral bedrock with sand. Brittlestars, Alcyonium digitatum, corallinaceae and bryozoans. About 51 mts.</t>
  </si>
  <si>
    <t>Circalittoral bedrock inundated with sand. Brittlestars, corallinaceae, encrusting bryozoans and Spirobranchus. Camera off the bottom. About 51 mts.</t>
  </si>
  <si>
    <t>Circalittoral bedrock, sand in gullies. Corallinaceae, brittlestars and Alcyonium digitatum and encrusting bryozoans. About 51 mts.</t>
  </si>
  <si>
    <t>Circalittoral bedrock, sand in crevices. Corallinaceae, brittlestars and Alcyonium digitatum. Sparse Spirobranchus. Encrusting bryozoans. About 51 mts.</t>
  </si>
  <si>
    <t>Circalittoral bedrock, sand in crevices. Corallinaceae, brittlestars and sparse Alcyonium digitatum. Spirobranchus. Encrusting bryozoans. About 51 mts.</t>
  </si>
  <si>
    <t>Circalittoral bedrock, boulders and sand. Encrusting fauna, Spirobranchus, bryozoans and Corallinaceae. Actiniidae. About 51 mts.</t>
  </si>
  <si>
    <t>Circalittoral bedrock with encrusting fauna, corallinaceae, Spirobranchus, sparse bryozoans and Alcyonium digitatum. About 51 mts.</t>
  </si>
  <si>
    <t>Circalittoral bedrock and boulders with sand. Corallinaceae and Spirobranchus, bryozoans and sparse Alcyonium digitatum. About 52 mts.</t>
  </si>
  <si>
    <t>Circalittoral bedrock inundated with sand. Alcyonium digitatum, brittlestars, encrusting fauna and hydroids. Camera off the bottom, species identification difficult. About 52 mts.</t>
  </si>
  <si>
    <t>Circalittoral bedrock and boulders with sand. Corallinaceae and Spirobranchus, bryozoans and brittlestars. About 52 mts.</t>
  </si>
  <si>
    <t>Circalittoral bedrock inundated with some sand. Corallinaceae, bryozoans, Spirobranchus and brittlestars. About 52 mts.</t>
  </si>
  <si>
    <t>Circalittoral bedrock with sand in crevices. Encrusting fauna of algae, bryozoans and Spirobranchus. Brittlestars. Camera off the bottom, species determination difficult. About 52 mts.</t>
  </si>
  <si>
    <t>Circalittoral bedrock inundated with sand. Encrusting fauna of bryozoans, Spirobranchus and brittlestars. Camera long way off bottom, species determination difficult. About 52 mts.</t>
  </si>
  <si>
    <t>Circalittoral bedrock with sand in crevices. Encrusting fauna of Corallinaceae, Spirobranchus and bryozoans. Brittlestars. About 52mts.</t>
  </si>
  <si>
    <t>Circalittoral bedrock with sand in crevices. Encrusting fauna of Corallinaceae, Spirobranchus and bryozoans. Brittlestars. Camera very close. About 52mts.</t>
  </si>
  <si>
    <t>Circalittoral bedrock with sand in crevices. Encrusting fauna of Corallinaceae, Spirobranchus, bryozoans and brittlestars. About 51 mts.</t>
  </si>
  <si>
    <t>Circalittoral bedrock with sand inundation. Encrusting fauna of Corallinaceae, Spirobranchus, bryozoans and brittlestars. Camera long way off bottom making species identification difficult. About 51 mts.</t>
  </si>
  <si>
    <t>Circalittoral coarse sand. One pebble, no fauna visible. About 53 mts.</t>
  </si>
  <si>
    <t>Circalittoral bedrock with sand inundation. Encrusting fauna, bryozoans, Corallinaceae, Alcyonium digitatum and Spirobranchus. Camera off the bottom. About 51mts.</t>
  </si>
  <si>
    <t>Circalittoral cobbles and pebbles with sand. No obvious fauna. About 53 mts.</t>
  </si>
  <si>
    <t>Circalittoral pebbles and cobbles with sand. Very sparse Spirobranchus. About 53 mts.</t>
  </si>
  <si>
    <t>Circalittoral pebbles and sand. No obvious fauna. About 53 mts.</t>
  </si>
  <si>
    <t>Circalittoral pebbles, cobbles and sand. No obvious fauna. About 53 mts.</t>
  </si>
  <si>
    <t>Circalittoral bedrock with sand in crevices. Alcyonium digitatum and encrusting fauna.  Camera long way off bottom making species identification difficult. About 53 mts.</t>
  </si>
  <si>
    <t>Circalittoral bedrock with sand in crevices. Alcyonium digitatum and encrusting fauna and Corallinaceae. Camera long way off the bottom in places due to rugged nature of bedrock. About 53 mts.</t>
  </si>
  <si>
    <t>Circalittoral bedrock. Alcyonium digitatum, Corynactis and Corallinaceae and very sparse encrusting sponge. About 53mts.</t>
  </si>
  <si>
    <t>Circalittoral bedrock with sand in crevices. Alcyonium digitatum and Corallinaceae. Bryozoans. About 51 mts.</t>
  </si>
  <si>
    <t>Circalittoral sand, coarse sediment. Sand ripples. No obvious fauna. About 58 mts.</t>
  </si>
  <si>
    <t>Circalittoral sand and small boulders. Encrusting fauna, Alcyonium digitatum and Spirobranchus. Camera long way from bottom. About 58 mts.</t>
  </si>
  <si>
    <t>Circalittoral sand and small boulder. Encrusting fauna, Alcyonium digitatum and Spirobranchus. Camera long way from bottom. About 58 mts.</t>
  </si>
  <si>
    <t>Circalittoral sand and small boulders. Encrusting fauna, Spirobranchus. Sand ripples. About 58 mts.</t>
  </si>
  <si>
    <t>Circalittoral sand and small boulders. Encrusting fauna. Spirobranchus. Sand ripples. About 58mts.</t>
  </si>
  <si>
    <t>Circalittoral coarse sediment. Sand ripples. No obvious fauna. About 58 mts.</t>
  </si>
  <si>
    <t>Circalittoral coarse sediment and small boulders. Sparse Spirobranchus and Alcyonium digitatum. About 58 mts.</t>
  </si>
  <si>
    <t>Circalittoral coarse sediment and pebbles. Very sparse encrusting fauna. About 58 mts.</t>
  </si>
  <si>
    <t>Circalittoral coarse sediment and inundated bedrock. Encrusting fauna, sponges, Alcyonium digitatum and Caryophyllia. About 58 mts.</t>
  </si>
  <si>
    <t>Circalittoral boulders and cobbles inundated with sand. Encrusting fauna, Spirobranchus and bryozoans. Sparse brittlestars. About 62 mts.</t>
  </si>
  <si>
    <t>Circalittoral bedrock inundated with sand. Encrusting fauna, bryozoans, hydroids (Flustra and Securiflustra) and brittlestars. About 62 mts.</t>
  </si>
  <si>
    <t>Circalittoral bedrock inundated with sand. Encrusting fauna, bryozoans and brittlestars. About 62 mts.</t>
  </si>
  <si>
    <t>Circalittoral bedrock, boulders and cobbles, inundated with sand. Encrusting fauna, Bryozoans and Spirobranchus. About 62 mts.</t>
  </si>
  <si>
    <t>Circalittoral boulders and cobbles inundated with sand. Encrusting fauna, Spirobranchus and bryozoans. About 62 mts.</t>
  </si>
  <si>
    <t>Circalittoral bedrock, occasional boulder, inundated with sand. Encrusting fauna, Spirobranchus, bryozoans, Securiflustra and brittlestars. About 62 mts.</t>
  </si>
  <si>
    <t>Circalittoral boulder and cobbles inundated with sand. Flustra, bryozoans and Spirobranchus. About 62 mts.</t>
  </si>
  <si>
    <t>Circalittoral bedrock with sand in crevices. Encrusting fauna, bryozoans, Corallinaceae and Alcyonium digitatum. About 53 mts.</t>
  </si>
  <si>
    <t>Circalittoral bedrock with sand in crevices. Encrusting fauna, bryozoans, Corallinaceae and Alcyonium digitatum. Camera off the bottom species identification difficult in parts. About 53 mts.</t>
  </si>
  <si>
    <t>Circalittoral bedrock with sand in crevices. Encrusting fauna, bryozoans, Corallinaceae and Alcyonium digitatum. Camera off the bottom. About 53 mts.</t>
  </si>
  <si>
    <t>Circalittoral sand at the edge of bedrock. Encrusting fauna, Spirobranchus and Alcyonium digitatum. Camera off the bottom. About 53 mts.</t>
  </si>
  <si>
    <t>Circalittoral bedrock with sand in crevices. Encrusting fauna, Spirobranchus, Alcyonium digitatum, Corallinaceae and brittlestars. About 53 mts.</t>
  </si>
  <si>
    <t>Circalittoral bedrock with sand in crevices. Encrusting fauna, Spirobranchus, Corallinaceae, Alcyonium digitatum and brittlestars. One piece of massive sponge. Camera near the bottom. About 53 mts.</t>
  </si>
  <si>
    <t>Circalittoral bedrock with sand in crevices.. Encrusting fauna. Spirobranchus, Corallinaceae, bryozoans and brittlestars. Camera close. About 53 mts.</t>
  </si>
  <si>
    <t>Circalittoral bedrock with sand in crevices. Encrusting fauna, Corallinaceae, Spirobranchus and occasional Alcyonium digitatum. Brittlestars. About 53 mts.</t>
  </si>
  <si>
    <t>Circalittoral boulders and bedrock inundated by sand. Encrusting fauna, Corallinaceae, Spirobranchus, occasional brittlestar and Luidia. About 53 mts.</t>
  </si>
  <si>
    <t>Circalittoral coarse sediments with sand, cobbles and pebbles, at approximately 65.4m depth. Biotope uncertain fit due to lack of Balanoidea. No physical damage or anthropogenic effects. Image of good quality, insufficient to identify hydroids or bryozoans to high taxonomic level, camera off seabed.</t>
  </si>
  <si>
    <t>Circalittoral rock habitat with sand, cobbles and pebbles, at approximately 65.4m depth. Biotope uncertain fit due to lack of Balanoidea. No physical damage or anthropogenic effects. Image of good quality, insufficient to identify hydroids or bryozoans to high taxonomic level, camera off seabed.</t>
  </si>
  <si>
    <t>Circalittoral rock habitat with cobbles, pebbles and interstitial sand, at approximately 65.4m depth. Biotope ok fit, uncertain due to sparse faunal assemblage. No physical damage or anthropogenic effects. Image of poor quality, insufficient to identify hydroids or bryozoans to high taxonomic level, camera off seabed.</t>
  </si>
  <si>
    <t>Circalittoral rock habitat with cobbles, pebbles and interstitial sand, at approximately 65.4m depth. Biotope ok fit, uncertain due to sparse faunal assemblage. No physical damage or anthropogenic effects. Image of good quality, insufficient to identify hydroids or bryozoans to high taxonomic level, camera off seabed.</t>
  </si>
  <si>
    <t>Circalittoral rock habitat with cobbles, pebbles and interstitial sand, at approximately 65.4m depth. Biotope ok fit, uncertain due to sparse faunal assemblage. No physical damage or anthropogenic effects. Image of adequate quality, insufficient to identify hydroids or bryozoans to high taxonomic level, camera off seabed.</t>
  </si>
  <si>
    <t>Circalittoral bedrock with sand layered in crevices, at approximately 53.2m depth. Faunal assemblage includes O.nigra and encrusting porifera. Biotope good fit. Image of adequate quality, however too far from seabed to identify fauna to a high taxonomic level, camera off seabed.</t>
  </si>
  <si>
    <t>Circalittoral bedrock with small amounts of sand in crevices, at approximately 53.2m depth. Faunal assemblage includes Ophiuroidea, Serpulidae, Corallinaceae with occasional C.smithii and encrusting Porifera. Biotope good fit. Image of adequate quality, however too far from seabed to identify fauna to a high taxonomic level, camera off seabed.</t>
  </si>
  <si>
    <t>Circalittoral rock and coarse sand, sand/rock interface, at approximately 53.2m depth. Faunal assemblage includes Ophiuroidea, Serpulidae and encrusting Bryozoans. Biotope good fit. Image of reasonable quality, blurring reduces capability to identify species to high taxonomic level.</t>
  </si>
  <si>
    <t>Circalittoral bedrock with small amounts of sand in crevices, at approximately 53.2m depth. Faunal assemblage includes Ophiuroidea, Serpulidae, Corallinaceae with occasional Caryophyllia and encrusting Bryozoans. Biotope good fit. Image of good quality, however too far from seabed to identify fauna to a high taxonomic level, camera off seabed.</t>
  </si>
  <si>
    <t>Circalittoral rock and coarse sand, sand/rock interface, at approximately 53.2m depth. Faunal assemblage includes Ophiuroidea, Serpulidae and encrusting Bryozoans. Biotope ok fit, uncertain due to large sand component. Image of reasonable quality, blurring reduces capability to identify species to high taxonomic level.</t>
  </si>
  <si>
    <t>Circalittoral rock and coarse sand, sand/rock interface, at approximately 53.2m depth. Faunal assemblage includes Ophiuroidea, Serpulidae and encrusting Bryozoans. Biotope good fit. Image of good quality, however too far from seabed to identify fauna to a high taxonomic level, camera off seabed.</t>
  </si>
  <si>
    <t>Circalittoral bedrock with interstitial sand at 52.4m BSL. Faunal assemblage includes laminar Bryozoans, Ophiuroidea and encrusting species. Biotope good fit. Image of good quality, however image of too low resolution to identify all fauna to high taxonomic level.</t>
  </si>
  <si>
    <t>Circalittoral mosaic of bedrock with interstitial sand at 52.4m BSL. Faunal assemblage includes laminar Bryozoans, Ophiuroidea and encrusting species. Biotope good fit. Image of good quality, however image of too low resolution to identify all fauna to high taxonomic level.</t>
  </si>
  <si>
    <t>Circalittoral bedrock with interstitial sand at 52.4m BSL. Faunal assemblage includes Ophiuroidea and encrusting species. Biotope good fit. Image of good quality, however image of too low resolution to identify all fauna to high taxonomic level.</t>
  </si>
  <si>
    <t>Circalittoral mosaic of vertical bedrock and mixed sediments at 52.4m BSL. Faunal assemblage includes Ophiuroidea and encrusting species. Biotope good fit. Image of good quality, however image of too low resolution to identify all fauna to high taxonomic level.</t>
  </si>
  <si>
    <t>Circalittoral mosaic of bedrock, sand and boulders at 52.4m BSL. Faunal assemblage includes Ophiuroidea and encrusting species. Biotope good fit. Image of good quality, however image of too low resolution to identify all fauna to high taxonomic level.</t>
  </si>
  <si>
    <t>Circalittoral coarse sediments with sand and cobbles at approximately 60m BSL. Sparse faunal assemblage includes Ophiuridae and encrusting species. Biotope good fit, but uncertain due to poor quality image. Image of good quality, however image of too low resolution to identify many fauna to high taxonomic level.</t>
  </si>
  <si>
    <t>Circalittoral rock habitat with sand, pebbles and cobble, at approximately 60m BSL. Sparse faunal assemblage includes Ophiuroidea, encrusting Bryozoans and Serpulidae. Biotope good fit, but uncertain due to poor quality image. Poor quality image, too low resolution to identify many fauna to high taxonomic level.</t>
  </si>
  <si>
    <t>Circalittoral rock habitat with sand, pebbles and cobble, at approximately 60m BSL. Sparse faunal assemblage includes Ophiuroidea, encrusting Bryozoans and Serpulidae. Biotope good fit, but uncertain due to poor quality image. Image of good quality, however image of too low resolution to identify many fauna to high taxonomic level.</t>
  </si>
  <si>
    <t>Circalittoral bedrock with boulders and sand, at approximately 60m BSL. Sparse faunal assemblage includes Ophiuroidea, encrusting Bryozoans and Serpulidae. Biotope good fit. Image of good quality, however image of too low resolution to identify many fauna to high taxonomic level.</t>
  </si>
  <si>
    <t>Circalittoral coarse sediments with sand, cobbles and pebbles, at approximately 60m BSL. Sparse faunal assemblage includes Ophiuroidea, encrusting Bryozoans and Serpulidae. Biotope good fit. Image of good quality, however image of too low resolution to identify many fauna to high taxonomic level.</t>
  </si>
  <si>
    <t>Circalittoral rock habitat with pebbles, cobbles and sand, at approximately 60m BSL. Sparse faunal assemblage includes encrusting Bryozoans and Serpulidae. Biotope ok fit, uncertain due to large component of pebbles and sand. Image of good quality, however image of too low resolution to identify many fauna to high taxonomic level.</t>
  </si>
  <si>
    <t>Circalittoral coarse sediments with cobbles, pebbles and sand, at approximately 60m BSL. Sparse fauna includes Ophiuroidea, Bryozoa and Serpulidae. Biotope good fit. Image of good quality, however image of too low resolution to identify many fauna to high taxonomic level.</t>
  </si>
  <si>
    <t>Circalittoral bedrock with sand and cobbles, at approximately 60m BSL. Sparse fauna includes Ophiuroidea, Bryozoa and Serpulidae. Biotope good fit. Image of good quality, however image of too low resolution to identify many fauna to high taxonomic level.</t>
  </si>
  <si>
    <t>Circalittoral rock habitat with cobbles, pebbles and sand at approximately 60m BSL. Sparse fauna includes Ophiuroidea, Bryozoa and Serpulidae. Biotope good fit. Image of good quality, however image of too low resolution to identify many fauna to high taxonomic level.</t>
  </si>
  <si>
    <t>Circalittoral bedrock with interstitial sand, at 72m BSL. Faunal assemblage includes O.nigra, C.smithii and encrusting sponge. Biotope good fit. Image of good quality, however image of too low resolution to identify many fauna to high taxonomic level.</t>
  </si>
  <si>
    <t>Circalittoral bedrock with interstitial sand, at 72m BSL. Faunal assemblage includes O.nigra, C.smithii and S.securifrons. Biotope good fit. Image of good quality, however image of too low resolution to identify many fauna to high taxonomic level.</t>
  </si>
  <si>
    <t>Circalittoral rock habitat with sand, cobbles and boulders, at 72m BSL. Faunal assemblage includes O.nigra, laminar bryozoans and Serpulidae. Biotope good fit. Image of good quality, however image of too low resolution to identify many fauna to high taxonomic level.</t>
  </si>
  <si>
    <t>Circalittoral rock habitat with sand, cobbles and boulders, at 72m BSL. Faunal assemblage includes encrusting bryozoans and Serpulidae. Biotope good fit. Image of good quality, however image of too low resolution to identify many fauna to high taxonomic level.</t>
  </si>
  <si>
    <t>Circalittoral rock habitat with sand, cobbles and boulders, at 72m BSL. Faunal assemblage includes O.nigra, encrusting bryozoans and Serpulidae. Biotope good fit. Image of good quality, however image of too low resolution to identify many fauna to high taxonomic level.</t>
  </si>
  <si>
    <t>Circalittoral coarse sediment with cobbles and boulders, at 72m BSL. Faunal assemblage includes encrusting bryozoans and Serpulidae. Biotope good fit. Image of good quality, however image of too low resolution to identify many fauna to high taxonomic level.</t>
  </si>
  <si>
    <t>Circalittoral mixed sediment with sand, cobbles and boulders, at 72m BSL. Faunal assemblage includes O.nigra, encrusting bryozoans and Serpulidae. Biotope good fit. Image of good quality, however image of too low resolution to identify many fauna to high taxonomic level.</t>
  </si>
  <si>
    <t>Circalittoral mixed sediment with sand, cobbles and boulders, at 72m BSL. Faunal assemblage includes Hydroid and Bryozoan turf and Serpulidae. Biotope good fit. Image of good quality, however image of too low resolution to identify many fauna to high taxonomic level.</t>
  </si>
  <si>
    <t>Circalittoral coarse sediment at bedrock edge, with sand, cobbles and boulders, at 72m BSL. Faunal assemblage includes Hydroid and Bryozoan turf and Serpulidae. Biotope good fit. Image of good quality, however image of too low resolution to identify many fauna to high taxonomic level.</t>
  </si>
  <si>
    <t>Circalittoral bedrock at approximately 72m BSL. Faunal assemblage dominated by O.nigra, encrusting sponge and Serpulidae. Biotope good fit. Image of good quality, however image of too low resolution to identify many fauna to high taxonomic level.</t>
  </si>
  <si>
    <t>Circalittoral bedrock with interstitial sand, at approximately 72m BSL. Faunal assemblage dominated by O.nigra, encrusting Porifera and Serpulidae. Biotope good fit. Image of good quality, however image of too low resolution to identify many fauna to high taxonomic level.</t>
  </si>
  <si>
    <t>Circalittoral coarse sediment with cobble, sand and pebbles, at approximately 68m BSL. Sparse faunal assemblage includes laminar bryozoans, biotope good fit. Image of poor quality and low resolution, insufficient to identify many fauna to high taxonomic level.</t>
  </si>
  <si>
    <t>Circalittoral coarse sediment with sand, cobbles and sand, at approximately 68m BSL. Sparse faunal assemblage includes laminar bryozoans, biotope good fit. Image of poor quality and low resolution, insufficient to identify many fauna to high taxonomic level.</t>
  </si>
  <si>
    <t>Circalittoral coarse sediment and boulder, at approximately 68m BSL. Sparse faunal assemblage includes encrusting bryozoans and Serpulidae, biotope good fit. Image of poor quality and low resolution, insufficient to identify many fauna to high taxonomic level.</t>
  </si>
  <si>
    <t>Circalittoral coarse sediments at bedrock edge, at approximately 68m BSL. Sparse faunal assemblage includes encrusting bryozoans and Serpulidae, biotope good fit. Image of poor quality and low resolution, insufficient to identify many fauna to high taxonomic level.</t>
  </si>
  <si>
    <t>Circalittoral coarse sediment with sand and pebbles, at approximately 68m BSL. Epibenthic biota mostly absent, image of adequate quality.</t>
  </si>
  <si>
    <t>Circalittoral coarse sediment with sand, cobble, pebble and broken shell, at approximately 71.3m BSL. Sparse faunal assemblage includes Serpulidae with branching Hydrozoans. Biotope good fit. Image of good quality, however image resolution is too low to identify many species to a high taxonomic level.</t>
  </si>
  <si>
    <t>Circalittoral coarse sediment with sand, cobble, pebble and broken shell, at approximately 71.3m BSL. Sparse faunal assemblage includes Serpulidae. Biotope good fit. Image of good quality, however image resolution is too low to identify many species to a high taxonomic level.</t>
  </si>
  <si>
    <t>Circalittoral rippled coarse sand with occasional pebbles, at approximately 71.3m BSL. Sparse faunal assemblage includes Serpulidae. Biotope good fit. Image of good quality, however image resolution is too low to identify many species to a high taxonomic level.</t>
  </si>
  <si>
    <t>Circalittoral rippled coarse sand with cobble, boulder and pebbles, at approximately 71.3m BSL. Sparse faunal assemblage includes Serpulidae. Biotope good fit. Image of good quality, however image resolution is too low to identify many species to a high taxonomic level.</t>
  </si>
  <si>
    <t>Circalittoral rippled coarse sand with cobble, boulder and pebbles, at approximately 71.3m BSL. Sparse faunal assemblage includes Serpulidae, C.smithii and laminar Bryozoans. Biotope good fit. Image of good quality, however image resolution is too low to identify many species to a high taxonomic level.</t>
  </si>
  <si>
    <t>Circalittoral mixed sediments with sand, cobbles and pebbles, at approximately 71.3m BSL. Sparse faunal assemblage includes Serpulidae, C.smithii and laminar Bryozoans. Biotope good fit. Image of good quality, however image resolution is too low to identify many species to a high taxonomic level.</t>
  </si>
  <si>
    <t>Circalittoral coarse sediments with sand, cobbles and pebbles, at approximately 71.3m BSL. Sparse faunal assemblage includes Serpulidae, C.smithii and laminar Bryozoans. Biotope good fit. Image of good quality, however image resolution is too low to identify many species to a high taxonomic level.</t>
  </si>
  <si>
    <t>Circalittoral coarse sediments with sand, cobbles and pebbles, at approximately 71.3m BSL. Sparse faunal assemblage includes Serpulidae, C.smithii and Hydroid turf. Biotope good fit. Image of good quality, however image resolution is too low to identify many species to a high taxonomic level.</t>
  </si>
  <si>
    <t>Circalittoral rock habitat with cobbles, pebbles and sand, at approximately 71.3m BSL. Sparse faunal assemblage includes Serpulidae and laminar Bryozoans. Biotope good fit. Image of good quality, however image resolution is too low to identify many species to a high taxonomic level.</t>
  </si>
  <si>
    <t>Circalittoral coarse sediments with sand, cobbles and pebbles, at approximately 81m BSL. Sparse faunal assemblage includes Serpulidae and Hydrozoan turf. Biotope good fit. Image of good quality, however image resolution is too low to identify many species to a high taxonomic level.</t>
  </si>
  <si>
    <t>Circalittoral coarse sediment with sand and cobble, at approximately 81m BSL. Sparse faunal assemblage includes Serpulidae. Biotope good fit. Image of good quality, however image resolution is too low to identify many species to a high taxonomic level.</t>
  </si>
  <si>
    <t>Circalittoral coarse sediment with sand, cobbles and pebbles, at approximately 81m BSL. Sparse faunal assemblage includes Serpulidae. Biotope good fit. Image of good quality, however image resolution is too low to identify many species to a high taxonomic level.</t>
  </si>
  <si>
    <t>Circalittoral coarse sediment with sand and pebbles, at approximately 81m BSL. Sparse faunal assemblage includes Serpulidae. Biotope good fit. Image of good quality, however image resolution is too low to identify many species to a high taxonomic level.</t>
  </si>
  <si>
    <t>Circalittoral mixed sediments with sand, cobbles and pebbles, at approximately 81m BSL. Sparse faunal assemblage includes Serpulidae and laminar Bryozoans. Biotope good fit. Image of good quality, however image resolution is too low to identify many species to a high taxonomic level.</t>
  </si>
  <si>
    <t>Circalittoral mixed sediments with sand, cobbles and pebbles, at approximately 81m BSL. Sparse faunal assemblage includes Serpulidae. Biotope good fit. Image of good quality, however image resolution is too low to identify many species to a high taxonomic level.</t>
  </si>
  <si>
    <t>Circalittoral rippled coarse sand, at approximately 81m BSL. Epibenthic faunal component absent. Biotope good fit, image of good quality.</t>
  </si>
  <si>
    <t>Circalittoral coarse sediment with sand and gravel, at approximately 81m BSL. Epibenthic faunal component absent. Biotope good fit, image of good quality.</t>
  </si>
  <si>
    <t>Circalittoral coarse sediment with sand, pebbles and gravel, at approximately 81m BSL. Epibenthic faunal component extremely sparse. Biotope good fit, image of good quality.</t>
  </si>
  <si>
    <t>Circalittoral coarse sediment with sand, pebbles and gravel, at approximately 81m BSL. Epibenthic faunal component absent. Biotope good fit, image of good quality.</t>
  </si>
  <si>
    <t>Circalittoral coarse sediment with sand, pebbles, cobble and gravel, at approximately 81m BSL. Epibenthic faunal component includes Serpulidae. Biotope good fit, image of good quality.</t>
  </si>
  <si>
    <t>Circalittoral coarse sediment with sand, pebbles, cobble and gravel, at approximately 81m BSL. Sparse epibenthic faunal component includes M.rugosa. Biotope good fit, image of good quality.</t>
  </si>
  <si>
    <t>Circalittoral coarse sediment with sand, pebbles and cobble, at approximately 81m BSL. Sparse epibenthic faunal component includes Porifera. Biotope good fit, image of good quality.</t>
  </si>
  <si>
    <t>Circalittoral mixed sediments with pebbles, cobble and sand, at approximately 80m BSL. Faunal assemblage includes Hydroid turf, Serpulidae and Ophiuroidea. Biotope good fit. Image of good quality.</t>
  </si>
  <si>
    <t>Circalittoral mixed sediment with pebbles, cobble and sand, at approximately 80m BSL. Faunal assemblage includes Hydroid turf, Serpulidae and Ophiuroidea. Biotope good fit. Image of good quality.</t>
  </si>
  <si>
    <t>Circalittoral rock habitat with cobbles, pebbles and sand, at approximately 80m BSL. Faunal assemblage includes Hydroid turf, Serpulidae and Ophiuroidea. Biotope good fit. Image of good quality.</t>
  </si>
  <si>
    <t>Circalittoral mixed sediments with boulders, pebbles, cobble and sand, at approximately 75m BSL. Sparse faunal assemblage includes Serpulidae, Hydrozoans and Bryozoa. Biotope good fit, image of good quality.</t>
  </si>
  <si>
    <t>Circalittoral rock habitat with boulders, cobble, pebbles and sand, at approximately 75m BSL. Sparse faunal assemblage includes Serpulidae, Hydrozoans and Bryozoa. Biotope good fit, image of good quality.</t>
  </si>
  <si>
    <t>Circalittoral coarse sediments with sand, pebbles, and cobbles, at approximately 75m BSL. Sparse faunal assemblage includes Parazoanthus and Hydrozoa. Biotope good fit, image of good quality.</t>
  </si>
  <si>
    <t>Circalittoral coarse sediments with sand, pebbles, and cobbles, at approximately 75m BSL. Sparse faunal assemblage includes Serpulidae and Hydrozoa. Biotope good fit, image of good quality.</t>
  </si>
  <si>
    <t>Circalittoral rippled coarse sands, with cobbles and pebbles, at approximately 75m BSL. Sparse faunal assemblage includes Serpulidae and Hydrozoa. Biotope good fit, image of good quality.</t>
  </si>
  <si>
    <t>Circalittoral rippled coarse sand, at approximately 80m BSL. Epibenthic fauna absent. Biotope good fit, low level assignment due to lack of faunal component, image of good quality.</t>
  </si>
  <si>
    <t>Circalittoral coarse sediments with sand, pebbles and shell, at approximately 80m BSL. Epibenthic fauna absent. Biotope good fit, low level assignment due to lack of faunal component, image of good quality.</t>
  </si>
  <si>
    <t>Circalittoral coarse sediments with sand, pebbles and shell, at approximately 80m BSL. Epibenthic fauna extremely sparse. Biotope good fit, low level assignment due to lack of faunal component, image of good quality.</t>
  </si>
  <si>
    <t>Circalittoral coarse sediments with sand, pebbles and cobble, at approximately 80m BSL. Sparse faunal assemblage includes Hydroid turf and Porifera. Biotope good fit, image of good quality.</t>
  </si>
  <si>
    <t>Circalittoral coarse sediments with sand, pebbles and cobble, at approximately 80m BSL. Sparse faunal assemblage includes Serpulidae. Biotope good fit, image of good quality.</t>
  </si>
  <si>
    <t>Circalittoral coarse sediment with cobbles, pebbles and sand, at approximately 78m BSL. Sparse faunal assemblage includes branching Bryozoans and Serpulidae. Biotope good fit, image of adequate quality.</t>
  </si>
  <si>
    <t>Circalittoral coarse sediment with cobbles, pebbles and sand, at approximately 78m BSL. Sparse faunal assemblage includes Hydrozoan turf and Serpulidae. Biotope good fit, image of adequate quality.</t>
  </si>
  <si>
    <t>Circalittoral rock habitat with cobbles, pebbles and sand, at approximately 78m BSL. Sparse faunal assemblage includes Hydrozoan turf and Serpulidae. Biotope good fit, image of adequate quality.</t>
  </si>
  <si>
    <t>Circalittoral rippled coarse sands, at 95m BSL. Epibenthic faunal component absent. Biotope good fit, low biotope level due to lack of fauna. Image of good quality.</t>
  </si>
  <si>
    <t>Circalittoral rippled coarse sands, at 95m BSL. Epibenthic faunal component includes Osteichthyes. Biotope good fit, low biotope level due to lack of fauna. Image of good quality.</t>
  </si>
  <si>
    <t>Circalittoral rippled coarse sands, at 95m BSL. Epibenthic faunal component includes Paguridae. Biotope good fit, low biotope level due to lack of fauna. Image of good quality.</t>
  </si>
  <si>
    <t>Circalittoral rippled coarse sands, at 95m BSL. Epibenthic faunal component includes Spirobranchus and encrusting Bryozoans. Biotope good fit, low biotope level due to lack of fauna. Image of good quality.</t>
  </si>
  <si>
    <t>Circalittoral stable pebble reef with sand, mud, pebbles and cobble, at approximately 85m BSL. Sparse faunal assemblage includes Parazoanthus, P.pulvillus and Serpulidae. Biotope good fit, low biotope level due to lack of epibenthic fauna. Video of adequate quality, of too low resolution to identify many species to high taxonomic level.</t>
  </si>
  <si>
    <t>Circalittoral stable pebble reef with sand, mud, pebbles and cobble, at approximately 85m BSL. Sparse faunal assemblage includes Ophiuroidea, Hydrozoa and Serpulidae. Biotope good fit, low biotope level due to lack of epibenthic fauna. Video of adequate quality, of too low resolution to identify many species to high taxonomic level.</t>
  </si>
  <si>
    <t>Circalittoral stable pebble reef with sand, mud, pebbles and cobble, at approximately 85m BSL. Sparse faunal assemblage includes P.pulvillus and Serpulidae. Biotope good fit, low biotope level due to lack of epibenthic fauna. Video of adequate quality, of too low resolution to identify many species to high taxonomic level.</t>
  </si>
  <si>
    <t>Circalittoral stable pebble reef with sand, mud, boulder, pebbles and cobble, at approximately 85m BSL. Sparse faunal assemblage includes laminar Bryozoa and Serpulidae. Biotope good fit, low biotope level due to lack of epibenthic fauna. Video of adequate quality, of too low resolution to identify many species to high taxonomic level.</t>
  </si>
  <si>
    <t>Circalittoral stable pebble reef with sand, mud, pebbles and cobble, at approximately 85m BSL. Sparse faunal assemblage includes encrusting Porifera and Serpulidae. Biotope good fit, low biotope level due to lack of epibenthic fauna. Video of adequate quality, of too low resolution to identify many species to high taxonomic level.</t>
  </si>
  <si>
    <t>Circalittoral stable pebble reef with sand, mud, pebbles and cobble, at approximately 85m BSL. Sparse faunal assemblage includes Hydrozoa and Serpulidae. Biotope good fit, low biotope level due to lack of epibenthic fauna. Video of adequate quality, of too low resolution to identify many species to high taxonomic level.</t>
  </si>
  <si>
    <t>Circalittoral stable pebble reef with sand, mud, pebbles, boulder and cobble, at approximately 85m BSL. Sparse faunal assemblage includes Hydrozoa and Serpulidae. Biotope good fit, low biotope level due to lack of epibenthic fauna. Video of adequate quality, of too low resolution to identify many species to high taxonomic level.</t>
  </si>
  <si>
    <t>Circalittoral stable pebble reef with sand, mud and pebbles , at approximately 85m BSL. Sparse faunal assemblage includes Hydrozoa and Serpulidae. Biotope good fit, low biotope level due to lack of epibenthic fauna. Video of adequate quality, of too low resolution to identify many species to high taxonomic level.</t>
  </si>
  <si>
    <t>Circalittoral coarse sediment with sand, cobbles and pebbles, at approximately 83m BSL. Sparse faunal assemblage includes Serpulidae and encrusting Bryozoans. Biotope good fit, low biotope level due to lack of epibenthic faunal component. Image of good quality.</t>
  </si>
  <si>
    <t>Circalittoral coarse sediment with sand, cobbles and pebbles, at approximately 83m BSL. Sparse faunal assemblage includes Porifera, Serpulidae and encrusting Bryozoans. Biotope good fit, low biotope level due to lack of epibenthic faunal component. Image of good quality.</t>
  </si>
  <si>
    <t>Circalittoral coarse sediment with sand, cobbles and pebbles, at approximately 83m BSL. Sparse faunal assemblage includes Hydrozoa, Serpulidae and encrusting Bryozoans. Biotope good fit, low biotope level due to lack of epibenthic faunal component. Image of good quality.</t>
  </si>
  <si>
    <t>Circalittoral coarse sediment with sand, cobbles and pebbles, at approximately 83m BSL. Sparse faunal assemblage includes Porifera, Serpulidae and Parazoanthus. Biotope good fit, low biotope level due to lack of epibenthic faunal component. Image of good quality.</t>
  </si>
  <si>
    <t>Circalittoral coarse sediment with sand, cobbles and pebbles, at approximately 83m BSL. Sparse faunal assemblage includes Serpulidae. Biotope good fit, low biotope level due to lack of epibenthic faunal component. Image of good quality.</t>
  </si>
  <si>
    <t>Circalittoral coarse sediment with sand, cobbles and pebbles, at approximately 83m BSL. Epibenthic faunal assemblage absent. Biotope good fit, low biotope level due to lack of epibenthic faunal component. Image of good quality.</t>
  </si>
  <si>
    <t>Circalittoral mixed sediments with sand, mud, cobbles and pebbles, at approximately 84m BSL. Faunal assemblage includes S.coccinea and Hydrozoa. Biotope good fit, image of good quality.</t>
  </si>
  <si>
    <t>Circalittoral mixed sediments with sand, mud, cobbles and pebbles, at approximately 84m BSL. Faunal assemblage includes Porifera and Hydrozoa. Biotope good fit, image of good quality.</t>
  </si>
  <si>
    <t>Circalittoral mixed sediments with sand, mud, cobbles and pebbles, at approximately 84m BSL. Faunal assemblage includes Parazoanthus and Hydrozoa. Biotope good fit, image of good quality.</t>
  </si>
  <si>
    <t>Circalittoral mixed sediments with sand, mud, cobbles and pebbles, at approximately 84m BSL. Faunal assemblage includes Serpulidae. Biotope good fit, image of good quality.</t>
  </si>
  <si>
    <t>Circalittoral mixed sediments with sand, mud, cobbles, boulder and pebbles, at approximately 84m BSL. Faunal assemblage includes Serpulidae. Biotope good fit, image of good quality.</t>
  </si>
  <si>
    <t>Circalittoral mixed sediments with sand, mud, cobbles and pebbles, at approximately 84m BSL. Faunal assemblage includes Hydrozoa and Serpulidae. Biotope good fit, image of good quality.</t>
  </si>
  <si>
    <t>Circalittoral mixed sediments with sand, mud, cobbles and pebbles, at approximately 84m BSL. Faunal assemblage includes branching Bryozoans and Serpulidae. Biotope good fit, image of good quality.</t>
  </si>
  <si>
    <t>Circalittoral coarse sediment with sand and pebbles, at approximately 80m BSL. Sparse faunal assemblage includes Porifera and Serpulidae. Biotope good fit, low biotope level due to lack of epibenthic faunal component. Image of good quality.</t>
  </si>
  <si>
    <t>Circalittoral coarse sediment with sand, cobble and pebbles, at approximately 80m BSL. Sparse faunal assemblage includes Hydrozoa and Serpulidae. Biotope good fit, low biotope level due to lack of epibenthic faunal component. Image of good quality.</t>
  </si>
  <si>
    <t>Circalittoral coarse sediment with sand, cobble, boulder and pebbles, at approximately 84m BSL. Sparse faunal assemblage includes Hydrozoa and Serpulidae. Biotope good fit, low biotope level due to lack of epibenthic faunal component. Image of good quality.</t>
  </si>
  <si>
    <t>Circalittoral coarse sediment with sand, cobble and pebbles, at approximately 80m BSL. Sparse faunal assemblage includes Hydrozoa, Porifera and Serpulidae. Biotope good fit, low biotope level due to lack of epibenthic faunal component. Image of good quality.</t>
  </si>
  <si>
    <t>Circalittoral coarse sediment with sand, cobble, boulder and pebbles, at approximately 80m BSL. Sparse faunal assemblage includes Hydrozoa and Serpulidae. Biotope good fit, low biotope level due to lack of epibenthic faunal component. Image of good quality.</t>
  </si>
  <si>
    <t>Circalittoral coarse sediment with sand, cobble, gravel and pebbles, at approximately 80m BSL. Sparse faunal assemblage includes Hydrozoa, Porifera and Serpulidae. Biotope good fit, low biotope level due to lack of epibenthic faunal component. Image of good quality.</t>
  </si>
  <si>
    <t>Circalittoral coarse sediments with rippled sands, cobbles and pebbles, at approximately 75m BSL. Sparse faunal assemblage includes Serpulidae and Hydrozoa. Biotope good fit, low biotope level due to lack of epibenthic faunal component. Image of adequate quality for substrate analysis, however, of too low resolution to identify many species to high taxonomic level.</t>
  </si>
  <si>
    <t>Circalittoral coarse sediments with sand, cobbles and pebbles, at approximately 75m BSL. Sparse faunal assemblage includes Serpulidae and laminar Bryozoans. Biotope good fit, low biotope level due to lack of epibenthic faunal component. Image of adequate quality for substrate analysis, however, of too low resolution to identify many species to high taxonomic level.</t>
  </si>
  <si>
    <t>Circalittoral coarse sediments with sand, cobbles and pebbles, at approximately 75m BSL. Sparse faunal assemblage includes Serpulidae. Biotope good fit, low biotope level due to lack of epibenthic faunal component. Image of adequate quality for substrate analysis, however, of too low resolution to identify many species to high taxonomic level.</t>
  </si>
  <si>
    <t>Circalittoral coarse sediments with sand, gravel and pebbles, at approximately 75m BSL. Epibenthic faunal component absent. Biotope good fit, low biotope level due to lack of fauna. Image of adequate quality for substrate analysis, however, of too low resolution to identify many species to high taxonomic level.</t>
  </si>
  <si>
    <t>Circalittoral coarse sediments with sand, gravel, boulder and pebbles, at approximately 75m BSL. Epibenthic faunal component absent. Biotope good fit, low biotope level due to lack of fauna. Image of adequate quality for substrate analysis, however, of too low resolution to identify many species to high taxonomic level.</t>
  </si>
  <si>
    <t>Circalittoral rock habitat with boulders, cobble, pebbles and sand, at approximately 80m BSL. Sparse faunal assemblage includes Serpulidae and branching Bryozoans. Biotope good fit, low biotope level due to lack of faunal component. Image of good quality, however of too low resolution to identify many species to high taxonomic level.</t>
  </si>
  <si>
    <t>Circalittoral rock habitat with cobble, pebbles and sand, at approximately 80m BSL. Sparse faunal assemblage includes Serpulidae and branching Bryozoans. Biotope good fit, low biotope level due to lack of faunal component. Image of good quality, however of too low resolution to identify many species to high taxonomic level.</t>
  </si>
  <si>
    <t>Circalittoral rock habitat with cobble, pebbles and sand, at approximately 80m BSL. Sparse faunal assemblage includes Serpulidae and Hydrozoa. Biotope good fit, low biotope level due to lack of faunal component. Image of good quality, however of too low resolution to identify many species to high taxonomic level.</t>
  </si>
  <si>
    <t>Circalittoral mixed sediments with cobble, pebbles, sand and silt, at approximately 80m BSL. Sparse faunal assemblage includes Serpulidae and Hydrozoa. Biotope good fit, low biotope level due to lack of faunal component. Image of good quality, however of too low resolution to identify many species to high taxonomic level.</t>
  </si>
  <si>
    <t>Circalittoral mixed sediments with pebbles, cobble and sand, at approximately 84m BSL. Faunal assemblage includes P.pulvillus and Serpulidae. Biotope good fit. Image of good quality.</t>
  </si>
  <si>
    <t>Circalittoral mixed sediments with pebbles, cobble and sand, at approximately 84m BSL. Faunal assemblage includes Parazoanthus and Serpulidae. Biotope good fit. Image of good quality.</t>
  </si>
  <si>
    <t>Circalittoral mixed sediments with pebbles, cobble and sand, at approximately 84m BSL. Faunal assemblage includes P.pulvillus and Urticina. Biotope good fit. Image of good quality.</t>
  </si>
  <si>
    <t>Circalittoral mixed sediments with pebbles, cobble and sand, at approximately 84m BSL. Faunal assemblage includes branching Hydrozoans and Serpulidae. Biotope good fit. Image of good quality.</t>
  </si>
  <si>
    <t>Circalittoral rock habitat with cobble, pebbles and sand, at approximately 84m BSL. Faunal assemblage includes branching Bryozoans and Serpulidae. Biotope good fit. Image of good quality.</t>
  </si>
  <si>
    <t>Circalittoral rock habitat with cobble, pebbles and sand, at approximately 84m BSL. Faunal assemblage includes Hydrozoa and Serpulidae. Biotope good fit. Image of good quality.</t>
  </si>
  <si>
    <t>Circalittoral rock habitat with boulders, cobble, pebbles and sand, at approximately 49m BSL. Faunal assemblage includes Caryophyllia and encrusting Bryozoans. Biotope good fit, image of adequate quality, however of too low resolution to identify many species to high taxonomic level.</t>
  </si>
  <si>
    <t>Circalittoral bedrock at approximately 49m BSL. Faunal assemblage includes Caryophyllia, encrusting Porifera and Antedonidae. Biotope good fit, image of adequate quality, however of too low resolution to identify many species to high taxonomic level.</t>
  </si>
  <si>
    <t>Circalittoral bedrock with interstitial sand, at approximately 49m BSL. Faunal assemblage includes Caryophyllia, Ophiuroidea and A.digitatum. Biotope good fit, image of adequate quality, however of too low resolution to identify many species to high taxonomic level.</t>
  </si>
  <si>
    <t>Circalittoral bedrock and cobble with interstitial sand, at approximately 49m BSL. Faunal assemblage includes Caryophyllia, Ophiuroidea and A.digitatum. Biotope good fit, image of adequate quality, however of too low resolution to identify many species to high taxonomic level.</t>
  </si>
  <si>
    <t>Circalittoral bedrock inundated with sand, at approximately 49m BSL. Faunal assemblage includes Caryophyllia, Ophiuroidea and laminar Bryozoans. Biotope good fit, image of adequate quality, however of too low resolution to identify many species to high taxonomic level.</t>
  </si>
  <si>
    <t>Circalittoral bedrock with interstitial sand, at approximately 49m BSL. Faunal assemblage includes Caryophyllia, Ophiuroidea and encrusting Porifera. Biotope good fit, image of adequate quality, however of too low resolution to identify many species to high taxonomic level.</t>
  </si>
  <si>
    <t>Circalittoral bedrock with interstitial sand, at approximately 62m BSL. Faunal assemblage dominated by Ophiuroidea and encrusting Porifera. Biotope good fit, image of adequate quality, however image of too low resolution to identify many species to high taxonomic level.</t>
  </si>
  <si>
    <t>Circalittoral rock habitat with cobble, pebbles and sand, at approximately 62m BSL. Faunal assemblage includes Caryophylliidae and laminar Bryozoans. Biotope poor fit due to lack of echinoderms. Image of adequate quality, however image of too low resolution to identify many species to high taxonomic level.</t>
  </si>
  <si>
    <t>Circalittoral rock habitat with cobble, pebbles and sand, at approximately 62m BSL. Faunal assemblage includes encrusting and laminar Bryozoans. Biotope ok fit, image of adequate quality, however image of too low resolution to identify many species to high taxonomic level.</t>
  </si>
  <si>
    <t>Circalittoral coarse sediment with cobbles, pebbles and sand, at approximately 62m BSL. Faunal assemblage includes Hydroids and laminar Bryozoans. Biotope ok fit, image of adequate quality, however image of too low resolution to identify many species to high taxonomic level.</t>
  </si>
  <si>
    <t>Circalittoral coarse sediment with pebbles and sand, at approximately 62m BSL. Faunal assemblage includes Hydroids and laminar Bryozoans. Biotope ok fit, image of adequate quality, however image of too low resolution to identify many species to high taxonomic level.</t>
  </si>
  <si>
    <t>Circalittoral bedrock with interstitial sand, pebbles and cobble, at approximately 62m BSL. Faunal assemblage includes Serpulidae and laminar Bryozoans. Biotope ok fit, image of adequate quality, however image of too low resolution to identify many species to high taxonomic level.</t>
  </si>
  <si>
    <t>Circalittoral rock habitat with cobble, pebbles and sand, at approximately 62m BSL. Faunal assemblage includes Hydroids and laminar Bryozoans. Biotope ok fit, image of adequate quality, however image of too low resolution to identify many species to high taxonomic level.</t>
  </si>
  <si>
    <t>Circalittoral bedrock with interstitial sand and cobbles, at approximately 62m BSL. Faunal assemblage includes Hydroids and laminar Bryozoans. Biotope ok fit, image of adequate quality, however image of too low resolution to identify many species to high taxonomic level.</t>
  </si>
  <si>
    <t>Circalittoral coarse sediments with unstable cobbles, pebbles and sand, at approximately 72m BSL. Faunal assemblage includes Serpulidae. Biotope ok fit, image of adequate quality, however image of too low resolution to identify many species to high taxonomic level.</t>
  </si>
  <si>
    <t>Circalittoral coarse sediments with rippled sand and pebbles, at approximately 72m BSL. Faunal assemblage includes Serpulidae. Biotope ok fit, image of adequate quality, however image of too low resolution to identify many species to high taxonomic level.</t>
  </si>
  <si>
    <t>Circalittoral mixed sediments with sand, pebble and shell, at approximately 72m BSL. Faunal assemblage includes Serpulidae and encrusting Bryozoans. Biotope ok fit, image of adequate quality, however image of too low resolution to identify many species to high taxonomic level.</t>
  </si>
  <si>
    <t>Circalittoral bedrock with interstitial sand, at approximately 55m BSL. Faunal assemblage includes C.smithii and Ophiuroidea. Biotope good fit, image of adequate quality, however image of too low resolution to identify many species to high taxonomic level.</t>
  </si>
  <si>
    <t>Circalittoral vertical bedrock with interstitial sand, at approximately 55m BSL. Faunal assemblage includes C.smithii and Ophiuroidea. Biotope good fit, image of adequate quality, however image of too low resolution to identify many species to high taxonomic level.</t>
  </si>
  <si>
    <t>Circalittoral boulders with interstitial sand, at approximately 55m BSL. Faunal assemblage includes C.smithii and Antedonidae. Biotope good fit, image of adequate quality, however image of too low resolution to identify many species to high taxonomic level.</t>
  </si>
  <si>
    <t>Circalittoral bedrock with interstitial sand and cobbles, at approximately 55m BSL. Faunal assemblage includes encrusting Porifera and laminar Bryozoans. Biotope good fit, image of adequate quality, however image of too low resolution to identify many species to high taxonomic level.</t>
  </si>
  <si>
    <t>Circalittoral coarse sediments with sand and shell gravel, at approximately 55m BSL. Epibenthic faunal component includes Serpulidae. Biotope good fit, low biotope level due to lack of faunal assemblage. Image of adequate quality, however image of too low resolution to identify many species to high taxonomic level.</t>
  </si>
  <si>
    <t>Circalittoral coarse sediments with shell, pebbles and boulder, at approximately 55m BSL. Faunal assemblage includes A.digitatum and C.smithii. Biotope good fit, image of adequate quality, however image of too low resolution to identify many species to high taxonomic level.</t>
  </si>
  <si>
    <t>Circalittoral coarse sediments with pebbles, sand and gravel, at approximately 55m BSL. Epibenthic faunal component includes Serpulidae only. Biotope good fit, low biotope level due to lack of faunal assemblage. Image of adequate quality, however image of too low resolution to identify many species to high taxonomic level.</t>
  </si>
  <si>
    <t>Circalittoral bedrock with interstitial sand, at approximately 52m BSL. Faunal assemblage includes Ophiuroidea and encrusting Porifera. Biotope good fit, image of adequate quality, however image of too low resolution to identify many species to high taxonomic level.</t>
  </si>
  <si>
    <t>Circalittoral cobbles and sand, at approximately 52m BSL. Faunal assemblage includes Ophiuroidea and Hydrozoa. Biotope good fit, image of adequate quality, however image of too low resolution to identify many species to high taxonomic level.</t>
  </si>
  <si>
    <t>Circalittoral bedrock with interstitial sand and cobbles, at approximately 52m BSL. Faunal assemblage includes Ophiuroidea and Celleporidae. Biotope good fit, image of adequate quality, however image of too low resolution to identify many species to high taxonomic level.</t>
  </si>
  <si>
    <t>Circalittoral rock habitat with cobble, pebbles and sand, at approximately 52m BSL. Faunal assemblage includes Ophiuroidea and Celleporidae. Biotope good fit, image of adequate quality, however image of too low resolution to identify many species to high taxonomic level.</t>
  </si>
  <si>
    <t>Circalittoral bedrock with interstitial sand, at approximately 52m BSL. Faunal assemblage includes Ophiuroidea and Celleporidae. Biotope good fit, image of adequate quality, however image of too low resolution to identify many species to high taxonomic level.</t>
  </si>
  <si>
    <t>Circalittoral bedrock and boulders with cobble, pebbles and sand, at approximately 62m BSL. Faunal assemblage includes Antedonidae and C.smithii. Biotope good fit, image of adequate quality, however image of too low resolution to identify many species to high taxonomic level.</t>
  </si>
  <si>
    <t>Circalittoral bedrock with interstitial sand, at approximately 62m BSL. Faunal assemblage includes encrusting Porifera and C.smithii. Biotope good fit, image of adequate quality, however image of too low resolution to identify many species to high taxonomic level.</t>
  </si>
  <si>
    <t>Circalittoral bedrock with interstitial sand, at approximately 62m BSL. Faunal assemblage includes Ophiuroidea and C.smithii. Biotope good fit, image of adequate quality, however image of too low resolution to identify many species to high taxonomic level.</t>
  </si>
  <si>
    <t>Circalittoral rock habitat with cobble, pebbles and sand, at approximately 62m BSL. Faunal assemblage includes Ophiuroidea and encrusting Bryozoans. Biotope good fit, image of adequate quality, however image of too low resolution to identify many species to high taxonomic level.</t>
  </si>
  <si>
    <t>Circalittoral bedrock with interstitial sand and cobbles, at approximately 62m BSL. Faunal assemblage includes C.smithii and encrusting Bryozoans. Biotope good fit, image of adequate quality, however image of too low resolution to identify many species to high taxonomic level.</t>
  </si>
  <si>
    <t>Circalittoral rock habitat with cobble, pebbles and sand, at approximately 62m BSL. Faunal assemblage includes Ophiuroidea and Hydroids. Biotope good fit, image of adequate quality, however image of too low resolution to identify many species to high taxonomic level.</t>
  </si>
  <si>
    <t>Circalittoral coarse sediments with sand, pebbles and cobble, at approximately 62m BSL. Sparse faunal assemblage includes Serpulidae and Ophiuroidea. Biotope good fit, image of adequate quality, however image of too low resolution to identify many species to high taxonomic level.</t>
  </si>
  <si>
    <t>Circalittoral rock habitat with cobble, pebbles and sand, at approximately 62m BSL. Faunal assemblage includes Ophiuroidea and laminar Bryozoans. Biotope good fit, image of adequate quality, however image of too low resolution to identify many species to high taxonomic level.</t>
  </si>
  <si>
    <t>Circalittoral coarse sediments with sand, pebbles and cobble, at approximately 62m BSL. Sparse faunal assemblage includes Serpulidae. Biotope good fit, image of adequate quality, however image of too low resolution to identify many species to high taxonomic level.</t>
  </si>
  <si>
    <t>Circalittoral bedrock with interstitial sand and pebbles, at approximately 60m BSL. Faunal assemblage includes Ophiuroidea and C.smithii. Biotope good fit, image of adequate quality, however image of too low resolution to identify many species to high taxonomic level.</t>
  </si>
  <si>
    <t>Circalittoral bedrock with interstitial sand and pebbles, at approximately 60m BSL. Faunal assemblage includes Ophiuroidea and Serpulidae. Biotope good fit, image of adequate quality, however image of too low resolution to identify many species to high taxonomic level.</t>
  </si>
  <si>
    <t>Circalittoral rock habitat with cobble, pebbles and sand, at approximately 60m BSL. Faunal assemblage includes Ophiuroidea and Serpulidae. Biotope good fit, image of adequate quality, however image of too low resolution to identify many species to high taxonomic level.</t>
  </si>
  <si>
    <t>Circalittoral bedrock with interstitial sand and pebbles, at approximately 60m BSL. Faunal assemblage includes Ophiuroidea and Smittinoidea. Biotope good fit, image of adequate quality, however image of too low resolution to identify many species to high taxonomic level.</t>
  </si>
  <si>
    <t>Circalittoral rock habitat with cobble, pebbles and sand, at approximately 60m BSL. Faunal assemblage includes Celleporidae and Serpulidae. Biotope good fit, image of adequate quality, however image of too low resolution to identify many species to high taxonomic level.</t>
  </si>
  <si>
    <t>Circalittoral coarse sands, at approximately 57m BSL. Faunal assemblage absent. Biotope good fit, image of adequate quality.</t>
  </si>
  <si>
    <t>Circalittoral coarse sands, at approximately 57m BSL. Faunal assemblage includes Serpulidae only. Biotope good fit, image of adequate quality.</t>
  </si>
  <si>
    <t>Circalittoral coarse sediment with sand, pebbles and cobble, at approximately 57m BSL. Faunal assemblage includes Ophiuroidea and A.digitatum. Biotope good fit, image of adequate quality, however image of too low resolution to identify many species to high taxonomic level.</t>
  </si>
  <si>
    <t>Circalittoral rock habitat with sand, pebbles and cobble, at approximately 57m BSL. Faunal assemblage includes Ophiuroidea and encrusting Bryozoans. Biotope good fit, image of adequate quality, however image of too low resolution to identify many species to high taxonomic level.</t>
  </si>
  <si>
    <t>Circalittoral bedrock with interstitial sand and pebbles, at approximately 57m BSL. Faunal assemblage includes Ophiuroidea and C.smithii. Biotope good fit, image of adequate quality, however image of too low resolution to identify many species to high taxonomic level.</t>
  </si>
  <si>
    <t>Circalittoral bedrock with interstitial sand, at approximately 57m BSL. Faunal assemblage includes Ophiuroidea and C.smithii. Biotope good fit, image of adequate quality, however image of too low resolution to identify many species to high taxonomic level.</t>
  </si>
  <si>
    <t>Circalittoral bedrock partially inundated with sand, at approximately 57m BSL. Faunal assemblage includes Ophiuroidea and C.smithii. Biotope good fit, image of adequate quality, however image of too low resolution to identify many species to high taxonomic level.</t>
  </si>
  <si>
    <t>Circalittoral vertical bedrock, at approximately 45m BSL. Faunal assemblage dominated by A.digitatum and Ophiuroidea. Biotope good fit, image of adequate quality, however image of too low resolution to identify many species to high taxonomic level.</t>
  </si>
  <si>
    <t>Circalittoral bedrock, at approximately 45m BSL. Biotope uncertain fit due to dominance by C.viridis. Image of adequate quality, however image of too low resolution to identify many species to high taxonomic level.</t>
  </si>
  <si>
    <t>Circalittoral bedrock with interstitial sand, at approximately 45m BSL. Biotope uncertain fit due to dominance by C.viridis. Image of adequate quality, however image of too low resolution to identify many species to high taxonomic level.</t>
  </si>
  <si>
    <t>Circalittoral bedrock with interstitial sand, at approximately 45m BSL. Biotope good fit, image of adequate quality, however image of too low resolution to identify many species to high taxonomic level.</t>
  </si>
  <si>
    <t>Circalittoral bedrock partially inundated with sand, at approximately 45m BSL. Biotope good fit, image of adequate quality, however image of too low resolution to identify many species to high taxonomic level.</t>
  </si>
  <si>
    <t>Circalittoral coarse sands, at approximately 45m BSL. Faunal assemblage absent. Biotope good fit, low biotope level due to lack of epifaunal component. Image of adequate quality.</t>
  </si>
  <si>
    <t>Circalittoral bedrock with interstitial sand, at approximately 60m BSL. Faunal assemblage dominated by Ophiuroidea. Biotope good fit, low biotope level due to lack of epifaunal component. Image of adequate quality, however resolution too low to identify many species to high taxonomic level.</t>
  </si>
  <si>
    <t>Circalittoral bedrock with interstitial sand, at approximately 60m BSL. Faunal assemblage includes Ophiuroidea and Serpulidae. Biotope good fit, low biotope level due to lack of epifaunal component. Image of adequate quality, however resolution too low to identify many species to high taxonomic level.</t>
  </si>
  <si>
    <t>Circalittoral rock habitat with sand, cobble and boulders, at approximately 60m BSL. Faunal assemblage includes Ophiuroidea and Serpulidae. Biotope good fit, low biotope level due to lack of epifaunal component. Image of adequate quality, however resolution too low to identify many species to high taxonomic level.</t>
  </si>
  <si>
    <t>Circalittoral coarse sands with cobble, at approximately 60m BSL. Faunal assemblage includes Ophiuroidea and Serpulidae. Biotope good fit, low biotope level due to lack of epifaunal component. Image of adequate quality, however resolution too low to identify many species to high taxonomic level.</t>
  </si>
  <si>
    <t>Circalittoral coarse sediment with cobble, pebbles and sand, at approximately 60m BSL. Faunal assemblage includes Ophiuroidea and encrusting Bryozoans. Biotope good fit. Image of adequate quality, however resolution too low to identify many species to high taxonomic level.</t>
  </si>
  <si>
    <t>Circalittoral rock habitat with cobble, pebbles and sand, at approximately 60m BSL. Faunal assemblage includes Ophiuroidea and encrusting Bryozoans. Biotope good fit. Image of adequate quality, however resolution too low to identify many species to high taxonomic level.</t>
  </si>
  <si>
    <t>Circalittoral coarse sediment with cobble, pebbles and sand, at approximately 60m BSL. Faunal assemblage includes Ophiuroidea and Serpulidae. Biotope good fit. Image of adequate quality, however resolution too low to identify many species to high taxonomic level.</t>
  </si>
  <si>
    <t>Circalittoral rock habitat with cobble, pebbles, boulders and sand, at approximately 60m BSL. Faunal assemblage includes Ophiuroidea and encrusting Bryozoans. Biotope good fit. Image of adequate quality, however resolution too low to identify many species to high taxonomic level.</t>
  </si>
  <si>
    <t>Circalittoral bedrock with interstitial sand and cobble, at approximately 56m BSL. Faunal assemblage dominated by Ophiuroidea and encrusting Bryozoans. Biotope good fit, image of good quality, however resolution insufficient to identify many species to high taxonomic level.</t>
  </si>
  <si>
    <t>Circalittoral bedrock and rock habitat with sand, pebbles and cobble, at approximately 56m BSL. Faunal assemblage dominated by Ophiuroidea and encrusting Bryozoans. Biotope good fit, image of good quality, however resolution insufficient to identify many species to high taxonomic level.</t>
  </si>
  <si>
    <t>Circalittoral rock habitat with sand, cobbles and boulders, at approximately 56m BSL. Faunal assemblage dominated by Ophiuroidea and encrusting Bryozoans. Biotope good fit, image of good quality, however resolution insufficient to identify many species to high taxonomic level.</t>
  </si>
  <si>
    <t>Circalittoral rock habitat with sand, pebbles and cobbles, at approximately 56m BSL. Faunal assemblage dominated by Ophiuroidea and encrusting Bryozoans. Biotope good fit, image of good quality, however resolution insufficient to identify many species to high taxonomic level.</t>
  </si>
  <si>
    <t>Circalittoral bedrock with interstitial sand and pebbles, at approximately 56m BSL. Faunal assemblage dominated by Ophiuroidea and encrusting Bryozoans. Biotope good fit, image of good quality, however resolution insufficient to identify many species to high taxonomic level.</t>
  </si>
  <si>
    <t>Circalittoral bedrock with interstitial sand, at approximately 66m BSL. Faunal assemblage dominated by Ophiuroidea. Biotope good fit, image of good quality, however image resolution insufficient to identify many species to high taxonomic level.</t>
  </si>
  <si>
    <t>Circalittoral rock habitat with boulder, sand and cobble, at approximately 66m BSL. Faunal assemblage dominated by Ophiuroidea. Biotope good fit, image of good quality, however image resolution insufficient to identify many species to high taxonomic level.</t>
  </si>
  <si>
    <t>Circalittoral coarse sediment with sand, pebbles and cobble, at approximately 66m BSL. Faunal assemblage dominated by Ophiuroidea. Biotope good fit, image of good quality, however image resolution insufficient to identify many species to high taxonomic level.</t>
  </si>
  <si>
    <t>Circalittoral rock habitat with cobble, pebbles and sand, at approximately 66m BSL. Faunal assemblage dominated by Ophiuroidea. Biotope good fit, image of good quality, however image resolution insufficient to identify many species to high taxonomic level.</t>
  </si>
  <si>
    <t>Circalittoral rock habitat with sand, pebbles and cobble, at approximately 66m BSL. Faunal assemblage dominated by Ophiuroidea. Biotope good fit, image of good quality, however image resolution insufficient to identify many species to high taxonomic level.</t>
  </si>
  <si>
    <t>Circalittoral rock habitat with cobble, pebbles and sand, at approximately 66m BSL. Faunal assemblage dominated by Ophiuroidea. Biotope good fit, image of good quality, however image resolution insufficient to identify many species to high taxonomic level. Litter present - rope.</t>
  </si>
  <si>
    <t>Circalittoral bedrock with interstitial sand, at approximately 64m BSL. Faunal assemblage includes Ophiuroidea and encrusting Bryozoans. Biotope good fit, image of good quality, however image resolution insufficient to identify many species to high taxonomic level.</t>
  </si>
  <si>
    <t>Circalittoral rock habitat with pebbles, cobbles and sand, at approximately 64m BSL. Faunal assemblage includes Ophiuroidea and encrusting Bryozoans. Biotope good fit, image of good quality, however image resolution insufficient to identify many species to high taxonomic level.</t>
  </si>
  <si>
    <t>Circalittoral stone gravel with pebbles and cobble, at approximately 64m BSL. Faunal assemblage includes Ophiuroidea and encrusting Bryozoans. Biotope good fit, image of good quality, however image resolution insufficient to identify many species to high taxonomic level.</t>
  </si>
  <si>
    <t>Circalittoral rock habitat with cobble, pebbles, stone gravel and sand, at approximately 64m BSL. Faunal assemblage includes Ophiuroidea and encrusting Bryozoans. Biotope good fit, image of good quality, however image resolution insufficient to identify many species to high taxonomic level.</t>
  </si>
  <si>
    <t>Circalittoral sand and stone gravel with pebbles and cobble, at approximately 64m BSL. Sparse faunal assemblage includes Serpulidae. Biotope good fit, image of good quality, however image resolution insufficient to identify many species to high taxonomic level.</t>
  </si>
  <si>
    <t>Circalittoral sand and stone gravel, at approximately 64m BSL. Sparse faunal assemblage includes Serpulidae. Biotope good fit, image of good quality, however image resolution insufficient to identify many species to high taxonomic level.</t>
  </si>
  <si>
    <t>Circalittoral sand and stone gravel with pebbles, cobble and boulder, at approximately 64m BSL. Faunal assemblage includes Ophiuroidea and encrusting Bryozoans. Biotope good fit, image of good quality, however image resolution insufficient to identify many species to high taxonomic level.</t>
  </si>
  <si>
    <t>Circalittoral stone gravel with pebbles and cobble, at approximately 64m BSL. Faunal assemblage includes Ophiuroidea and encrusting Bryozoans. Biotope good fit, image of good quality, however image resolution insufficient to identify many species to high taxonomic level. , at approximately 64m BSL. Faunal assemblage includes Ophiuroidea and encrusting Bryozoans. Biotope good fit, image of good quality, however image resolution insufficient to identify many species to high taxonomic level.</t>
  </si>
  <si>
    <t>Circalittoral rock habitat with sand, pebbles and cobble, at approximately 65m BSL. Faunal assemblage includes Ophiuroidea and encrusting Bryozoans. Biotope good fit, image of good quality, however image resolution insufficient to identify many species to high taxonomic level.</t>
  </si>
  <si>
    <t>Circalittoral bedrock with interstitial sand, at approximately 65m BSL. Faunal assemblage includes Ophiuroidea and encrusting Bryozoans. Biotope good fit, image of good quality, however image resolution insufficient to identify many species to high taxonomic level.</t>
  </si>
  <si>
    <t>Circalittoral rock habitat with sand, pebbles, cobble and boulders, at approximately 65m BSL. Faunal assemblage includes Ophiuroidea and encrusting Bryozoans. Biotope good fit, image of good quality, however image resolution insufficient to identify many species to high taxonomic level.</t>
  </si>
  <si>
    <t>Circalittoral bedrock with brittlestars and Alcyonium digitatum and abundant sponge crusts at 62m. Small patches of mobile sand. Image quality - good.</t>
  </si>
  <si>
    <t>Circalittoral bedrock with brittlestars, Spirobranchus, common Tubularia clumps encrusting sponges. Patches of mobile sand at 62m quality good. Biotope uncertain, lacks bryozoan crusts, sponge crusts dominant. Biotope uncertain no algae - only low cover.</t>
  </si>
  <si>
    <t>Circalittoral stony reef of boulders cobbles in shell and stone gravel. Biota: brittlestars, Spirobranchus &amp; bryozoan crusts at 62m. Image good.</t>
  </si>
  <si>
    <t>Circalittoral clast-supported polymodal stony reef of boulders cobbles in shell and stone gravel. Biota: brittlestars, Spirobranchus &amp; bryozoan crusts at 62m. Image good. No algae.</t>
  </si>
  <si>
    <t>Circalittoral clast-supported polymodal stony reef of cobble and pebbles in shell and stone gravel. Biota: brittlestars, &amp; bryozoan crusts at 62m. Image good. No algae.</t>
  </si>
  <si>
    <t>Circalittoral clast-supported polymodal stony reef of boulders and pebbles. Biota: brittlestars, hydroids &amp; bryozoan crusts at 62m. Image good. No algae.</t>
  </si>
  <si>
    <t>Circalittoral clast-supported polymodal stony reef of cobbles and pebbles. Biota: brittlestars, hydroids bryozoan &amp; sponge crusts at 62m. Image poor.</t>
  </si>
  <si>
    <t>Circalittoral clast-supported polymodal stony reef of cobbles and pebbles. Biota: brittlestars, hydroids, bryozoan &amp; sponge crusts at 60m. Image good.</t>
  </si>
  <si>
    <t>Circalittoral clast-supported polymodal stony reef of cobbles and pebbles. Biota: brittlestars, hydroids, bryozoan crusts at 60m. Image good.</t>
  </si>
  <si>
    <t>Circalittoral stony reef pebbles &amp; cobbles. Biota: Spirobranchus &amp; bryozoan crusts and brittlestars at 60m. Image good.</t>
  </si>
  <si>
    <t>Circalittoral slightly silty, coarse sediment. Biota of brittlestars, Spirobranchus &amp; bryozoan crusts. Depth approximately 60m Image good.</t>
  </si>
  <si>
    <t>Circalittoral coarse sediment with very sparse biota of Spirobranchus and bryozoan crusts. Depth approximately 60m. Image rather far off seabed.</t>
  </si>
  <si>
    <t>Circalittoral stony reef of cobbles and coarse sediment with very sparse biota of Spirobranchus and bryozoan crusts. Depth approximately 60m. Image good.</t>
  </si>
  <si>
    <t>Circalittoral cobbles &amp; coarse sediment. Biota of Spirobranchus, brittlestars, bryozoan &amp; sponge crusts. Depth approximately 60m. Image good.</t>
  </si>
  <si>
    <t>Circalittoral cobbles &amp; coarse sediment. Biota of Spirobranchus, bryozoan &amp; sponge crusts. Depth approximately 60m. Image good.</t>
  </si>
  <si>
    <t>Circalittoral cobbles &amp; coarse sediment. Biota of brittlestars, Spirobranchus &amp; bryozoan crusts. Depth approximately 60m. Image adequate.</t>
  </si>
  <si>
    <t>Circalittoral boulder reef with brittlestars and mobile sand. Depth approximately 60m. Image adequate.</t>
  </si>
  <si>
    <t>Circalittoral bedrock reef pockets of mobile sand. Biota of brittlestars, sponge &amp; bryozoan crusts and Spirobranchus. Depth approximately 60m. Image adequate.</t>
  </si>
  <si>
    <t>Circalittoral bedrock with mobile coarse sediment of gravel and small pebbles. Biota: brittlestars, bryozoan and sponge crusts &amp; Spirobranchus. Depth approximately 60m. Image adequate. Biotope uncertain no algae.</t>
  </si>
  <si>
    <t>Circalittoral waves of coarse sediment of pebbles alternating with gravel. Biota a few bryozoan crusts. Depth approximately 60m. Image good.</t>
  </si>
  <si>
    <t>Circalittoral bedrock adjacent to mobile sediment. Fauna of brittlestars and faunal crust 50% . Depth approximately 61m. Image quality poor.</t>
  </si>
  <si>
    <t>Circalittoral boulders in mobile rippled sand. Biota of brittlestars and faunal crusts. Depth approximately 61m. Image quality poor.</t>
  </si>
  <si>
    <t>Circalittoral coarse sediment of pebbles and shell in a matrix of gravel and sand. Biota: Spirobranchus. Depth approximately 61m. Image good.</t>
  </si>
  <si>
    <t>Circalittoral bedrock with patches of mobile sand. Biota of brittlestars and faunal crust 15%. Depth approximately 61m. Image good.</t>
  </si>
  <si>
    <t>Circalittoral sand waves of coarse sediment. No visible fauna. Depth approximately 61m. Image good.</t>
  </si>
  <si>
    <t>Circalittoral boulder reef with encrusting bryozoa and brittlestars. Depth approximately 61m. Image good. Biotope uncertain no algae.</t>
  </si>
  <si>
    <t>Circalittoral stony reef with brittlestars and bryozoan crusts. Depth approximately 61m. Image good.</t>
  </si>
  <si>
    <t>Circalittoral stony reef with brittlestars, bryozoan crusts. And faunal crust 35%. Depth approximately 61m. Image good.</t>
  </si>
  <si>
    <t>Circalittoral bedrock reef with brittlestars sponge and bryozoan crusts. Faunal crust 50%. Depth approximately 61m. Image good. Low confidence Fragile Sponge &amp; Anthozoan Habitat, few characterising taxa: Axinella dissimilis and Caryophyllia present but very low density. Biotope uncertain no algae.</t>
  </si>
  <si>
    <t>Circalittoral stony reef of cobbles. Biota of brittlestars, Spirobranchus and bryozoan crusts. Depth approximately 67m. Image adequate.</t>
  </si>
  <si>
    <t>Circalittoral cobble/boulder stony reef. Biota of brittlestars, Spirobranchus and bryozoan crusts. Depth approximately 67m. Image good.</t>
  </si>
  <si>
    <t>Circalittoral bedrock reef with very small patches of mobile sand in pockets. Biota of brittlestars, Spirobranchus, bryozoan &amp; sponge crusts. Depth approximately 57m. Image adequate.</t>
  </si>
  <si>
    <t>Circalittoral bedrock reef with very small patches of mobile sand in pockets. Biota of brittlestars, Spirobranchus, sparse Caryophyllia smithii, bryozoan &amp; sponge crusts. Depth approximately 57m. Image adequate.</t>
  </si>
  <si>
    <t>Circalittoral bedrock reef with very small patches of mobile sand in pockets. Biota of brittlestars, Spirobranchus, rare Caryophyllia smithii, bryozoan &amp; sponge crusts. Depth approximately 57m. Image adequate.</t>
  </si>
  <si>
    <t>Circalittoral coarse sediment. Biota of brittlestars, Spirobranchus and encrusting bryozoa. Depth approximately 57m. Image good.</t>
  </si>
  <si>
    <t>Circalittoral matrix supported boulder/cobble stony reef. Biota of brittlestars, Securiflustra, hydroids and bryozoan crusts. Depth approximately 57m. Image good.</t>
  </si>
  <si>
    <t>Circalittoral coarse sediment of mobile shell gravel with small boulders, cobbles and pebbles supporting biota.. Biota of brittlestars Securiflustra &amp; encrusting bryozoa. Depth approximately 57m. Image good.</t>
  </si>
  <si>
    <t>Circalittoral mobile coarse sediment over cobbles and pebbles. Biota of brittlestars &amp; bryozoan crust associated with rock. Depth approximately 57m. Image good.</t>
  </si>
  <si>
    <t>Circalittoral bedrock &amp; boulder reef with small patches of mobile sand. Biota of brittlestars, Spirobranchus, hydroids, bryozoan &amp; sponge crusts. Depth approximately 57m. Image adequate. Faunal crust 10%.</t>
  </si>
  <si>
    <t>Circalittoral stony reef of boulders and cobbles. Biota of brittlestars, Securiflustra &amp; bryozoan crusts. Depth approximately 59m. Image good.</t>
  </si>
  <si>
    <t>Circalittoral steep bedrock reef with a dusting of mobile sand. Biota of brittlestars and sponge crusts. Depth approximately 59m. Image good.</t>
  </si>
  <si>
    <t>Circalittoral steep bedrock reef with a dusting of sand and shell gravel. Biota of crinoids, Caryophyllia, bryozoan and sponge crusts. Depth approximately 59m. Image good. Only has encrusting sponges.</t>
  </si>
  <si>
    <t>Circalittoral bedrock reef with boulders and coarse sediment in gullies. Biota of crinoids, Caryophyllia, erect bryozoa and sponge crusts. Depth approximately 59M. Image good.</t>
  </si>
  <si>
    <t>Circalittoral stony reef of cobbles and small boulders in a matrix of pebbles and gravel. Biota of brittlestars, Spirobranchus and bryozoan crusts. Depth approximately 59m. Image good.</t>
  </si>
  <si>
    <t>Circalittoral stony reef of cobbles in a matrix of pebbles and gravel. Biota of brittlestars, Spirobranchus and bryozoan crusts. Depth approximately 59m. Image good.</t>
  </si>
  <si>
    <t>Circalittoral rippled coarse sediment with scattered cobbles and pebbles. Biota on cobbles foliose &amp; encrusting bryozoans, brittlestars. Depth approximately 59m. Image good.</t>
  </si>
  <si>
    <t>Circalittoral bedrock reef with patches of mobile sand. Biota: brittlestars sponge and bryozoan crusts. Depth approximately 59m. Image adequate.</t>
  </si>
  <si>
    <t>Circalittoral bedrock and boulder reef with patches of mobile sand. Biota: brittlestars sponge and bryozoan crusts. Depth approximately 59m. Image poor therefore reduced taxon list.</t>
  </si>
  <si>
    <t>Circalittoral stony reef of boulders and cobbles. Biota of brittlestars, bryozoan crusts &amp; Spirobranchus. Depth approximately 59m. Image good.</t>
  </si>
  <si>
    <t>Circalittoral bedrock reef with patches of mobile sediment. Biota: brittlestars, Spirobranchus, bryozoan and sponge crusts. Depth approximately 63m. Image adequate.</t>
  </si>
  <si>
    <t>Circalittoral bedrock reef with patches of mobile sand Biota: brittlestars, Spirobranchus, bryozoan and sponge crusts. Depth approximately 63m. Image good.</t>
  </si>
  <si>
    <t>Circalittoral bedrock reef with patches of mobile sand. Biota: brittlestars, Spirobranchus, bryozoan and sponge crusts. Depth approximately 63m. Image good.</t>
  </si>
  <si>
    <t>Circalittoral bedrock reef with small patches of mobile sand. Biota: brittlestars, Spirobranchus, bryozoan and sponge crusts. Depth approximately 63m. Image good.</t>
  </si>
  <si>
    <t>Circalittoral matrix supported stony reef of cobbles. Biota of brittlestars, Securiflustra, bryozoan crusts &amp; Spirobranchus. Depth approximately 63m. Image good.</t>
  </si>
  <si>
    <t>Circalittoral matrix supported stony reef of cobbles. Biota of brittlestars, Securiflustra, bryozoan crusts &amp; Spirobranchus. Depth approximately 63m. Image good. Biotope uncertain because of absence of Alcyonium digitatum. Note that this species is present in the video at low densities.</t>
  </si>
  <si>
    <t>Circalittoral matrix supported stony reef of cobbles. Biota of brittlestars, bryozoan crusts &amp; Spirobranchus. Depth approximately 63m. Image good.</t>
  </si>
  <si>
    <t>Circalittoral coarse sediment. Biota; bryozoan crusts. Depth approximately 63m. Image good. Biota associated with pebbles.</t>
  </si>
  <si>
    <t>Circalittoral coarse sediment. Biota; Securiflustra and bryozoan crusts. Depth approximately 63m. Image good. Typical reef biota associated with pebbles.</t>
  </si>
  <si>
    <t>Circalittoral bedrock reef. Biota brittlestars and sparse sponge crusts. Depth approximately 59m. Image adequate.</t>
  </si>
  <si>
    <t>Circalittoral bedrock reef with small pockets of mobile sand. Biota brittlestars bryozoan crusts &amp; sparse sponge crusts. Depth approximately 59m. Image good.</t>
  </si>
  <si>
    <t>Circalittoral stony reef of cobbles and boulders. Biota brittlestars &amp; bryozoan crusts. Depth approximately 59m. Image good.</t>
  </si>
  <si>
    <t>Circalittoral stony reef of cobbles. Biota bryozoan crusts. Depth approximately 59m. Image poor.</t>
  </si>
  <si>
    <t>Circalittoral coarse sediment of pebbles. Biota sparse bryozoan crusts &amp; Spirobranchus. Depth approximately 59m. Image good.</t>
  </si>
  <si>
    <t>Circalittoral coarse sediment of rippled gravel. Biota a few Spirobranchus. Depth approximately 59m. Image good.</t>
  </si>
  <si>
    <t>Circalittoral bedrock reef with coarse sediment. Biota brittlestars and bryozoan crusts. Depth approximately 59m. Image adequate.</t>
  </si>
  <si>
    <t>Circalittoral bedrock reef. Biota brittlestars bryozoan crusts &amp; Alcyonium digitatum. Depth approximately 59m. Image adequate. Biotope uncertain no algae.</t>
  </si>
  <si>
    <t>Circalittoral bedrock reef and rippled coarse sediment. Biota brittlestars &amp; bryozoan crusts. Depth approximately 59m. Image poor.</t>
  </si>
  <si>
    <t>Circalittoral stony reef &amp; mobile coarse sediment. Biota feather and brittlestars, bryozoan crusts, hydroids. Depth approximately 58m. Image good. Biotope uncertain - no algae.</t>
  </si>
  <si>
    <t>Circalittoral bedrock reef with a veneer of mobile gravel. Biota Securiflustra, Caryophyllia &amp; extensive bryozoan crusts. Depth approximately 58m. Image good.</t>
  </si>
  <si>
    <t>Circalittoral bedrock reef with mobile sand. Biota brittlestars foliose &amp; encrusting bryozoa. Depth approximately 58m. Image poor. Biotope uncertain since this is NOT silty, but description allows for this. Alcyonium digitatum absent.</t>
  </si>
  <si>
    <t>Circalittoral bedrock reef with mobile coarse sediment. Biota featherstars foliose &amp; encrusting bryozoa. Depth approximately 58m. Image adequate.</t>
  </si>
  <si>
    <t>Circalittoral stony reef with coarse sediment matrix. Biota Alcyonium digitatum bryozoan crusts. Depth approximately 58m. Image good. Biotope uncertain no algae.</t>
  </si>
  <si>
    <t>Circalittoral, mobile, rippled coarse sediment &amp; small area of bedrock. Biota Alcyonium digitatum on rock. Depth approximately 58m Image good. Biotope uncertain - no algae.</t>
  </si>
  <si>
    <t>Circalittoral mobile coarse sediment with scattered cobbles. Biota Alcyonium digitatum and foliose bryozoa on rock. Depth approximately 58m. Image good. Biotope uncertain - no algae.</t>
  </si>
  <si>
    <t>Circalittoral bedrock reef with mobile, rippled coarse sediment. Biota foliose &amp; encrusting bryozoa. Depth approximately 58m. Image good. Biotope uncertain since this is NOT silty, but description allows for this. No algae.</t>
  </si>
  <si>
    <t>Circalittoral mobile, rippled coarse sediment &amp; a few boulders. Biota foliose and encrusting bryozoa on rock. Depth approximately 58m. Image poor. Biotope uncertain since this is NOT silty, but description allows for this.</t>
  </si>
  <si>
    <t>Circalittoral boulder reef with mobile coarse sediment. Biota Caryophyllia, foliose &amp; encrusting bryozoa. Depth approximately 58m. Image good. Biotope uncertain since has impoverished fauna. Biotope uncertain since this is NOT silty, but description allows for this.</t>
  </si>
  <si>
    <t>Circalittoral boulder reef with mobile coarse sediment. Biota Caryophyllia, foliose &amp; encrusting bryozoa. Depth approximately 58m. Image adequate. Biotope uncertain since has impoverished fauna. Biotope uncertain since this is NOT silty, but description allows for this.</t>
  </si>
  <si>
    <t>Circalittoral stony reef of cobbles. Biota Alcyonium, Flustra &amp; encrusting bryozoa. Depth approximately 60m. Image adequate. Biotope uncertain no algae or silt.</t>
  </si>
  <si>
    <t>Circalittoral stony reef of cobbles and boulders. Biota Flustra &amp; encrusting bryozoa. Depth approximately 60m. Image good. Biotope uncertain no algae or silt.</t>
  </si>
  <si>
    <t>Circalittoral stony reef of boulders. Biota hydroids &amp; encrusting bryozoa. Depth approximately 60m. Image good.</t>
  </si>
  <si>
    <t>Circalittoral stony reef of boulders and cobbles. Biota hydroids &amp; encrusting bryozoa. Depth approximately 60m. Image good. Note lacks echinoderms.</t>
  </si>
  <si>
    <t>Circalittoral stony reef of boulders and cobbles. Biota featherstars &amp; encrusting bryozoa. Depth approximately 60m. Image good.</t>
  </si>
  <si>
    <t>Circalittoral stony reef of boulders and cobbles. Biota featherstars &amp; encrusting bryozoa. Depth approximately 60m. Image adequate.</t>
  </si>
  <si>
    <t>Circalittoral stony reef of cobbles and boulders. Biota featherstars &amp; encrusting bryozoa. Depth approximately 60m. Image good.</t>
  </si>
  <si>
    <t>Circalittoral stony reef of boulders and cobbles. Biota hydroids &amp; encrusting bryozoa. Depth approximately 60m. Image good.</t>
  </si>
  <si>
    <t>Circalittoral stony reef of boulders and cobbles. Biota hydroids, featherstars &amp;foliose &amp; encrusting bryozoa. Depth approximately 60m. Image good.</t>
  </si>
  <si>
    <t>Circalittoral stony reef of boulders and cobbles inundated by mobile coarse sediment. Biota hydroids, foliose &amp; encrusting bryozoa. Depth approximately 60m. Image good.</t>
  </si>
  <si>
    <t>Circalittoral bedrock with patches of coarse sediment. Biota brittlestars, feather stars, bryozoan crusts and sparse sponge crusts. Depth approximately 59m. Image adequate.</t>
  </si>
  <si>
    <t>Circalittoral bedrock and mobile, rippled coarse sediment. Biota brittlestars &amp; bryozoan crusts. Depth approximately 59m. Image good.</t>
  </si>
  <si>
    <t>Circalittoral mobile rippled coarse sediment of gravel with scattered pebbles. No visible fauna. Depth approximately 59m. Image good.</t>
  </si>
  <si>
    <t>Circalittoral mobile rippled coarse sediment with a few cobbles. Biota bryozoan crusts associated with rock. Depth approximately 58m. Image good.</t>
  </si>
  <si>
    <t>Circalittoral mobile rippled coarse sediment with a boulders. Biota bryozoan crusts and Alcyonium digitatum associated with rock. Depth approximately 58m. Image good.</t>
  </si>
  <si>
    <t>Circalittoral mobile rippled coarse sediment with a boulders. Biota bryozoan crusts and Alcyonium digitatum associated with rock. Depth approximately 58m. Image good. Biotope uncertain no algae.</t>
  </si>
  <si>
    <t>Circalittoral stony reef in coarse sediment matrix. Biota Alcyonium digitatum and bryozoan crusts. Depth approximately 59m. Image good. Biotope uncertain no algae.</t>
  </si>
  <si>
    <t>Circalittoral stony reef with coarse sediment. Biota Alcyonium digitatum and bryozoan crusts. Depth approximately 59m. Image good. Biotope uncertain no algae.</t>
  </si>
  <si>
    <t>Circalittoral stony reef with coarse sediment. Biota brittlestars feather stars and bryozoan crusts. Depth approximately 59m. Image good.</t>
  </si>
  <si>
    <t>Circalittoral stony reef of cobbles with coarse sediment. Biota brittlestars, hydroids and bryozoan crusts. Depth approximately 59m. Image good.</t>
  </si>
  <si>
    <t>Circalittoral stony reef of boulders &amp; cobbles with coarse sediment. Biota brittlestars, hydroids and bryozoan crusts. Depth approximately 59m. Image good.</t>
  </si>
  <si>
    <t>Circalittoral coarse sediment with a boulder and a few cobbles. Biota on rock brittlestars and bryozoan crusts. Depth approximately 61m Image good.</t>
  </si>
  <si>
    <t>Circalittoral stony reef with mobile coarse sediment. Biota brittlestars and bryozoan crusts. Depth approximately 61m. Image adequate.</t>
  </si>
  <si>
    <t>Circalittoral stony reef with mobile coarse sediment. Biota brittlestars and bryozoan crusts. Depth approximately 61m. Image good.</t>
  </si>
  <si>
    <t>Circalittoral stony reef of boulders and cobbles with mobile coarse sediment. Biota brittlestars &amp; bryozoan crusts. Depth approximately 61m Image good.</t>
  </si>
  <si>
    <t>Circalittoral mobile coarse sediment of gravel and pebbles. Biota brittlestars &amp; bryozoan crusts associated with cobbles. Depth approximately 61m. Image adequate.</t>
  </si>
  <si>
    <t>Circalittoral stony reef of cobbles and small boulders. Biota brittlestars, hydroids &amp; bryozoan crusts. Depth approximately 61m. Image adequate.</t>
  </si>
  <si>
    <t>Circalittoral stony reef of cobbles and small boulders. Biota brittlestars &amp; bryozoan crusts. Depth approximately 61m. Image good.</t>
  </si>
  <si>
    <t>Circalittoral stony reef of small boulders &amp; cobbles. Biota brittlestars &amp; bryozoan crusts. Depth approximately 61m. Image adequate.</t>
  </si>
  <si>
    <t>Circalittoral stony reef of boulders &amp; cobbles. Biota brittlestars &amp; bryozoan crusts. Depth approximately 61m. Image good.</t>
  </si>
  <si>
    <t>Circalittoral bedrock &amp; stony reef of boulders &amp; cobbles. Biota brittlestars &amp; bryozoan crusts. Depth approximately 61m. Image good.</t>
  </si>
  <si>
    <t>Circalittoral bedrock reef with patches of mobile sand. Biota brittlestars, bryozoan &amp; coralline algal crusts. Depth approximately 52m. Image good.</t>
  </si>
  <si>
    <t>Circalittoral bedrock reef. Biota brittlestars, Alcyonium digitatum, bryozoan, sponge &amp; coralline algal crusts. Depth approximately 52m. Image good.</t>
  </si>
  <si>
    <t>Circalittoral bedrock and boulder reef. Biota brittlestars, hydroids, bryozoan, sponge &amp; coralline algal crusts. Depth approximately 52m. Image good.</t>
  </si>
  <si>
    <t>Circalittoral bedrock reef and coarse sediment. Biota Urticina, brittlestars, bryozoan &amp; coralline crusts. Depth approximately 52m. Image adequate.</t>
  </si>
  <si>
    <t>Circalittoral bedrock reef with pockets of mobile sand. Biota brittlestars, bryozoan, &amp; coralline algal crusts. Depth approximately 52m. Image good.</t>
  </si>
  <si>
    <t>Circalittoral bedrock reef and coarse sediment. Biota brittlestars, bryozoan, &amp; coralline algal crusts. Depth approximately 52m. Image good.</t>
  </si>
  <si>
    <t>Circalittoral boulder reef. Biota brittlestars, bryozoan, &amp; coralline algal crusts. Depth approximately 52m. Image good.</t>
  </si>
  <si>
    <t>Circalittoral bedrock &amp; boulder reef. Biota brittlestars, bryozoan, &amp; coralline algal crusts. Depth approximately 52m. Image adequate.</t>
  </si>
  <si>
    <t>Circalittoral stony reef in a matrix of coarse sediment. Biota of brittlestars and bryozoan crusts. Depth approximately 52m. Image good.</t>
  </si>
  <si>
    <t>Circalittoral bedrock reef with pockets of mobile sand. Biota brittlestars, and bryozoan crusts. Depth approximately 52m. Image adequate.</t>
  </si>
  <si>
    <t>Circalittoral stable cobble and pebble reef with hydroids and bryozoan crusts, approx 57-58 bcd.</t>
  </si>
  <si>
    <t>Circalittoral cobble and pebble reef with Flustra, hydroids and bryozoan crusts. Approx 57-58m bcd.</t>
  </si>
  <si>
    <t>Circalittoral stable cobble and pebble reef with Securiflustra, low numbers of Alcyonium digitatum, hydroids on cobbles and bryozoan crusts on pebbles. Approx 57-58m bcd.</t>
  </si>
  <si>
    <t>Circalittoral cobble and pebble reef with Alcyonium digitatum, starfish and crust fauna. Approx 57-58m bcd.</t>
  </si>
  <si>
    <t>Circalittoral cobble and pebble reef with Securiflustra, Caryophyllia and faunal crusts. Approx 57-58m bcd.</t>
  </si>
  <si>
    <t>Circalittoral cobble and pebble reef with Securiflustra, Omalosecosa and faunal crusts. Approx 57-58m bcd.</t>
  </si>
  <si>
    <t>Circalittoral cobble and pebble reef with Securiflustra, Caryophyllia and faunal crusts. Approx 57-58m bcd. Very overexposed image and too close to seabed, so analysis of substrate and fauna limited.</t>
  </si>
  <si>
    <t>Mosaic of circalittoral cobble and pebble reef with faunal crusts and sand.. Approx 57-58m bcd. Poor quality, image over exposed.</t>
  </si>
  <si>
    <t>Mosaic of circalittoral cobble and pebble reef with faunal crusts and sand.. Approx 57-58m bcd. Poor quality image, too far from seabed.</t>
  </si>
  <si>
    <t>Circalittoral bedrock, and cobble reef with brittlestars, coralline algae and bryozoan crusts. Brittlestars obscuring sessile epifauna on rock surface. 10% cover of greenish unidentified thin sponge-like faunal crust (possibly sponge with bacteria). Approx 48-49m bcd.</t>
  </si>
  <si>
    <t>Circalittoral bedrock reef with brittlestars, Alcyonium digitatum, coralline and bryozoan crusts.  Brittlestars obscuring sessile epifauna on rock surface. Approx 48-49m bcd. Could be fragile anthozoan community with no sponge (therefore fragile sponge and anthozoan uncertain).</t>
  </si>
  <si>
    <t>Circalittoral stony reef with brittlestars and coralline crusts. Brittlestars obscuring sessile epifauna on rock surface. Approx 48-49m bcd.</t>
  </si>
  <si>
    <t>Circalittoral bedrock reef with brittlestars, Alcyonium digitatum, coralline and bryozoan crusts. Brittlestars obscuring sessile epifauna on rock surface. Approx 48-49m bcd. 20% cover of greenish unidentified thin sponge-like faunal crust (possibly sponge with bacteria). Could be fragile anthozoan community with no sponge (therefore fragile sponge and anthozoan uncertain).</t>
  </si>
  <si>
    <t>Circalittoral bedrock reef with brittlestars, coralline crusts and sand. Brittlestars obscuring sessile epifauna on rock surface. Approx 48-49m bcd. 30% cover of greenish unidentified thin sponge-like faunal crust (possibly sponge with bacteria).</t>
  </si>
  <si>
    <t>Circalittoral bedrock reef with brittlestars, Alcyonium digitatum, coralline and bryozoan crusts. Urticina in sand between bedrock outcrops. Approx 48-49m bcd. Brittlestars obscuring sessile epifauna on rock surface.  10% cover of greenish unidentified thin sponge-like faunal crust (possibly sponge with bacteria).</t>
  </si>
  <si>
    <t>Circalittoral bedrock reef with brittlestars, Alcyonium digitatum, coralline and bryozoan crusts. Urticina in sand between bedrock outcrops. Approx 48-49m bcd. Brittlestars obscuring sessile epifauna on rock surface.  40% cover of greenish unidentified thin sponge-like faunal crust (possibly sponge with bacteria).</t>
  </si>
  <si>
    <t>Circalittoral sand with pebbles and bedrock reef with Urticina, brittlestars, coralline crust.. Approx 48-49m bcd. 5% cover of greenish unidentified thin sponge-like faunal crust (possibly sponge with bacteria).</t>
  </si>
  <si>
    <t>Circalittoral bedrock reef with brittlestars, Alcyonium digitatum, coralline and bryozoan crusts. Brittlestars obscuring sessile epifauna on rock surface. Approx 48-49m bcd. 35% cover of greenish unidentified thin sponge-like faunal crust (possibly sponge with bacteria).</t>
  </si>
  <si>
    <t>Circalittoral sand with pebbles and bedrock reef with Urticina, brittlestars, coralline crust.. Approx 48-49m bcd. 30% cover of greenish unidentified thin sponge-like faunal crust (possibly sponge with bacteria).</t>
  </si>
  <si>
    <t>Circalittoral bedrock reef with Alcyonium digitatum, brittle stars and coralline crusts, and sand in cracks and crevices. Image good quality. Approx depth 47.4m.</t>
  </si>
  <si>
    <t>Circalittoral bedrock reef with brittle stars and coralline crusts. Image poor quality, difficult to make out species in bottom 20% of image. Approx depth 47-50m.</t>
  </si>
  <si>
    <t>Circalittoral bedrock reef with Alcyonium digitatum, brittle stars and coralline crusts, and sand in cracks and crevices. Image good quality. Approx depth 47-50m.</t>
  </si>
  <si>
    <t>Circalittoral bedrock reef with brittle stars, bryozoa and coralline crusts, and sand with Urticina and Sagartidae in cracks and crevices. Image good quality. Approx depth 47-50m.</t>
  </si>
  <si>
    <t>Circalittoral gravelly sand with brittlestars, and outcrops of bedrock reef with Alcyonium digitatum and coralline crusts. Image too poor quality for goof substrate and species analysis. Approx depth 47-50m.</t>
  </si>
  <si>
    <t>Circalittoral bedrock reef with Alcyonium digitatum, brittle stars and coralline crusts, and sand in cracks and crevices. Image too poor quality for goof substrate and species analysis. Approx depth 47-50m.</t>
  </si>
  <si>
    <t>Circalittoral bedrock reef with Alcyonium digitatum, feather and brittle stars and coralline crusts, and sand in gully. Image adequate for substrate and species analysis. Approx depth 47-50m.</t>
  </si>
  <si>
    <t>Circalittoral coarse sediment (sand and gravel) with little / no signs of epifaunal life with exception of one Tristopterus. Image adequate for species analysis but not adequate for substrate composition. Approx depth 47-50m.</t>
  </si>
  <si>
    <t>Circalittoral scoured and embedded or inundated cobbles and pebbles with crustose algae, bryozoans, Alcyonium digitatum, Securiflustra securifrons and brittlestars. Image adequate but far from seabed. Approx depth 50m.</t>
  </si>
  <si>
    <t>Circalittoral scoured but stable and embedded or inundated cobbles and pebbles with crustose algae, bryozoans, Securiflustra securifrons, Alcyonium digitatum, hydroids, Caryophyllia and brittlestars. Image good for ID and substrates. Approx depth 50m.</t>
  </si>
  <si>
    <t>Circalittoral scoured but stable and embedded or inundated cobbles and pebbles with crustose algae, bryozoans, Flustra foliacea, Alcyonium digitatum, hydroids and brittlestars. Image good for ID and substrates. Approx depth 48.5-50m.</t>
  </si>
  <si>
    <t>Circalittoral sand with embedded or stable cobbles and boulders with crustose algae, hydroids and brittlestars. Image good for ID and substrates. Approx depth 48.5-50m.</t>
  </si>
  <si>
    <t>Circalittoral cobbles and boulders with bryozoans, hydroids (including Abietinaria) and brittlestars. Image good for ID and substrates. Approx depth 48.5-50m.</t>
  </si>
  <si>
    <t>Circalittoral stable cobbles and boulders with crustose algae, hydroids and brittlestars. Image good for ID and substrates. Approx depth 48.5-50m.</t>
  </si>
  <si>
    <t>Circalittoral bedrock with dense faunal crusts, brittlestars and Alcyonium digitatum. Image good for ID and substrates. Approx depth 48.5-50m.</t>
  </si>
  <si>
    <t>Circalittoral bedrock with dense faunal crusts, brittlestars, Echinus and Alcyonium digitatum. Image good for ID and substrates. Approx depth 48.5-50m.</t>
  </si>
  <si>
    <t>Circalittoral stable cobbles and boulders with Alcyonium, crustose algae, hydroids and brittlestars. Image good for ID and substrates. Approx depth 48.5-50m.</t>
  </si>
  <si>
    <t>Circalittoral cobbles and boulders with faunal and coralline crusts, Echinus and brittlestars. Image good for ID and substrates. Approx depth 48.5-50m.</t>
  </si>
  <si>
    <t>Evidence of Human Impact</t>
  </si>
  <si>
    <r>
      <t xml:space="preserve">Habitat Description (Simple): </t>
    </r>
    <r>
      <rPr>
        <sz val="10"/>
        <rFont val="Arial"/>
        <family val="2"/>
      </rPr>
      <t>includes zone, substrate, community, depth, litter, trawl marks, physical damage, biotope fit, imagery quality comments. If problems with ID - why?</t>
    </r>
  </si>
  <si>
    <t>Concatenated Search Features and PMFs</t>
  </si>
  <si>
    <r>
      <t xml:space="preserve">Habitat Description (Full): </t>
    </r>
    <r>
      <rPr>
        <sz val="10"/>
        <rFont val="Arial"/>
        <family val="2"/>
      </rPr>
      <t>Additionaly includes details of search features and PMFs</t>
    </r>
  </si>
  <si>
    <t>Fix Lat Dec</t>
  </si>
  <si>
    <t>Fix Long Dec</t>
  </si>
</sst>
</file>

<file path=xl/styles.xml><?xml version="1.0" encoding="utf-8"?>
<styleSheet xmlns="http://schemas.openxmlformats.org/spreadsheetml/2006/main">
  <numFmts count="6">
    <numFmt numFmtId="164" formatCode="hh:mm:ss;@"/>
    <numFmt numFmtId="165" formatCode="0.0000"/>
    <numFmt numFmtId="166" formatCode="0.0"/>
    <numFmt numFmtId="167" formatCode="dd/mm/yyyy\ hh:mm:ss"/>
    <numFmt numFmtId="168" formatCode="0.000000"/>
    <numFmt numFmtId="169" formatCode="[$-F400]h:mm:ss\ AM/PM"/>
  </numFmts>
  <fonts count="18">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0"/>
      <color indexed="81"/>
      <name val="Tahoma"/>
      <family val="2"/>
    </font>
    <font>
      <sz val="11"/>
      <color theme="1"/>
      <name val="Calibri"/>
      <family val="2"/>
      <scheme val="minor"/>
    </font>
    <font>
      <sz val="10"/>
      <color theme="1"/>
      <name val="Arial"/>
      <family val="2"/>
    </font>
    <font>
      <b/>
      <sz val="10"/>
      <color theme="1"/>
      <name val="Arial"/>
      <family val="2"/>
    </font>
    <font>
      <b/>
      <sz val="9"/>
      <color indexed="81"/>
      <name val="Tahoma"/>
      <family val="2"/>
    </font>
    <font>
      <sz val="9"/>
      <color indexed="81"/>
      <name val="Tahoma"/>
      <family val="2"/>
    </font>
    <font>
      <sz val="8"/>
      <color indexed="81"/>
      <name val="Tahoma"/>
      <family val="2"/>
    </font>
    <font>
      <b/>
      <sz val="8"/>
      <color indexed="81"/>
      <name val="Tahoma"/>
      <family val="2"/>
    </font>
    <font>
      <vertAlign val="superscript"/>
      <sz val="10"/>
      <name val="Arial"/>
      <family val="2"/>
    </font>
    <font>
      <b/>
      <sz val="14"/>
      <name val="Arial"/>
      <family val="2"/>
    </font>
    <font>
      <b/>
      <vertAlign val="superscript"/>
      <sz val="14"/>
      <name val="Arial"/>
      <family val="2"/>
    </font>
    <font>
      <sz val="14"/>
      <name val="Arial"/>
      <family val="2"/>
    </font>
    <font>
      <i/>
      <sz val="10"/>
      <name val="Arial"/>
      <family val="2"/>
    </font>
  </fonts>
  <fills count="20">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C000"/>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rgb="FF00B050"/>
        <bgColor indexed="64"/>
      </patternFill>
    </fill>
    <fill>
      <patternFill patternType="solid">
        <fgColor theme="9" tint="-0.249977111117893"/>
        <bgColor indexed="64"/>
      </patternFill>
    </fill>
    <fill>
      <patternFill patternType="solid">
        <fgColor indexed="9"/>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0" fontId="3" fillId="0" borderId="0"/>
    <xf numFmtId="0" fontId="6" fillId="0" borderId="0"/>
    <xf numFmtId="0" fontId="2" fillId="0" borderId="0"/>
    <xf numFmtId="0" fontId="1" fillId="0" borderId="0"/>
    <xf numFmtId="0" fontId="1" fillId="0" borderId="0"/>
  </cellStyleXfs>
  <cellXfs count="98">
    <xf numFmtId="0" fontId="0" fillId="0" borderId="0" xfId="0"/>
    <xf numFmtId="0" fontId="3" fillId="0" borderId="0" xfId="0" applyFont="1" applyFill="1" applyBorder="1" applyAlignment="1">
      <alignment horizontal="left" vertical="top"/>
    </xf>
    <xf numFmtId="0" fontId="0" fillId="0" borderId="0" xfId="0" applyFill="1" applyBorder="1" applyAlignment="1"/>
    <xf numFmtId="0" fontId="3" fillId="0" borderId="0" xfId="0" applyFont="1" applyFill="1" applyBorder="1" applyAlignment="1"/>
    <xf numFmtId="0" fontId="4" fillId="0" borderId="2" xfId="1" applyFont="1" applyFill="1" applyBorder="1" applyAlignment="1"/>
    <xf numFmtId="0" fontId="4" fillId="5" borderId="2" xfId="1" applyFont="1" applyFill="1" applyBorder="1" applyAlignment="1"/>
    <xf numFmtId="0" fontId="4" fillId="9" borderId="2" xfId="1" applyFont="1" applyFill="1" applyBorder="1" applyAlignment="1"/>
    <xf numFmtId="0" fontId="8" fillId="3" borderId="2" xfId="1" applyNumberFormat="1" applyFont="1" applyFill="1" applyBorder="1" applyAlignment="1">
      <alignment horizontal="left" wrapText="1"/>
    </xf>
    <xf numFmtId="0" fontId="8" fillId="5" borderId="0" xfId="1" applyNumberFormat="1" applyFont="1" applyFill="1" applyBorder="1" applyAlignment="1">
      <alignment horizontal="left" wrapText="1"/>
    </xf>
    <xf numFmtId="0" fontId="4" fillId="10" borderId="0" xfId="1" applyFont="1" applyFill="1" applyBorder="1" applyAlignment="1"/>
    <xf numFmtId="0" fontId="4" fillId="11" borderId="0" xfId="1" applyFont="1" applyFill="1" applyBorder="1" applyAlignment="1"/>
    <xf numFmtId="0" fontId="3" fillId="0" borderId="0" xfId="1" applyFill="1" applyBorder="1" applyAlignment="1"/>
    <xf numFmtId="0" fontId="3" fillId="5" borderId="0" xfId="1" applyFont="1" applyFill="1" applyBorder="1" applyAlignment="1"/>
    <xf numFmtId="0" fontId="3" fillId="9" borderId="0" xfId="1" applyFont="1" applyFill="1" applyBorder="1" applyAlignment="1"/>
    <xf numFmtId="0" fontId="3" fillId="0" borderId="0" xfId="1" applyFont="1" applyFill="1" applyBorder="1" applyAlignment="1"/>
    <xf numFmtId="0" fontId="7" fillId="3" borderId="0" xfId="1" applyNumberFormat="1" applyFont="1" applyFill="1" applyAlignment="1">
      <alignment horizontal="left" wrapText="1"/>
    </xf>
    <xf numFmtId="0" fontId="3" fillId="5" borderId="1" xfId="1" applyFont="1" applyFill="1" applyBorder="1" applyAlignment="1"/>
    <xf numFmtId="0" fontId="3" fillId="10" borderId="1" xfId="1" applyFill="1" applyBorder="1" applyAlignment="1"/>
    <xf numFmtId="0" fontId="3" fillId="11" borderId="1" xfId="1" applyFont="1" applyFill="1" applyBorder="1" applyAlignment="1"/>
    <xf numFmtId="0" fontId="3" fillId="5" borderId="0" xfId="1" applyFill="1" applyBorder="1" applyAlignment="1"/>
    <xf numFmtId="0" fontId="3" fillId="5" borderId="1" xfId="1" applyFill="1" applyBorder="1" applyAlignment="1"/>
    <xf numFmtId="0" fontId="3" fillId="3" borderId="0" xfId="1" applyFill="1" applyBorder="1" applyAlignment="1"/>
    <xf numFmtId="0" fontId="3" fillId="3" borderId="0" xfId="1" applyFont="1" applyFill="1" applyBorder="1" applyAlignment="1"/>
    <xf numFmtId="0" fontId="3" fillId="11" borderId="1" xfId="1" applyFill="1" applyBorder="1" applyAlignment="1"/>
    <xf numFmtId="0" fontId="3" fillId="9" borderId="0" xfId="1" applyFill="1" applyBorder="1" applyAlignment="1"/>
    <xf numFmtId="0" fontId="3" fillId="10" borderId="1" xfId="1" applyFont="1" applyFill="1" applyBorder="1" applyAlignment="1"/>
    <xf numFmtId="0" fontId="3" fillId="10" borderId="0" xfId="1" applyFill="1" applyBorder="1" applyAlignment="1"/>
    <xf numFmtId="0" fontId="3" fillId="11" borderId="0" xfId="1" applyFill="1" applyBorder="1" applyAlignment="1"/>
    <xf numFmtId="0" fontId="4" fillId="0" borderId="0" xfId="0" applyFont="1" applyFill="1" applyBorder="1" applyAlignment="1"/>
    <xf numFmtId="0" fontId="4" fillId="0" borderId="0" xfId="0" applyFont="1" applyFill="1" applyBorder="1" applyAlignment="1">
      <alignment horizontal="left" vertical="top"/>
    </xf>
    <xf numFmtId="0" fontId="8" fillId="0" borderId="0" xfId="1" applyNumberFormat="1" applyFont="1" applyFill="1" applyBorder="1" applyAlignment="1">
      <alignment horizontal="left" wrapText="1"/>
    </xf>
    <xf numFmtId="0" fontId="7" fillId="0" borderId="0" xfId="1" applyNumberFormat="1" applyFont="1" applyFill="1" applyAlignment="1">
      <alignment horizontal="left" wrapText="1"/>
    </xf>
    <xf numFmtId="0" fontId="0" fillId="0" borderId="0" xfId="0" applyFont="1" applyFill="1" applyBorder="1" applyAlignment="1"/>
    <xf numFmtId="166" fontId="0" fillId="0" borderId="0" xfId="0" applyNumberFormat="1" applyFill="1" applyBorder="1" applyAlignment="1"/>
    <xf numFmtId="0" fontId="14" fillId="0" borderId="3" xfId="0" applyFont="1" applyFill="1" applyBorder="1" applyAlignment="1">
      <alignment horizontal="center" vertical="center" wrapText="1"/>
    </xf>
    <xf numFmtId="166" fontId="14" fillId="0" borderId="4" xfId="0" applyNumberFormat="1" applyFont="1" applyFill="1" applyBorder="1" applyAlignment="1">
      <alignment horizontal="center" vertical="center" wrapText="1"/>
    </xf>
    <xf numFmtId="166" fontId="14" fillId="0" borderId="5" xfId="0" applyNumberFormat="1" applyFont="1" applyFill="1" applyBorder="1" applyAlignment="1">
      <alignment horizontal="center" vertical="center" wrapText="1"/>
    </xf>
    <xf numFmtId="0" fontId="16" fillId="0" borderId="6" xfId="0" applyFont="1" applyBorder="1"/>
    <xf numFmtId="1" fontId="16" fillId="0" borderId="1" xfId="0" applyNumberFormat="1" applyFont="1" applyBorder="1" applyAlignment="1">
      <alignment horizontal="center"/>
    </xf>
    <xf numFmtId="166" fontId="16" fillId="0" borderId="7" xfId="0" applyNumberFormat="1" applyFont="1" applyBorder="1" applyAlignment="1">
      <alignment horizontal="center"/>
    </xf>
    <xf numFmtId="0" fontId="16" fillId="0" borderId="8" xfId="0" applyFont="1" applyBorder="1"/>
    <xf numFmtId="1" fontId="16" fillId="0" borderId="9" xfId="0" applyNumberFormat="1" applyFont="1" applyBorder="1" applyAlignment="1">
      <alignment horizontal="center"/>
    </xf>
    <xf numFmtId="166" fontId="16" fillId="0" borderId="10" xfId="0" applyNumberFormat="1" applyFont="1" applyBorder="1" applyAlignment="1">
      <alignment horizontal="center"/>
    </xf>
    <xf numFmtId="0" fontId="3" fillId="4" borderId="1" xfId="0" applyNumberFormat="1" applyFont="1" applyFill="1" applyBorder="1" applyAlignment="1">
      <alignment horizontal="left" vertical="center"/>
    </xf>
    <xf numFmtId="0" fontId="3" fillId="5" borderId="1" xfId="0" applyNumberFormat="1" applyFont="1" applyFill="1" applyBorder="1" applyAlignment="1">
      <alignment horizontal="left" vertical="center"/>
    </xf>
    <xf numFmtId="0" fontId="3" fillId="8" borderId="1" xfId="0" applyNumberFormat="1" applyFont="1" applyFill="1" applyBorder="1" applyAlignment="1">
      <alignment horizontal="left" vertical="center"/>
    </xf>
    <xf numFmtId="0" fontId="3" fillId="8" borderId="1" xfId="0" applyNumberFormat="1" applyFont="1" applyFill="1" applyBorder="1" applyAlignment="1">
      <alignment vertical="center"/>
    </xf>
    <xf numFmtId="0" fontId="3" fillId="0" borderId="0" xfId="0" applyNumberFormat="1" applyFont="1" applyFill="1" applyBorder="1" applyAlignment="1">
      <alignment vertical="center"/>
    </xf>
    <xf numFmtId="0" fontId="3" fillId="7" borderId="1" xfId="0" applyNumberFormat="1" applyFont="1" applyFill="1" applyBorder="1" applyAlignment="1">
      <alignment horizontal="left" vertical="center"/>
    </xf>
    <xf numFmtId="0" fontId="3" fillId="0" borderId="0" xfId="0" applyNumberFormat="1" applyFont="1" applyFill="1" applyBorder="1" applyAlignment="1">
      <alignment vertical="center" wrapText="1"/>
    </xf>
    <xf numFmtId="0" fontId="4" fillId="3" borderId="1" xfId="0" applyFont="1" applyFill="1" applyBorder="1" applyAlignment="1">
      <alignment horizontal="left" vertical="center" wrapText="1"/>
    </xf>
    <xf numFmtId="0" fontId="4" fillId="3" borderId="1" xfId="0" applyNumberFormat="1" applyFont="1" applyFill="1" applyBorder="1" applyAlignment="1">
      <alignment horizontal="left" vertical="center" wrapText="1"/>
    </xf>
    <xf numFmtId="0" fontId="4" fillId="4" borderId="1" xfId="0" applyFont="1" applyFill="1" applyBorder="1" applyAlignment="1">
      <alignment horizontal="left" vertical="center" wrapText="1"/>
    </xf>
    <xf numFmtId="164" fontId="4" fillId="4" borderId="1" xfId="0" applyNumberFormat="1" applyFont="1" applyFill="1" applyBorder="1" applyAlignment="1">
      <alignment horizontal="left" vertical="center" wrapText="1"/>
    </xf>
    <xf numFmtId="167" fontId="4" fillId="4" borderId="1" xfId="0" applyNumberFormat="1"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5" borderId="1" xfId="0" applyFont="1" applyFill="1" applyBorder="1" applyAlignment="1">
      <alignment horizontal="right" vertical="center" wrapText="1"/>
    </xf>
    <xf numFmtId="0" fontId="4" fillId="7" borderId="1"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6" borderId="1" xfId="0" applyFont="1" applyFill="1" applyBorder="1" applyAlignment="1">
      <alignment vertical="center" wrapText="1"/>
    </xf>
    <xf numFmtId="0" fontId="4" fillId="8" borderId="1" xfId="0" applyFont="1" applyFill="1" applyBorder="1" applyAlignment="1">
      <alignment horizontal="left" vertical="center" wrapText="1"/>
    </xf>
    <xf numFmtId="14" fontId="3" fillId="4" borderId="1" xfId="0" applyNumberFormat="1" applyFont="1" applyFill="1" applyBorder="1" applyAlignment="1">
      <alignment horizontal="left" vertical="center"/>
    </xf>
    <xf numFmtId="21" fontId="3" fillId="4" borderId="1" xfId="0" applyNumberFormat="1" applyFont="1" applyFill="1" applyBorder="1" applyAlignment="1">
      <alignment horizontal="left" vertical="center"/>
    </xf>
    <xf numFmtId="167" fontId="3" fillId="4" borderId="1" xfId="0" applyNumberFormat="1" applyFont="1" applyFill="1" applyBorder="1" applyAlignment="1">
      <alignment horizontal="left" vertical="center"/>
    </xf>
    <xf numFmtId="165" fontId="3" fillId="4" borderId="1" xfId="0" applyNumberFormat="1" applyFont="1" applyFill="1" applyBorder="1" applyAlignment="1">
      <alignment horizontal="left" vertical="center"/>
    </xf>
    <xf numFmtId="0" fontId="3" fillId="12" borderId="0" xfId="0" applyNumberFormat="1" applyFont="1" applyFill="1" applyBorder="1" applyAlignment="1">
      <alignment vertical="center"/>
    </xf>
    <xf numFmtId="0" fontId="3" fillId="2" borderId="0" xfId="0" applyNumberFormat="1" applyFont="1" applyFill="1" applyBorder="1" applyAlignment="1">
      <alignment vertical="center"/>
    </xf>
    <xf numFmtId="0" fontId="3" fillId="16" borderId="0" xfId="0" applyNumberFormat="1" applyFont="1" applyFill="1" applyBorder="1" applyAlignment="1">
      <alignment vertical="center"/>
    </xf>
    <xf numFmtId="169" fontId="3" fillId="4" borderId="1" xfId="0" applyNumberFormat="1" applyFont="1" applyFill="1" applyBorder="1" applyAlignment="1">
      <alignment horizontal="left" vertical="center"/>
    </xf>
    <xf numFmtId="0" fontId="3" fillId="8" borderId="0" xfId="0" applyNumberFormat="1" applyFont="1" applyFill="1" applyBorder="1" applyAlignment="1">
      <alignment vertical="center"/>
    </xf>
    <xf numFmtId="0" fontId="3" fillId="17" borderId="0" xfId="0" applyNumberFormat="1" applyFont="1" applyFill="1" applyBorder="1" applyAlignment="1">
      <alignment vertical="center"/>
    </xf>
    <xf numFmtId="0" fontId="3" fillId="4" borderId="0" xfId="0" applyNumberFormat="1" applyFont="1" applyFill="1" applyBorder="1" applyAlignment="1">
      <alignment vertical="center"/>
    </xf>
    <xf numFmtId="0" fontId="3" fillId="3" borderId="0" xfId="0" applyNumberFormat="1" applyFont="1" applyFill="1" applyBorder="1" applyAlignment="1">
      <alignment vertical="center"/>
    </xf>
    <xf numFmtId="0" fontId="3" fillId="18" borderId="0" xfId="0" applyNumberFormat="1" applyFont="1" applyFill="1" applyBorder="1" applyAlignment="1">
      <alignment vertical="center"/>
    </xf>
    <xf numFmtId="0" fontId="3" fillId="13" borderId="0" xfId="0" applyNumberFormat="1" applyFont="1" applyFill="1" applyBorder="1" applyAlignment="1">
      <alignment vertical="center"/>
    </xf>
    <xf numFmtId="0" fontId="3" fillId="14" borderId="0" xfId="0" applyNumberFormat="1" applyFont="1" applyFill="1" applyBorder="1" applyAlignment="1">
      <alignment vertical="center"/>
    </xf>
    <xf numFmtId="0" fontId="3" fillId="5" borderId="1" xfId="0" applyNumberFormat="1" applyFont="1" applyFill="1" applyBorder="1" applyAlignment="1">
      <alignment vertical="center"/>
    </xf>
    <xf numFmtId="0" fontId="3" fillId="15" borderId="0" xfId="0" applyNumberFormat="1" applyFont="1" applyFill="1" applyBorder="1" applyAlignment="1">
      <alignment vertical="center"/>
    </xf>
    <xf numFmtId="0" fontId="3" fillId="0" borderId="0" xfId="0" applyFont="1" applyAlignment="1"/>
    <xf numFmtId="168" fontId="3" fillId="0" borderId="0" xfId="0" applyNumberFormat="1" applyFont="1" applyAlignment="1"/>
    <xf numFmtId="0" fontId="3" fillId="0" borderId="0" xfId="0" applyFont="1" applyAlignment="1">
      <alignment wrapText="1"/>
    </xf>
    <xf numFmtId="0" fontId="3" fillId="19" borderId="1" xfId="0" applyNumberFormat="1" applyFont="1" applyFill="1" applyBorder="1" applyAlignment="1">
      <alignment horizontal="left" vertical="center"/>
    </xf>
    <xf numFmtId="0" fontId="3" fillId="19" borderId="1" xfId="0" applyNumberFormat="1" applyFont="1" applyFill="1" applyBorder="1" applyAlignment="1">
      <alignment horizontal="left" vertical="top"/>
    </xf>
    <xf numFmtId="0" fontId="4" fillId="19" borderId="1" xfId="0" applyFont="1" applyFill="1" applyBorder="1" applyAlignment="1">
      <alignment vertical="center" wrapText="1"/>
    </xf>
    <xf numFmtId="0" fontId="3" fillId="3" borderId="1" xfId="0" applyNumberFormat="1" applyFont="1" applyFill="1" applyBorder="1" applyAlignment="1">
      <alignment horizontal="left" vertical="center"/>
    </xf>
    <xf numFmtId="0" fontId="3" fillId="6" borderId="1" xfId="0" applyNumberFormat="1" applyFont="1" applyFill="1" applyBorder="1" applyAlignment="1">
      <alignment horizontal="left" vertical="center"/>
    </xf>
    <xf numFmtId="0" fontId="3" fillId="6" borderId="1" xfId="0" applyNumberFormat="1" applyFont="1" applyFill="1" applyBorder="1" applyAlignment="1">
      <alignment vertical="center"/>
    </xf>
    <xf numFmtId="0" fontId="3" fillId="19" borderId="1" xfId="0" applyNumberFormat="1" applyFont="1" applyFill="1" applyBorder="1" applyAlignment="1">
      <alignment vertical="center"/>
    </xf>
    <xf numFmtId="0" fontId="3" fillId="6" borderId="1" xfId="1" applyNumberFormat="1" applyFont="1" applyFill="1" applyBorder="1" applyAlignment="1">
      <alignment horizontal="left" vertical="center"/>
    </xf>
    <xf numFmtId="0" fontId="3" fillId="0" borderId="0" xfId="0" applyNumberFormat="1" applyFont="1" applyFill="1" applyBorder="1" applyAlignment="1">
      <alignment horizontal="left" vertical="center"/>
    </xf>
    <xf numFmtId="0" fontId="3" fillId="0" borderId="0" xfId="0" applyNumberFormat="1" applyFont="1" applyFill="1" applyBorder="1" applyAlignment="1">
      <alignment horizontal="left" vertical="center" wrapText="1"/>
    </xf>
    <xf numFmtId="167" fontId="3"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4" fillId="19" borderId="1" xfId="0" applyFont="1" applyFill="1" applyBorder="1" applyAlignment="1">
      <alignment horizontal="left" vertical="center" wrapText="1"/>
    </xf>
    <xf numFmtId="0" fontId="3" fillId="19" borderId="1" xfId="0" applyNumberFormat="1" applyFont="1" applyFill="1" applyBorder="1" applyAlignment="1">
      <alignment vertical="center" wrapText="1"/>
    </xf>
    <xf numFmtId="0" fontId="3" fillId="6" borderId="1" xfId="0" applyFont="1" applyFill="1" applyBorder="1" applyAlignment="1"/>
    <xf numFmtId="0" fontId="3" fillId="19" borderId="1" xfId="0" applyFont="1" applyFill="1" applyBorder="1" applyAlignment="1"/>
    <xf numFmtId="49" fontId="4" fillId="3" borderId="1" xfId="0" applyNumberFormat="1" applyFont="1" applyFill="1" applyBorder="1" applyAlignment="1">
      <alignment horizontal="left" vertical="center" wrapText="1"/>
    </xf>
  </cellXfs>
  <cellStyles count="6">
    <cellStyle name="Normal" xfId="0" builtinId="0"/>
    <cellStyle name="Normal 2" xfId="1"/>
    <cellStyle name="Normal 3" xfId="2"/>
    <cellStyle name="Normal 3 2" xfId="4"/>
    <cellStyle name="Normal 4" xfId="3"/>
    <cellStyle name="Normal 4 2" xfId="5"/>
  </cellStyles>
  <dxfs count="1">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2"/>
  <dimension ref="A1:BL1698"/>
  <sheetViews>
    <sheetView tabSelected="1" workbookViewId="0">
      <pane xSplit="2" ySplit="1" topLeftCell="C2" activePane="bottomRight" state="frozenSplit"/>
      <selection pane="topRight" activeCell="F1" sqref="F1"/>
      <selection pane="bottomLeft" activeCell="D1" sqref="D1"/>
      <selection pane="bottomRight" activeCell="C2" sqref="C2"/>
    </sheetView>
  </sheetViews>
  <sheetFormatPr defaultColWidth="80.28515625" defaultRowHeight="12.75"/>
  <cols>
    <col min="1" max="1" width="20.140625" style="89" bestFit="1" customWidth="1"/>
    <col min="2" max="2" width="13.28515625" style="89" bestFit="1" customWidth="1"/>
    <col min="3" max="3" width="36.42578125" style="90" customWidth="1"/>
    <col min="4" max="5" width="80.28515625" style="90"/>
    <col min="6" max="6" width="0" style="90" hidden="1" customWidth="1"/>
    <col min="7" max="7" width="10.140625" style="89" bestFit="1" customWidth="1"/>
    <col min="8" max="8" width="12.140625" style="89" customWidth="1"/>
    <col min="9" max="9" width="18.140625" style="91" bestFit="1" customWidth="1"/>
    <col min="10" max="10" width="14.5703125" style="89" bestFit="1" customWidth="1"/>
    <col min="11" max="11" width="16.42578125" style="89" bestFit="1" customWidth="1"/>
    <col min="12" max="12" width="10.5703125" style="89" bestFit="1" customWidth="1"/>
    <col min="13" max="13" width="12.28515625" style="89" bestFit="1" customWidth="1"/>
    <col min="14" max="14" width="11" style="89" bestFit="1" customWidth="1"/>
    <col min="15" max="15" width="13.7109375" style="89" bestFit="1" customWidth="1"/>
    <col min="16" max="16" width="8.42578125" style="89" bestFit="1" customWidth="1"/>
    <col min="17" max="17" width="10.85546875" style="89" customWidth="1"/>
    <col min="18" max="27" width="13.7109375" style="89" customWidth="1"/>
    <col min="28" max="31" width="13.7109375" style="47" customWidth="1"/>
    <col min="32" max="32" width="9.7109375" style="47" bestFit="1" customWidth="1"/>
    <col min="33" max="33" width="12.42578125" style="47" customWidth="1"/>
    <col min="34" max="34" width="10" style="47" customWidth="1"/>
    <col min="35" max="41" width="18.85546875" style="47" customWidth="1"/>
    <col min="42" max="42" width="25.28515625" style="47" hidden="1" customWidth="1"/>
    <col min="43" max="43" width="47.42578125" style="47" hidden="1" customWidth="1"/>
    <col min="44" max="44" width="46.5703125" style="47" hidden="1" customWidth="1"/>
    <col min="45" max="45" width="28.7109375" style="47" customWidth="1"/>
    <col min="46" max="46" width="45.7109375" style="47" customWidth="1"/>
    <col min="47" max="47" width="22.140625" style="47" customWidth="1"/>
    <col min="48" max="48" width="21" style="47" customWidth="1"/>
    <col min="49" max="49" width="33.85546875" style="47" customWidth="1"/>
    <col min="50" max="50" width="21" style="47" customWidth="1"/>
    <col min="51" max="51" width="21" style="47" bestFit="1" customWidth="1"/>
    <col min="52" max="52" width="25.28515625" style="47" bestFit="1" customWidth="1"/>
    <col min="53" max="16384" width="80.28515625" style="47"/>
  </cols>
  <sheetData>
    <row r="1" spans="1:61" s="49" customFormat="1" ht="38.25">
      <c r="A1" s="97" t="s">
        <v>193</v>
      </c>
      <c r="B1" s="50" t="s">
        <v>9</v>
      </c>
      <c r="C1" s="51" t="s">
        <v>4069</v>
      </c>
      <c r="D1" s="51" t="s">
        <v>8125</v>
      </c>
      <c r="E1" s="51" t="s">
        <v>8127</v>
      </c>
      <c r="F1" s="51" t="s">
        <v>8126</v>
      </c>
      <c r="G1" s="52" t="s">
        <v>10</v>
      </c>
      <c r="H1" s="53" t="s">
        <v>194</v>
      </c>
      <c r="I1" s="54" t="s">
        <v>3854</v>
      </c>
      <c r="J1" s="52" t="s">
        <v>199</v>
      </c>
      <c r="K1" s="52" t="s">
        <v>200</v>
      </c>
      <c r="L1" s="52" t="s">
        <v>8128</v>
      </c>
      <c r="M1" s="52" t="s">
        <v>8129</v>
      </c>
      <c r="N1" s="52" t="s">
        <v>3853</v>
      </c>
      <c r="O1" s="52" t="s">
        <v>3856</v>
      </c>
      <c r="P1" s="52" t="s">
        <v>195</v>
      </c>
      <c r="Q1" s="52" t="s">
        <v>2643</v>
      </c>
      <c r="R1" s="55" t="s">
        <v>0</v>
      </c>
      <c r="S1" s="56" t="s">
        <v>1</v>
      </c>
      <c r="T1" s="56" t="s">
        <v>2</v>
      </c>
      <c r="U1" s="56" t="s">
        <v>3</v>
      </c>
      <c r="V1" s="55" t="s">
        <v>178</v>
      </c>
      <c r="W1" s="55" t="s">
        <v>179</v>
      </c>
      <c r="X1" s="55" t="s">
        <v>4</v>
      </c>
      <c r="Y1" s="55" t="s">
        <v>180</v>
      </c>
      <c r="Z1" s="55" t="s">
        <v>181</v>
      </c>
      <c r="AA1" s="55" t="s">
        <v>1944</v>
      </c>
      <c r="AB1" s="55" t="s">
        <v>182</v>
      </c>
      <c r="AC1" s="55" t="s">
        <v>183</v>
      </c>
      <c r="AD1" s="55" t="s">
        <v>184</v>
      </c>
      <c r="AE1" s="55" t="s">
        <v>185</v>
      </c>
      <c r="AF1" s="57" t="s">
        <v>13</v>
      </c>
      <c r="AG1" s="57" t="s">
        <v>4132</v>
      </c>
      <c r="AH1" s="57" t="s">
        <v>4133</v>
      </c>
      <c r="AI1" s="58" t="s">
        <v>8124</v>
      </c>
      <c r="AJ1" s="58" t="s">
        <v>164</v>
      </c>
      <c r="AK1" s="58" t="s">
        <v>170</v>
      </c>
      <c r="AL1" s="58" t="s">
        <v>1945</v>
      </c>
      <c r="AM1" s="58" t="s">
        <v>187</v>
      </c>
      <c r="AN1" s="58" t="s">
        <v>186</v>
      </c>
      <c r="AO1" s="58" t="s">
        <v>188</v>
      </c>
      <c r="AP1" s="93" t="s">
        <v>6882</v>
      </c>
      <c r="AQ1" s="94" t="s">
        <v>4134</v>
      </c>
      <c r="AR1" s="83" t="s">
        <v>4135</v>
      </c>
      <c r="AS1" s="58" t="s">
        <v>8</v>
      </c>
      <c r="AT1" s="59" t="s">
        <v>4070</v>
      </c>
      <c r="AU1" s="59" t="s">
        <v>197</v>
      </c>
      <c r="AV1" s="58" t="s">
        <v>196</v>
      </c>
      <c r="AW1" s="59" t="s">
        <v>4071</v>
      </c>
      <c r="AX1" s="59" t="s">
        <v>198</v>
      </c>
      <c r="AY1" s="60" t="s">
        <v>5</v>
      </c>
      <c r="AZ1" s="60" t="s">
        <v>6</v>
      </c>
      <c r="BE1" s="80"/>
      <c r="BF1" s="80"/>
      <c r="BG1" s="80"/>
      <c r="BH1" s="80"/>
      <c r="BI1" s="80"/>
    </row>
    <row r="2" spans="1:61">
      <c r="A2" s="84" t="s">
        <v>201</v>
      </c>
      <c r="B2" s="84" t="s">
        <v>1721</v>
      </c>
      <c r="C2" s="84" t="s">
        <v>1892</v>
      </c>
      <c r="D2" s="84" t="s">
        <v>6885</v>
      </c>
      <c r="E2" s="84" t="str">
        <f>CONCATENATE(D2," ",F2)</f>
        <v>Circalittoral embedded pebbles amongst slightly muddy gravels and sands with Luidia, Serpulidae, Ophiuroidea and crustose fauna at approx 90-100 metres. Image quality ok for more conspicuous taxa ID. Biotope uncertain as difficult to tell if this is a slightly muddy mixed sediment, or a course sediment. Evidence of Human Impact: None. Annex 1 Reef: None. Reef Elevation: N/A. Frag Spong Antho Habitat: None. PMF Seabed Habitats: None. PMF Mobile Species: None. PMF Limited Mobility Species: None.</v>
      </c>
      <c r="F2" s="84" t="str">
        <f>CONCATENATE($AI$1,": ",AI2,". ",$AJ$1,": ",AJ2,". ",$AK$1,": ",AK2,". ",$AL$1,": ",AL2,". ",$AM$1,": ",AM2,". ",$AN$1,": ",AN2,". ",$AO$1,": ",AO2,".",)</f>
        <v>Evidence of Human Impact: None. Annex 1 Reef: None. Reef Elevation: N/A. Frag Spong Antho Habitat: None. PMF Seabed Habitats: None. PMF Mobile Species: None. PMF Limited Mobility Species: None.</v>
      </c>
      <c r="G2" s="61">
        <v>41941</v>
      </c>
      <c r="H2" s="62" t="s">
        <v>3852</v>
      </c>
      <c r="I2" s="63">
        <v>41941.595138888886</v>
      </c>
      <c r="J2" s="64">
        <v>371413.5494851261</v>
      </c>
      <c r="K2" s="64">
        <v>6557444.1615086626</v>
      </c>
      <c r="L2" s="64">
        <v>59.136699999999998</v>
      </c>
      <c r="M2" s="64">
        <v>-5.2473299999999998</v>
      </c>
      <c r="N2" s="64" t="s">
        <v>4157</v>
      </c>
      <c r="O2" s="64" t="s">
        <v>4158</v>
      </c>
      <c r="P2" s="43">
        <v>99.5</v>
      </c>
      <c r="Q2" s="43">
        <v>1</v>
      </c>
      <c r="R2" s="44"/>
      <c r="S2" s="44"/>
      <c r="T2" s="44"/>
      <c r="U2" s="44"/>
      <c r="V2" s="44"/>
      <c r="W2" s="44">
        <v>40</v>
      </c>
      <c r="X2" s="44">
        <v>5</v>
      </c>
      <c r="Y2" s="44">
        <v>20</v>
      </c>
      <c r="Z2" s="44">
        <v>5</v>
      </c>
      <c r="AA2" s="44"/>
      <c r="AB2" s="44">
        <v>25</v>
      </c>
      <c r="AC2" s="44"/>
      <c r="AD2" s="44"/>
      <c r="AE2" s="44">
        <v>5</v>
      </c>
      <c r="AF2" s="48">
        <v>100</v>
      </c>
      <c r="AG2" s="48">
        <f>SUM(W2:AE2)</f>
        <v>100</v>
      </c>
      <c r="AH2" s="48">
        <f>SUM(R2:V2)</f>
        <v>0</v>
      </c>
      <c r="AI2" s="85" t="s">
        <v>165</v>
      </c>
      <c r="AJ2" s="85" t="s">
        <v>165</v>
      </c>
      <c r="AK2" s="85" t="s">
        <v>4129</v>
      </c>
      <c r="AL2" s="85" t="s">
        <v>165</v>
      </c>
      <c r="AM2" s="85" t="s">
        <v>165</v>
      </c>
      <c r="AN2" s="85" t="s">
        <v>165</v>
      </c>
      <c r="AO2" s="85" t="s">
        <v>165</v>
      </c>
      <c r="AP2" s="81" t="s">
        <v>6883</v>
      </c>
      <c r="AQ2" s="81" t="s">
        <v>1946</v>
      </c>
      <c r="AR2" s="87" t="s">
        <v>1947</v>
      </c>
      <c r="AS2" s="85" t="s">
        <v>1946</v>
      </c>
      <c r="AT2" s="85" t="s">
        <v>1947</v>
      </c>
      <c r="AU2" s="86" t="s">
        <v>1918</v>
      </c>
      <c r="AV2" s="85"/>
      <c r="AW2" s="86"/>
      <c r="AX2" s="86"/>
      <c r="AY2" s="45" t="s">
        <v>1948</v>
      </c>
      <c r="AZ2" s="46" t="s">
        <v>35</v>
      </c>
      <c r="BE2" s="78"/>
      <c r="BF2" s="78"/>
      <c r="BG2" s="78"/>
      <c r="BH2" s="79"/>
      <c r="BI2" s="79"/>
    </row>
    <row r="3" spans="1:61">
      <c r="A3" s="84" t="s">
        <v>202</v>
      </c>
      <c r="B3" s="84" t="s">
        <v>1721</v>
      </c>
      <c r="C3" s="84" t="s">
        <v>1893</v>
      </c>
      <c r="D3" s="84" t="s">
        <v>6886</v>
      </c>
      <c r="E3" s="84" t="str">
        <f t="shared" ref="E3:E66" si="0">CONCATENATE(D3," ",F3)</f>
        <v>Circalittoral embedded cobble &amp; pebble reef amongst slightly muddy gravels and sands with scour tolerant and crustose fauna at approx 90-100 metres. Dominant cover of Spirobranchus and an unidentified erect branching bryozoan (possibly Porella sp). Image quality ok for more conspicuous taxa ID. Biotope fit uncertain as this is a newly proposed biotope and this habitat could be classified as embedded/stable mixed sediment or a cobble and pebble reef. Evidence of Human Impact: None. Annex 1 Reef: Stony - Low. Reef Elevation: 64mm - 1m. Frag Spong Antho Habitat: None. PMF Seabed Habitats: None. PMF Mobile Species: None. PMF Limited Mobility Species: None.</v>
      </c>
      <c r="F3" s="84" t="str">
        <f t="shared" ref="F3:F66" si="1">CONCATENATE($AI$1,": ",AI3,". ",$AJ$1,": ",AJ3,". ",$AK$1,": ",AK3,". ",$AL$1,": ",AL3,". ",$AM$1,": ",AM3,". ",$AN$1,": ",AN3,". ",$AO$1,": ",AO3,".",)</f>
        <v>Evidence of Human Impact: None. Annex 1 Reef: Stony - Low. Reef Elevation: 64mm - 1m. Frag Spong Antho Habitat: None. PMF Seabed Habitats: None. PMF Mobile Species: None. PMF Limited Mobility Species: None.</v>
      </c>
      <c r="G3" s="61">
        <v>41941</v>
      </c>
      <c r="H3" s="62" t="s">
        <v>3265</v>
      </c>
      <c r="I3" s="63">
        <v>41941.595671296294</v>
      </c>
      <c r="J3" s="64">
        <v>371415.99787547509</v>
      </c>
      <c r="K3" s="64">
        <v>6557460.4309593383</v>
      </c>
      <c r="L3" s="64">
        <v>59.136899999999997</v>
      </c>
      <c r="M3" s="64">
        <v>-5.2473000000000001</v>
      </c>
      <c r="N3" s="64" t="s">
        <v>4159</v>
      </c>
      <c r="O3" s="64" t="s">
        <v>4160</v>
      </c>
      <c r="P3" s="43"/>
      <c r="Q3" s="43">
        <v>1.7</v>
      </c>
      <c r="R3" s="44"/>
      <c r="S3" s="44"/>
      <c r="T3" s="44"/>
      <c r="U3" s="44"/>
      <c r="V3" s="44">
        <v>20</v>
      </c>
      <c r="W3" s="44">
        <v>35</v>
      </c>
      <c r="X3" s="44">
        <v>10</v>
      </c>
      <c r="Y3" s="44">
        <v>5</v>
      </c>
      <c r="Z3" s="44">
        <v>5</v>
      </c>
      <c r="AA3" s="44"/>
      <c r="AB3" s="44">
        <v>20</v>
      </c>
      <c r="AC3" s="44"/>
      <c r="AD3" s="44"/>
      <c r="AE3" s="44">
        <v>5</v>
      </c>
      <c r="AF3" s="48">
        <v>100</v>
      </c>
      <c r="AG3" s="48">
        <f t="shared" ref="AG3:AG66" si="2">SUM(W3:AE3)</f>
        <v>80</v>
      </c>
      <c r="AH3" s="48">
        <f t="shared" ref="AH3:AH66" si="3">SUM(R3:V3)</f>
        <v>20</v>
      </c>
      <c r="AI3" s="85" t="s">
        <v>165</v>
      </c>
      <c r="AJ3" s="85" t="s">
        <v>167</v>
      </c>
      <c r="AK3" s="85" t="s">
        <v>173</v>
      </c>
      <c r="AL3" s="85" t="s">
        <v>165</v>
      </c>
      <c r="AM3" s="85" t="s">
        <v>165</v>
      </c>
      <c r="AN3" s="85" t="s">
        <v>165</v>
      </c>
      <c r="AO3" s="85" t="s">
        <v>165</v>
      </c>
      <c r="AP3" s="81" t="s">
        <v>6883</v>
      </c>
      <c r="AQ3" s="81" t="s">
        <v>1949</v>
      </c>
      <c r="AR3" s="87" t="s">
        <v>1950</v>
      </c>
      <c r="AS3" s="85" t="s">
        <v>1949</v>
      </c>
      <c r="AT3" s="85" t="s">
        <v>1950</v>
      </c>
      <c r="AU3" s="86" t="s">
        <v>1918</v>
      </c>
      <c r="AV3" s="85"/>
      <c r="AW3" s="86"/>
      <c r="AX3" s="86"/>
      <c r="AY3" s="45" t="s">
        <v>1948</v>
      </c>
      <c r="AZ3" s="46" t="s">
        <v>35</v>
      </c>
      <c r="BE3" s="78"/>
      <c r="BF3" s="78"/>
      <c r="BG3" s="78"/>
      <c r="BH3" s="79"/>
      <c r="BI3" s="79"/>
    </row>
    <row r="4" spans="1:61">
      <c r="A4" s="84" t="s">
        <v>203</v>
      </c>
      <c r="B4" s="84" t="s">
        <v>1721</v>
      </c>
      <c r="C4" s="84" t="s">
        <v>3243</v>
      </c>
      <c r="D4" s="84" t="s">
        <v>6887</v>
      </c>
      <c r="E4" s="84" t="str">
        <f t="shared" si="0"/>
        <v>Circalittoral embedded pebbles &amp; cobbles amongst gravels &amp; sands at approximately 90-100 metres. Dominant cover of sponges, an unidentified erect branching bryozoan (possibly Porella sp) and indet Hexacorallia (possibly cup corals). Image quality ok for more conspicuous taxa ID. Biotope uncertain as this habitat could be classified as an embedded/stable mixed sediment or a cobble and pebble reef. Evidence of Human Impact: None. Annex 1 Reef: Stony - Low. Reef Elevation: 64mm - 1m. Frag Spong Antho Habitat: Low Confidence. PMF Seabed Habitats: None. PMF Mobile Species: None. PMF Limited Mobility Species: White cluster anemone (Parazoanthus anguicomus).</v>
      </c>
      <c r="F4" s="84" t="str">
        <f t="shared" si="1"/>
        <v>Evidence of Human Impact: None. Annex 1 Reef: Stony - Low. Reef Elevation: 64mm - 1m. Frag Spong Antho Habitat: Low Confidence. PMF Seabed Habitats: None. PMF Mobile Species: None. PMF Limited Mobility Species: White cluster anemone (Parazoanthus anguicomus).</v>
      </c>
      <c r="G4" s="61">
        <v>41941</v>
      </c>
      <c r="H4" s="62" t="s">
        <v>3266</v>
      </c>
      <c r="I4" s="63">
        <v>41941.596516203703</v>
      </c>
      <c r="J4" s="64">
        <v>371421.41233552579</v>
      </c>
      <c r="K4" s="64">
        <v>6557491.0743749896</v>
      </c>
      <c r="L4" s="64">
        <v>59.1372</v>
      </c>
      <c r="M4" s="64">
        <v>-5.2472200000000004</v>
      </c>
      <c r="N4" s="64" t="s">
        <v>4161</v>
      </c>
      <c r="O4" s="64" t="s">
        <v>4162</v>
      </c>
      <c r="P4" s="43"/>
      <c r="Q4" s="43">
        <v>1.7</v>
      </c>
      <c r="R4" s="44"/>
      <c r="S4" s="44"/>
      <c r="T4" s="44"/>
      <c r="U4" s="44"/>
      <c r="V4" s="44">
        <v>15</v>
      </c>
      <c r="W4" s="44">
        <v>40</v>
      </c>
      <c r="X4" s="44">
        <v>10</v>
      </c>
      <c r="Y4" s="44">
        <v>15</v>
      </c>
      <c r="Z4" s="44">
        <v>5</v>
      </c>
      <c r="AA4" s="44"/>
      <c r="AB4" s="44">
        <v>10</v>
      </c>
      <c r="AC4" s="44"/>
      <c r="AD4" s="44"/>
      <c r="AE4" s="44">
        <v>5</v>
      </c>
      <c r="AF4" s="48">
        <v>100</v>
      </c>
      <c r="AG4" s="48">
        <f t="shared" si="2"/>
        <v>85</v>
      </c>
      <c r="AH4" s="48">
        <f t="shared" si="3"/>
        <v>15</v>
      </c>
      <c r="AI4" s="85" t="s">
        <v>165</v>
      </c>
      <c r="AJ4" s="85" t="s">
        <v>167</v>
      </c>
      <c r="AK4" s="85" t="s">
        <v>173</v>
      </c>
      <c r="AL4" s="85" t="s">
        <v>1913</v>
      </c>
      <c r="AM4" s="85" t="s">
        <v>165</v>
      </c>
      <c r="AN4" s="85" t="s">
        <v>165</v>
      </c>
      <c r="AO4" s="85" t="s">
        <v>51</v>
      </c>
      <c r="AP4" s="81" t="s">
        <v>6883</v>
      </c>
      <c r="AQ4" s="81" t="s">
        <v>1949</v>
      </c>
      <c r="AR4" s="87" t="s">
        <v>1950</v>
      </c>
      <c r="AS4" s="85" t="s">
        <v>1949</v>
      </c>
      <c r="AT4" s="85" t="s">
        <v>1950</v>
      </c>
      <c r="AU4" s="86" t="s">
        <v>1918</v>
      </c>
      <c r="AV4" s="85"/>
      <c r="AW4" s="86"/>
      <c r="AX4" s="86"/>
      <c r="AY4" s="45" t="s">
        <v>1948</v>
      </c>
      <c r="AZ4" s="46" t="s">
        <v>35</v>
      </c>
      <c r="BE4" s="78"/>
      <c r="BF4" s="78"/>
      <c r="BG4" s="78"/>
      <c r="BH4" s="79"/>
      <c r="BI4" s="79"/>
    </row>
    <row r="5" spans="1:61">
      <c r="A5" s="84" t="s">
        <v>1887</v>
      </c>
      <c r="B5" s="84" t="s">
        <v>1721</v>
      </c>
      <c r="C5" s="84" t="s">
        <v>1894</v>
      </c>
      <c r="D5" s="84" t="s">
        <v>6888</v>
      </c>
      <c r="E5" s="84" t="str">
        <f t="shared" si="0"/>
        <v>Circalittoral embedded pebbles &amp; cobbles amongst gravels &amp; sands at approximately 90-100 metres. Dominant cover of sponges, an unidentified erect branching bryozoan (possibly Porella sp) and indet Hexacorallia (possibly cup corals). Image quality ok for more conspicuous taxa ID, poor for more cryptic taxa. Biotope fit uncertain as this is a newly proposed biotope and this habitat could be classified as embedded/stable mixed sediment or a cobble and pebble reef. Evidence of Human Impact: None. Annex 1 Reef: Stony - Low. Reef Elevation: 64mm - 1m. Frag Spong Antho Habitat: Low Confidence. PMF Seabed Habitats: None. PMF Mobile Species: None. PMF Limited Mobility Species: None.</v>
      </c>
      <c r="F5" s="84" t="str">
        <f t="shared" si="1"/>
        <v>Evidence of Human Impact: None. Annex 1 Reef: Stony - Low. Reef Elevation: 64mm - 1m. Frag Spong Antho Habitat: Low Confidence. PMF Seabed Habitats: None. PMF Mobile Species: None. PMF Limited Mobility Species: None.</v>
      </c>
      <c r="G5" s="61">
        <v>41941</v>
      </c>
      <c r="H5" s="62" t="s">
        <v>3267</v>
      </c>
      <c r="I5" s="63">
        <v>41941.597430555557</v>
      </c>
      <c r="J5" s="64">
        <v>371425.15850152762</v>
      </c>
      <c r="K5" s="64">
        <v>6557523.4336826028</v>
      </c>
      <c r="L5" s="64">
        <v>59.137500000000003</v>
      </c>
      <c r="M5" s="64">
        <v>-5.2471800000000002</v>
      </c>
      <c r="N5" s="64" t="s">
        <v>4163</v>
      </c>
      <c r="O5" s="64" t="s">
        <v>4164</v>
      </c>
      <c r="P5" s="43"/>
      <c r="Q5" s="43">
        <v>1.7</v>
      </c>
      <c r="R5" s="44"/>
      <c r="S5" s="44"/>
      <c r="T5" s="44"/>
      <c r="U5" s="44"/>
      <c r="V5" s="44">
        <v>30</v>
      </c>
      <c r="W5" s="44">
        <v>30</v>
      </c>
      <c r="X5" s="44">
        <v>5</v>
      </c>
      <c r="Y5" s="44">
        <v>10</v>
      </c>
      <c r="Z5" s="44">
        <v>20</v>
      </c>
      <c r="AA5" s="44"/>
      <c r="AB5" s="44"/>
      <c r="AC5" s="44"/>
      <c r="AD5" s="44"/>
      <c r="AE5" s="44">
        <v>5</v>
      </c>
      <c r="AF5" s="48">
        <v>100</v>
      </c>
      <c r="AG5" s="48">
        <f t="shared" si="2"/>
        <v>70</v>
      </c>
      <c r="AH5" s="48">
        <f t="shared" si="3"/>
        <v>30</v>
      </c>
      <c r="AI5" s="85" t="s">
        <v>165</v>
      </c>
      <c r="AJ5" s="85" t="s">
        <v>167</v>
      </c>
      <c r="AK5" s="85" t="s">
        <v>173</v>
      </c>
      <c r="AL5" s="85" t="s">
        <v>1913</v>
      </c>
      <c r="AM5" s="85" t="s">
        <v>165</v>
      </c>
      <c r="AN5" s="85" t="s">
        <v>165</v>
      </c>
      <c r="AO5" s="85" t="s">
        <v>165</v>
      </c>
      <c r="AP5" s="81" t="s">
        <v>6883</v>
      </c>
      <c r="AQ5" s="81" t="s">
        <v>1949</v>
      </c>
      <c r="AR5" s="87" t="s">
        <v>1950</v>
      </c>
      <c r="AS5" s="85" t="s">
        <v>1949</v>
      </c>
      <c r="AT5" s="85" t="s">
        <v>1950</v>
      </c>
      <c r="AU5" s="86" t="s">
        <v>1918</v>
      </c>
      <c r="AV5" s="85"/>
      <c r="AW5" s="86"/>
      <c r="AX5" s="86"/>
      <c r="AY5" s="45" t="s">
        <v>1948</v>
      </c>
      <c r="AZ5" s="46" t="s">
        <v>35</v>
      </c>
      <c r="BE5" s="78"/>
      <c r="BF5" s="78"/>
      <c r="BG5" s="78"/>
      <c r="BH5" s="79"/>
      <c r="BI5" s="79"/>
    </row>
    <row r="6" spans="1:61">
      <c r="A6" s="84" t="s">
        <v>1888</v>
      </c>
      <c r="B6" s="84" t="s">
        <v>1721</v>
      </c>
      <c r="C6" s="84" t="s">
        <v>1895</v>
      </c>
      <c r="D6" s="84" t="s">
        <v>6889</v>
      </c>
      <c r="E6" s="84" t="str">
        <f t="shared" si="0"/>
        <v>Circalittoral embedded pebbles &amp; cobbles amongst gravels &amp; sands at approximately 90-100 metres. Dominant cover of an unidentified cup coral (Caryophylliidae), Securiflustra securifrons and Ophiura albida. Image quality good. Biotope fit uncertain as this is a newly proposed biotope and this habitat could be classified as embedded/stable mixed sediment or a cobble and pebble reef. Evidence of Human Impact: None. Annex 1 Reef: Stony - Low. Reef Elevation: 64mm - 1m. Frag Spong Antho Habitat: None. PMF Seabed Habitats: None. PMF Mobile Species: None. PMF Limited Mobility Species: White cluster anemone (Parazoanthus anguicomus).</v>
      </c>
      <c r="F6" s="84" t="str">
        <f t="shared" si="1"/>
        <v>Evidence of Human Impact: None. Annex 1 Reef: Stony - Low. Reef Elevation: 64mm - 1m. Frag Spong Antho Habitat: None. PMF Seabed Habitats: None. PMF Mobile Species: None. PMF Limited Mobility Species: White cluster anemone (Parazoanthus anguicomus).</v>
      </c>
      <c r="G6" s="61">
        <v>41941</v>
      </c>
      <c r="H6" s="62" t="s">
        <v>3268</v>
      </c>
      <c r="I6" s="63">
        <v>41941.598009259258</v>
      </c>
      <c r="J6" s="64">
        <v>371428.3546756336</v>
      </c>
      <c r="K6" s="64">
        <v>6557544.2094742879</v>
      </c>
      <c r="L6" s="64">
        <v>59.137599999999999</v>
      </c>
      <c r="M6" s="64">
        <v>-5.2471300000000003</v>
      </c>
      <c r="N6" s="64" t="s">
        <v>4165</v>
      </c>
      <c r="O6" s="64" t="s">
        <v>4166</v>
      </c>
      <c r="P6" s="43"/>
      <c r="Q6" s="43">
        <v>0.5</v>
      </c>
      <c r="R6" s="44"/>
      <c r="S6" s="44"/>
      <c r="T6" s="44"/>
      <c r="U6" s="44"/>
      <c r="V6" s="44">
        <v>28</v>
      </c>
      <c r="W6" s="44">
        <v>20</v>
      </c>
      <c r="X6" s="44">
        <v>10</v>
      </c>
      <c r="Y6" s="44">
        <v>16</v>
      </c>
      <c r="Z6" s="44">
        <v>1</v>
      </c>
      <c r="AA6" s="44"/>
      <c r="AB6" s="44">
        <v>20</v>
      </c>
      <c r="AC6" s="44"/>
      <c r="AD6" s="44"/>
      <c r="AE6" s="44">
        <v>5</v>
      </c>
      <c r="AF6" s="48">
        <v>100</v>
      </c>
      <c r="AG6" s="48">
        <f t="shared" si="2"/>
        <v>72</v>
      </c>
      <c r="AH6" s="48">
        <f t="shared" si="3"/>
        <v>28</v>
      </c>
      <c r="AI6" s="85" t="s">
        <v>165</v>
      </c>
      <c r="AJ6" s="85" t="s">
        <v>167</v>
      </c>
      <c r="AK6" s="85" t="s">
        <v>173</v>
      </c>
      <c r="AL6" s="85" t="s">
        <v>165</v>
      </c>
      <c r="AM6" s="85" t="s">
        <v>165</v>
      </c>
      <c r="AN6" s="85" t="s">
        <v>165</v>
      </c>
      <c r="AO6" s="85" t="s">
        <v>51</v>
      </c>
      <c r="AP6" s="81" t="s">
        <v>6883</v>
      </c>
      <c r="AQ6" s="81" t="s">
        <v>1949</v>
      </c>
      <c r="AR6" s="87" t="s">
        <v>1950</v>
      </c>
      <c r="AS6" s="85" t="s">
        <v>1949</v>
      </c>
      <c r="AT6" s="85" t="s">
        <v>1950</v>
      </c>
      <c r="AU6" s="86" t="s">
        <v>1918</v>
      </c>
      <c r="AV6" s="85"/>
      <c r="AW6" s="86"/>
      <c r="AX6" s="86"/>
      <c r="AY6" s="45" t="s">
        <v>1948</v>
      </c>
      <c r="AZ6" s="46" t="s">
        <v>7</v>
      </c>
      <c r="BE6" s="78"/>
      <c r="BF6" s="78"/>
      <c r="BG6" s="78"/>
      <c r="BH6" s="79"/>
      <c r="BI6" s="79"/>
    </row>
    <row r="7" spans="1:61">
      <c r="A7" s="84" t="s">
        <v>1889</v>
      </c>
      <c r="B7" s="84" t="s">
        <v>1721</v>
      </c>
      <c r="C7" s="84" t="s">
        <v>3858</v>
      </c>
      <c r="D7" s="84" t="s">
        <v>6890</v>
      </c>
      <c r="E7" s="84" t="str">
        <f t="shared" si="0"/>
        <v>Circalittoral boulders &amp; embedded pebbles &amp; cobbles amongst gravels &amp; sands at approximately 90-100 metres. Cover of Parazoanthus anguicomus and an unidentified erect branching bryozoan (possibly Porella sp), much of which is dead and forming part of the substrate - giving this the look of an area of deposition. Image quality good. Biotope fit uncertain as this is a newly proposed biotope. Evidence of Human Impact: None. Annex 1 Reef: Stony - Low. Reef Elevation: 64mm - 1m. Frag Spong Antho Habitat: None. PMF Seabed Habitats: None. PMF Mobile Species: None. PMF Limited Mobility Species: White cluster anemone (Parazoanthus anguicomus).</v>
      </c>
      <c r="F7" s="84" t="str">
        <f t="shared" si="1"/>
        <v>Evidence of Human Impact: None. Annex 1 Reef: Stony - Low. Reef Elevation: 64mm - 1m. Frag Spong Antho Habitat: None. PMF Seabed Habitats: None. PMF Mobile Species: None. PMF Limited Mobility Species: White cluster anemone (Parazoanthus anguicomus).</v>
      </c>
      <c r="G7" s="61">
        <v>41941</v>
      </c>
      <c r="H7" s="62" t="s">
        <v>3269</v>
      </c>
      <c r="I7" s="63">
        <v>41941.598761574074</v>
      </c>
      <c r="J7" s="64">
        <v>371434.60168966011</v>
      </c>
      <c r="K7" s="64">
        <v>6557567.5914559327</v>
      </c>
      <c r="L7" s="64">
        <v>59.137900000000002</v>
      </c>
      <c r="M7" s="64">
        <v>-5.2470400000000001</v>
      </c>
      <c r="N7" s="64" t="s">
        <v>4167</v>
      </c>
      <c r="O7" s="64" t="s">
        <v>4168</v>
      </c>
      <c r="P7" s="43"/>
      <c r="Q7" s="43">
        <v>0.5</v>
      </c>
      <c r="R7" s="44"/>
      <c r="S7" s="44"/>
      <c r="T7" s="44">
        <v>25</v>
      </c>
      <c r="U7" s="44"/>
      <c r="V7" s="44">
        <v>20</v>
      </c>
      <c r="W7" s="44">
        <v>15</v>
      </c>
      <c r="X7" s="44"/>
      <c r="Y7" s="44">
        <v>15</v>
      </c>
      <c r="Z7" s="44">
        <v>5</v>
      </c>
      <c r="AA7" s="44"/>
      <c r="AB7" s="44">
        <v>15</v>
      </c>
      <c r="AC7" s="44"/>
      <c r="AD7" s="44"/>
      <c r="AE7" s="44">
        <v>5</v>
      </c>
      <c r="AF7" s="48">
        <v>100</v>
      </c>
      <c r="AG7" s="48">
        <f t="shared" si="2"/>
        <v>55</v>
      </c>
      <c r="AH7" s="48">
        <f t="shared" si="3"/>
        <v>45</v>
      </c>
      <c r="AI7" s="85" t="s">
        <v>165</v>
      </c>
      <c r="AJ7" s="85" t="s">
        <v>167</v>
      </c>
      <c r="AK7" s="85" t="s">
        <v>173</v>
      </c>
      <c r="AL7" s="85" t="s">
        <v>165</v>
      </c>
      <c r="AM7" s="85" t="s">
        <v>165</v>
      </c>
      <c r="AN7" s="85" t="s">
        <v>165</v>
      </c>
      <c r="AO7" s="85" t="s">
        <v>51</v>
      </c>
      <c r="AP7" s="81" t="s">
        <v>6883</v>
      </c>
      <c r="AQ7" s="81" t="s">
        <v>1949</v>
      </c>
      <c r="AR7" s="87" t="s">
        <v>1950</v>
      </c>
      <c r="AS7" s="85" t="s">
        <v>1949</v>
      </c>
      <c r="AT7" s="85" t="s">
        <v>1950</v>
      </c>
      <c r="AU7" s="86" t="s">
        <v>1918</v>
      </c>
      <c r="AV7" s="85"/>
      <c r="AW7" s="86"/>
      <c r="AX7" s="86"/>
      <c r="AY7" s="45" t="s">
        <v>1948</v>
      </c>
      <c r="AZ7" s="46" t="s">
        <v>7</v>
      </c>
      <c r="BE7" s="78"/>
      <c r="BF7" s="78"/>
      <c r="BG7" s="78"/>
      <c r="BH7" s="79"/>
      <c r="BI7" s="79"/>
    </row>
    <row r="8" spans="1:61">
      <c r="A8" s="84" t="s">
        <v>1890</v>
      </c>
      <c r="B8" s="84" t="s">
        <v>1721</v>
      </c>
      <c r="C8" s="84" t="s">
        <v>1896</v>
      </c>
      <c r="D8" s="84" t="s">
        <v>6891</v>
      </c>
      <c r="E8" s="84" t="str">
        <f t="shared" si="0"/>
        <v>Circalittoral cobbles amongst fragments of dead calcareous bryozoan (e.g. Porella sp) gravel (recorded as pebbles due to size) and sands with crustose fauna at approximately 90-100 metres. Image quality ok but over-exposed. Biotope fit uncertain as this is a newly proposed biotope and this habitat could be classified as embedded/stable mixed sediment or a cobble and pebble reef. Evidence of Human Impact: None. Annex 1 Reef: None. Reef Elevation: N/A. Frag Spong Antho Habitat: None. PMF Seabed Habitats: None. PMF Mobile Species: None. PMF Limited Mobility Species: White cluster anemone (Parazoanthus anguicomus).</v>
      </c>
      <c r="F8" s="84" t="str">
        <f t="shared" si="1"/>
        <v>Evidence of Human Impact: None. Annex 1 Reef: None. Reef Elevation: N/A. Frag Spong Antho Habitat: None. PMF Seabed Habitats: None. PMF Mobile Species: None. PMF Limited Mobility Species: White cluster anemone (Parazoanthus anguicomus).</v>
      </c>
      <c r="G8" s="61">
        <v>41941</v>
      </c>
      <c r="H8" s="62" t="s">
        <v>3270</v>
      </c>
      <c r="I8" s="63">
        <v>41941.599710648145</v>
      </c>
      <c r="J8" s="64">
        <v>371437.9821943086</v>
      </c>
      <c r="K8" s="64">
        <v>6557597.0190662509</v>
      </c>
      <c r="L8" s="64">
        <v>59.138100000000001</v>
      </c>
      <c r="M8" s="64">
        <v>-5.2469900000000003</v>
      </c>
      <c r="N8" s="64" t="s">
        <v>4169</v>
      </c>
      <c r="O8" s="64" t="s">
        <v>4170</v>
      </c>
      <c r="P8" s="43"/>
      <c r="Q8" s="43">
        <v>0.5</v>
      </c>
      <c r="R8" s="44"/>
      <c r="S8" s="44"/>
      <c r="T8" s="44"/>
      <c r="U8" s="44"/>
      <c r="V8" s="44">
        <v>15</v>
      </c>
      <c r="W8" s="44">
        <v>50</v>
      </c>
      <c r="X8" s="44">
        <v>10</v>
      </c>
      <c r="Y8" s="44"/>
      <c r="Z8" s="44">
        <v>10</v>
      </c>
      <c r="AA8" s="44"/>
      <c r="AB8" s="44">
        <v>10</v>
      </c>
      <c r="AC8" s="44"/>
      <c r="AD8" s="44"/>
      <c r="AE8" s="44">
        <v>5</v>
      </c>
      <c r="AF8" s="48">
        <v>100</v>
      </c>
      <c r="AG8" s="48">
        <f t="shared" si="2"/>
        <v>85</v>
      </c>
      <c r="AH8" s="48">
        <f t="shared" si="3"/>
        <v>15</v>
      </c>
      <c r="AI8" s="85" t="s">
        <v>165</v>
      </c>
      <c r="AJ8" s="85" t="s">
        <v>165</v>
      </c>
      <c r="AK8" s="85" t="s">
        <v>4129</v>
      </c>
      <c r="AL8" s="85" t="s">
        <v>165</v>
      </c>
      <c r="AM8" s="85" t="s">
        <v>165</v>
      </c>
      <c r="AN8" s="85" t="s">
        <v>165</v>
      </c>
      <c r="AO8" s="85" t="s">
        <v>51</v>
      </c>
      <c r="AP8" s="81" t="s">
        <v>6883</v>
      </c>
      <c r="AQ8" s="81" t="s">
        <v>1946</v>
      </c>
      <c r="AR8" s="87" t="s">
        <v>1947</v>
      </c>
      <c r="AS8" s="85" t="s">
        <v>1946</v>
      </c>
      <c r="AT8" s="85" t="s">
        <v>1947</v>
      </c>
      <c r="AU8" s="86" t="s">
        <v>1907</v>
      </c>
      <c r="AV8" s="85"/>
      <c r="AW8" s="86"/>
      <c r="AX8" s="86"/>
      <c r="AY8" s="45" t="s">
        <v>1948</v>
      </c>
      <c r="AZ8" s="46" t="s">
        <v>35</v>
      </c>
      <c r="BE8" s="78"/>
      <c r="BF8" s="78"/>
      <c r="BG8" s="78"/>
      <c r="BH8" s="79"/>
      <c r="BI8" s="79"/>
    </row>
    <row r="9" spans="1:61">
      <c r="A9" s="84" t="s">
        <v>204</v>
      </c>
      <c r="B9" s="84" t="s">
        <v>1721</v>
      </c>
      <c r="C9" s="84" t="s">
        <v>3859</v>
      </c>
      <c r="D9" s="84" t="s">
        <v>6892</v>
      </c>
      <c r="E9" s="84" t="str">
        <f t="shared" si="0"/>
        <v>Circalittoral boulders &amp; embedded pebbles &amp; cobbles amongst gravels &amp; sands at approximately 90-100 metres. Boulders and cobbles dominated by Parazoanthus anguicomus, Caryophylliidae and Spirobranchus. Image quality good. Biotope fit uncertain as this is a newly proposed biotope. Evidence of Human Impact: None. Annex 1 Reef: Stony - Low. Reef Elevation: 64mm - 1m. Frag Spong Antho Habitat: None. PMF Seabed Habitats: None. PMF Mobile Species: None. PMF Limited Mobility Species: White cluster anemone (Parazoanthus anguicomus).</v>
      </c>
      <c r="F9" s="84" t="str">
        <f t="shared" si="1"/>
        <v>Evidence of Human Impact: None. Annex 1 Reef: Stony - Low. Reef Elevation: 64mm - 1m. Frag Spong Antho Habitat: None. PMF Seabed Habitats: None. PMF Mobile Species: None. PMF Limited Mobility Species: White cluster anemone (Parazoanthus anguicomus).</v>
      </c>
      <c r="G9" s="61">
        <v>41941</v>
      </c>
      <c r="H9" s="62" t="s">
        <v>3271</v>
      </c>
      <c r="I9" s="63">
        <v>41941.600555555553</v>
      </c>
      <c r="J9" s="64">
        <v>371444.70713075576</v>
      </c>
      <c r="K9" s="64">
        <v>6557622.9462699825</v>
      </c>
      <c r="L9" s="64">
        <v>59.138399999999997</v>
      </c>
      <c r="M9" s="64">
        <v>-5.2468899999999996</v>
      </c>
      <c r="N9" s="64" t="s">
        <v>4171</v>
      </c>
      <c r="O9" s="64" t="s">
        <v>4172</v>
      </c>
      <c r="P9" s="43"/>
      <c r="Q9" s="43">
        <v>1</v>
      </c>
      <c r="R9" s="44"/>
      <c r="S9" s="44"/>
      <c r="T9" s="44"/>
      <c r="U9" s="44">
        <v>20</v>
      </c>
      <c r="V9" s="44">
        <v>30</v>
      </c>
      <c r="W9" s="44">
        <v>20</v>
      </c>
      <c r="X9" s="44">
        <v>5</v>
      </c>
      <c r="Y9" s="44">
        <v>5</v>
      </c>
      <c r="Z9" s="44">
        <v>5</v>
      </c>
      <c r="AA9" s="44"/>
      <c r="AB9" s="44">
        <v>15</v>
      </c>
      <c r="AC9" s="44"/>
      <c r="AD9" s="44"/>
      <c r="AE9" s="44"/>
      <c r="AF9" s="48">
        <v>100</v>
      </c>
      <c r="AG9" s="48">
        <f t="shared" si="2"/>
        <v>50</v>
      </c>
      <c r="AH9" s="48">
        <f t="shared" si="3"/>
        <v>50</v>
      </c>
      <c r="AI9" s="85" t="s">
        <v>165</v>
      </c>
      <c r="AJ9" s="85" t="s">
        <v>167</v>
      </c>
      <c r="AK9" s="85" t="s">
        <v>173</v>
      </c>
      <c r="AL9" s="85" t="s">
        <v>165</v>
      </c>
      <c r="AM9" s="85" t="s">
        <v>165</v>
      </c>
      <c r="AN9" s="85" t="s">
        <v>165</v>
      </c>
      <c r="AO9" s="85" t="s">
        <v>51</v>
      </c>
      <c r="AP9" s="81" t="s">
        <v>6883</v>
      </c>
      <c r="AQ9" s="81" t="s">
        <v>1949</v>
      </c>
      <c r="AR9" s="87" t="s">
        <v>1950</v>
      </c>
      <c r="AS9" s="85" t="s">
        <v>1949</v>
      </c>
      <c r="AT9" s="85" t="s">
        <v>1950</v>
      </c>
      <c r="AU9" s="86" t="s">
        <v>1918</v>
      </c>
      <c r="AV9" s="85"/>
      <c r="AW9" s="86"/>
      <c r="AX9" s="86"/>
      <c r="AY9" s="45" t="s">
        <v>1948</v>
      </c>
      <c r="AZ9" s="46" t="s">
        <v>7</v>
      </c>
      <c r="BE9" s="78"/>
      <c r="BF9" s="78"/>
      <c r="BG9" s="78"/>
      <c r="BH9" s="79"/>
      <c r="BI9" s="79"/>
    </row>
    <row r="10" spans="1:61">
      <c r="A10" s="84" t="s">
        <v>1891</v>
      </c>
      <c r="B10" s="84" t="s">
        <v>1721</v>
      </c>
      <c r="C10" s="84" t="s">
        <v>1897</v>
      </c>
      <c r="D10" s="84" t="s">
        <v>6893</v>
      </c>
      <c r="E10" s="84" t="str">
        <f t="shared" si="0"/>
        <v>Circalittoral bedrock or boulder dominated by Tubularia (stalks) and Spirobranchus at approximately 90-100 metres. Image quality adequate but over-exposed. Biotope fit uncertain as this is a newly proposed biotope. Evidence of Human Impact: None. Annex 1 Reef: Bedrock - confimed. Reef Elevation: Unknown. Frag Spong Antho Habitat: None. PMF Seabed Habitats: None. PMF Mobile Species: None. PMF Limited Mobility Species: None.</v>
      </c>
      <c r="F10" s="84" t="str">
        <f t="shared" si="1"/>
        <v>Evidence of Human Impact: None. Annex 1 Reef: Bedrock - confimed. Reef Elevation: Unknown. Frag Spong Antho Habitat: None. PMF Seabed Habitats: None. PMF Mobile Species: None. PMF Limited Mobility Species: None.</v>
      </c>
      <c r="G10" s="61">
        <v>41941</v>
      </c>
      <c r="H10" s="62" t="s">
        <v>3272</v>
      </c>
      <c r="I10" s="63">
        <v>41941.601678240739</v>
      </c>
      <c r="J10" s="64">
        <v>371449.98133486672</v>
      </c>
      <c r="K10" s="64">
        <v>6557656.5761593832</v>
      </c>
      <c r="L10" s="64">
        <v>59.1387</v>
      </c>
      <c r="M10" s="64">
        <v>-5.2468199999999996</v>
      </c>
      <c r="N10" s="64" t="s">
        <v>4173</v>
      </c>
      <c r="O10" s="64" t="s">
        <v>4174</v>
      </c>
      <c r="P10" s="43"/>
      <c r="Q10" s="43">
        <v>0.3</v>
      </c>
      <c r="R10" s="44">
        <v>100</v>
      </c>
      <c r="S10" s="44"/>
      <c r="T10" s="44"/>
      <c r="U10" s="44"/>
      <c r="V10" s="44"/>
      <c r="W10" s="44"/>
      <c r="X10" s="44"/>
      <c r="Y10" s="44"/>
      <c r="Z10" s="44"/>
      <c r="AA10" s="44"/>
      <c r="AB10" s="44"/>
      <c r="AC10" s="44"/>
      <c r="AD10" s="44"/>
      <c r="AE10" s="44"/>
      <c r="AF10" s="48">
        <v>100</v>
      </c>
      <c r="AG10" s="48">
        <f t="shared" si="2"/>
        <v>0</v>
      </c>
      <c r="AH10" s="48">
        <f t="shared" si="3"/>
        <v>100</v>
      </c>
      <c r="AI10" s="85" t="s">
        <v>165</v>
      </c>
      <c r="AJ10" s="85" t="s">
        <v>1931</v>
      </c>
      <c r="AK10" s="85" t="s">
        <v>177</v>
      </c>
      <c r="AL10" s="85" t="s">
        <v>165</v>
      </c>
      <c r="AM10" s="85" t="s">
        <v>165</v>
      </c>
      <c r="AN10" s="85" t="s">
        <v>165</v>
      </c>
      <c r="AO10" s="85" t="s">
        <v>165</v>
      </c>
      <c r="AP10" s="81" t="s">
        <v>6883</v>
      </c>
      <c r="AQ10" s="81" t="s">
        <v>1949</v>
      </c>
      <c r="AR10" s="87" t="s">
        <v>1950</v>
      </c>
      <c r="AS10" s="85" t="s">
        <v>1949</v>
      </c>
      <c r="AT10" s="85" t="s">
        <v>1950</v>
      </c>
      <c r="AU10" s="86" t="s">
        <v>1918</v>
      </c>
      <c r="AV10" s="85"/>
      <c r="AW10" s="86"/>
      <c r="AX10" s="86"/>
      <c r="AY10" s="45" t="s">
        <v>1948</v>
      </c>
      <c r="AZ10" s="46" t="s">
        <v>7</v>
      </c>
      <c r="BE10" s="78"/>
      <c r="BF10" s="78"/>
      <c r="BG10" s="78"/>
      <c r="BH10" s="79"/>
      <c r="BI10" s="79"/>
    </row>
    <row r="11" spans="1:61">
      <c r="A11" s="84" t="s">
        <v>205</v>
      </c>
      <c r="B11" s="84" t="s">
        <v>1721</v>
      </c>
      <c r="C11" s="84" t="s">
        <v>1898</v>
      </c>
      <c r="D11" s="84" t="s">
        <v>6894</v>
      </c>
      <c r="E11" s="84" t="str">
        <f t="shared" si="0"/>
        <v>Circalittoral bedrock or boulder at approximately 90-100 metres. Cover of Spirobranchus, Parasmittina trispinosa and other crustose bryozoa and an unidentified erect branching bryozoan (possibly Porella sp). Image quality good. Biotope fit uncertain as this is a newly proposed biotope. Evidence of Human Impact: None. Annex 1 Reef: Bedrock - confimed. Reef Elevation: 1.1m - 5m. Frag Spong Antho Habitat: None. PMF Seabed Habitats: None. PMF Mobile Species: None. PMF Limited Mobility Species: None.</v>
      </c>
      <c r="F11" s="84" t="str">
        <f t="shared" si="1"/>
        <v>Evidence of Human Impact: None. Annex 1 Reef: Bedrock - confimed. Reef Elevation: 1.1m - 5m. Frag Spong Antho Habitat: None. PMF Seabed Habitats: None. PMF Mobile Species: None. PMF Limited Mobility Species: None.</v>
      </c>
      <c r="G11" s="61">
        <v>41941</v>
      </c>
      <c r="H11" s="62" t="s">
        <v>3273</v>
      </c>
      <c r="I11" s="63">
        <v>41941.602060185185</v>
      </c>
      <c r="J11" s="64">
        <v>371452.89299086289</v>
      </c>
      <c r="K11" s="64">
        <v>6557668.8973985333</v>
      </c>
      <c r="L11" s="64">
        <v>59.138800000000003</v>
      </c>
      <c r="M11" s="64">
        <v>-5.2467800000000002</v>
      </c>
      <c r="N11" s="64" t="s">
        <v>4175</v>
      </c>
      <c r="O11" s="64" t="s">
        <v>4176</v>
      </c>
      <c r="P11" s="43"/>
      <c r="Q11" s="43">
        <v>1</v>
      </c>
      <c r="R11" s="44">
        <v>100</v>
      </c>
      <c r="S11" s="44"/>
      <c r="T11" s="44"/>
      <c r="U11" s="44"/>
      <c r="V11" s="44"/>
      <c r="W11" s="44"/>
      <c r="X11" s="44"/>
      <c r="Y11" s="44"/>
      <c r="Z11" s="44"/>
      <c r="AA11" s="44"/>
      <c r="AB11" s="44"/>
      <c r="AC11" s="44"/>
      <c r="AD11" s="44"/>
      <c r="AE11" s="44"/>
      <c r="AF11" s="48">
        <v>100</v>
      </c>
      <c r="AG11" s="48">
        <f t="shared" si="2"/>
        <v>0</v>
      </c>
      <c r="AH11" s="48">
        <f t="shared" si="3"/>
        <v>100</v>
      </c>
      <c r="AI11" s="85" t="s">
        <v>165</v>
      </c>
      <c r="AJ11" s="85" t="s">
        <v>1931</v>
      </c>
      <c r="AK11" s="85" t="s">
        <v>174</v>
      </c>
      <c r="AL11" s="85" t="s">
        <v>165</v>
      </c>
      <c r="AM11" s="85" t="s">
        <v>165</v>
      </c>
      <c r="AN11" s="85" t="s">
        <v>165</v>
      </c>
      <c r="AO11" s="85" t="s">
        <v>165</v>
      </c>
      <c r="AP11" s="81" t="s">
        <v>6883</v>
      </c>
      <c r="AQ11" s="81" t="s">
        <v>1949</v>
      </c>
      <c r="AR11" s="87" t="s">
        <v>1950</v>
      </c>
      <c r="AS11" s="85" t="s">
        <v>1949</v>
      </c>
      <c r="AT11" s="85" t="s">
        <v>1950</v>
      </c>
      <c r="AU11" s="86" t="s">
        <v>1918</v>
      </c>
      <c r="AV11" s="85"/>
      <c r="AW11" s="86"/>
      <c r="AX11" s="86"/>
      <c r="AY11" s="45" t="s">
        <v>1948</v>
      </c>
      <c r="AZ11" s="46" t="s">
        <v>7</v>
      </c>
      <c r="BE11" s="78"/>
      <c r="BF11" s="78"/>
      <c r="BG11" s="78"/>
      <c r="BH11" s="79"/>
      <c r="BI11" s="79"/>
    </row>
    <row r="12" spans="1:61">
      <c r="A12" s="84" t="s">
        <v>1951</v>
      </c>
      <c r="B12" s="84" t="s">
        <v>1722</v>
      </c>
      <c r="C12" s="84" t="s">
        <v>1952</v>
      </c>
      <c r="D12" s="84" t="s">
        <v>6895</v>
      </c>
      <c r="E12" s="84" t="str">
        <f t="shared" si="0"/>
        <v>Circalittoral slightly muddy course sands, gravels with cobbles &amp; pebbles at approximately 96 metres depth. Sparse fauna covering rocks includes crustose and erect bryozoans, Axinellidae (vase sponges), Spirobranchus and unidentified cup coral (Caryophylliidae). Image quality too poor (camera too far off seabed) for reliable ID of smaller and more cryptic taxa. Biotope uncertain as this could also be classified as a mixed sediment -it is difficult to see if the sand is muddy or containing a finer sand fraction. Evidence of Human Impact: None. Annex 1 Reef: None. Reef Elevation: N/A. Frag Spong Antho Habitat: None. PMF Seabed Habitats: None. PMF Mobile Species: None. PMF Limited Mobility Species: None.</v>
      </c>
      <c r="F12" s="84" t="str">
        <f t="shared" si="1"/>
        <v>Evidence of Human Impact: None. Annex 1 Reef: None. Reef Elevation: N/A. Frag Spong Antho Habitat: None. PMF Seabed Habitats: None. PMF Mobile Species: None. PMF Limited Mobility Species: None.</v>
      </c>
      <c r="G12" s="61">
        <v>41941</v>
      </c>
      <c r="H12" s="62" t="s">
        <v>3274</v>
      </c>
      <c r="I12" s="63">
        <v>41941.683634259258</v>
      </c>
      <c r="J12" s="64">
        <v>371449.08359207265</v>
      </c>
      <c r="K12" s="64">
        <v>6558632.0561832627</v>
      </c>
      <c r="L12" s="64">
        <v>59.147399999999998</v>
      </c>
      <c r="M12" s="64">
        <v>-5.2474100000000004</v>
      </c>
      <c r="N12" s="64" t="s">
        <v>4177</v>
      </c>
      <c r="O12" s="64" t="s">
        <v>4178</v>
      </c>
      <c r="P12" s="43"/>
      <c r="Q12" s="43">
        <v>1.7</v>
      </c>
      <c r="R12" s="44"/>
      <c r="S12" s="44"/>
      <c r="T12" s="44"/>
      <c r="U12" s="44"/>
      <c r="V12" s="44">
        <v>15</v>
      </c>
      <c r="W12" s="44">
        <v>15</v>
      </c>
      <c r="X12" s="44">
        <v>5</v>
      </c>
      <c r="Y12" s="44">
        <v>5</v>
      </c>
      <c r="Z12" s="44">
        <v>15</v>
      </c>
      <c r="AA12" s="44"/>
      <c r="AB12" s="44">
        <v>35</v>
      </c>
      <c r="AC12" s="44"/>
      <c r="AD12" s="44">
        <v>9</v>
      </c>
      <c r="AE12" s="44">
        <v>1</v>
      </c>
      <c r="AF12" s="48">
        <v>100</v>
      </c>
      <c r="AG12" s="48">
        <f t="shared" si="2"/>
        <v>85</v>
      </c>
      <c r="AH12" s="48">
        <f t="shared" si="3"/>
        <v>15</v>
      </c>
      <c r="AI12" s="85" t="s">
        <v>165</v>
      </c>
      <c r="AJ12" s="85" t="s">
        <v>165</v>
      </c>
      <c r="AK12" s="85" t="s">
        <v>4129</v>
      </c>
      <c r="AL12" s="85" t="s">
        <v>165</v>
      </c>
      <c r="AM12" s="85" t="s">
        <v>165</v>
      </c>
      <c r="AN12" s="85" t="s">
        <v>165</v>
      </c>
      <c r="AO12" s="85" t="s">
        <v>165</v>
      </c>
      <c r="AP12" s="81" t="s">
        <v>6883</v>
      </c>
      <c r="AQ12" s="81" t="s">
        <v>1953</v>
      </c>
      <c r="AR12" s="87" t="s">
        <v>1954</v>
      </c>
      <c r="AS12" s="85" t="s">
        <v>1953</v>
      </c>
      <c r="AT12" s="85" t="s">
        <v>1954</v>
      </c>
      <c r="AU12" s="86" t="s">
        <v>1907</v>
      </c>
      <c r="AV12" s="85"/>
      <c r="AW12" s="86"/>
      <c r="AX12" s="86"/>
      <c r="AY12" s="45" t="s">
        <v>1948</v>
      </c>
      <c r="AZ12" s="46" t="s">
        <v>35</v>
      </c>
      <c r="BE12" s="78"/>
      <c r="BF12" s="78"/>
      <c r="BG12" s="78"/>
      <c r="BH12" s="79"/>
      <c r="BI12" s="79"/>
    </row>
    <row r="13" spans="1:61">
      <c r="A13" s="84" t="s">
        <v>1955</v>
      </c>
      <c r="B13" s="84" t="s">
        <v>1722</v>
      </c>
      <c r="C13" s="84" t="s">
        <v>3244</v>
      </c>
      <c r="D13" s="84" t="s">
        <v>6896</v>
      </c>
      <c r="E13" s="84" t="str">
        <f t="shared" si="0"/>
        <v>Circalittoral stable small boulder, cobbles &amp; pebbles on course sandy sediments with sparse faunal turf on hard substrata at approximately 96-102 metres depth. Fauna includes crustose &amp; erect bryozoans, Flustra foliacea, Spirobranchus and un identified cup coral (Caryophylliidae). Image quality too poor (camera too far off seabed) for reliable ID of smaller and more cryptic taxa. Biotope uncertain as this is a newly proposed biotope. Evidence of Human Impact: None. Annex 1 Reef: Stony - Low. Reef Elevation: 64mm - 1m. Frag Spong Antho Habitat: None. PMF Seabed Habitats: None. PMF Mobile Species: None. PMF Limited Mobility Species: None.</v>
      </c>
      <c r="F13" s="84" t="str">
        <f t="shared" si="1"/>
        <v>Evidence of Human Impact: None. Annex 1 Reef: Stony - Low. Reef Elevation: 64mm - 1m. Frag Spong Antho Habitat: None. PMF Seabed Habitats: None. PMF Mobile Species: None. PMF Limited Mobility Species: None.</v>
      </c>
      <c r="G13" s="61">
        <v>41941</v>
      </c>
      <c r="H13" s="62" t="s">
        <v>3275</v>
      </c>
      <c r="I13" s="63">
        <v>41941.684236111112</v>
      </c>
      <c r="J13" s="64">
        <v>371435.13073240948</v>
      </c>
      <c r="K13" s="64">
        <v>6558624.2749292031</v>
      </c>
      <c r="L13" s="64">
        <v>59.147300000000001</v>
      </c>
      <c r="M13" s="64">
        <v>-5.2476500000000001</v>
      </c>
      <c r="N13" s="64" t="s">
        <v>4179</v>
      </c>
      <c r="O13" s="64" t="s">
        <v>4180</v>
      </c>
      <c r="P13" s="43"/>
      <c r="Q13" s="43">
        <v>3</v>
      </c>
      <c r="R13" s="44"/>
      <c r="S13" s="44"/>
      <c r="T13" s="44"/>
      <c r="U13" s="44">
        <v>20</v>
      </c>
      <c r="V13" s="44">
        <v>20</v>
      </c>
      <c r="W13" s="44">
        <v>15</v>
      </c>
      <c r="X13" s="44">
        <v>5</v>
      </c>
      <c r="Y13" s="44">
        <v>5</v>
      </c>
      <c r="Z13" s="44">
        <v>5</v>
      </c>
      <c r="AA13" s="44"/>
      <c r="AB13" s="44">
        <v>30</v>
      </c>
      <c r="AC13" s="44"/>
      <c r="AD13" s="44"/>
      <c r="AE13" s="44"/>
      <c r="AF13" s="48">
        <v>100</v>
      </c>
      <c r="AG13" s="48">
        <f t="shared" si="2"/>
        <v>60</v>
      </c>
      <c r="AH13" s="48">
        <f t="shared" si="3"/>
        <v>40</v>
      </c>
      <c r="AI13" s="85" t="s">
        <v>165</v>
      </c>
      <c r="AJ13" s="85" t="s">
        <v>167</v>
      </c>
      <c r="AK13" s="85" t="s">
        <v>173</v>
      </c>
      <c r="AL13" s="85" t="s">
        <v>165</v>
      </c>
      <c r="AM13" s="85" t="s">
        <v>165</v>
      </c>
      <c r="AN13" s="85" t="s">
        <v>165</v>
      </c>
      <c r="AO13" s="85" t="s">
        <v>165</v>
      </c>
      <c r="AP13" s="81" t="s">
        <v>6883</v>
      </c>
      <c r="AQ13" s="81" t="s">
        <v>1949</v>
      </c>
      <c r="AR13" s="87" t="s">
        <v>1950</v>
      </c>
      <c r="AS13" s="85" t="s">
        <v>1949</v>
      </c>
      <c r="AT13" s="85" t="s">
        <v>1950</v>
      </c>
      <c r="AU13" s="86" t="s">
        <v>1918</v>
      </c>
      <c r="AV13" s="85"/>
      <c r="AW13" s="86"/>
      <c r="AX13" s="86"/>
      <c r="AY13" s="45" t="s">
        <v>1948</v>
      </c>
      <c r="AZ13" s="46" t="s">
        <v>35</v>
      </c>
      <c r="BE13" s="78"/>
      <c r="BF13" s="78"/>
      <c r="BG13" s="78"/>
      <c r="BH13" s="79"/>
      <c r="BI13" s="79"/>
    </row>
    <row r="14" spans="1:61">
      <c r="A14" s="84" t="s">
        <v>206</v>
      </c>
      <c r="B14" s="84" t="s">
        <v>1722</v>
      </c>
      <c r="C14" s="84" t="s">
        <v>1956</v>
      </c>
      <c r="D14" s="84" t="s">
        <v>6897</v>
      </c>
      <c r="E14" s="84" t="str">
        <f t="shared" si="0"/>
        <v>Circalittoral slightly muddy course sands, gravels with cobbles &amp; pebbles at approximately 96-102 metres depth. Sparse fauna covering rocks includes crustose and erect bryozoans, Axinellidae (vase sponges), Spirobranchus and unidentified cup coral (Caryophylliidae). Image quality too poor (camera too far off seabed) for reliable ID of smaller and more cryptic taxa. Evidence of Human Impact: None. Annex 1 Reef: None. Reef Elevation: N/A. Frag Spong Antho Habitat: None. PMF Seabed Habitats: None. PMF Mobile Species: None. PMF Limited Mobility Species: None.</v>
      </c>
      <c r="F14" s="84" t="str">
        <f t="shared" si="1"/>
        <v>Evidence of Human Impact: None. Annex 1 Reef: None. Reef Elevation: N/A. Frag Spong Antho Habitat: None. PMF Seabed Habitats: None. PMF Mobile Species: None. PMF Limited Mobility Species: None.</v>
      </c>
      <c r="G14" s="61">
        <v>41941</v>
      </c>
      <c r="H14" s="62" t="s">
        <v>3276</v>
      </c>
      <c r="I14" s="63">
        <v>41941.684710648151</v>
      </c>
      <c r="J14" s="64">
        <v>371424.42244413024</v>
      </c>
      <c r="K14" s="64">
        <v>6558616.8173041018</v>
      </c>
      <c r="L14" s="64">
        <v>59.147300000000001</v>
      </c>
      <c r="M14" s="64">
        <v>-5.2478300000000004</v>
      </c>
      <c r="N14" s="64" t="s">
        <v>4179</v>
      </c>
      <c r="O14" s="64" t="s">
        <v>4181</v>
      </c>
      <c r="P14" s="43"/>
      <c r="Q14" s="43">
        <v>1.7</v>
      </c>
      <c r="R14" s="44"/>
      <c r="S14" s="44"/>
      <c r="T14" s="44"/>
      <c r="U14" s="44"/>
      <c r="V14" s="44">
        <v>15</v>
      </c>
      <c r="W14" s="44">
        <v>15</v>
      </c>
      <c r="X14" s="44">
        <v>5</v>
      </c>
      <c r="Y14" s="44">
        <v>5</v>
      </c>
      <c r="Z14" s="44">
        <v>15</v>
      </c>
      <c r="AA14" s="44"/>
      <c r="AB14" s="44">
        <v>35</v>
      </c>
      <c r="AC14" s="44"/>
      <c r="AD14" s="44">
        <v>9</v>
      </c>
      <c r="AE14" s="44">
        <v>1</v>
      </c>
      <c r="AF14" s="48">
        <v>100</v>
      </c>
      <c r="AG14" s="48">
        <f t="shared" si="2"/>
        <v>85</v>
      </c>
      <c r="AH14" s="48">
        <f t="shared" si="3"/>
        <v>15</v>
      </c>
      <c r="AI14" s="85" t="s">
        <v>165</v>
      </c>
      <c r="AJ14" s="85" t="s">
        <v>165</v>
      </c>
      <c r="AK14" s="85" t="s">
        <v>4129</v>
      </c>
      <c r="AL14" s="85" t="s">
        <v>165</v>
      </c>
      <c r="AM14" s="85" t="s">
        <v>165</v>
      </c>
      <c r="AN14" s="85" t="s">
        <v>165</v>
      </c>
      <c r="AO14" s="85" t="s">
        <v>165</v>
      </c>
      <c r="AP14" s="81" t="s">
        <v>6883</v>
      </c>
      <c r="AQ14" s="81" t="s">
        <v>1953</v>
      </c>
      <c r="AR14" s="87" t="s">
        <v>1954</v>
      </c>
      <c r="AS14" s="85" t="s">
        <v>1953</v>
      </c>
      <c r="AT14" s="85" t="s">
        <v>1954</v>
      </c>
      <c r="AU14" s="86" t="s">
        <v>1907</v>
      </c>
      <c r="AV14" s="85"/>
      <c r="AW14" s="86"/>
      <c r="AX14" s="86"/>
      <c r="AY14" s="45" t="s">
        <v>1948</v>
      </c>
      <c r="AZ14" s="46" t="s">
        <v>35</v>
      </c>
      <c r="BE14" s="78"/>
      <c r="BF14" s="78"/>
      <c r="BG14" s="78"/>
      <c r="BH14" s="79"/>
      <c r="BI14" s="79"/>
    </row>
    <row r="15" spans="1:61">
      <c r="A15" s="84" t="s">
        <v>207</v>
      </c>
      <c r="B15" s="84" t="s">
        <v>1722</v>
      </c>
      <c r="C15" s="84" t="s">
        <v>3860</v>
      </c>
      <c r="D15" s="84" t="s">
        <v>6898</v>
      </c>
      <c r="E15" s="84" t="str">
        <f t="shared" si="0"/>
        <v>Circalittoral cobbles &amp; pebbles on course sandy sediments with sparse faunal turf on hard substrata at approximately 96-102 metres depth. Fauna includes crustose bryozoans, Flustra foliacea and Spirobranchus. Image quality too poor (camera too far off seabed) for reliable ID of smaller and more cryptic taxa. Evidence of Human Impact: None. Annex 1 Reef: None. Reef Elevation: N/A. Frag Spong Antho Habitat: None. PMF Seabed Habitats: None. PMF Mobile Species: None. PMF Limited Mobility Species: None.</v>
      </c>
      <c r="F15" s="84" t="str">
        <f t="shared" si="1"/>
        <v>Evidence of Human Impact: None. Annex 1 Reef: None. Reef Elevation: N/A. Frag Spong Antho Habitat: None. PMF Seabed Habitats: None. PMF Mobile Species: None. PMF Limited Mobility Species: None.</v>
      </c>
      <c r="G15" s="61">
        <v>41941</v>
      </c>
      <c r="H15" s="62" t="s">
        <v>3277</v>
      </c>
      <c r="I15" s="63">
        <v>41941.685347222221</v>
      </c>
      <c r="J15" s="64">
        <v>371409.77504596562</v>
      </c>
      <c r="K15" s="64">
        <v>6558603.4905413678</v>
      </c>
      <c r="L15" s="64">
        <v>59.147100000000002</v>
      </c>
      <c r="M15" s="64">
        <v>-5.2480799999999999</v>
      </c>
      <c r="N15" s="64" t="s">
        <v>4182</v>
      </c>
      <c r="O15" s="64" t="s">
        <v>4183</v>
      </c>
      <c r="P15" s="43"/>
      <c r="Q15" s="43">
        <v>3</v>
      </c>
      <c r="R15" s="44"/>
      <c r="S15" s="44"/>
      <c r="T15" s="44"/>
      <c r="U15" s="44"/>
      <c r="V15" s="44">
        <v>20</v>
      </c>
      <c r="W15" s="44">
        <v>5</v>
      </c>
      <c r="X15" s="44">
        <v>5</v>
      </c>
      <c r="Y15" s="44">
        <v>5</v>
      </c>
      <c r="Z15" s="44">
        <v>15</v>
      </c>
      <c r="AA15" s="44"/>
      <c r="AB15" s="44">
        <v>40</v>
      </c>
      <c r="AC15" s="44"/>
      <c r="AD15" s="44">
        <v>9</v>
      </c>
      <c r="AE15" s="44">
        <v>1</v>
      </c>
      <c r="AF15" s="48">
        <v>100</v>
      </c>
      <c r="AG15" s="48">
        <f t="shared" si="2"/>
        <v>80</v>
      </c>
      <c r="AH15" s="48">
        <f t="shared" si="3"/>
        <v>20</v>
      </c>
      <c r="AI15" s="85" t="s">
        <v>165</v>
      </c>
      <c r="AJ15" s="85" t="s">
        <v>165</v>
      </c>
      <c r="AK15" s="85" t="s">
        <v>4129</v>
      </c>
      <c r="AL15" s="85" t="s">
        <v>165</v>
      </c>
      <c r="AM15" s="85" t="s">
        <v>165</v>
      </c>
      <c r="AN15" s="85" t="s">
        <v>165</v>
      </c>
      <c r="AO15" s="85" t="s">
        <v>165</v>
      </c>
      <c r="AP15" s="81" t="s">
        <v>6883</v>
      </c>
      <c r="AQ15" s="81" t="s">
        <v>1953</v>
      </c>
      <c r="AR15" s="87" t="s">
        <v>1954</v>
      </c>
      <c r="AS15" s="85" t="s">
        <v>1953</v>
      </c>
      <c r="AT15" s="85" t="s">
        <v>1954</v>
      </c>
      <c r="AU15" s="86" t="s">
        <v>1907</v>
      </c>
      <c r="AV15" s="85"/>
      <c r="AW15" s="86"/>
      <c r="AX15" s="86"/>
      <c r="AY15" s="45" t="s">
        <v>1948</v>
      </c>
      <c r="AZ15" s="46" t="s">
        <v>35</v>
      </c>
      <c r="BE15" s="78"/>
      <c r="BF15" s="78"/>
      <c r="BG15" s="78"/>
      <c r="BH15" s="79"/>
      <c r="BI15" s="79"/>
    </row>
    <row r="16" spans="1:61">
      <c r="A16" s="84" t="s">
        <v>1957</v>
      </c>
      <c r="B16" s="84" t="s">
        <v>1722</v>
      </c>
      <c r="C16" s="84" t="s">
        <v>3861</v>
      </c>
      <c r="D16" s="84" t="s">
        <v>6899</v>
      </c>
      <c r="E16" s="84" t="str">
        <f t="shared" si="0"/>
        <v>Circalittoral cobbles &amp; pebbles on course sandy sediments with sparse faunal turf on hard substrata at approximately 96-102 metres depth. Fauna includes crustose &amp; erect bryozoans, Spirobranchus and unidentified cup coral (Caryophylliidae). Image quality too poor (camera too far off seabed) for reliable ID of smaller and more cryptic taxa. Evidence of Human Impact: None. Annex 1 Reef: None. Reef Elevation: N/A. Frag Spong Antho Habitat: None. PMF Seabed Habitats: None. PMF Mobile Species: None. PMF Limited Mobility Species: None.</v>
      </c>
      <c r="F16" s="84" t="str">
        <f t="shared" si="1"/>
        <v>Evidence of Human Impact: None. Annex 1 Reef: None. Reef Elevation: N/A. Frag Spong Antho Habitat: None. PMF Seabed Habitats: None. PMF Mobile Species: None. PMF Limited Mobility Species: None.</v>
      </c>
      <c r="G16" s="61">
        <v>41941</v>
      </c>
      <c r="H16" s="62" t="s">
        <v>3278</v>
      </c>
      <c r="I16" s="63">
        <v>41941.686493055553</v>
      </c>
      <c r="J16" s="64">
        <v>371387.35633302218</v>
      </c>
      <c r="K16" s="64">
        <v>6558582.829076034</v>
      </c>
      <c r="L16" s="64">
        <v>59.146999999999998</v>
      </c>
      <c r="M16" s="64">
        <v>-5.2484599999999997</v>
      </c>
      <c r="N16" s="64" t="s">
        <v>4184</v>
      </c>
      <c r="O16" s="64" t="s">
        <v>4185</v>
      </c>
      <c r="P16" s="43"/>
      <c r="Q16" s="43">
        <v>3</v>
      </c>
      <c r="R16" s="44"/>
      <c r="S16" s="44"/>
      <c r="T16" s="44"/>
      <c r="U16" s="44"/>
      <c r="V16" s="44">
        <v>15</v>
      </c>
      <c r="W16" s="44">
        <v>15</v>
      </c>
      <c r="X16" s="44">
        <v>5</v>
      </c>
      <c r="Y16" s="44">
        <v>5</v>
      </c>
      <c r="Z16" s="44">
        <v>15</v>
      </c>
      <c r="AA16" s="44"/>
      <c r="AB16" s="44">
        <v>35</v>
      </c>
      <c r="AC16" s="44"/>
      <c r="AD16" s="44">
        <v>9</v>
      </c>
      <c r="AE16" s="44">
        <v>1</v>
      </c>
      <c r="AF16" s="48">
        <v>100</v>
      </c>
      <c r="AG16" s="48">
        <f t="shared" si="2"/>
        <v>85</v>
      </c>
      <c r="AH16" s="48">
        <f t="shared" si="3"/>
        <v>15</v>
      </c>
      <c r="AI16" s="85" t="s">
        <v>165</v>
      </c>
      <c r="AJ16" s="85" t="s">
        <v>165</v>
      </c>
      <c r="AK16" s="85" t="s">
        <v>4129</v>
      </c>
      <c r="AL16" s="85" t="s">
        <v>165</v>
      </c>
      <c r="AM16" s="85" t="s">
        <v>165</v>
      </c>
      <c r="AN16" s="85" t="s">
        <v>165</v>
      </c>
      <c r="AO16" s="85" t="s">
        <v>165</v>
      </c>
      <c r="AP16" s="81" t="s">
        <v>6883</v>
      </c>
      <c r="AQ16" s="81" t="s">
        <v>1953</v>
      </c>
      <c r="AR16" s="87" t="s">
        <v>1954</v>
      </c>
      <c r="AS16" s="85" t="s">
        <v>1953</v>
      </c>
      <c r="AT16" s="85" t="s">
        <v>1954</v>
      </c>
      <c r="AU16" s="86" t="s">
        <v>1907</v>
      </c>
      <c r="AV16" s="85"/>
      <c r="AW16" s="86"/>
      <c r="AX16" s="86"/>
      <c r="AY16" s="45" t="s">
        <v>1948</v>
      </c>
      <c r="AZ16" s="46" t="s">
        <v>35</v>
      </c>
      <c r="BE16" s="78"/>
      <c r="BF16" s="78"/>
      <c r="BG16" s="78"/>
      <c r="BH16" s="79"/>
      <c r="BI16" s="79"/>
    </row>
    <row r="17" spans="1:61">
      <c r="A17" s="84" t="s">
        <v>1958</v>
      </c>
      <c r="B17" s="84" t="s">
        <v>1722</v>
      </c>
      <c r="C17" s="84" t="s">
        <v>1959</v>
      </c>
      <c r="D17" s="84" t="s">
        <v>6900</v>
      </c>
      <c r="E17" s="84" t="str">
        <f t="shared" si="0"/>
        <v>Circalittoral cobbles on course sediments with sponges &amp; faunal crusts at approximately 96-102 metres depth. Sparse fauna covering rocks includes crustose and erect bryozoans, Axinellidae (vase sponges), Spirobranchus and an unidentified cup coral (Caryophylliidae). Image quality too poor (camera too far off seabed) for reliable ID of smaller and more cryptic taxa. Evidence of Human Impact: None. Annex 1 Reef: None. Reef Elevation: N/A. Frag Spong Antho Habitat: None. PMF Seabed Habitats: None. PMF Mobile Species: None. PMF Limited Mobility Species: None.</v>
      </c>
      <c r="F17" s="84" t="str">
        <f t="shared" si="1"/>
        <v>Evidence of Human Impact: None. Annex 1 Reef: None. Reef Elevation: N/A. Frag Spong Antho Habitat: None. PMF Seabed Habitats: None. PMF Mobile Species: None. PMF Limited Mobility Species: None.</v>
      </c>
      <c r="G17" s="61">
        <v>41941</v>
      </c>
      <c r="H17" s="62" t="s">
        <v>3279</v>
      </c>
      <c r="I17" s="63">
        <v>41941.687604166669</v>
      </c>
      <c r="J17" s="64">
        <v>371367.54974810284</v>
      </c>
      <c r="K17" s="64">
        <v>6558562.0902518975</v>
      </c>
      <c r="L17" s="64">
        <v>59.146799999999999</v>
      </c>
      <c r="M17" s="64">
        <v>-5.2487899999999996</v>
      </c>
      <c r="N17" s="64" t="s">
        <v>4186</v>
      </c>
      <c r="O17" s="64" t="s">
        <v>4187</v>
      </c>
      <c r="P17" s="43"/>
      <c r="Q17" s="43">
        <v>1.7</v>
      </c>
      <c r="R17" s="44"/>
      <c r="S17" s="44"/>
      <c r="T17" s="44"/>
      <c r="U17" s="44"/>
      <c r="V17" s="44">
        <v>25</v>
      </c>
      <c r="W17" s="44">
        <v>5</v>
      </c>
      <c r="X17" s="44">
        <v>1</v>
      </c>
      <c r="Y17" s="44">
        <v>10</v>
      </c>
      <c r="Z17" s="44">
        <v>15</v>
      </c>
      <c r="AA17" s="44"/>
      <c r="AB17" s="44">
        <v>34</v>
      </c>
      <c r="AC17" s="44"/>
      <c r="AD17" s="44">
        <v>9</v>
      </c>
      <c r="AE17" s="44">
        <v>1</v>
      </c>
      <c r="AF17" s="48">
        <v>100</v>
      </c>
      <c r="AG17" s="48">
        <f t="shared" si="2"/>
        <v>75</v>
      </c>
      <c r="AH17" s="48">
        <f t="shared" si="3"/>
        <v>25</v>
      </c>
      <c r="AI17" s="85" t="s">
        <v>165</v>
      </c>
      <c r="AJ17" s="85" t="s">
        <v>165</v>
      </c>
      <c r="AK17" s="85" t="s">
        <v>4129</v>
      </c>
      <c r="AL17" s="85" t="s">
        <v>165</v>
      </c>
      <c r="AM17" s="85" t="s">
        <v>165</v>
      </c>
      <c r="AN17" s="85" t="s">
        <v>165</v>
      </c>
      <c r="AO17" s="85" t="s">
        <v>165</v>
      </c>
      <c r="AP17" s="81" t="s">
        <v>6883</v>
      </c>
      <c r="AQ17" s="81" t="s">
        <v>1953</v>
      </c>
      <c r="AR17" s="87" t="s">
        <v>1954</v>
      </c>
      <c r="AS17" s="85" t="s">
        <v>1953</v>
      </c>
      <c r="AT17" s="85" t="s">
        <v>1954</v>
      </c>
      <c r="AU17" s="86" t="s">
        <v>1907</v>
      </c>
      <c r="AV17" s="85"/>
      <c r="AW17" s="86"/>
      <c r="AX17" s="86"/>
      <c r="AY17" s="45" t="s">
        <v>1948</v>
      </c>
      <c r="AZ17" s="46" t="s">
        <v>35</v>
      </c>
      <c r="BE17" s="78"/>
      <c r="BF17" s="78"/>
      <c r="BG17" s="78"/>
      <c r="BH17" s="79"/>
      <c r="BI17" s="79"/>
    </row>
    <row r="18" spans="1:61">
      <c r="A18" s="84" t="s">
        <v>1960</v>
      </c>
      <c r="B18" s="84" t="s">
        <v>1722</v>
      </c>
      <c r="C18" s="84" t="s">
        <v>1961</v>
      </c>
      <c r="D18" s="84" t="s">
        <v>6901</v>
      </c>
      <c r="E18" s="84" t="str">
        <f t="shared" si="0"/>
        <v>Circalittoral cobbles on course sediments at approximately 96-102 metres depth. Sparse fauna covering rocks includes crustose and erect bryozoans, Spirobranchus and an unidentified cup coral (Caryophylliidae). Image quality too poor (camera too far off seabed) for reliable ID of smaller and more cryptic taxa. Evidence of Human Impact: None. Annex 1 Reef: None. Reef Elevation: N/A. Frag Spong Antho Habitat: None. PMF Seabed Habitats: None. PMF Mobile Species: None. PMF Limited Mobility Species: None.</v>
      </c>
      <c r="F18" s="84" t="str">
        <f t="shared" si="1"/>
        <v>Evidence of Human Impact: None. Annex 1 Reef: None. Reef Elevation: N/A. Frag Spong Antho Habitat: None. PMF Seabed Habitats: None. PMF Mobile Species: None. PMF Limited Mobility Species: None.</v>
      </c>
      <c r="G18" s="61">
        <v>41941</v>
      </c>
      <c r="H18" s="62" t="s">
        <v>3280</v>
      </c>
      <c r="I18" s="63">
        <v>41941.687777777777</v>
      </c>
      <c r="J18" s="64">
        <v>371363.57885822904</v>
      </c>
      <c r="K18" s="64">
        <v>6558557.1671668878</v>
      </c>
      <c r="L18" s="64">
        <v>59.146700000000003</v>
      </c>
      <c r="M18" s="64">
        <v>-5.2488599999999996</v>
      </c>
      <c r="N18" s="64" t="s">
        <v>4188</v>
      </c>
      <c r="O18" s="64" t="s">
        <v>4189</v>
      </c>
      <c r="P18" s="43"/>
      <c r="Q18" s="43">
        <v>1.7</v>
      </c>
      <c r="R18" s="44"/>
      <c r="S18" s="44"/>
      <c r="T18" s="44"/>
      <c r="U18" s="44"/>
      <c r="V18" s="44">
        <v>25</v>
      </c>
      <c r="W18" s="44"/>
      <c r="X18" s="44">
        <v>5</v>
      </c>
      <c r="Y18" s="44">
        <v>5</v>
      </c>
      <c r="Z18" s="44">
        <v>20</v>
      </c>
      <c r="AA18" s="44"/>
      <c r="AB18" s="44">
        <v>35</v>
      </c>
      <c r="AC18" s="44"/>
      <c r="AD18" s="44">
        <v>9</v>
      </c>
      <c r="AE18" s="44">
        <v>1</v>
      </c>
      <c r="AF18" s="48">
        <v>100</v>
      </c>
      <c r="AG18" s="48">
        <f t="shared" si="2"/>
        <v>75</v>
      </c>
      <c r="AH18" s="48">
        <f t="shared" si="3"/>
        <v>25</v>
      </c>
      <c r="AI18" s="85" t="s">
        <v>165</v>
      </c>
      <c r="AJ18" s="85" t="s">
        <v>165</v>
      </c>
      <c r="AK18" s="85" t="s">
        <v>4129</v>
      </c>
      <c r="AL18" s="85" t="s">
        <v>165</v>
      </c>
      <c r="AM18" s="85" t="s">
        <v>165</v>
      </c>
      <c r="AN18" s="85" t="s">
        <v>165</v>
      </c>
      <c r="AO18" s="85" t="s">
        <v>165</v>
      </c>
      <c r="AP18" s="81" t="s">
        <v>6883</v>
      </c>
      <c r="AQ18" s="81" t="s">
        <v>1953</v>
      </c>
      <c r="AR18" s="87" t="s">
        <v>1954</v>
      </c>
      <c r="AS18" s="85" t="s">
        <v>1953</v>
      </c>
      <c r="AT18" s="85" t="s">
        <v>1954</v>
      </c>
      <c r="AU18" s="86" t="s">
        <v>1907</v>
      </c>
      <c r="AV18" s="85"/>
      <c r="AW18" s="86"/>
      <c r="AX18" s="86"/>
      <c r="AY18" s="45" t="s">
        <v>1948</v>
      </c>
      <c r="AZ18" s="46" t="s">
        <v>35</v>
      </c>
      <c r="BE18" s="78"/>
      <c r="BF18" s="78"/>
      <c r="BG18" s="78"/>
      <c r="BH18" s="79"/>
      <c r="BI18" s="79"/>
    </row>
    <row r="19" spans="1:61">
      <c r="A19" s="84" t="s">
        <v>1962</v>
      </c>
      <c r="B19" s="84" t="s">
        <v>1722</v>
      </c>
      <c r="C19" s="84" t="s">
        <v>1961</v>
      </c>
      <c r="D19" s="84" t="s">
        <v>6902</v>
      </c>
      <c r="E19" s="84" t="str">
        <f t="shared" si="0"/>
        <v>Circalittoral cobbles on course mixed sediments at approximately 96-102 metres depth. Fauna includes crustose &amp; erect bryozoans, Flustra foliacea, Spirobranchus and un identified cup coral (Caryophylliidae). Image quality good. Biotope uncertain as this is a newly proposed biotope. Evidence of Human Impact: None. Annex 1 Reef: Stony - Low. Reef Elevation: 64mm - 1m. Frag Spong Antho Habitat: Low Confidence. PMF Seabed Habitats: None. PMF Mobile Species: None. PMF Limited Mobility Species: None.</v>
      </c>
      <c r="F19" s="84" t="str">
        <f t="shared" si="1"/>
        <v>Evidence of Human Impact: None. Annex 1 Reef: Stony - Low. Reef Elevation: 64mm - 1m. Frag Spong Antho Habitat: Low Confidence. PMF Seabed Habitats: None. PMF Mobile Species: None. PMF Limited Mobility Species: None.</v>
      </c>
      <c r="G19" s="61">
        <v>41941</v>
      </c>
      <c r="H19" s="62" t="s">
        <v>3281</v>
      </c>
      <c r="I19" s="63">
        <v>41941.688587962963</v>
      </c>
      <c r="J19" s="64">
        <v>371348.67212728795</v>
      </c>
      <c r="K19" s="64">
        <v>6558541.7159683434</v>
      </c>
      <c r="L19" s="64">
        <v>59.146599999999999</v>
      </c>
      <c r="M19" s="64">
        <v>-5.2491099999999999</v>
      </c>
      <c r="N19" s="64" t="s">
        <v>4190</v>
      </c>
      <c r="O19" s="64" t="s">
        <v>4191</v>
      </c>
      <c r="P19" s="43"/>
      <c r="Q19" s="43">
        <v>0.5</v>
      </c>
      <c r="R19" s="44"/>
      <c r="S19" s="44"/>
      <c r="T19" s="44"/>
      <c r="U19" s="44"/>
      <c r="V19" s="44">
        <v>35</v>
      </c>
      <c r="W19" s="44">
        <v>5</v>
      </c>
      <c r="X19" s="44">
        <v>5</v>
      </c>
      <c r="Y19" s="44">
        <v>5</v>
      </c>
      <c r="Z19" s="44">
        <v>20</v>
      </c>
      <c r="AA19" s="44"/>
      <c r="AB19" s="44">
        <v>20</v>
      </c>
      <c r="AC19" s="44"/>
      <c r="AD19" s="44">
        <v>5</v>
      </c>
      <c r="AE19" s="44">
        <v>5</v>
      </c>
      <c r="AF19" s="48">
        <v>100</v>
      </c>
      <c r="AG19" s="48">
        <f t="shared" si="2"/>
        <v>65</v>
      </c>
      <c r="AH19" s="48">
        <f t="shared" si="3"/>
        <v>35</v>
      </c>
      <c r="AI19" s="85" t="s">
        <v>165</v>
      </c>
      <c r="AJ19" s="85" t="s">
        <v>167</v>
      </c>
      <c r="AK19" s="85" t="s">
        <v>173</v>
      </c>
      <c r="AL19" s="85" t="s">
        <v>1913</v>
      </c>
      <c r="AM19" s="85" t="s">
        <v>165</v>
      </c>
      <c r="AN19" s="85" t="s">
        <v>165</v>
      </c>
      <c r="AO19" s="85" t="s">
        <v>165</v>
      </c>
      <c r="AP19" s="81" t="s">
        <v>6883</v>
      </c>
      <c r="AQ19" s="81" t="s">
        <v>1949</v>
      </c>
      <c r="AR19" s="87" t="s">
        <v>1950</v>
      </c>
      <c r="AS19" s="85" t="s">
        <v>1949</v>
      </c>
      <c r="AT19" s="85" t="s">
        <v>1950</v>
      </c>
      <c r="AU19" s="86" t="s">
        <v>1918</v>
      </c>
      <c r="AV19" s="85"/>
      <c r="AW19" s="86"/>
      <c r="AX19" s="86"/>
      <c r="AY19" s="45" t="s">
        <v>1948</v>
      </c>
      <c r="AZ19" s="46" t="s">
        <v>7</v>
      </c>
      <c r="BE19" s="78"/>
      <c r="BF19" s="78"/>
      <c r="BG19" s="78"/>
      <c r="BH19" s="79"/>
      <c r="BI19" s="79"/>
    </row>
    <row r="20" spans="1:61">
      <c r="A20" s="84" t="s">
        <v>1963</v>
      </c>
      <c r="B20" s="84" t="s">
        <v>1722</v>
      </c>
      <c r="C20" s="84" t="s">
        <v>1964</v>
      </c>
      <c r="D20" s="84" t="s">
        <v>6903</v>
      </c>
      <c r="E20" s="84" t="str">
        <f t="shared" si="0"/>
        <v>Circalittoral silted bedrock reef with sand in crevices and erect and crustose bryozoa and hydroids at approximately 96-102 metres depth. Possible evidence of physical damage as broken erect bryozoans present. Image quality too poor (camera too far off seabed) for reliable ID of smaller and more cryptic taxa. Biotope uncertain as this is a newly proposed biotope. Evidence of Human Impact: Possible. Annex 1 Reef: Bedrock - confimed. Reef Elevation: 1.1m - 5m. Frag Spong Antho Habitat: None. PMF Seabed Habitats: None. PMF Mobile Species: None. PMF Limited Mobility Species: None.</v>
      </c>
      <c r="F20" s="84" t="str">
        <f t="shared" si="1"/>
        <v>Evidence of Human Impact: Possible. Annex 1 Reef: Bedrock - confimed. Reef Elevation: 1.1m - 5m. Frag Spong Antho Habitat: None. PMF Seabed Habitats: None. PMF Mobile Species: None. PMF Limited Mobility Species: None.</v>
      </c>
      <c r="G20" s="61">
        <v>41941</v>
      </c>
      <c r="H20" s="62" t="s">
        <v>3282</v>
      </c>
      <c r="I20" s="63">
        <v>41941.689699074072</v>
      </c>
      <c r="J20" s="64">
        <v>371321.69553574262</v>
      </c>
      <c r="K20" s="64">
        <v>6558518.1009988151</v>
      </c>
      <c r="L20" s="64">
        <v>59.1464</v>
      </c>
      <c r="M20" s="64">
        <v>-5.2495700000000003</v>
      </c>
      <c r="N20" s="64" t="s">
        <v>4192</v>
      </c>
      <c r="O20" s="64" t="s">
        <v>4193</v>
      </c>
      <c r="P20" s="43"/>
      <c r="Q20" s="43">
        <v>1.7</v>
      </c>
      <c r="R20" s="44">
        <v>90</v>
      </c>
      <c r="S20" s="44"/>
      <c r="T20" s="44"/>
      <c r="U20" s="44"/>
      <c r="V20" s="44"/>
      <c r="W20" s="44"/>
      <c r="X20" s="44"/>
      <c r="Y20" s="44"/>
      <c r="Z20" s="44"/>
      <c r="AA20" s="44"/>
      <c r="AB20" s="44">
        <v>5</v>
      </c>
      <c r="AC20" s="44"/>
      <c r="AD20" s="44">
        <v>2</v>
      </c>
      <c r="AE20" s="44">
        <v>3</v>
      </c>
      <c r="AF20" s="48">
        <v>100</v>
      </c>
      <c r="AG20" s="48">
        <f t="shared" si="2"/>
        <v>10</v>
      </c>
      <c r="AH20" s="48">
        <f t="shared" si="3"/>
        <v>90</v>
      </c>
      <c r="AI20" s="85" t="s">
        <v>4153</v>
      </c>
      <c r="AJ20" s="85" t="s">
        <v>1931</v>
      </c>
      <c r="AK20" s="85" t="s">
        <v>174</v>
      </c>
      <c r="AL20" s="85" t="s">
        <v>165</v>
      </c>
      <c r="AM20" s="85" t="s">
        <v>165</v>
      </c>
      <c r="AN20" s="85" t="s">
        <v>165</v>
      </c>
      <c r="AO20" s="85" t="s">
        <v>165</v>
      </c>
      <c r="AP20" s="81" t="s">
        <v>6883</v>
      </c>
      <c r="AQ20" s="81" t="s">
        <v>1949</v>
      </c>
      <c r="AR20" s="87" t="s">
        <v>1950</v>
      </c>
      <c r="AS20" s="85" t="s">
        <v>1949</v>
      </c>
      <c r="AT20" s="85" t="s">
        <v>1950</v>
      </c>
      <c r="AU20" s="86" t="s">
        <v>1918</v>
      </c>
      <c r="AV20" s="85"/>
      <c r="AW20" s="86"/>
      <c r="AX20" s="86"/>
      <c r="AY20" s="45" t="s">
        <v>1948</v>
      </c>
      <c r="AZ20" s="46" t="s">
        <v>35</v>
      </c>
      <c r="BE20" s="78"/>
      <c r="BF20" s="78"/>
      <c r="BG20" s="78"/>
      <c r="BH20" s="79"/>
      <c r="BI20" s="79"/>
    </row>
    <row r="21" spans="1:61">
      <c r="A21" s="84" t="s">
        <v>1965</v>
      </c>
      <c r="B21" s="84" t="s">
        <v>1723</v>
      </c>
      <c r="C21" s="84" t="s">
        <v>1966</v>
      </c>
      <c r="D21" s="84" t="s">
        <v>6904</v>
      </c>
      <c r="E21" s="84" t="str">
        <f t="shared" si="0"/>
        <v>Circalittoral course sand, shell gravel with a fine sand/mud fraction and Lanice conchilega at approximately 100-110 metres depth. A single cobble amongst sediments with bryozoan crusts and Axinellidae (vase sponges). Image quality ok (bleached). Biotope Certain. Evidence of Human Impact: None. Annex 1 Reef: None. Reef Elevation: N/A. Frag Spong Antho Habitat: None. PMF Seabed Habitats: None. PMF Mobile Species: None. PMF Limited Mobility Species: None.</v>
      </c>
      <c r="F21" s="84" t="str">
        <f t="shared" si="1"/>
        <v>Evidence of Human Impact: None. Annex 1 Reef: None. Reef Elevation: N/A. Frag Spong Antho Habitat: None. PMF Seabed Habitats: None. PMF Mobile Species: None. PMF Limited Mobility Species: None.</v>
      </c>
      <c r="G21" s="61">
        <v>41941</v>
      </c>
      <c r="H21" s="62" t="s">
        <v>3283</v>
      </c>
      <c r="I21" s="63">
        <v>41941.718668981484</v>
      </c>
      <c r="J21" s="64">
        <v>371688.60658610164</v>
      </c>
      <c r="K21" s="64">
        <v>6559589.8713293048</v>
      </c>
      <c r="L21" s="64">
        <v>59.156100000000002</v>
      </c>
      <c r="M21" s="64">
        <v>-5.2437899999999997</v>
      </c>
      <c r="N21" s="64" t="s">
        <v>4194</v>
      </c>
      <c r="O21" s="64" t="s">
        <v>4195</v>
      </c>
      <c r="P21" s="43"/>
      <c r="Q21" s="43">
        <v>0.5</v>
      </c>
      <c r="R21" s="44"/>
      <c r="S21" s="44"/>
      <c r="T21" s="44"/>
      <c r="U21" s="44"/>
      <c r="V21" s="44">
        <v>5</v>
      </c>
      <c r="W21" s="44"/>
      <c r="X21" s="44"/>
      <c r="Y21" s="44"/>
      <c r="Z21" s="44">
        <v>10</v>
      </c>
      <c r="AA21" s="44"/>
      <c r="AB21" s="44">
        <v>70</v>
      </c>
      <c r="AC21" s="44"/>
      <c r="AD21" s="44">
        <v>10</v>
      </c>
      <c r="AE21" s="44">
        <v>5</v>
      </c>
      <c r="AF21" s="48">
        <v>100</v>
      </c>
      <c r="AG21" s="48">
        <f t="shared" si="2"/>
        <v>95</v>
      </c>
      <c r="AH21" s="48">
        <f t="shared" si="3"/>
        <v>5</v>
      </c>
      <c r="AI21" s="85" t="s">
        <v>165</v>
      </c>
      <c r="AJ21" s="85" t="s">
        <v>165</v>
      </c>
      <c r="AK21" s="85" t="s">
        <v>4129</v>
      </c>
      <c r="AL21" s="85" t="s">
        <v>165</v>
      </c>
      <c r="AM21" s="85" t="s">
        <v>165</v>
      </c>
      <c r="AN21" s="85" t="s">
        <v>165</v>
      </c>
      <c r="AO21" s="85" t="s">
        <v>165</v>
      </c>
      <c r="AP21" s="81" t="s">
        <v>6883</v>
      </c>
      <c r="AQ21" s="81" t="s">
        <v>1967</v>
      </c>
      <c r="AR21" s="87" t="s">
        <v>1968</v>
      </c>
      <c r="AS21" s="85" t="s">
        <v>1967</v>
      </c>
      <c r="AT21" s="85" t="s">
        <v>1968</v>
      </c>
      <c r="AU21" s="86" t="s">
        <v>1907</v>
      </c>
      <c r="AV21" s="85"/>
      <c r="AW21" s="86"/>
      <c r="AX21" s="86"/>
      <c r="AY21" s="45" t="s">
        <v>1948</v>
      </c>
      <c r="AZ21" s="46" t="s">
        <v>35</v>
      </c>
      <c r="BE21" s="78"/>
      <c r="BF21" s="78"/>
      <c r="BG21" s="78"/>
      <c r="BH21" s="79"/>
      <c r="BI21" s="79"/>
    </row>
    <row r="22" spans="1:61">
      <c r="A22" s="84" t="s">
        <v>208</v>
      </c>
      <c r="B22" s="84" t="s">
        <v>1723</v>
      </c>
      <c r="C22" s="84" t="s">
        <v>1969</v>
      </c>
      <c r="D22" s="84" t="s">
        <v>6905</v>
      </c>
      <c r="E22" s="84" t="str">
        <f t="shared" si="0"/>
        <v>Circalittoral pebbles, cobbles &amp; boulders with crustose fauna, Flustra foliacea &amp; Axinellidae, amongst muddy course sands and shell gravel with Lanice conchilega at approximately 100-110 metres depth. Image quality ok. Biotope Certain. Evidence of Human Impact: None. Annex 1 Reef: Stony - Low. Reef Elevation: 64mm - 1m. Frag Spong Antho Habitat: None. PMF Seabed Habitats: None. PMF Mobile Species: None. PMF Limited Mobility Species: None.</v>
      </c>
      <c r="F22" s="84" t="str">
        <f t="shared" si="1"/>
        <v>Evidence of Human Impact: None. Annex 1 Reef: Stony - Low. Reef Elevation: 64mm - 1m. Frag Spong Antho Habitat: None. PMF Seabed Habitats: None. PMF Mobile Species: None. PMF Limited Mobility Species: None.</v>
      </c>
      <c r="G22" s="61">
        <v>41941</v>
      </c>
      <c r="H22" s="62" t="s">
        <v>3284</v>
      </c>
      <c r="I22" s="63">
        <v>41941.719560185185</v>
      </c>
      <c r="J22" s="64">
        <v>371678.77657006419</v>
      </c>
      <c r="K22" s="64">
        <v>6559575.3958261153</v>
      </c>
      <c r="L22" s="64">
        <v>59.155999999999999</v>
      </c>
      <c r="M22" s="64">
        <v>-5.2439499999999999</v>
      </c>
      <c r="N22" s="64" t="s">
        <v>4196</v>
      </c>
      <c r="O22" s="64" t="s">
        <v>4197</v>
      </c>
      <c r="P22" s="43"/>
      <c r="Q22" s="43">
        <v>1.7</v>
      </c>
      <c r="R22" s="44"/>
      <c r="S22" s="44"/>
      <c r="T22" s="44"/>
      <c r="U22" s="44">
        <v>20</v>
      </c>
      <c r="V22" s="44">
        <v>20</v>
      </c>
      <c r="W22" s="44">
        <v>15</v>
      </c>
      <c r="X22" s="44"/>
      <c r="Y22" s="44"/>
      <c r="Z22" s="44">
        <v>10</v>
      </c>
      <c r="AA22" s="44"/>
      <c r="AB22" s="44">
        <v>20</v>
      </c>
      <c r="AC22" s="44"/>
      <c r="AD22" s="44">
        <v>10</v>
      </c>
      <c r="AE22" s="44">
        <v>5</v>
      </c>
      <c r="AF22" s="48">
        <v>100</v>
      </c>
      <c r="AG22" s="48">
        <f t="shared" si="2"/>
        <v>60</v>
      </c>
      <c r="AH22" s="48">
        <f t="shared" si="3"/>
        <v>40</v>
      </c>
      <c r="AI22" s="85" t="s">
        <v>165</v>
      </c>
      <c r="AJ22" s="85" t="s">
        <v>167</v>
      </c>
      <c r="AK22" s="85" t="s">
        <v>173</v>
      </c>
      <c r="AL22" s="85" t="s">
        <v>165</v>
      </c>
      <c r="AM22" s="85" t="s">
        <v>165</v>
      </c>
      <c r="AN22" s="85" t="s">
        <v>165</v>
      </c>
      <c r="AO22" s="85" t="s">
        <v>165</v>
      </c>
      <c r="AP22" s="81" t="s">
        <v>6883</v>
      </c>
      <c r="AQ22" s="81" t="s">
        <v>1970</v>
      </c>
      <c r="AR22" s="87" t="s">
        <v>1971</v>
      </c>
      <c r="AS22" s="85" t="s">
        <v>1970</v>
      </c>
      <c r="AT22" s="85" t="s">
        <v>1971</v>
      </c>
      <c r="AU22" s="86" t="s">
        <v>1907</v>
      </c>
      <c r="AV22" s="85"/>
      <c r="AW22" s="86"/>
      <c r="AX22" s="86"/>
      <c r="AY22" s="45" t="s">
        <v>1948</v>
      </c>
      <c r="AZ22" s="46" t="s">
        <v>35</v>
      </c>
      <c r="BE22" s="78"/>
      <c r="BF22" s="78"/>
      <c r="BG22" s="78"/>
      <c r="BH22" s="79"/>
      <c r="BI22" s="79"/>
    </row>
    <row r="23" spans="1:61">
      <c r="A23" s="84" t="s">
        <v>209</v>
      </c>
      <c r="B23" s="84" t="s">
        <v>1723</v>
      </c>
      <c r="C23" s="84" t="s">
        <v>1972</v>
      </c>
      <c r="D23" s="84" t="s">
        <v>6906</v>
      </c>
      <c r="E23" s="84" t="str">
        <f t="shared" si="0"/>
        <v>Circalittoral cobbles &amp; boulders with crustose fauna &amp; Flustra foliacea amongst slightly muddy course sands with Lanice conchilega at approximately 100-110 metres depth. Image quality ok. Biotope Certain. Evidence of Human Impact: None. Annex 1 Reef: Stony - Low. Reef Elevation: 64mm - 1m. Frag Spong Antho Habitat: None. PMF Seabed Habitats: None. PMF Mobile Species: None. PMF Limited Mobility Species: None.</v>
      </c>
      <c r="F23" s="84" t="str">
        <f t="shared" si="1"/>
        <v>Evidence of Human Impact: None. Annex 1 Reef: Stony - Low. Reef Elevation: 64mm - 1m. Frag Spong Antho Habitat: None. PMF Seabed Habitats: None. PMF Mobile Species: None. PMF Limited Mobility Species: None.</v>
      </c>
      <c r="G23" s="61">
        <v>41941</v>
      </c>
      <c r="H23" s="62" t="s">
        <v>3285</v>
      </c>
      <c r="I23" s="63">
        <v>41941.720208333332</v>
      </c>
      <c r="J23" s="64">
        <v>371670.10154870898</v>
      </c>
      <c r="K23" s="64">
        <v>6559565.8282025382</v>
      </c>
      <c r="L23" s="64">
        <v>59.155900000000003</v>
      </c>
      <c r="M23" s="64">
        <v>-5.2441000000000004</v>
      </c>
      <c r="N23" s="64" t="s">
        <v>4198</v>
      </c>
      <c r="O23" s="64" t="s">
        <v>4199</v>
      </c>
      <c r="P23" s="43"/>
      <c r="Q23" s="43">
        <v>1</v>
      </c>
      <c r="R23" s="44"/>
      <c r="S23" s="44"/>
      <c r="T23" s="44"/>
      <c r="U23" s="44">
        <v>15</v>
      </c>
      <c r="V23" s="44">
        <v>25</v>
      </c>
      <c r="W23" s="44">
        <v>10</v>
      </c>
      <c r="X23" s="44"/>
      <c r="Y23" s="44"/>
      <c r="Z23" s="44">
        <v>10</v>
      </c>
      <c r="AA23" s="44"/>
      <c r="AB23" s="44">
        <v>25</v>
      </c>
      <c r="AC23" s="44"/>
      <c r="AD23" s="44">
        <v>10</v>
      </c>
      <c r="AE23" s="44">
        <v>5</v>
      </c>
      <c r="AF23" s="48">
        <v>100</v>
      </c>
      <c r="AG23" s="48">
        <f t="shared" si="2"/>
        <v>60</v>
      </c>
      <c r="AH23" s="48">
        <f t="shared" si="3"/>
        <v>40</v>
      </c>
      <c r="AI23" s="85" t="s">
        <v>165</v>
      </c>
      <c r="AJ23" s="85" t="s">
        <v>167</v>
      </c>
      <c r="AK23" s="85" t="s">
        <v>173</v>
      </c>
      <c r="AL23" s="85" t="s">
        <v>165</v>
      </c>
      <c r="AM23" s="85" t="s">
        <v>165</v>
      </c>
      <c r="AN23" s="85" t="s">
        <v>165</v>
      </c>
      <c r="AO23" s="85" t="s">
        <v>165</v>
      </c>
      <c r="AP23" s="81" t="s">
        <v>6883</v>
      </c>
      <c r="AQ23" s="81" t="s">
        <v>1970</v>
      </c>
      <c r="AR23" s="87" t="s">
        <v>1971</v>
      </c>
      <c r="AS23" s="85" t="s">
        <v>1970</v>
      </c>
      <c r="AT23" s="85" t="s">
        <v>1971</v>
      </c>
      <c r="AU23" s="86" t="s">
        <v>1907</v>
      </c>
      <c r="AV23" s="85"/>
      <c r="AW23" s="86"/>
      <c r="AX23" s="86"/>
      <c r="AY23" s="45" t="s">
        <v>1948</v>
      </c>
      <c r="AZ23" s="46" t="s">
        <v>7</v>
      </c>
      <c r="BE23" s="78"/>
      <c r="BF23" s="78"/>
      <c r="BG23" s="78"/>
      <c r="BH23" s="79"/>
      <c r="BI23" s="79"/>
    </row>
    <row r="24" spans="1:61">
      <c r="A24" s="84" t="s">
        <v>1973</v>
      </c>
      <c r="B24" s="84" t="s">
        <v>1723</v>
      </c>
      <c r="C24" s="84" t="s">
        <v>1974</v>
      </c>
      <c r="D24" s="84" t="s">
        <v>6907</v>
      </c>
      <c r="E24" s="84" t="str">
        <f t="shared" si="0"/>
        <v>Circalittoral course sand, shell gravel with a fine sand/mud fraction and Lanice conchilega at approximately 100-110 metres depth. A few cobbles amongst the sediments support bryozoan crusts, Flustra foliacea and Axinellidae (vase sponges). Image quality ok. Biotope Certain. Evidence of Human Impact: None. Annex 1 Reef: None. Reef Elevation: N/A. Frag Spong Antho Habitat: None. PMF Seabed Habitats: None. PMF Mobile Species: None. PMF Limited Mobility Species: None.</v>
      </c>
      <c r="F24" s="84" t="str">
        <f t="shared" si="1"/>
        <v>Evidence of Human Impact: None. Annex 1 Reef: None. Reef Elevation: N/A. Frag Spong Antho Habitat: None. PMF Seabed Habitats: None. PMF Mobile Species: None. PMF Limited Mobility Species: None.</v>
      </c>
      <c r="G24" s="61">
        <v>41941</v>
      </c>
      <c r="H24" s="62" t="s">
        <v>3286</v>
      </c>
      <c r="I24" s="63">
        <v>41941.721122685187</v>
      </c>
      <c r="J24" s="64">
        <v>371654.17683390179</v>
      </c>
      <c r="K24" s="64">
        <v>6559555.1274189521</v>
      </c>
      <c r="L24" s="64">
        <v>59.155799999999999</v>
      </c>
      <c r="M24" s="64">
        <v>-5.24437</v>
      </c>
      <c r="N24" s="64" t="s">
        <v>4200</v>
      </c>
      <c r="O24" s="64" t="s">
        <v>4201</v>
      </c>
      <c r="P24" s="43"/>
      <c r="Q24" s="43">
        <v>1.7</v>
      </c>
      <c r="R24" s="44"/>
      <c r="S24" s="44"/>
      <c r="T24" s="44"/>
      <c r="U24" s="44"/>
      <c r="V24" s="44">
        <v>10</v>
      </c>
      <c r="W24" s="44">
        <v>5</v>
      </c>
      <c r="X24" s="44"/>
      <c r="Y24" s="44"/>
      <c r="Z24" s="44">
        <v>10</v>
      </c>
      <c r="AA24" s="44"/>
      <c r="AB24" s="44">
        <v>60</v>
      </c>
      <c r="AC24" s="44"/>
      <c r="AD24" s="44">
        <v>10</v>
      </c>
      <c r="AE24" s="44">
        <v>5</v>
      </c>
      <c r="AF24" s="48">
        <v>100</v>
      </c>
      <c r="AG24" s="48">
        <f t="shared" si="2"/>
        <v>90</v>
      </c>
      <c r="AH24" s="48">
        <f t="shared" si="3"/>
        <v>10</v>
      </c>
      <c r="AI24" s="85" t="s">
        <v>165</v>
      </c>
      <c r="AJ24" s="85" t="s">
        <v>165</v>
      </c>
      <c r="AK24" s="85" t="s">
        <v>4129</v>
      </c>
      <c r="AL24" s="85" t="s">
        <v>165</v>
      </c>
      <c r="AM24" s="85" t="s">
        <v>165</v>
      </c>
      <c r="AN24" s="85" t="s">
        <v>165</v>
      </c>
      <c r="AO24" s="85" t="s">
        <v>165</v>
      </c>
      <c r="AP24" s="81" t="s">
        <v>6883</v>
      </c>
      <c r="AQ24" s="81" t="s">
        <v>1967</v>
      </c>
      <c r="AR24" s="87" t="s">
        <v>1968</v>
      </c>
      <c r="AS24" s="85" t="s">
        <v>1967</v>
      </c>
      <c r="AT24" s="85" t="s">
        <v>1968</v>
      </c>
      <c r="AU24" s="86" t="s">
        <v>1907</v>
      </c>
      <c r="AV24" s="85"/>
      <c r="AW24" s="86"/>
      <c r="AX24" s="86"/>
      <c r="AY24" s="45" t="s">
        <v>1948</v>
      </c>
      <c r="AZ24" s="46" t="s">
        <v>35</v>
      </c>
      <c r="BE24" s="78"/>
      <c r="BF24" s="78"/>
      <c r="BG24" s="78"/>
      <c r="BH24" s="79"/>
      <c r="BI24" s="79"/>
    </row>
    <row r="25" spans="1:61">
      <c r="A25" s="84" t="s">
        <v>1975</v>
      </c>
      <c r="B25" s="84" t="s">
        <v>1723</v>
      </c>
      <c r="C25" s="84" t="s">
        <v>1976</v>
      </c>
      <c r="D25" s="84" t="s">
        <v>6908</v>
      </c>
      <c r="E25" s="84" t="str">
        <f t="shared" si="0"/>
        <v>Circalittoral muddy shells and shell gravel at approximately 100-110 metres depth. Substrate is made up of dead/empty polychaete (Ditrupa) or mollusc (scaphopod) tubes/shells and erect bryozoan rubble (enumerated as pebbles) suggesting an area of deposition. Epifauna includes Lanice conchilega and Ophiuridae. Image quality ok (bleached). Biotope Certain. Evidence of Human Impact: None. Annex 1 Reef: None. Reef Elevation: N/A. Frag Spong Antho Habitat: None. PMF Seabed Habitats: None. PMF Mobile Species: None. PMF Limited Mobility Species: None.</v>
      </c>
      <c r="F25" s="84" t="str">
        <f t="shared" si="1"/>
        <v>Evidence of Human Impact: None. Annex 1 Reef: None. Reef Elevation: N/A. Frag Spong Antho Habitat: None. PMF Seabed Habitats: None. PMF Mobile Species: None. PMF Limited Mobility Species: None.</v>
      </c>
      <c r="G25" s="61">
        <v>41941</v>
      </c>
      <c r="H25" s="62" t="s">
        <v>3287</v>
      </c>
      <c r="I25" s="63">
        <v>41941.722418981481</v>
      </c>
      <c r="J25" s="64">
        <v>371629.28048727365</v>
      </c>
      <c r="K25" s="64">
        <v>6559532.037556489</v>
      </c>
      <c r="L25" s="64">
        <v>59.155500000000004</v>
      </c>
      <c r="M25" s="64">
        <v>-5.2447900000000001</v>
      </c>
      <c r="N25" s="64" t="s">
        <v>4202</v>
      </c>
      <c r="O25" s="64" t="s">
        <v>4203</v>
      </c>
      <c r="P25" s="43"/>
      <c r="Q25" s="43">
        <v>0.5</v>
      </c>
      <c r="R25" s="44"/>
      <c r="S25" s="44"/>
      <c r="T25" s="44"/>
      <c r="U25" s="44"/>
      <c r="V25" s="44"/>
      <c r="W25" s="44">
        <v>20</v>
      </c>
      <c r="X25" s="44">
        <v>40</v>
      </c>
      <c r="Y25" s="44"/>
      <c r="Z25" s="44">
        <v>10</v>
      </c>
      <c r="AA25" s="44"/>
      <c r="AB25" s="44"/>
      <c r="AC25" s="44"/>
      <c r="AD25" s="44">
        <v>10</v>
      </c>
      <c r="AE25" s="44">
        <v>20</v>
      </c>
      <c r="AF25" s="48">
        <v>100</v>
      </c>
      <c r="AG25" s="48">
        <f t="shared" si="2"/>
        <v>100</v>
      </c>
      <c r="AH25" s="48">
        <f t="shared" si="3"/>
        <v>0</v>
      </c>
      <c r="AI25" s="85" t="s">
        <v>165</v>
      </c>
      <c r="AJ25" s="85" t="s">
        <v>165</v>
      </c>
      <c r="AK25" s="85" t="s">
        <v>4129</v>
      </c>
      <c r="AL25" s="85" t="s">
        <v>165</v>
      </c>
      <c r="AM25" s="85" t="s">
        <v>165</v>
      </c>
      <c r="AN25" s="85" t="s">
        <v>165</v>
      </c>
      <c r="AO25" s="85" t="s">
        <v>165</v>
      </c>
      <c r="AP25" s="81" t="s">
        <v>6883</v>
      </c>
      <c r="AQ25" s="81" t="s">
        <v>1967</v>
      </c>
      <c r="AR25" s="87" t="s">
        <v>1968</v>
      </c>
      <c r="AS25" s="85" t="s">
        <v>1967</v>
      </c>
      <c r="AT25" s="85" t="s">
        <v>1968</v>
      </c>
      <c r="AU25" s="86" t="s">
        <v>1907</v>
      </c>
      <c r="AV25" s="85"/>
      <c r="AW25" s="86"/>
      <c r="AX25" s="86"/>
      <c r="AY25" s="45" t="s">
        <v>1948</v>
      </c>
      <c r="AZ25" s="46" t="s">
        <v>35</v>
      </c>
      <c r="BE25" s="78"/>
      <c r="BF25" s="78"/>
      <c r="BG25" s="78"/>
      <c r="BH25" s="79"/>
      <c r="BI25" s="79"/>
    </row>
    <row r="26" spans="1:61">
      <c r="A26" s="84" t="s">
        <v>210</v>
      </c>
      <c r="B26" s="84" t="s">
        <v>1723</v>
      </c>
      <c r="C26" s="84" t="s">
        <v>1977</v>
      </c>
      <c r="D26" s="84" t="s">
        <v>6909</v>
      </c>
      <c r="E26" s="84" t="str">
        <f t="shared" si="0"/>
        <v>Circalittoral muddy course sand, shell gravel &amp; shells grading into similar sediments with pebbles at approximately 100-110 metres depth. Substrate is partly made up of dead/empty polychaete (Ditrupa) or mollusc (scaphopod) tubes/shells and erect bryozoan rubble suggesting an area of deposition. The regular delineation/changes in sediment types also suggests sediment waves are present. Image quality ok. Biotope Certain. Evidence of Human Impact: None. Annex 1 Reef: None. Reef Elevation: N/A. Frag Spong Antho Habitat: None. PMF Seabed Habitats: None. PMF Mobile Species: None. PMF Limited Mobility Species: None.</v>
      </c>
      <c r="F26" s="84" t="str">
        <f t="shared" si="1"/>
        <v>Evidence of Human Impact: None. Annex 1 Reef: None. Reef Elevation: N/A. Frag Spong Antho Habitat: None. PMF Seabed Habitats: None. PMF Mobile Species: None. PMF Limited Mobility Species: None.</v>
      </c>
      <c r="G26" s="61">
        <v>41941</v>
      </c>
      <c r="H26" s="62" t="s">
        <v>3288</v>
      </c>
      <c r="I26" s="63">
        <v>41941.724398148152</v>
      </c>
      <c r="J26" s="64">
        <v>371599.46778333414</v>
      </c>
      <c r="K26" s="64">
        <v>6559571.7704871902</v>
      </c>
      <c r="L26" s="64">
        <v>59.155900000000003</v>
      </c>
      <c r="M26" s="64">
        <v>-5.2453399999999997</v>
      </c>
      <c r="N26" s="64" t="s">
        <v>4198</v>
      </c>
      <c r="O26" s="64" t="s">
        <v>4204</v>
      </c>
      <c r="P26" s="43"/>
      <c r="Q26" s="43">
        <v>1.7</v>
      </c>
      <c r="R26" s="44"/>
      <c r="S26" s="44"/>
      <c r="T26" s="44"/>
      <c r="U26" s="44"/>
      <c r="V26" s="44"/>
      <c r="W26" s="44">
        <v>25</v>
      </c>
      <c r="X26" s="44">
        <v>25</v>
      </c>
      <c r="Y26" s="44"/>
      <c r="Z26" s="44">
        <v>10</v>
      </c>
      <c r="AA26" s="44">
        <v>20</v>
      </c>
      <c r="AB26" s="44"/>
      <c r="AC26" s="44"/>
      <c r="AD26" s="44"/>
      <c r="AE26" s="44">
        <v>20</v>
      </c>
      <c r="AF26" s="48">
        <v>100</v>
      </c>
      <c r="AG26" s="48">
        <f t="shared" si="2"/>
        <v>100</v>
      </c>
      <c r="AH26" s="48">
        <f t="shared" si="3"/>
        <v>0</v>
      </c>
      <c r="AI26" s="85" t="s">
        <v>165</v>
      </c>
      <c r="AJ26" s="85" t="s">
        <v>165</v>
      </c>
      <c r="AK26" s="85" t="s">
        <v>4129</v>
      </c>
      <c r="AL26" s="85" t="s">
        <v>165</v>
      </c>
      <c r="AM26" s="85" t="s">
        <v>165</v>
      </c>
      <c r="AN26" s="85" t="s">
        <v>165</v>
      </c>
      <c r="AO26" s="85" t="s">
        <v>165</v>
      </c>
      <c r="AP26" s="81" t="s">
        <v>6883</v>
      </c>
      <c r="AQ26" s="81" t="s">
        <v>1967</v>
      </c>
      <c r="AR26" s="87" t="s">
        <v>1968</v>
      </c>
      <c r="AS26" s="85" t="s">
        <v>1967</v>
      </c>
      <c r="AT26" s="85" t="s">
        <v>1968</v>
      </c>
      <c r="AU26" s="86" t="s">
        <v>1907</v>
      </c>
      <c r="AV26" s="85"/>
      <c r="AW26" s="86"/>
      <c r="AX26" s="86"/>
      <c r="AY26" s="45" t="s">
        <v>1948</v>
      </c>
      <c r="AZ26" s="46" t="s">
        <v>35</v>
      </c>
      <c r="BE26" s="78"/>
      <c r="BF26" s="78"/>
      <c r="BG26" s="78"/>
      <c r="BH26" s="79"/>
      <c r="BI26" s="79"/>
    </row>
    <row r="27" spans="1:61">
      <c r="A27" s="84" t="s">
        <v>2642</v>
      </c>
      <c r="B27" s="84" t="s">
        <v>1723</v>
      </c>
      <c r="C27" s="84" t="s">
        <v>1978</v>
      </c>
      <c r="D27" s="84" t="s">
        <v>6910</v>
      </c>
      <c r="E27" s="84" t="str">
        <f t="shared" si="0"/>
        <v>Circalittoral course sand, shell gravel with a fine sand/mud fraction and Lanice conchilega, Porania (Porania) pulvillus &amp; Pecten maximus at approximately 100-110 metres depth. Image quality ok. Biotope Certain. Evidence of Human Impact: None. Annex 1 Reef: None. Reef Elevation: N/A. Frag Spong Antho Habitat: None. PMF Seabed Habitats: None. PMF Mobile Species: None. PMF Limited Mobility Species: None.</v>
      </c>
      <c r="F27" s="84" t="str">
        <f t="shared" si="1"/>
        <v>Evidence of Human Impact: None. Annex 1 Reef: None. Reef Elevation: N/A. Frag Spong Antho Habitat: None. PMF Seabed Habitats: None. PMF Mobile Species: None. PMF Limited Mobility Species: None.</v>
      </c>
      <c r="G27" s="61">
        <v>41941</v>
      </c>
      <c r="H27" s="62">
        <v>0.72458333333333336</v>
      </c>
      <c r="I27" s="63">
        <v>41941.724583333336</v>
      </c>
      <c r="J27" s="64">
        <v>371619.11441152153</v>
      </c>
      <c r="K27" s="64">
        <v>6559546.9472332606</v>
      </c>
      <c r="L27" s="64">
        <v>59.155700000000003</v>
      </c>
      <c r="M27" s="64">
        <v>-5.24498</v>
      </c>
      <c r="N27" s="64" t="s">
        <v>4205</v>
      </c>
      <c r="O27" s="64" t="s">
        <v>4206</v>
      </c>
      <c r="P27" s="43">
        <v>96</v>
      </c>
      <c r="Q27" s="43">
        <v>1.7</v>
      </c>
      <c r="R27" s="44"/>
      <c r="S27" s="44"/>
      <c r="T27" s="44"/>
      <c r="U27" s="44"/>
      <c r="V27" s="44"/>
      <c r="W27" s="44">
        <v>15</v>
      </c>
      <c r="X27" s="44">
        <v>20</v>
      </c>
      <c r="Y27" s="44"/>
      <c r="Z27" s="44"/>
      <c r="AA27" s="44"/>
      <c r="AB27" s="44">
        <v>50</v>
      </c>
      <c r="AC27" s="44"/>
      <c r="AD27" s="44">
        <v>10</v>
      </c>
      <c r="AE27" s="44">
        <v>5</v>
      </c>
      <c r="AF27" s="48">
        <v>100</v>
      </c>
      <c r="AG27" s="48">
        <f t="shared" si="2"/>
        <v>100</v>
      </c>
      <c r="AH27" s="48">
        <f t="shared" si="3"/>
        <v>0</v>
      </c>
      <c r="AI27" s="85" t="s">
        <v>165</v>
      </c>
      <c r="AJ27" s="85" t="s">
        <v>165</v>
      </c>
      <c r="AK27" s="85" t="s">
        <v>4129</v>
      </c>
      <c r="AL27" s="85" t="s">
        <v>165</v>
      </c>
      <c r="AM27" s="85" t="s">
        <v>165</v>
      </c>
      <c r="AN27" s="85" t="s">
        <v>165</v>
      </c>
      <c r="AO27" s="85" t="s">
        <v>165</v>
      </c>
      <c r="AP27" s="81" t="s">
        <v>6883</v>
      </c>
      <c r="AQ27" s="81" t="s">
        <v>1967</v>
      </c>
      <c r="AR27" s="87" t="s">
        <v>1968</v>
      </c>
      <c r="AS27" s="85" t="s">
        <v>1967</v>
      </c>
      <c r="AT27" s="85" t="s">
        <v>1968</v>
      </c>
      <c r="AU27" s="86" t="s">
        <v>1907</v>
      </c>
      <c r="AV27" s="85"/>
      <c r="AW27" s="86"/>
      <c r="AX27" s="86"/>
      <c r="AY27" s="45" t="s">
        <v>1948</v>
      </c>
      <c r="AZ27" s="46" t="s">
        <v>35</v>
      </c>
      <c r="BE27" s="78"/>
      <c r="BF27" s="78"/>
      <c r="BG27" s="78"/>
      <c r="BH27" s="79"/>
      <c r="BI27" s="79"/>
    </row>
    <row r="28" spans="1:61">
      <c r="A28" s="84" t="s">
        <v>211</v>
      </c>
      <c r="B28" s="84" t="s">
        <v>1724</v>
      </c>
      <c r="C28" s="84" t="s">
        <v>1979</v>
      </c>
      <c r="D28" s="84" t="s">
        <v>6911</v>
      </c>
      <c r="E28" s="84" t="str">
        <f t="shared" si="0"/>
        <v>Circalittoral boulders, cobbles &amp; pebbles, with some sandy muddy sediments between, at approximately 88 metres depth. Sparse biota includes erect and crustose Bryozoa and Spirobranchus. Image quality ok. Biotope Certain. Evidence of Human Impact: None. Annex 1 Reef: Stony - Medium. Reef Elevation: 64mm - 1m. Frag Spong Antho Habitat: None. PMF Seabed Habitats: None. PMF Mobile Species: None. PMF Limited Mobility Species: None.</v>
      </c>
      <c r="F28" s="84" t="str">
        <f t="shared" si="1"/>
        <v>Evidence of Human Impact: None. Annex 1 Reef: Stony - Medium. Reef Elevation: 64mm - 1m. Frag Spong Antho Habitat: None. PMF Seabed Habitats: None. PMF Mobile Species: None. PMF Limited Mobility Species: None.</v>
      </c>
      <c r="G28" s="61">
        <v>41941</v>
      </c>
      <c r="H28" s="62" t="s">
        <v>3289</v>
      </c>
      <c r="I28" s="63">
        <v>41941.773402777777</v>
      </c>
      <c r="J28" s="64">
        <v>372712.16259853041</v>
      </c>
      <c r="K28" s="64">
        <v>6560917.7551182359</v>
      </c>
      <c r="L28" s="64">
        <v>59.168300000000002</v>
      </c>
      <c r="M28" s="64">
        <v>-5.22668</v>
      </c>
      <c r="N28" s="64" t="s">
        <v>4207</v>
      </c>
      <c r="O28" s="64" t="s">
        <v>4208</v>
      </c>
      <c r="P28" s="43">
        <v>88</v>
      </c>
      <c r="Q28" s="43">
        <v>1.7</v>
      </c>
      <c r="R28" s="44"/>
      <c r="S28" s="44"/>
      <c r="T28" s="44">
        <v>15</v>
      </c>
      <c r="U28" s="44">
        <v>20</v>
      </c>
      <c r="V28" s="44">
        <v>30</v>
      </c>
      <c r="W28" s="44">
        <v>15</v>
      </c>
      <c r="X28" s="44">
        <v>5</v>
      </c>
      <c r="Y28" s="44">
        <v>1</v>
      </c>
      <c r="Z28" s="44">
        <v>1</v>
      </c>
      <c r="AA28" s="44"/>
      <c r="AB28" s="44">
        <v>5</v>
      </c>
      <c r="AC28" s="44"/>
      <c r="AD28" s="44">
        <v>3</v>
      </c>
      <c r="AE28" s="44">
        <v>5</v>
      </c>
      <c r="AF28" s="48">
        <v>100</v>
      </c>
      <c r="AG28" s="48">
        <f t="shared" si="2"/>
        <v>35</v>
      </c>
      <c r="AH28" s="48">
        <f t="shared" si="3"/>
        <v>65</v>
      </c>
      <c r="AI28" s="85" t="s">
        <v>165</v>
      </c>
      <c r="AJ28" s="85" t="s">
        <v>168</v>
      </c>
      <c r="AK28" s="85" t="s">
        <v>173</v>
      </c>
      <c r="AL28" s="85" t="s">
        <v>165</v>
      </c>
      <c r="AM28" s="85" t="s">
        <v>165</v>
      </c>
      <c r="AN28" s="85" t="s">
        <v>165</v>
      </c>
      <c r="AO28" s="85" t="s">
        <v>165</v>
      </c>
      <c r="AP28" s="81" t="s">
        <v>6883</v>
      </c>
      <c r="AQ28" s="81" t="s">
        <v>1970</v>
      </c>
      <c r="AR28" s="87" t="s">
        <v>1971</v>
      </c>
      <c r="AS28" s="85" t="s">
        <v>1970</v>
      </c>
      <c r="AT28" s="85" t="s">
        <v>1971</v>
      </c>
      <c r="AU28" s="86" t="s">
        <v>1907</v>
      </c>
      <c r="AV28" s="85"/>
      <c r="AW28" s="86"/>
      <c r="AX28" s="86"/>
      <c r="AY28" s="45" t="s">
        <v>1948</v>
      </c>
      <c r="AZ28" s="46" t="s">
        <v>35</v>
      </c>
      <c r="BE28" s="78"/>
      <c r="BF28" s="78"/>
      <c r="BG28" s="78"/>
      <c r="BH28" s="79"/>
      <c r="BI28" s="79"/>
    </row>
    <row r="29" spans="1:61">
      <c r="A29" s="84" t="s">
        <v>212</v>
      </c>
      <c r="B29" s="84" t="s">
        <v>1724</v>
      </c>
      <c r="C29" s="84" t="s">
        <v>1979</v>
      </c>
      <c r="D29" s="84" t="s">
        <v>6912</v>
      </c>
      <c r="E29" s="84" t="str">
        <f t="shared" si="0"/>
        <v>Circalittoral boulders, cobbles &amp; pebbles, with some sandy muddy sediments between, at approximately 88-93 metres depth. Sparse biota includes erect and crustose Bryozoa and Spirobranchus. Image quality ok. Biotope Certain. Evidence of Human Impact: None. Annex 1 Reef: Stony - Medium. Reef Elevation: 64mm - 1m. Frag Spong Antho Habitat: None. PMF Seabed Habitats: None. PMF Mobile Species: None. PMF Limited Mobility Species: None.</v>
      </c>
      <c r="F29" s="84" t="str">
        <f t="shared" si="1"/>
        <v>Evidence of Human Impact: None. Annex 1 Reef: Stony - Medium. Reef Elevation: 64mm - 1m. Frag Spong Antho Habitat: None. PMF Seabed Habitats: None. PMF Mobile Species: None. PMF Limited Mobility Species: None.</v>
      </c>
      <c r="G29" s="61">
        <v>41941</v>
      </c>
      <c r="H29" s="62" t="s">
        <v>3290</v>
      </c>
      <c r="I29" s="63">
        <v>41941.773888888885</v>
      </c>
      <c r="J29" s="64">
        <v>372701.71660518984</v>
      </c>
      <c r="K29" s="64">
        <v>6560910.6351578617</v>
      </c>
      <c r="L29" s="64">
        <v>59.168199999999999</v>
      </c>
      <c r="M29" s="64">
        <v>-5.2268600000000003</v>
      </c>
      <c r="N29" s="64" t="s">
        <v>4209</v>
      </c>
      <c r="O29" s="64" t="s">
        <v>4210</v>
      </c>
      <c r="P29" s="43"/>
      <c r="Q29" s="43">
        <v>0.3</v>
      </c>
      <c r="R29" s="44"/>
      <c r="S29" s="44"/>
      <c r="T29" s="44">
        <v>25</v>
      </c>
      <c r="U29" s="44"/>
      <c r="V29" s="44">
        <v>25</v>
      </c>
      <c r="W29" s="44">
        <v>25</v>
      </c>
      <c r="X29" s="44"/>
      <c r="Y29" s="44">
        <v>1</v>
      </c>
      <c r="Z29" s="44">
        <v>10</v>
      </c>
      <c r="AA29" s="44"/>
      <c r="AB29" s="44">
        <v>9</v>
      </c>
      <c r="AC29" s="44"/>
      <c r="AD29" s="44"/>
      <c r="AE29" s="44">
        <v>5</v>
      </c>
      <c r="AF29" s="48">
        <v>100</v>
      </c>
      <c r="AG29" s="48">
        <f t="shared" si="2"/>
        <v>50</v>
      </c>
      <c r="AH29" s="48">
        <f t="shared" si="3"/>
        <v>50</v>
      </c>
      <c r="AI29" s="85" t="s">
        <v>165</v>
      </c>
      <c r="AJ29" s="85" t="s">
        <v>168</v>
      </c>
      <c r="AK29" s="85" t="s">
        <v>173</v>
      </c>
      <c r="AL29" s="85" t="s">
        <v>165</v>
      </c>
      <c r="AM29" s="85" t="s">
        <v>165</v>
      </c>
      <c r="AN29" s="85" t="s">
        <v>165</v>
      </c>
      <c r="AO29" s="85" t="s">
        <v>165</v>
      </c>
      <c r="AP29" s="81" t="s">
        <v>6883</v>
      </c>
      <c r="AQ29" s="81" t="s">
        <v>1970</v>
      </c>
      <c r="AR29" s="87" t="s">
        <v>1971</v>
      </c>
      <c r="AS29" s="85" t="s">
        <v>1970</v>
      </c>
      <c r="AT29" s="85" t="s">
        <v>1971</v>
      </c>
      <c r="AU29" s="86" t="s">
        <v>1907</v>
      </c>
      <c r="AV29" s="85"/>
      <c r="AW29" s="86"/>
      <c r="AX29" s="86"/>
      <c r="AY29" s="45" t="s">
        <v>1948</v>
      </c>
      <c r="AZ29" s="46" t="s">
        <v>35</v>
      </c>
      <c r="BE29" s="78"/>
      <c r="BF29" s="78"/>
      <c r="BG29" s="78"/>
      <c r="BH29" s="79"/>
      <c r="BI29" s="79"/>
    </row>
    <row r="30" spans="1:61">
      <c r="A30" s="84" t="s">
        <v>1980</v>
      </c>
      <c r="B30" s="84" t="s">
        <v>1724</v>
      </c>
      <c r="C30" s="84" t="s">
        <v>1981</v>
      </c>
      <c r="D30" s="84" t="s">
        <v>6913</v>
      </c>
      <c r="E30" s="84" t="str">
        <f t="shared" si="0"/>
        <v>Circalittoral course slightly muddy mixed sediments with occasional small boulders &amp; cobbles at approximately 88-93 metres depth. Rocks with Flustra foliacea &amp; sponges including Axinellidae. Image quality ok. Biotope Certain. Evidence of Human Impact: None. Annex 1 Reef: None. Reef Elevation: N/A. Frag Spong Antho Habitat: None. PMF Seabed Habitats: None. PMF Mobile Species: None. PMF Limited Mobility Species: None.</v>
      </c>
      <c r="F30" s="84" t="str">
        <f t="shared" si="1"/>
        <v>Evidence of Human Impact: None. Annex 1 Reef: None. Reef Elevation: N/A. Frag Spong Antho Habitat: None. PMF Seabed Habitats: None. PMF Mobile Species: None. PMF Limited Mobility Species: None.</v>
      </c>
      <c r="G30" s="61">
        <v>41941</v>
      </c>
      <c r="H30" s="62" t="s">
        <v>3291</v>
      </c>
      <c r="I30" s="63">
        <v>41941.774351851855</v>
      </c>
      <c r="J30" s="64">
        <v>372691.24352627154</v>
      </c>
      <c r="K30" s="64">
        <v>6560903.6019063974</v>
      </c>
      <c r="L30" s="64">
        <v>59.168199999999999</v>
      </c>
      <c r="M30" s="64">
        <v>-5.2270399999999997</v>
      </c>
      <c r="N30" s="64" t="s">
        <v>4209</v>
      </c>
      <c r="O30" s="64" t="s">
        <v>4211</v>
      </c>
      <c r="P30" s="43"/>
      <c r="Q30" s="43">
        <v>1.7</v>
      </c>
      <c r="R30" s="44"/>
      <c r="S30" s="44"/>
      <c r="T30" s="44"/>
      <c r="U30" s="44">
        <v>10</v>
      </c>
      <c r="V30" s="44">
        <v>10</v>
      </c>
      <c r="W30" s="44">
        <v>30</v>
      </c>
      <c r="X30" s="44">
        <v>1</v>
      </c>
      <c r="Y30" s="44">
        <v>1</v>
      </c>
      <c r="Z30" s="44">
        <v>5</v>
      </c>
      <c r="AA30" s="44"/>
      <c r="AB30" s="44">
        <v>33</v>
      </c>
      <c r="AC30" s="44"/>
      <c r="AD30" s="44">
        <v>5</v>
      </c>
      <c r="AE30" s="44">
        <v>5</v>
      </c>
      <c r="AF30" s="48">
        <v>100</v>
      </c>
      <c r="AG30" s="48">
        <f t="shared" si="2"/>
        <v>80</v>
      </c>
      <c r="AH30" s="48">
        <f t="shared" si="3"/>
        <v>20</v>
      </c>
      <c r="AI30" s="85" t="s">
        <v>165</v>
      </c>
      <c r="AJ30" s="85" t="s">
        <v>165</v>
      </c>
      <c r="AK30" s="85" t="s">
        <v>4129</v>
      </c>
      <c r="AL30" s="85" t="s">
        <v>165</v>
      </c>
      <c r="AM30" s="85" t="s">
        <v>165</v>
      </c>
      <c r="AN30" s="85" t="s">
        <v>165</v>
      </c>
      <c r="AO30" s="85" t="s">
        <v>165</v>
      </c>
      <c r="AP30" s="81" t="s">
        <v>6883</v>
      </c>
      <c r="AQ30" s="81" t="s">
        <v>1967</v>
      </c>
      <c r="AR30" s="87" t="s">
        <v>1968</v>
      </c>
      <c r="AS30" s="85" t="s">
        <v>1967</v>
      </c>
      <c r="AT30" s="85" t="s">
        <v>1968</v>
      </c>
      <c r="AU30" s="86" t="s">
        <v>1907</v>
      </c>
      <c r="AV30" s="85"/>
      <c r="AW30" s="86"/>
      <c r="AX30" s="86"/>
      <c r="AY30" s="45" t="s">
        <v>1948</v>
      </c>
      <c r="AZ30" s="46" t="s">
        <v>35</v>
      </c>
      <c r="BE30" s="78"/>
      <c r="BF30" s="78"/>
      <c r="BG30" s="78"/>
      <c r="BH30" s="79"/>
      <c r="BI30" s="79"/>
    </row>
    <row r="31" spans="1:61">
      <c r="A31" s="84" t="s">
        <v>213</v>
      </c>
      <c r="B31" s="84" t="s">
        <v>1724</v>
      </c>
      <c r="C31" s="84" t="s">
        <v>1982</v>
      </c>
      <c r="D31" s="84" t="s">
        <v>6914</v>
      </c>
      <c r="E31" s="84" t="str">
        <f t="shared" si="0"/>
        <v>Circalittoral course slightly muddy mixed sediments with occasional small boulders &amp; cobbles at approximately 88-93 metres depth. Rocks with Flustra foliacea &amp; encrusting sponges including Hymedesmia (Hymedesmia) paupertas. Image quality ok. Biotope Certain. Evidence of Human Impact: None. Annex 1 Reef: None. Reef Elevation: N/A. Frag Spong Antho Habitat: None. PMF Seabed Habitats: None. PMF Mobile Species: None. PMF Limited Mobility Species: None.</v>
      </c>
      <c r="F31" s="84" t="str">
        <f t="shared" si="1"/>
        <v>Evidence of Human Impact: None. Annex 1 Reef: None. Reef Elevation: N/A. Frag Spong Antho Habitat: None. PMF Seabed Habitats: None. PMF Mobile Species: None. PMF Limited Mobility Species: None.</v>
      </c>
      <c r="G31" s="61">
        <v>41941</v>
      </c>
      <c r="H31" s="62" t="s">
        <v>3292</v>
      </c>
      <c r="I31" s="63">
        <v>41941.775451388887</v>
      </c>
      <c r="J31" s="64">
        <v>372670.10906696884</v>
      </c>
      <c r="K31" s="64">
        <v>6560886.2293425174</v>
      </c>
      <c r="L31" s="64">
        <v>59.167999999999999</v>
      </c>
      <c r="M31" s="64">
        <v>-5.2274000000000003</v>
      </c>
      <c r="N31" s="64" t="s">
        <v>4212</v>
      </c>
      <c r="O31" s="64" t="s">
        <v>4213</v>
      </c>
      <c r="P31" s="43"/>
      <c r="Q31" s="43">
        <v>1.7</v>
      </c>
      <c r="R31" s="44"/>
      <c r="S31" s="44"/>
      <c r="T31" s="44"/>
      <c r="U31" s="44">
        <v>10</v>
      </c>
      <c r="V31" s="44">
        <v>5</v>
      </c>
      <c r="W31" s="44">
        <v>30</v>
      </c>
      <c r="X31" s="44">
        <v>1</v>
      </c>
      <c r="Y31" s="44">
        <v>1</v>
      </c>
      <c r="Z31" s="44">
        <v>5</v>
      </c>
      <c r="AA31" s="44"/>
      <c r="AB31" s="44">
        <v>38</v>
      </c>
      <c r="AC31" s="44"/>
      <c r="AD31" s="44">
        <v>5</v>
      </c>
      <c r="AE31" s="44">
        <v>5</v>
      </c>
      <c r="AF31" s="48">
        <v>100</v>
      </c>
      <c r="AG31" s="48">
        <f t="shared" si="2"/>
        <v>85</v>
      </c>
      <c r="AH31" s="48">
        <f t="shared" si="3"/>
        <v>15</v>
      </c>
      <c r="AI31" s="85" t="s">
        <v>165</v>
      </c>
      <c r="AJ31" s="85" t="s">
        <v>165</v>
      </c>
      <c r="AK31" s="85" t="s">
        <v>4129</v>
      </c>
      <c r="AL31" s="85" t="s">
        <v>165</v>
      </c>
      <c r="AM31" s="85" t="s">
        <v>165</v>
      </c>
      <c r="AN31" s="85" t="s">
        <v>165</v>
      </c>
      <c r="AO31" s="85" t="s">
        <v>165</v>
      </c>
      <c r="AP31" s="81" t="s">
        <v>6883</v>
      </c>
      <c r="AQ31" s="81" t="s">
        <v>1967</v>
      </c>
      <c r="AR31" s="87" t="s">
        <v>1968</v>
      </c>
      <c r="AS31" s="85" t="s">
        <v>1967</v>
      </c>
      <c r="AT31" s="85" t="s">
        <v>1968</v>
      </c>
      <c r="AU31" s="86" t="s">
        <v>1907</v>
      </c>
      <c r="AV31" s="85"/>
      <c r="AW31" s="86"/>
      <c r="AX31" s="86"/>
      <c r="AY31" s="45" t="s">
        <v>1948</v>
      </c>
      <c r="AZ31" s="46" t="s">
        <v>35</v>
      </c>
      <c r="BE31" s="78"/>
      <c r="BF31" s="78"/>
      <c r="BG31" s="78"/>
      <c r="BH31" s="79"/>
      <c r="BI31" s="79"/>
    </row>
    <row r="32" spans="1:61">
      <c r="A32" s="84" t="s">
        <v>214</v>
      </c>
      <c r="B32" s="84" t="s">
        <v>1724</v>
      </c>
      <c r="C32" s="84" t="s">
        <v>1979</v>
      </c>
      <c r="D32" s="84" t="s">
        <v>6915</v>
      </c>
      <c r="E32" s="84" t="str">
        <f t="shared" si="0"/>
        <v>Circalittoral boulders, cobbles &amp; pebbles, with some sandy muddy sediments between, at approximately 88-93 metres depth. Epifauna includes erect and crustose Bryozoa and Spirobranchus. Image quality ok. Biotope Certain. Evidence of Human Impact: None. Annex 1 Reef: Stony - Medium. Reef Elevation: 64mm - 1m. Frag Spong Antho Habitat: None. PMF Seabed Habitats: None. PMF Mobile Species: None. PMF Limited Mobility Species: None.</v>
      </c>
      <c r="F32" s="84" t="str">
        <f t="shared" si="1"/>
        <v>Evidence of Human Impact: None. Annex 1 Reef: Stony - Medium. Reef Elevation: 64mm - 1m. Frag Spong Antho Habitat: None. PMF Seabed Habitats: None. PMF Mobile Species: None. PMF Limited Mobility Species: None.</v>
      </c>
      <c r="G32" s="61">
        <v>41941</v>
      </c>
      <c r="H32" s="62" t="s">
        <v>3293</v>
      </c>
      <c r="I32" s="63">
        <v>41941.776053240741</v>
      </c>
      <c r="J32" s="64">
        <v>372657.98211682134</v>
      </c>
      <c r="K32" s="64">
        <v>6560876.2278102785</v>
      </c>
      <c r="L32" s="64">
        <v>59.167900000000003</v>
      </c>
      <c r="M32" s="64">
        <v>-5.2275999999999998</v>
      </c>
      <c r="N32" s="64" t="s">
        <v>4214</v>
      </c>
      <c r="O32" s="64" t="s">
        <v>4215</v>
      </c>
      <c r="P32" s="43"/>
      <c r="Q32" s="43">
        <v>1.7</v>
      </c>
      <c r="R32" s="44"/>
      <c r="S32" s="44"/>
      <c r="T32" s="44">
        <v>10</v>
      </c>
      <c r="U32" s="44">
        <v>20</v>
      </c>
      <c r="V32" s="44">
        <v>20</v>
      </c>
      <c r="W32" s="44">
        <v>44</v>
      </c>
      <c r="X32" s="44">
        <v>1</v>
      </c>
      <c r="Y32" s="44">
        <v>1</v>
      </c>
      <c r="Z32" s="44">
        <v>1</v>
      </c>
      <c r="AA32" s="44"/>
      <c r="AB32" s="44">
        <v>1</v>
      </c>
      <c r="AC32" s="44"/>
      <c r="AD32" s="44">
        <v>1</v>
      </c>
      <c r="AE32" s="44">
        <v>1</v>
      </c>
      <c r="AF32" s="48">
        <v>100</v>
      </c>
      <c r="AG32" s="48">
        <f t="shared" si="2"/>
        <v>50</v>
      </c>
      <c r="AH32" s="48">
        <f t="shared" si="3"/>
        <v>50</v>
      </c>
      <c r="AI32" s="85" t="s">
        <v>165</v>
      </c>
      <c r="AJ32" s="85" t="s">
        <v>168</v>
      </c>
      <c r="AK32" s="85" t="s">
        <v>173</v>
      </c>
      <c r="AL32" s="85" t="s">
        <v>165</v>
      </c>
      <c r="AM32" s="85" t="s">
        <v>165</v>
      </c>
      <c r="AN32" s="85" t="s">
        <v>165</v>
      </c>
      <c r="AO32" s="85" t="s">
        <v>165</v>
      </c>
      <c r="AP32" s="81" t="s">
        <v>6883</v>
      </c>
      <c r="AQ32" s="81" t="s">
        <v>1970</v>
      </c>
      <c r="AR32" s="87" t="s">
        <v>1971</v>
      </c>
      <c r="AS32" s="85" t="s">
        <v>1970</v>
      </c>
      <c r="AT32" s="85" t="s">
        <v>1971</v>
      </c>
      <c r="AU32" s="86" t="s">
        <v>1907</v>
      </c>
      <c r="AV32" s="85"/>
      <c r="AW32" s="86"/>
      <c r="AX32" s="86"/>
      <c r="AY32" s="45" t="s">
        <v>1948</v>
      </c>
      <c r="AZ32" s="46" t="s">
        <v>35</v>
      </c>
      <c r="BE32" s="78"/>
      <c r="BF32" s="78"/>
      <c r="BG32" s="78"/>
      <c r="BH32" s="79"/>
      <c r="BI32" s="79"/>
    </row>
    <row r="33" spans="1:61">
      <c r="A33" s="84" t="s">
        <v>215</v>
      </c>
      <c r="B33" s="84" t="s">
        <v>1724</v>
      </c>
      <c r="C33" s="84" t="s">
        <v>1983</v>
      </c>
      <c r="D33" s="84" t="s">
        <v>6916</v>
      </c>
      <c r="E33" s="84" t="str">
        <f t="shared" si="0"/>
        <v>Circalittoral pebbles with slightly muddy mixed sediments &amp; the occasional small boulder at approximately 88-93 metres depth. Sparse biota on rocks includes crustose Bryozoa and Spirobranchus. Image quality ok. Biotope Certain. Evidence of Human Impact: None. Annex 1 Reef: None. Reef Elevation: N/A. Frag Spong Antho Habitat: None. PMF Seabed Habitats: None. PMF Mobile Species: None. PMF Limited Mobility Species: None.</v>
      </c>
      <c r="F33" s="84" t="str">
        <f t="shared" si="1"/>
        <v>Evidence of Human Impact: None. Annex 1 Reef: None. Reef Elevation: N/A. Frag Spong Antho Habitat: None. PMF Seabed Habitats: None. PMF Mobile Species: None. PMF Limited Mobility Species: None.</v>
      </c>
      <c r="G33" s="61">
        <v>41941</v>
      </c>
      <c r="H33" s="62" t="s">
        <v>3294</v>
      </c>
      <c r="I33" s="63">
        <v>41941.776643518519</v>
      </c>
      <c r="J33" s="64">
        <v>372650.41355411668</v>
      </c>
      <c r="K33" s="64">
        <v>6560863.6075958284</v>
      </c>
      <c r="L33" s="64">
        <v>59.1678</v>
      </c>
      <c r="M33" s="64">
        <v>-5.2277300000000002</v>
      </c>
      <c r="N33" s="64" t="s">
        <v>4216</v>
      </c>
      <c r="O33" s="64" t="s">
        <v>4217</v>
      </c>
      <c r="P33" s="43"/>
      <c r="Q33" s="43">
        <v>1.7</v>
      </c>
      <c r="R33" s="44"/>
      <c r="S33" s="44"/>
      <c r="T33" s="44"/>
      <c r="U33" s="44">
        <v>7</v>
      </c>
      <c r="V33" s="44"/>
      <c r="W33" s="44">
        <v>80</v>
      </c>
      <c r="X33" s="44"/>
      <c r="Y33" s="44">
        <v>1</v>
      </c>
      <c r="Z33" s="44">
        <v>1</v>
      </c>
      <c r="AA33" s="44"/>
      <c r="AB33" s="44">
        <v>5</v>
      </c>
      <c r="AC33" s="44"/>
      <c r="AD33" s="44">
        <v>1</v>
      </c>
      <c r="AE33" s="44">
        <v>5</v>
      </c>
      <c r="AF33" s="48">
        <v>100</v>
      </c>
      <c r="AG33" s="48">
        <f t="shared" si="2"/>
        <v>93</v>
      </c>
      <c r="AH33" s="48">
        <f t="shared" si="3"/>
        <v>7</v>
      </c>
      <c r="AI33" s="85" t="s">
        <v>165</v>
      </c>
      <c r="AJ33" s="85" t="s">
        <v>165</v>
      </c>
      <c r="AK33" s="85" t="s">
        <v>4129</v>
      </c>
      <c r="AL33" s="85" t="s">
        <v>165</v>
      </c>
      <c r="AM33" s="85" t="s">
        <v>165</v>
      </c>
      <c r="AN33" s="85" t="s">
        <v>165</v>
      </c>
      <c r="AO33" s="85" t="s">
        <v>165</v>
      </c>
      <c r="AP33" s="81" t="s">
        <v>6883</v>
      </c>
      <c r="AQ33" s="81" t="s">
        <v>1967</v>
      </c>
      <c r="AR33" s="87" t="s">
        <v>1968</v>
      </c>
      <c r="AS33" s="85" t="s">
        <v>1967</v>
      </c>
      <c r="AT33" s="85" t="s">
        <v>1968</v>
      </c>
      <c r="AU33" s="86" t="s">
        <v>1907</v>
      </c>
      <c r="AV33" s="85"/>
      <c r="AW33" s="86"/>
      <c r="AX33" s="86"/>
      <c r="AY33" s="45" t="s">
        <v>1948</v>
      </c>
      <c r="AZ33" s="46" t="s">
        <v>35</v>
      </c>
      <c r="BE33" s="78"/>
      <c r="BF33" s="78"/>
      <c r="BG33" s="78"/>
      <c r="BH33" s="79"/>
      <c r="BI33" s="79"/>
    </row>
    <row r="34" spans="1:61">
      <c r="A34" s="84" t="s">
        <v>216</v>
      </c>
      <c r="B34" s="84" t="s">
        <v>1724</v>
      </c>
      <c r="C34" s="84" t="s">
        <v>1984</v>
      </c>
      <c r="D34" s="84" t="s">
        <v>6917</v>
      </c>
      <c r="E34" s="84" t="str">
        <f t="shared" si="0"/>
        <v>Circalittoral pebbles with slightly muddy mixed sediments at approximately 88-93 metres depth. Sparse biota includes Ophiuridae and Spirobranchus. Image quality ok. Biotope Certain. Evidence of Human Impact: None. Annex 1 Reef: None. Reef Elevation: N/A. Frag Spong Antho Habitat: None. PMF Seabed Habitats: None. PMF Mobile Species: None. PMF Limited Mobility Species: None.</v>
      </c>
      <c r="F34" s="84" t="str">
        <f t="shared" si="1"/>
        <v>Evidence of Human Impact: None. Annex 1 Reef: None. Reef Elevation: N/A. Frag Spong Antho Habitat: None. PMF Seabed Habitats: None. PMF Mobile Species: None. PMF Limited Mobility Species: None.</v>
      </c>
      <c r="G34" s="61">
        <v>41941</v>
      </c>
      <c r="H34" s="62" t="s">
        <v>3295</v>
      </c>
      <c r="I34" s="63">
        <v>41941.777326388888</v>
      </c>
      <c r="J34" s="64">
        <v>372637.91992927209</v>
      </c>
      <c r="K34" s="64">
        <v>6560852.498963546</v>
      </c>
      <c r="L34" s="64">
        <v>59.167700000000004</v>
      </c>
      <c r="M34" s="64">
        <v>-5.2279400000000003</v>
      </c>
      <c r="N34" s="64" t="s">
        <v>4218</v>
      </c>
      <c r="O34" s="64" t="s">
        <v>4219</v>
      </c>
      <c r="P34" s="43"/>
      <c r="Q34" s="43">
        <v>1.7</v>
      </c>
      <c r="R34" s="44"/>
      <c r="S34" s="44"/>
      <c r="T34" s="44"/>
      <c r="U34" s="44"/>
      <c r="V34" s="44"/>
      <c r="W34" s="44">
        <v>75</v>
      </c>
      <c r="X34" s="44">
        <v>5</v>
      </c>
      <c r="Y34" s="44">
        <v>2</v>
      </c>
      <c r="Z34" s="44">
        <v>2</v>
      </c>
      <c r="AA34" s="44"/>
      <c r="AB34" s="44">
        <v>10</v>
      </c>
      <c r="AC34" s="44"/>
      <c r="AD34" s="44">
        <v>1</v>
      </c>
      <c r="AE34" s="44">
        <v>5</v>
      </c>
      <c r="AF34" s="48">
        <v>100</v>
      </c>
      <c r="AG34" s="48">
        <f t="shared" si="2"/>
        <v>100</v>
      </c>
      <c r="AH34" s="48">
        <f t="shared" si="3"/>
        <v>0</v>
      </c>
      <c r="AI34" s="85" t="s">
        <v>165</v>
      </c>
      <c r="AJ34" s="85" t="s">
        <v>165</v>
      </c>
      <c r="AK34" s="85" t="s">
        <v>4129</v>
      </c>
      <c r="AL34" s="85" t="s">
        <v>165</v>
      </c>
      <c r="AM34" s="85" t="s">
        <v>165</v>
      </c>
      <c r="AN34" s="85" t="s">
        <v>165</v>
      </c>
      <c r="AO34" s="85" t="s">
        <v>165</v>
      </c>
      <c r="AP34" s="81" t="s">
        <v>6883</v>
      </c>
      <c r="AQ34" s="81" t="s">
        <v>1967</v>
      </c>
      <c r="AR34" s="87" t="s">
        <v>1968</v>
      </c>
      <c r="AS34" s="85" t="s">
        <v>1967</v>
      </c>
      <c r="AT34" s="85" t="s">
        <v>1968</v>
      </c>
      <c r="AU34" s="86" t="s">
        <v>1907</v>
      </c>
      <c r="AV34" s="85"/>
      <c r="AW34" s="86"/>
      <c r="AX34" s="86"/>
      <c r="AY34" s="45" t="s">
        <v>1948</v>
      </c>
      <c r="AZ34" s="46" t="s">
        <v>35</v>
      </c>
      <c r="BE34" s="78"/>
      <c r="BF34" s="78"/>
      <c r="BG34" s="78"/>
      <c r="BH34" s="79"/>
      <c r="BI34" s="79"/>
    </row>
    <row r="35" spans="1:61">
      <c r="A35" s="84" t="s">
        <v>217</v>
      </c>
      <c r="B35" s="84" t="s">
        <v>1724</v>
      </c>
      <c r="C35" s="84" t="s">
        <v>1985</v>
      </c>
      <c r="D35" s="84" t="s">
        <v>6918</v>
      </c>
      <c r="E35" s="84" t="str">
        <f t="shared" si="0"/>
        <v>Circalittoral pebbles with slightly muddy mixed sediments at approximately 88-93 metres depth. Sparse biota includes Lanice conchilega, Ophiuridae and Spirobranchus. Image quality ok. Biotope Certain. Evidence of Human Impact: None. Annex 1 Reef: None. Reef Elevation: N/A. Frag Spong Antho Habitat: None. PMF Seabed Habitats: None. PMF Mobile Species: None. PMF Limited Mobility Species: None.</v>
      </c>
      <c r="F35" s="84" t="str">
        <f t="shared" si="1"/>
        <v>Evidence of Human Impact: None. Annex 1 Reef: None. Reef Elevation: N/A. Frag Spong Antho Habitat: None. PMF Seabed Habitats: None. PMF Mobile Species: None. PMF Limited Mobility Species: None.</v>
      </c>
      <c r="G35" s="61">
        <v>41941</v>
      </c>
      <c r="H35" s="62" t="s">
        <v>3296</v>
      </c>
      <c r="I35" s="63">
        <v>41941.777951388889</v>
      </c>
      <c r="J35" s="64">
        <v>372626.71950147365</v>
      </c>
      <c r="K35" s="64">
        <v>6560845.2756567718</v>
      </c>
      <c r="L35" s="64">
        <v>59.1676</v>
      </c>
      <c r="M35" s="64">
        <v>-5.2281300000000002</v>
      </c>
      <c r="N35" s="64" t="s">
        <v>4220</v>
      </c>
      <c r="O35" s="64" t="s">
        <v>4221</v>
      </c>
      <c r="P35" s="43"/>
      <c r="Q35" s="43">
        <v>0.5</v>
      </c>
      <c r="R35" s="44"/>
      <c r="S35" s="44"/>
      <c r="T35" s="44"/>
      <c r="U35" s="44"/>
      <c r="V35" s="44">
        <v>1</v>
      </c>
      <c r="W35" s="44">
        <v>74</v>
      </c>
      <c r="X35" s="44">
        <v>5</v>
      </c>
      <c r="Y35" s="44">
        <v>2</v>
      </c>
      <c r="Z35" s="44">
        <v>2</v>
      </c>
      <c r="AA35" s="44"/>
      <c r="AB35" s="44">
        <v>10</v>
      </c>
      <c r="AC35" s="44"/>
      <c r="AD35" s="44">
        <v>1</v>
      </c>
      <c r="AE35" s="44">
        <v>5</v>
      </c>
      <c r="AF35" s="48">
        <v>100</v>
      </c>
      <c r="AG35" s="48">
        <f t="shared" si="2"/>
        <v>99</v>
      </c>
      <c r="AH35" s="48">
        <f t="shared" si="3"/>
        <v>1</v>
      </c>
      <c r="AI35" s="85" t="s">
        <v>165</v>
      </c>
      <c r="AJ35" s="85" t="s">
        <v>165</v>
      </c>
      <c r="AK35" s="85" t="s">
        <v>4129</v>
      </c>
      <c r="AL35" s="85" t="s">
        <v>165</v>
      </c>
      <c r="AM35" s="85" t="s">
        <v>165</v>
      </c>
      <c r="AN35" s="85" t="s">
        <v>165</v>
      </c>
      <c r="AO35" s="85" t="s">
        <v>165</v>
      </c>
      <c r="AP35" s="81" t="s">
        <v>6883</v>
      </c>
      <c r="AQ35" s="81" t="s">
        <v>1967</v>
      </c>
      <c r="AR35" s="87" t="s">
        <v>1968</v>
      </c>
      <c r="AS35" s="85" t="s">
        <v>1967</v>
      </c>
      <c r="AT35" s="85" t="s">
        <v>1968</v>
      </c>
      <c r="AU35" s="86" t="s">
        <v>1907</v>
      </c>
      <c r="AV35" s="85"/>
      <c r="AW35" s="86"/>
      <c r="AX35" s="86"/>
      <c r="AY35" s="45" t="s">
        <v>1948</v>
      </c>
      <c r="AZ35" s="46" t="s">
        <v>35</v>
      </c>
      <c r="BE35" s="78"/>
      <c r="BF35" s="78"/>
      <c r="BG35" s="78"/>
      <c r="BH35" s="79"/>
      <c r="BI35" s="79"/>
    </row>
    <row r="36" spans="1:61">
      <c r="A36" s="84" t="s">
        <v>1986</v>
      </c>
      <c r="B36" s="84" t="s">
        <v>1724</v>
      </c>
      <c r="C36" s="84" t="s">
        <v>1987</v>
      </c>
      <c r="D36" s="84" t="s">
        <v>6919</v>
      </c>
      <c r="E36" s="84" t="str">
        <f t="shared" si="0"/>
        <v>Circalittoral pebbles with a band of cobbles amongst slightly muddy mixed sediments at approximately 88-93 metres depth. Sparse crustose fauna of Spirobranchus. Image quality too poor (camera off seabed) for reliable ID of smaller and more cryptic taxa. Biotope Certain. Evidence of Human Impact: None. Annex 1 Reef: None. Reef Elevation: N/A. Frag Spong Antho Habitat: None. PMF Seabed Habitats: None. PMF Mobile Species: None. PMF Limited Mobility Species: None.</v>
      </c>
      <c r="F36" s="84" t="str">
        <f t="shared" si="1"/>
        <v>Evidence of Human Impact: None. Annex 1 Reef: None. Reef Elevation: N/A. Frag Spong Antho Habitat: None. PMF Seabed Habitats: None. PMF Mobile Species: None. PMF Limited Mobility Species: None.</v>
      </c>
      <c r="G36" s="61">
        <v>41941</v>
      </c>
      <c r="H36" s="62" t="s">
        <v>3297</v>
      </c>
      <c r="I36" s="63">
        <v>41941.778321759259</v>
      </c>
      <c r="J36" s="64">
        <v>372619.3049066235</v>
      </c>
      <c r="K36" s="64">
        <v>6560841.594831923</v>
      </c>
      <c r="L36" s="64">
        <v>59.1676</v>
      </c>
      <c r="M36" s="64">
        <v>-5.2282599999999997</v>
      </c>
      <c r="N36" s="64" t="s">
        <v>4220</v>
      </c>
      <c r="O36" s="64" t="s">
        <v>4222</v>
      </c>
      <c r="P36" s="43"/>
      <c r="Q36" s="43">
        <v>3</v>
      </c>
      <c r="R36" s="44"/>
      <c r="S36" s="44"/>
      <c r="T36" s="44"/>
      <c r="U36" s="44"/>
      <c r="V36" s="44">
        <v>25</v>
      </c>
      <c r="W36" s="44">
        <v>55</v>
      </c>
      <c r="X36" s="44"/>
      <c r="Y36" s="44">
        <v>2</v>
      </c>
      <c r="Z36" s="44">
        <v>2</v>
      </c>
      <c r="AA36" s="44"/>
      <c r="AB36" s="44">
        <v>10</v>
      </c>
      <c r="AC36" s="44"/>
      <c r="AD36" s="44">
        <v>1</v>
      </c>
      <c r="AE36" s="44">
        <v>5</v>
      </c>
      <c r="AF36" s="48">
        <v>100</v>
      </c>
      <c r="AG36" s="48">
        <f t="shared" si="2"/>
        <v>75</v>
      </c>
      <c r="AH36" s="48">
        <f t="shared" si="3"/>
        <v>25</v>
      </c>
      <c r="AI36" s="85" t="s">
        <v>165</v>
      </c>
      <c r="AJ36" s="85" t="s">
        <v>165</v>
      </c>
      <c r="AK36" s="85" t="s">
        <v>4129</v>
      </c>
      <c r="AL36" s="85" t="s">
        <v>165</v>
      </c>
      <c r="AM36" s="85" t="s">
        <v>165</v>
      </c>
      <c r="AN36" s="85" t="s">
        <v>165</v>
      </c>
      <c r="AO36" s="85" t="s">
        <v>165</v>
      </c>
      <c r="AP36" s="81" t="s">
        <v>6883</v>
      </c>
      <c r="AQ36" s="81" t="s">
        <v>1967</v>
      </c>
      <c r="AR36" s="87" t="s">
        <v>1968</v>
      </c>
      <c r="AS36" s="85" t="s">
        <v>1967</v>
      </c>
      <c r="AT36" s="85" t="s">
        <v>1968</v>
      </c>
      <c r="AU36" s="86" t="s">
        <v>1907</v>
      </c>
      <c r="AV36" s="85"/>
      <c r="AW36" s="86"/>
      <c r="AX36" s="86"/>
      <c r="AY36" s="45" t="s">
        <v>1948</v>
      </c>
      <c r="AZ36" s="46" t="s">
        <v>36</v>
      </c>
      <c r="BE36" s="78"/>
      <c r="BF36" s="78"/>
      <c r="BG36" s="78"/>
      <c r="BH36" s="79"/>
      <c r="BI36" s="79"/>
    </row>
    <row r="37" spans="1:61">
      <c r="A37" s="84" t="s">
        <v>218</v>
      </c>
      <c r="B37" s="84" t="s">
        <v>1724</v>
      </c>
      <c r="C37" s="84" t="s">
        <v>1984</v>
      </c>
      <c r="D37" s="84" t="s">
        <v>6920</v>
      </c>
      <c r="E37" s="84" t="str">
        <f t="shared" si="0"/>
        <v>Circalittoral pebbles and a cobble with slightly muddy mixed sediments at approximately 88-93 metres depth. Sparse biota includes Ophiuridae and Spirobranchus. Image quality ok. Biotope Certain. Evidence of Human Impact: None. Annex 1 Reef: None. Reef Elevation: N/A. Frag Spong Antho Habitat: None. PMF Seabed Habitats: None. PMF Mobile Species: None. PMF Limited Mobility Species: None.</v>
      </c>
      <c r="F37" s="84" t="str">
        <f t="shared" si="1"/>
        <v>Evidence of Human Impact: None. Annex 1 Reef: None. Reef Elevation: N/A. Frag Spong Antho Habitat: None. PMF Seabed Habitats: None. PMF Mobile Species: None. PMF Limited Mobility Species: None.</v>
      </c>
      <c r="G37" s="61">
        <v>41941</v>
      </c>
      <c r="H37" s="62" t="s">
        <v>3298</v>
      </c>
      <c r="I37" s="63">
        <v>41941.780243055553</v>
      </c>
      <c r="J37" s="64">
        <v>372594.46184568829</v>
      </c>
      <c r="K37" s="64">
        <v>6560819.7900504284</v>
      </c>
      <c r="L37" s="64">
        <v>59.167400000000001</v>
      </c>
      <c r="M37" s="64">
        <v>-5.2286799999999998</v>
      </c>
      <c r="N37" s="64" t="s">
        <v>4223</v>
      </c>
      <c r="O37" s="64" t="s">
        <v>4224</v>
      </c>
      <c r="P37" s="43">
        <v>93</v>
      </c>
      <c r="Q37" s="43">
        <v>1.7</v>
      </c>
      <c r="R37" s="44"/>
      <c r="S37" s="44"/>
      <c r="T37" s="44"/>
      <c r="U37" s="44"/>
      <c r="V37" s="44">
        <v>1</v>
      </c>
      <c r="W37" s="44">
        <v>74</v>
      </c>
      <c r="X37" s="44">
        <v>5</v>
      </c>
      <c r="Y37" s="44">
        <v>2</v>
      </c>
      <c r="Z37" s="44">
        <v>2</v>
      </c>
      <c r="AA37" s="44"/>
      <c r="AB37" s="44">
        <v>10</v>
      </c>
      <c r="AC37" s="44"/>
      <c r="AD37" s="44">
        <v>1</v>
      </c>
      <c r="AE37" s="44">
        <v>5</v>
      </c>
      <c r="AF37" s="48">
        <v>100</v>
      </c>
      <c r="AG37" s="48">
        <f t="shared" si="2"/>
        <v>99</v>
      </c>
      <c r="AH37" s="48">
        <f t="shared" si="3"/>
        <v>1</v>
      </c>
      <c r="AI37" s="85" t="s">
        <v>165</v>
      </c>
      <c r="AJ37" s="85" t="s">
        <v>165</v>
      </c>
      <c r="AK37" s="85" t="s">
        <v>4129</v>
      </c>
      <c r="AL37" s="85" t="s">
        <v>165</v>
      </c>
      <c r="AM37" s="85" t="s">
        <v>165</v>
      </c>
      <c r="AN37" s="85" t="s">
        <v>165</v>
      </c>
      <c r="AO37" s="85" t="s">
        <v>165</v>
      </c>
      <c r="AP37" s="81" t="s">
        <v>6883</v>
      </c>
      <c r="AQ37" s="81" t="s">
        <v>1967</v>
      </c>
      <c r="AR37" s="87" t="s">
        <v>1968</v>
      </c>
      <c r="AS37" s="85" t="s">
        <v>1967</v>
      </c>
      <c r="AT37" s="85" t="s">
        <v>1968</v>
      </c>
      <c r="AU37" s="86" t="s">
        <v>1907</v>
      </c>
      <c r="AV37" s="85"/>
      <c r="AW37" s="86"/>
      <c r="AX37" s="86"/>
      <c r="AY37" s="45" t="s">
        <v>1948</v>
      </c>
      <c r="AZ37" s="46" t="s">
        <v>35</v>
      </c>
      <c r="BE37" s="78"/>
      <c r="BF37" s="78"/>
      <c r="BG37" s="78"/>
      <c r="BH37" s="79"/>
      <c r="BI37" s="79"/>
    </row>
    <row r="38" spans="1:61">
      <c r="A38" s="84" t="s">
        <v>219</v>
      </c>
      <c r="B38" s="84" t="s">
        <v>1725</v>
      </c>
      <c r="C38" s="84" t="s">
        <v>2314</v>
      </c>
      <c r="D38" s="84" t="s">
        <v>6921</v>
      </c>
      <c r="E38" s="84" t="str">
        <f t="shared" si="0"/>
        <v>Circalittoral coarse, slightly muddy sediment of pebbles, sand, cobbles and dead shell. Biota of encrusting bryozoa and flabellate sponges. Habitat looks "dusty", many broken fragments of branching bryozoan, therefore possible evidence of physical damage from fishing gear. Depth approximately 101m. Image good. Evidence of Human Impact: Possible. Annex 1 Reef: None. Reef Elevation: N/A. Frag Spong Antho Habitat: Low Confidence. PMF Seabed Habitats: None. PMF Mobile Species: None. PMF Limited Mobility Species: White cluster anemone (Parazoanthus anguicomus).</v>
      </c>
      <c r="F38" s="84" t="str">
        <f t="shared" si="1"/>
        <v>Evidence of Human Impact: Possible. Annex 1 Reef: None. Reef Elevation: N/A. Frag Spong Antho Habitat: Low Confidence. PMF Seabed Habitats: None. PMF Mobile Species: None. PMF Limited Mobility Species: White cluster anemone (Parazoanthus anguicomus).</v>
      </c>
      <c r="G38" s="61">
        <v>41941</v>
      </c>
      <c r="H38" s="62" t="s">
        <v>3299</v>
      </c>
      <c r="I38" s="63">
        <v>41941.810636574075</v>
      </c>
      <c r="J38" s="64">
        <v>373687.31094682595</v>
      </c>
      <c r="K38" s="64">
        <v>6562432.0376441572</v>
      </c>
      <c r="L38" s="64">
        <v>59.182200000000002</v>
      </c>
      <c r="M38" s="64">
        <v>-5.2105100000000002</v>
      </c>
      <c r="N38" s="64" t="s">
        <v>4225</v>
      </c>
      <c r="O38" s="64" t="s">
        <v>4226</v>
      </c>
      <c r="P38" s="43">
        <v>101</v>
      </c>
      <c r="Q38" s="43">
        <v>1</v>
      </c>
      <c r="R38" s="44"/>
      <c r="S38" s="44"/>
      <c r="T38" s="44"/>
      <c r="U38" s="44"/>
      <c r="V38" s="44">
        <v>15</v>
      </c>
      <c r="W38" s="44">
        <v>44</v>
      </c>
      <c r="X38" s="44">
        <v>8</v>
      </c>
      <c r="Y38" s="44"/>
      <c r="Z38" s="44">
        <v>10</v>
      </c>
      <c r="AA38" s="44">
        <v>20</v>
      </c>
      <c r="AB38" s="44"/>
      <c r="AC38" s="44"/>
      <c r="AD38" s="44"/>
      <c r="AE38" s="44">
        <v>3</v>
      </c>
      <c r="AF38" s="48">
        <v>100</v>
      </c>
      <c r="AG38" s="48">
        <f t="shared" si="2"/>
        <v>85</v>
      </c>
      <c r="AH38" s="48">
        <f t="shared" si="3"/>
        <v>15</v>
      </c>
      <c r="AI38" s="85" t="s">
        <v>4153</v>
      </c>
      <c r="AJ38" s="85" t="s">
        <v>165</v>
      </c>
      <c r="AK38" s="85" t="s">
        <v>4129</v>
      </c>
      <c r="AL38" s="85" t="s">
        <v>1913</v>
      </c>
      <c r="AM38" s="85" t="s">
        <v>165</v>
      </c>
      <c r="AN38" s="85" t="s">
        <v>165</v>
      </c>
      <c r="AO38" s="85" t="s">
        <v>51</v>
      </c>
      <c r="AP38" s="81" t="s">
        <v>6883</v>
      </c>
      <c r="AQ38" s="81" t="s">
        <v>1949</v>
      </c>
      <c r="AR38" s="87" t="s">
        <v>1950</v>
      </c>
      <c r="AS38" s="85" t="s">
        <v>1949</v>
      </c>
      <c r="AT38" s="85" t="s">
        <v>1950</v>
      </c>
      <c r="AU38" s="86" t="s">
        <v>1907</v>
      </c>
      <c r="AV38" s="85"/>
      <c r="AW38" s="86"/>
      <c r="AX38" s="86"/>
      <c r="AY38" s="45" t="s">
        <v>1948</v>
      </c>
      <c r="AZ38" s="46" t="s">
        <v>7</v>
      </c>
      <c r="BE38" s="78"/>
      <c r="BF38" s="78"/>
      <c r="BG38" s="78"/>
      <c r="BH38" s="79"/>
      <c r="BI38" s="79"/>
    </row>
    <row r="39" spans="1:61">
      <c r="A39" s="84" t="s">
        <v>220</v>
      </c>
      <c r="B39" s="84" t="s">
        <v>1725</v>
      </c>
      <c r="C39" s="84" t="s">
        <v>2314</v>
      </c>
      <c r="D39" s="84" t="s">
        <v>6922</v>
      </c>
      <c r="E39" s="84" t="str">
        <f t="shared" si="0"/>
        <v>Circalittoral coarse, slightly muddy sediment of pebbles, sand, cobbles and dead shell. Biota of encrusting and branching bryozoa and flabellate sponges. Habitat looks "dusty", many broken fragments of branching bryozoan, therefore possible evidence of physical damage from fishing gear. Depth approximately 101m. Image good. Evidence of Human Impact: Possible. Annex 1 Reef: None. Reef Elevation: N/A. Frag Spong Antho Habitat: None. PMF Seabed Habitats: None. PMF Mobile Species: None. PMF Limited Mobility Species: None.</v>
      </c>
      <c r="F39" s="84" t="str">
        <f t="shared" si="1"/>
        <v>Evidence of Human Impact: Possible. Annex 1 Reef: None. Reef Elevation: N/A. Frag Spong Antho Habitat: None. PMF Seabed Habitats: None. PMF Mobile Species: None. PMF Limited Mobility Species: None.</v>
      </c>
      <c r="G39" s="61">
        <v>41941</v>
      </c>
      <c r="H39" s="62" t="s">
        <v>3300</v>
      </c>
      <c r="I39" s="63">
        <v>41941.811238425929</v>
      </c>
      <c r="J39" s="64">
        <v>373672.6879325317</v>
      </c>
      <c r="K39" s="64">
        <v>6562425.6283132918</v>
      </c>
      <c r="L39" s="64">
        <v>59.182099999999998</v>
      </c>
      <c r="M39" s="64">
        <v>-5.2107700000000001</v>
      </c>
      <c r="N39" s="64" t="s">
        <v>4227</v>
      </c>
      <c r="O39" s="64" t="s">
        <v>4228</v>
      </c>
      <c r="P39" s="43"/>
      <c r="Q39" s="43">
        <v>0.5</v>
      </c>
      <c r="R39" s="44"/>
      <c r="S39" s="44"/>
      <c r="T39" s="44"/>
      <c r="U39" s="44"/>
      <c r="V39" s="44">
        <v>10</v>
      </c>
      <c r="W39" s="44">
        <v>47</v>
      </c>
      <c r="X39" s="44">
        <v>10</v>
      </c>
      <c r="Y39" s="44"/>
      <c r="Z39" s="44">
        <v>10</v>
      </c>
      <c r="AA39" s="44">
        <v>20</v>
      </c>
      <c r="AB39" s="44"/>
      <c r="AC39" s="44"/>
      <c r="AD39" s="44"/>
      <c r="AE39" s="44">
        <v>3</v>
      </c>
      <c r="AF39" s="48">
        <v>100</v>
      </c>
      <c r="AG39" s="48">
        <f t="shared" si="2"/>
        <v>90</v>
      </c>
      <c r="AH39" s="48">
        <f t="shared" si="3"/>
        <v>10</v>
      </c>
      <c r="AI39" s="85" t="s">
        <v>4153</v>
      </c>
      <c r="AJ39" s="85" t="s">
        <v>165</v>
      </c>
      <c r="AK39" s="85" t="s">
        <v>4129</v>
      </c>
      <c r="AL39" s="85" t="s">
        <v>165</v>
      </c>
      <c r="AM39" s="85" t="s">
        <v>165</v>
      </c>
      <c r="AN39" s="85" t="s">
        <v>165</v>
      </c>
      <c r="AO39" s="85" t="s">
        <v>165</v>
      </c>
      <c r="AP39" s="81" t="s">
        <v>6883</v>
      </c>
      <c r="AQ39" s="81" t="s">
        <v>1949</v>
      </c>
      <c r="AR39" s="87" t="s">
        <v>1950</v>
      </c>
      <c r="AS39" s="85" t="s">
        <v>1949</v>
      </c>
      <c r="AT39" s="85" t="s">
        <v>1950</v>
      </c>
      <c r="AU39" s="86" t="s">
        <v>1907</v>
      </c>
      <c r="AV39" s="85"/>
      <c r="AW39" s="86"/>
      <c r="AX39" s="86"/>
      <c r="AY39" s="45" t="s">
        <v>1948</v>
      </c>
      <c r="AZ39" s="46" t="s">
        <v>7</v>
      </c>
      <c r="BE39" s="78"/>
      <c r="BF39" s="78"/>
      <c r="BG39" s="78"/>
      <c r="BH39" s="79"/>
      <c r="BI39" s="79"/>
    </row>
    <row r="40" spans="1:61">
      <c r="A40" s="84" t="s">
        <v>2315</v>
      </c>
      <c r="B40" s="84" t="s">
        <v>1725</v>
      </c>
      <c r="C40" s="84" t="s">
        <v>2314</v>
      </c>
      <c r="D40" s="84" t="s">
        <v>6922</v>
      </c>
      <c r="E40" s="84" t="str">
        <f t="shared" si="0"/>
        <v>Circalittoral coarse, slightly muddy sediment of pebbles, sand, cobbles and dead shell. Biota of encrusting and branching bryozoa and flabellate sponges. Habitat looks "dusty", many broken fragments of branching bryozoan, therefore possible evidence of physical damage from fishing gear. Depth approximately 101m. Image good. Evidence of Human Impact: Possible. Annex 1 Reef: None. Reef Elevation: N/A. Frag Spong Antho Habitat: None. PMF Seabed Habitats: None. PMF Mobile Species: None. PMF Limited Mobility Species: None.</v>
      </c>
      <c r="F40" s="84" t="str">
        <f t="shared" si="1"/>
        <v>Evidence of Human Impact: Possible. Annex 1 Reef: None. Reef Elevation: N/A. Frag Spong Antho Habitat: None. PMF Seabed Habitats: None. PMF Mobile Species: None. PMF Limited Mobility Species: None.</v>
      </c>
      <c r="G40" s="61">
        <v>41941</v>
      </c>
      <c r="H40" s="62" t="s">
        <v>3301</v>
      </c>
      <c r="I40" s="63">
        <v>41941.812361111108</v>
      </c>
      <c r="J40" s="64">
        <v>373647.75284975552</v>
      </c>
      <c r="K40" s="64">
        <v>6562410.5184534676</v>
      </c>
      <c r="L40" s="64">
        <v>59.182000000000002</v>
      </c>
      <c r="M40" s="64">
        <v>-5.2111900000000002</v>
      </c>
      <c r="N40" s="64" t="s">
        <v>4229</v>
      </c>
      <c r="O40" s="64" t="s">
        <v>4230</v>
      </c>
      <c r="P40" s="43"/>
      <c r="Q40" s="43">
        <v>1.7</v>
      </c>
      <c r="R40" s="44"/>
      <c r="S40" s="44"/>
      <c r="T40" s="44"/>
      <c r="U40" s="44"/>
      <c r="V40" s="44">
        <v>6</v>
      </c>
      <c r="W40" s="44">
        <v>56</v>
      </c>
      <c r="X40" s="44">
        <v>5</v>
      </c>
      <c r="Y40" s="44"/>
      <c r="Z40" s="44">
        <v>10</v>
      </c>
      <c r="AA40" s="44">
        <v>20</v>
      </c>
      <c r="AB40" s="44"/>
      <c r="AC40" s="44"/>
      <c r="AD40" s="44"/>
      <c r="AE40" s="44">
        <v>3</v>
      </c>
      <c r="AF40" s="48">
        <v>100</v>
      </c>
      <c r="AG40" s="48">
        <f t="shared" si="2"/>
        <v>94</v>
      </c>
      <c r="AH40" s="48">
        <f t="shared" si="3"/>
        <v>6</v>
      </c>
      <c r="AI40" s="85" t="s">
        <v>4153</v>
      </c>
      <c r="AJ40" s="85" t="s">
        <v>165</v>
      </c>
      <c r="AK40" s="85" t="s">
        <v>4129</v>
      </c>
      <c r="AL40" s="85" t="s">
        <v>165</v>
      </c>
      <c r="AM40" s="85" t="s">
        <v>165</v>
      </c>
      <c r="AN40" s="85" t="s">
        <v>165</v>
      </c>
      <c r="AO40" s="85" t="s">
        <v>165</v>
      </c>
      <c r="AP40" s="81" t="s">
        <v>6883</v>
      </c>
      <c r="AQ40" s="81" t="s">
        <v>1949</v>
      </c>
      <c r="AR40" s="87" t="s">
        <v>1950</v>
      </c>
      <c r="AS40" s="85" t="s">
        <v>1949</v>
      </c>
      <c r="AT40" s="85" t="s">
        <v>1950</v>
      </c>
      <c r="AU40" s="86" t="s">
        <v>1907</v>
      </c>
      <c r="AV40" s="85"/>
      <c r="AW40" s="86"/>
      <c r="AX40" s="86"/>
      <c r="AY40" s="45" t="s">
        <v>1948</v>
      </c>
      <c r="AZ40" s="46" t="s">
        <v>7</v>
      </c>
      <c r="BE40" s="78"/>
      <c r="BF40" s="78"/>
      <c r="BG40" s="78"/>
      <c r="BH40" s="79"/>
      <c r="BI40" s="79"/>
    </row>
    <row r="41" spans="1:61">
      <c r="A41" s="84" t="s">
        <v>221</v>
      </c>
      <c r="B41" s="84" t="s">
        <v>1725</v>
      </c>
      <c r="C41" s="84" t="s">
        <v>2314</v>
      </c>
      <c r="D41" s="84" t="s">
        <v>6923</v>
      </c>
      <c r="E41" s="84" t="str">
        <f t="shared" si="0"/>
        <v>Circalittoral coarse, slightly muddy sediment of pebbles, sand, cobbles and dead shell. Biota of encrusting and branching bryozoa, hydroid turf and flabellate sponges. Habitat looks "dusty", many broken fragments of branching bryozoan, therefore possible evidence of physical damage from fishing gear. Depth approximately 101m. Image good. Evidence of Human Impact: Possible. Annex 1 Reef: None. Reef Elevation: N/A. Frag Spong Antho Habitat: Low Confidence. PMF Seabed Habitats: None. PMF Mobile Species: None. PMF Limited Mobility Species: None.</v>
      </c>
      <c r="F41" s="84" t="str">
        <f t="shared" si="1"/>
        <v>Evidence of Human Impact: Possible. Annex 1 Reef: None. Reef Elevation: N/A. Frag Spong Antho Habitat: Low Confidence. PMF Seabed Habitats: None. PMF Mobile Species: None. PMF Limited Mobility Species: None.</v>
      </c>
      <c r="G41" s="61">
        <v>41941</v>
      </c>
      <c r="H41" s="62" t="s">
        <v>3302</v>
      </c>
      <c r="I41" s="63">
        <v>41941.813287037039</v>
      </c>
      <c r="J41" s="64">
        <v>373618.23155727301</v>
      </c>
      <c r="K41" s="64">
        <v>6562403.6764838239</v>
      </c>
      <c r="L41" s="64">
        <v>59.181899999999999</v>
      </c>
      <c r="M41" s="64">
        <v>-5.2117000000000004</v>
      </c>
      <c r="N41" s="64" t="s">
        <v>4231</v>
      </c>
      <c r="O41" s="64" t="s">
        <v>4232</v>
      </c>
      <c r="P41" s="43"/>
      <c r="Q41" s="43">
        <v>0.3</v>
      </c>
      <c r="R41" s="44"/>
      <c r="S41" s="44"/>
      <c r="T41" s="44"/>
      <c r="U41" s="44"/>
      <c r="V41" s="44">
        <v>2</v>
      </c>
      <c r="W41" s="44">
        <v>73</v>
      </c>
      <c r="X41" s="44">
        <v>2</v>
      </c>
      <c r="Y41" s="44"/>
      <c r="Z41" s="44">
        <v>5</v>
      </c>
      <c r="AA41" s="44">
        <v>15</v>
      </c>
      <c r="AB41" s="44"/>
      <c r="AC41" s="44"/>
      <c r="AD41" s="44"/>
      <c r="AE41" s="44">
        <v>3</v>
      </c>
      <c r="AF41" s="48">
        <v>100</v>
      </c>
      <c r="AG41" s="48">
        <f t="shared" si="2"/>
        <v>98</v>
      </c>
      <c r="AH41" s="48">
        <f t="shared" si="3"/>
        <v>2</v>
      </c>
      <c r="AI41" s="85" t="s">
        <v>4153</v>
      </c>
      <c r="AJ41" s="85" t="s">
        <v>165</v>
      </c>
      <c r="AK41" s="85" t="s">
        <v>4129</v>
      </c>
      <c r="AL41" s="85" t="s">
        <v>1913</v>
      </c>
      <c r="AM41" s="85" t="s">
        <v>165</v>
      </c>
      <c r="AN41" s="85" t="s">
        <v>165</v>
      </c>
      <c r="AO41" s="85" t="s">
        <v>165</v>
      </c>
      <c r="AP41" s="81" t="s">
        <v>6883</v>
      </c>
      <c r="AQ41" s="81" t="s">
        <v>1949</v>
      </c>
      <c r="AR41" s="87" t="s">
        <v>1950</v>
      </c>
      <c r="AS41" s="85" t="s">
        <v>1949</v>
      </c>
      <c r="AT41" s="85" t="s">
        <v>1950</v>
      </c>
      <c r="AU41" s="86" t="s">
        <v>1907</v>
      </c>
      <c r="AV41" s="85"/>
      <c r="AW41" s="86"/>
      <c r="AX41" s="86"/>
      <c r="AY41" s="45" t="s">
        <v>1948</v>
      </c>
      <c r="AZ41" s="46" t="s">
        <v>7</v>
      </c>
      <c r="BE41" s="78"/>
      <c r="BF41" s="78"/>
      <c r="BG41" s="78"/>
      <c r="BH41" s="79"/>
      <c r="BI41" s="79"/>
    </row>
    <row r="42" spans="1:61">
      <c r="A42" s="84" t="s">
        <v>222</v>
      </c>
      <c r="B42" s="84" t="s">
        <v>1725</v>
      </c>
      <c r="C42" s="84" t="s">
        <v>2316</v>
      </c>
      <c r="D42" s="84" t="s">
        <v>6924</v>
      </c>
      <c r="E42" s="84" t="str">
        <f t="shared" si="0"/>
        <v>Circalittoral coarse, slightly muddy sediment of pebbles, sand, cobbles. Biota of encrusting and branching bryozoa, hydroid turf and encrusting sponges. Habitat looks "dusty", many broken fragments of branching bryozoan, therefore possible evidence of physical damage from fishing gear. Depth approximately 101m. Image good. Evidence of Human Impact: Possible. Annex 1 Reef: None. Reef Elevation: N/A. Frag Spong Antho Habitat: Low Confidence. PMF Seabed Habitats: None. PMF Mobile Species: None. PMF Limited Mobility Species: None.</v>
      </c>
      <c r="F42" s="84" t="str">
        <f t="shared" si="1"/>
        <v>Evidence of Human Impact: Possible. Annex 1 Reef: None. Reef Elevation: N/A. Frag Spong Antho Habitat: Low Confidence. PMF Seabed Habitats: None. PMF Mobile Species: None. PMF Limited Mobility Species: None.</v>
      </c>
      <c r="G42" s="61">
        <v>41941</v>
      </c>
      <c r="H42" s="62" t="s">
        <v>3303</v>
      </c>
      <c r="I42" s="63">
        <v>41941.814004629632</v>
      </c>
      <c r="J42" s="64">
        <v>373595.69588735473</v>
      </c>
      <c r="K42" s="64">
        <v>6562397.9437832125</v>
      </c>
      <c r="L42" s="64">
        <v>59.181899999999999</v>
      </c>
      <c r="M42" s="64">
        <v>-5.2121000000000004</v>
      </c>
      <c r="N42" s="64" t="s">
        <v>4231</v>
      </c>
      <c r="O42" s="64" t="s">
        <v>4233</v>
      </c>
      <c r="P42" s="43"/>
      <c r="Q42" s="43">
        <v>0.5</v>
      </c>
      <c r="R42" s="44"/>
      <c r="S42" s="44"/>
      <c r="T42" s="44"/>
      <c r="U42" s="44"/>
      <c r="V42" s="44">
        <v>15</v>
      </c>
      <c r="W42" s="44">
        <v>46</v>
      </c>
      <c r="X42" s="44">
        <v>1</v>
      </c>
      <c r="Y42" s="44"/>
      <c r="Z42" s="44">
        <v>10</v>
      </c>
      <c r="AA42" s="44">
        <v>25</v>
      </c>
      <c r="AB42" s="44"/>
      <c r="AC42" s="44"/>
      <c r="AD42" s="44"/>
      <c r="AE42" s="44">
        <v>3</v>
      </c>
      <c r="AF42" s="48">
        <v>100</v>
      </c>
      <c r="AG42" s="48">
        <f t="shared" si="2"/>
        <v>85</v>
      </c>
      <c r="AH42" s="48">
        <f t="shared" si="3"/>
        <v>15</v>
      </c>
      <c r="AI42" s="85" t="s">
        <v>4153</v>
      </c>
      <c r="AJ42" s="85" t="s">
        <v>165</v>
      </c>
      <c r="AK42" s="85" t="s">
        <v>4129</v>
      </c>
      <c r="AL42" s="85" t="s">
        <v>1913</v>
      </c>
      <c r="AM42" s="85" t="s">
        <v>165</v>
      </c>
      <c r="AN42" s="85" t="s">
        <v>165</v>
      </c>
      <c r="AO42" s="85" t="s">
        <v>165</v>
      </c>
      <c r="AP42" s="81" t="s">
        <v>6883</v>
      </c>
      <c r="AQ42" s="81" t="s">
        <v>1949</v>
      </c>
      <c r="AR42" s="87" t="s">
        <v>1950</v>
      </c>
      <c r="AS42" s="85" t="s">
        <v>1949</v>
      </c>
      <c r="AT42" s="85" t="s">
        <v>1950</v>
      </c>
      <c r="AU42" s="86" t="s">
        <v>1907</v>
      </c>
      <c r="AV42" s="85"/>
      <c r="AW42" s="86"/>
      <c r="AX42" s="86"/>
      <c r="AY42" s="45" t="s">
        <v>1948</v>
      </c>
      <c r="AZ42" s="46" t="s">
        <v>7</v>
      </c>
      <c r="BE42" s="78"/>
      <c r="BF42" s="78"/>
      <c r="BG42" s="78"/>
      <c r="BH42" s="79"/>
      <c r="BI42" s="79"/>
    </row>
    <row r="43" spans="1:61">
      <c r="A43" s="84" t="s">
        <v>223</v>
      </c>
      <c r="B43" s="84" t="s">
        <v>1725</v>
      </c>
      <c r="C43" s="84" t="s">
        <v>2317</v>
      </c>
      <c r="D43" s="84" t="s">
        <v>6925</v>
      </c>
      <c r="E43" s="84" t="str">
        <f t="shared" si="0"/>
        <v>Circalittoral stony reef of cobbles in a matrix of coarse, slightly muddy sediment of pebbles, sand and gravel. Biota of encrusting and branching bryozoa, hydroid turf, encrusting sponges and crustacea. Habitat looks "dusty", many broken fragments of branching bryozoan, therefore possible evidence of physical damage from fishing gear. Depth approximately 101m. Image good. Evidence of Human Impact: Possible. Annex 1 Reef: Stony - Low. Reef Elevation: &lt;64mm. Frag Spong Antho Habitat: Low Confidence. PMF Seabed Habitats: None. PMF Mobile Species: None. PMF Limited Mobility Species: None.</v>
      </c>
      <c r="F43" s="84" t="str">
        <f t="shared" si="1"/>
        <v>Evidence of Human Impact: Possible. Annex 1 Reef: Stony - Low. Reef Elevation: &lt;64mm. Frag Spong Antho Habitat: Low Confidence. PMF Seabed Habitats: None. PMF Mobile Species: None. PMF Limited Mobility Species: None.</v>
      </c>
      <c r="G43" s="61">
        <v>41941</v>
      </c>
      <c r="H43" s="62" t="s">
        <v>3304</v>
      </c>
      <c r="I43" s="63">
        <v>41941.814664351848</v>
      </c>
      <c r="J43" s="64">
        <v>373578.05586536892</v>
      </c>
      <c r="K43" s="64">
        <v>6562393.329038443</v>
      </c>
      <c r="L43" s="64">
        <v>59.181800000000003</v>
      </c>
      <c r="M43" s="64">
        <v>-5.2123999999999997</v>
      </c>
      <c r="N43" s="64" t="s">
        <v>4234</v>
      </c>
      <c r="O43" s="64" t="s">
        <v>4235</v>
      </c>
      <c r="P43" s="43"/>
      <c r="Q43" s="43">
        <v>0.5</v>
      </c>
      <c r="R43" s="44"/>
      <c r="S43" s="44"/>
      <c r="T43" s="44"/>
      <c r="U43" s="44">
        <v>5</v>
      </c>
      <c r="V43" s="44">
        <v>25</v>
      </c>
      <c r="W43" s="44">
        <v>49</v>
      </c>
      <c r="X43" s="44">
        <v>1</v>
      </c>
      <c r="Y43" s="44"/>
      <c r="Z43" s="44">
        <v>5</v>
      </c>
      <c r="AA43" s="44">
        <v>12</v>
      </c>
      <c r="AB43" s="44"/>
      <c r="AC43" s="44"/>
      <c r="AD43" s="44"/>
      <c r="AE43" s="44">
        <v>3</v>
      </c>
      <c r="AF43" s="48">
        <v>100</v>
      </c>
      <c r="AG43" s="48">
        <f t="shared" si="2"/>
        <v>70</v>
      </c>
      <c r="AH43" s="48">
        <f t="shared" si="3"/>
        <v>30</v>
      </c>
      <c r="AI43" s="85" t="s">
        <v>4153</v>
      </c>
      <c r="AJ43" s="85" t="s">
        <v>167</v>
      </c>
      <c r="AK43" s="85" t="s">
        <v>172</v>
      </c>
      <c r="AL43" s="85" t="s">
        <v>1913</v>
      </c>
      <c r="AM43" s="85" t="s">
        <v>165</v>
      </c>
      <c r="AN43" s="85" t="s">
        <v>165</v>
      </c>
      <c r="AO43" s="85" t="s">
        <v>165</v>
      </c>
      <c r="AP43" s="81" t="s">
        <v>6883</v>
      </c>
      <c r="AQ43" s="81" t="s">
        <v>1949</v>
      </c>
      <c r="AR43" s="87" t="s">
        <v>1950</v>
      </c>
      <c r="AS43" s="85" t="s">
        <v>1949</v>
      </c>
      <c r="AT43" s="85" t="s">
        <v>1950</v>
      </c>
      <c r="AU43" s="86" t="s">
        <v>1907</v>
      </c>
      <c r="AV43" s="85"/>
      <c r="AW43" s="86"/>
      <c r="AX43" s="86"/>
      <c r="AY43" s="45" t="s">
        <v>1948</v>
      </c>
      <c r="AZ43" s="46" t="s">
        <v>7</v>
      </c>
      <c r="BE43" s="78"/>
      <c r="BF43" s="78"/>
      <c r="BG43" s="78"/>
      <c r="BH43" s="79"/>
      <c r="BI43" s="79"/>
    </row>
    <row r="44" spans="1:61">
      <c r="A44" s="84" t="s">
        <v>224</v>
      </c>
      <c r="B44" s="84" t="s">
        <v>1725</v>
      </c>
      <c r="C44" s="84" t="s">
        <v>2317</v>
      </c>
      <c r="D44" s="84" t="s">
        <v>6926</v>
      </c>
      <c r="E44" s="84" t="str">
        <f t="shared" si="0"/>
        <v>Circalittoral stony reef of cobbles in a matrix of coarse, slightly muddy sediment of pebbles, sand and gravel. Biota of encrusting and branching bryozoa. Habitat looks "dusty", many broken fragments of branching bryozoan, therefore possible evidence of physical damage from fishing gear. Depth approximately 101m. Image poor. Evidence of Human Impact: Possible. Annex 1 Reef: Stony - Low. Reef Elevation: &lt;64mm. Frag Spong Antho Habitat: None. PMF Seabed Habitats: None. PMF Mobile Species: None. PMF Limited Mobility Species: None.</v>
      </c>
      <c r="F44" s="84" t="str">
        <f t="shared" si="1"/>
        <v>Evidence of Human Impact: Possible. Annex 1 Reef: Stony - Low. Reef Elevation: &lt;64mm. Frag Spong Antho Habitat: None. PMF Seabed Habitats: None. PMF Mobile Species: None. PMF Limited Mobility Species: None.</v>
      </c>
      <c r="G44" s="61">
        <v>41941</v>
      </c>
      <c r="H44" s="62" t="s">
        <v>3305</v>
      </c>
      <c r="I44" s="63">
        <v>41941.816006944442</v>
      </c>
      <c r="J44" s="64">
        <v>373543.35636088956</v>
      </c>
      <c r="K44" s="64">
        <v>6562386.116941887</v>
      </c>
      <c r="L44" s="64">
        <v>59.181699999999999</v>
      </c>
      <c r="M44" s="64">
        <v>-5.2130000000000001</v>
      </c>
      <c r="N44" s="64" t="s">
        <v>4236</v>
      </c>
      <c r="O44" s="64" t="s">
        <v>4237</v>
      </c>
      <c r="P44" s="43"/>
      <c r="Q44" s="43">
        <v>1.7</v>
      </c>
      <c r="R44" s="44"/>
      <c r="S44" s="44"/>
      <c r="T44" s="44"/>
      <c r="U44" s="44"/>
      <c r="V44" s="44">
        <v>30</v>
      </c>
      <c r="W44" s="44">
        <v>41</v>
      </c>
      <c r="X44" s="44">
        <v>1</v>
      </c>
      <c r="Y44" s="44"/>
      <c r="Z44" s="44">
        <v>5</v>
      </c>
      <c r="AA44" s="44">
        <v>20</v>
      </c>
      <c r="AB44" s="44"/>
      <c r="AC44" s="44"/>
      <c r="AD44" s="44"/>
      <c r="AE44" s="44">
        <v>3</v>
      </c>
      <c r="AF44" s="48">
        <v>100</v>
      </c>
      <c r="AG44" s="48">
        <f t="shared" si="2"/>
        <v>70</v>
      </c>
      <c r="AH44" s="48">
        <f t="shared" si="3"/>
        <v>30</v>
      </c>
      <c r="AI44" s="85" t="s">
        <v>4153</v>
      </c>
      <c r="AJ44" s="85" t="s">
        <v>167</v>
      </c>
      <c r="AK44" s="85" t="s">
        <v>172</v>
      </c>
      <c r="AL44" s="85" t="s">
        <v>165</v>
      </c>
      <c r="AM44" s="85" t="s">
        <v>165</v>
      </c>
      <c r="AN44" s="85" t="s">
        <v>165</v>
      </c>
      <c r="AO44" s="85" t="s">
        <v>165</v>
      </c>
      <c r="AP44" s="81" t="s">
        <v>6883</v>
      </c>
      <c r="AQ44" s="81" t="s">
        <v>1949</v>
      </c>
      <c r="AR44" s="87" t="s">
        <v>1950</v>
      </c>
      <c r="AS44" s="85" t="s">
        <v>1949</v>
      </c>
      <c r="AT44" s="85" t="s">
        <v>1950</v>
      </c>
      <c r="AU44" s="86" t="s">
        <v>1907</v>
      </c>
      <c r="AV44" s="85"/>
      <c r="AW44" s="86"/>
      <c r="AX44" s="86"/>
      <c r="AY44" s="45" t="s">
        <v>1948</v>
      </c>
      <c r="AZ44" s="46" t="s">
        <v>36</v>
      </c>
      <c r="BE44" s="78"/>
      <c r="BF44" s="78"/>
      <c r="BG44" s="78"/>
      <c r="BH44" s="79"/>
      <c r="BI44" s="79"/>
    </row>
    <row r="45" spans="1:61">
      <c r="A45" s="84" t="s">
        <v>225</v>
      </c>
      <c r="B45" s="84" t="s">
        <v>1725</v>
      </c>
      <c r="C45" s="84" t="s">
        <v>2317</v>
      </c>
      <c r="D45" s="84" t="s">
        <v>6927</v>
      </c>
      <c r="E45" s="84" t="str">
        <f t="shared" si="0"/>
        <v>Circalittoral stony reef of cobbles in a matrix of coarse, slightly muddy sediment of pebbles, sand and gravel. Biota of encrusting and branching bryozoa, hydroid turf, flabellate sponges. Habitat looks "dusty", many broken fragments of branching bryozoan, therefore possible evidence of physical damage from fishing gear. Depth approximately 101m. Image good. Evidence of Human Impact: Possible. Annex 1 Reef: Stony - Low. Reef Elevation: &lt;64mm. Frag Spong Antho Habitat: None. PMF Seabed Habitats: None. PMF Mobile Species: None. PMF Limited Mobility Species: None.</v>
      </c>
      <c r="F45" s="84" t="str">
        <f t="shared" si="1"/>
        <v>Evidence of Human Impact: Possible. Annex 1 Reef: Stony - Low. Reef Elevation: &lt;64mm. Frag Spong Antho Habitat: None. PMF Seabed Habitats: None. PMF Mobile Species: None. PMF Limited Mobility Species: None.</v>
      </c>
      <c r="G45" s="61">
        <v>41941</v>
      </c>
      <c r="H45" s="62" t="s">
        <v>3306</v>
      </c>
      <c r="I45" s="63">
        <v>41941.816782407404</v>
      </c>
      <c r="J45" s="64">
        <v>373518.73116763181</v>
      </c>
      <c r="K45" s="64">
        <v>6562377.1286277454</v>
      </c>
      <c r="L45" s="64">
        <v>59.181600000000003</v>
      </c>
      <c r="M45" s="64">
        <v>-5.2134299999999998</v>
      </c>
      <c r="N45" s="64" t="s">
        <v>4238</v>
      </c>
      <c r="O45" s="64" t="s">
        <v>4239</v>
      </c>
      <c r="P45" s="43"/>
      <c r="Q45" s="43">
        <v>1.7</v>
      </c>
      <c r="R45" s="44"/>
      <c r="S45" s="44"/>
      <c r="T45" s="44"/>
      <c r="U45" s="44">
        <v>8</v>
      </c>
      <c r="V45" s="44">
        <v>30</v>
      </c>
      <c r="W45" s="44">
        <v>43</v>
      </c>
      <c r="X45" s="44">
        <v>1</v>
      </c>
      <c r="Y45" s="44"/>
      <c r="Z45" s="44">
        <v>5</v>
      </c>
      <c r="AA45" s="44">
        <v>10</v>
      </c>
      <c r="AB45" s="44"/>
      <c r="AC45" s="44"/>
      <c r="AD45" s="44"/>
      <c r="AE45" s="44">
        <v>3</v>
      </c>
      <c r="AF45" s="48">
        <v>100</v>
      </c>
      <c r="AG45" s="48">
        <f t="shared" si="2"/>
        <v>62</v>
      </c>
      <c r="AH45" s="48">
        <f t="shared" si="3"/>
        <v>38</v>
      </c>
      <c r="AI45" s="85" t="s">
        <v>4153</v>
      </c>
      <c r="AJ45" s="85" t="s">
        <v>167</v>
      </c>
      <c r="AK45" s="85" t="s">
        <v>172</v>
      </c>
      <c r="AL45" s="85" t="s">
        <v>165</v>
      </c>
      <c r="AM45" s="85" t="s">
        <v>165</v>
      </c>
      <c r="AN45" s="85" t="s">
        <v>165</v>
      </c>
      <c r="AO45" s="85" t="s">
        <v>165</v>
      </c>
      <c r="AP45" s="81" t="s">
        <v>6883</v>
      </c>
      <c r="AQ45" s="81" t="s">
        <v>1949</v>
      </c>
      <c r="AR45" s="87" t="s">
        <v>1950</v>
      </c>
      <c r="AS45" s="85" t="s">
        <v>1949</v>
      </c>
      <c r="AT45" s="85" t="s">
        <v>1950</v>
      </c>
      <c r="AU45" s="86" t="s">
        <v>1907</v>
      </c>
      <c r="AV45" s="85"/>
      <c r="AW45" s="86"/>
      <c r="AX45" s="86"/>
      <c r="AY45" s="45" t="s">
        <v>1948</v>
      </c>
      <c r="AZ45" s="46" t="s">
        <v>7</v>
      </c>
      <c r="BE45" s="78"/>
      <c r="BF45" s="78"/>
      <c r="BG45" s="78"/>
      <c r="BH45" s="79"/>
      <c r="BI45" s="79"/>
    </row>
    <row r="46" spans="1:61">
      <c r="A46" s="84" t="s">
        <v>226</v>
      </c>
      <c r="B46" s="84" t="s">
        <v>1725</v>
      </c>
      <c r="C46" s="84" t="s">
        <v>2317</v>
      </c>
      <c r="D46" s="84" t="s">
        <v>6928</v>
      </c>
      <c r="E46" s="84" t="str">
        <f t="shared" si="0"/>
        <v>Circalittoral stony reef of cobbles in a matrix of coarse, slightly muddy sediment of pebbles, sand and gravel. Biota of encrusting and branching bryozoa, Parazoanthus anguicomus and flabellate sponges. Habitat looks "dusty", many broken fragments of branching bryozoan, therefore possible evidence of physical damage from fishing gear. Depth approximately 101m. Image good. Evidence of Human Impact: Possible. Annex 1 Reef: Stony - Low. Reef Elevation: &lt;64mm. Frag Spong Antho Habitat: Medium Confidence. PMF Seabed Habitats: None. PMF Mobile Species: None. PMF Limited Mobility Species: White cluster anemone (Parazoanthus anguicomus).</v>
      </c>
      <c r="F46" s="84" t="str">
        <f t="shared" si="1"/>
        <v>Evidence of Human Impact: Possible. Annex 1 Reef: Stony - Low. Reef Elevation: &lt;64mm. Frag Spong Antho Habitat: Medium Confidence. PMF Seabed Habitats: None. PMF Mobile Species: None. PMF Limited Mobility Species: White cluster anemone (Parazoanthus anguicomus).</v>
      </c>
      <c r="G46" s="61">
        <v>41941</v>
      </c>
      <c r="H46" s="62" t="s">
        <v>3307</v>
      </c>
      <c r="I46" s="63">
        <v>41941.817465277774</v>
      </c>
      <c r="J46" s="64">
        <v>373496.41382049734</v>
      </c>
      <c r="K46" s="64">
        <v>6562370.5416791318</v>
      </c>
      <c r="L46" s="64">
        <v>59.181600000000003</v>
      </c>
      <c r="M46" s="64">
        <v>-5.2138200000000001</v>
      </c>
      <c r="N46" s="64" t="s">
        <v>4238</v>
      </c>
      <c r="O46" s="64" t="s">
        <v>4240</v>
      </c>
      <c r="P46" s="43"/>
      <c r="Q46" s="43">
        <v>1.7</v>
      </c>
      <c r="R46" s="44"/>
      <c r="S46" s="44"/>
      <c r="T46" s="44"/>
      <c r="U46" s="44"/>
      <c r="V46" s="44">
        <v>30</v>
      </c>
      <c r="W46" s="44">
        <v>50</v>
      </c>
      <c r="X46" s="44">
        <v>2</v>
      </c>
      <c r="Y46" s="44"/>
      <c r="Z46" s="44">
        <v>5</v>
      </c>
      <c r="AA46" s="44">
        <v>10</v>
      </c>
      <c r="AB46" s="44"/>
      <c r="AC46" s="44"/>
      <c r="AD46" s="44"/>
      <c r="AE46" s="44">
        <v>3</v>
      </c>
      <c r="AF46" s="48">
        <v>100</v>
      </c>
      <c r="AG46" s="48">
        <f t="shared" si="2"/>
        <v>70</v>
      </c>
      <c r="AH46" s="48">
        <f t="shared" si="3"/>
        <v>30</v>
      </c>
      <c r="AI46" s="85" t="s">
        <v>4153</v>
      </c>
      <c r="AJ46" s="85" t="s">
        <v>167</v>
      </c>
      <c r="AK46" s="85" t="s">
        <v>172</v>
      </c>
      <c r="AL46" s="85" t="s">
        <v>1919</v>
      </c>
      <c r="AM46" s="85" t="s">
        <v>165</v>
      </c>
      <c r="AN46" s="85" t="s">
        <v>165</v>
      </c>
      <c r="AO46" s="85" t="s">
        <v>51</v>
      </c>
      <c r="AP46" s="81" t="s">
        <v>6883</v>
      </c>
      <c r="AQ46" s="81" t="s">
        <v>1949</v>
      </c>
      <c r="AR46" s="87" t="s">
        <v>1950</v>
      </c>
      <c r="AS46" s="85" t="s">
        <v>1949</v>
      </c>
      <c r="AT46" s="85" t="s">
        <v>1950</v>
      </c>
      <c r="AU46" s="86" t="s">
        <v>1907</v>
      </c>
      <c r="AV46" s="85"/>
      <c r="AW46" s="86"/>
      <c r="AX46" s="86"/>
      <c r="AY46" s="45" t="s">
        <v>1948</v>
      </c>
      <c r="AZ46" s="46" t="s">
        <v>7</v>
      </c>
      <c r="BE46" s="78"/>
      <c r="BF46" s="78"/>
      <c r="BG46" s="78"/>
      <c r="BH46" s="79"/>
      <c r="BI46" s="79"/>
    </row>
    <row r="47" spans="1:61">
      <c r="A47" s="84" t="s">
        <v>227</v>
      </c>
      <c r="B47" s="84" t="s">
        <v>1725</v>
      </c>
      <c r="C47" s="84" t="s">
        <v>2317</v>
      </c>
      <c r="D47" s="84" t="s">
        <v>6929</v>
      </c>
      <c r="E47" s="84" t="str">
        <f t="shared" si="0"/>
        <v>Circalittoral stony reef of cobbles in a matrix of coarse, slightly muddy sediment of pebbles, sand and gravel. Biota of encrusting and branching bryozoa, Scleractinia and flabellate sponges. Habitat looks "dusty", many broken fragments of branching bryozoan, therefore possible evidence of physical damage from fishing gear. Depth approximately 93m. Image adequate. Evidence of Human Impact: Possible. Annex 1 Reef: Stony - Low. Reef Elevation: &lt;64mm. Frag Spong Antho Habitat: Medium Confidence. PMF Seabed Habitats: None. PMF Mobile Species: None. PMF Limited Mobility Species: White cluster anemone (Parazoanthus anguicomus).</v>
      </c>
      <c r="F47" s="84" t="str">
        <f t="shared" si="1"/>
        <v>Evidence of Human Impact: Possible. Annex 1 Reef: Stony - Low. Reef Elevation: &lt;64mm. Frag Spong Antho Habitat: Medium Confidence. PMF Seabed Habitats: None. PMF Mobile Species: None. PMF Limited Mobility Species: White cluster anemone (Parazoanthus anguicomus).</v>
      </c>
      <c r="G47" s="61">
        <v>41941</v>
      </c>
      <c r="H47" s="62" t="s">
        <v>3308</v>
      </c>
      <c r="I47" s="63">
        <v>41941.818182870367</v>
      </c>
      <c r="J47" s="64">
        <v>373476.76563960157</v>
      </c>
      <c r="K47" s="64">
        <v>6562363.8036508001</v>
      </c>
      <c r="L47" s="64">
        <v>59.1815</v>
      </c>
      <c r="M47" s="64">
        <v>-5.2141599999999997</v>
      </c>
      <c r="N47" s="64" t="s">
        <v>4241</v>
      </c>
      <c r="O47" s="64" t="s">
        <v>4242</v>
      </c>
      <c r="P47" s="43"/>
      <c r="Q47" s="43">
        <v>1.7</v>
      </c>
      <c r="R47" s="44"/>
      <c r="S47" s="44"/>
      <c r="T47" s="44"/>
      <c r="U47" s="44"/>
      <c r="V47" s="44">
        <v>30</v>
      </c>
      <c r="W47" s="44">
        <v>41</v>
      </c>
      <c r="X47" s="44">
        <v>1</v>
      </c>
      <c r="Y47" s="44"/>
      <c r="Z47" s="44">
        <v>5</v>
      </c>
      <c r="AA47" s="44">
        <v>20</v>
      </c>
      <c r="AB47" s="44"/>
      <c r="AC47" s="44"/>
      <c r="AD47" s="44"/>
      <c r="AE47" s="44">
        <v>3</v>
      </c>
      <c r="AF47" s="48">
        <v>100</v>
      </c>
      <c r="AG47" s="48">
        <f t="shared" si="2"/>
        <v>70</v>
      </c>
      <c r="AH47" s="48">
        <f t="shared" si="3"/>
        <v>30</v>
      </c>
      <c r="AI47" s="85" t="s">
        <v>4153</v>
      </c>
      <c r="AJ47" s="85" t="s">
        <v>167</v>
      </c>
      <c r="AK47" s="85" t="s">
        <v>172</v>
      </c>
      <c r="AL47" s="85" t="s">
        <v>1919</v>
      </c>
      <c r="AM47" s="85" t="s">
        <v>165</v>
      </c>
      <c r="AN47" s="85" t="s">
        <v>165</v>
      </c>
      <c r="AO47" s="85" t="s">
        <v>51</v>
      </c>
      <c r="AP47" s="81" t="s">
        <v>6883</v>
      </c>
      <c r="AQ47" s="81" t="s">
        <v>1949</v>
      </c>
      <c r="AR47" s="87" t="s">
        <v>1950</v>
      </c>
      <c r="AS47" s="85" t="s">
        <v>1949</v>
      </c>
      <c r="AT47" s="85" t="s">
        <v>1950</v>
      </c>
      <c r="AU47" s="86" t="s">
        <v>1907</v>
      </c>
      <c r="AV47" s="85"/>
      <c r="AW47" s="86"/>
      <c r="AX47" s="86"/>
      <c r="AY47" s="45" t="s">
        <v>1948</v>
      </c>
      <c r="AZ47" s="46" t="s">
        <v>35</v>
      </c>
      <c r="BE47" s="78"/>
      <c r="BF47" s="78"/>
      <c r="BG47" s="78"/>
      <c r="BH47" s="79"/>
      <c r="BI47" s="79"/>
    </row>
    <row r="48" spans="1:61">
      <c r="A48" s="84" t="s">
        <v>228</v>
      </c>
      <c r="B48" s="84" t="s">
        <v>1725</v>
      </c>
      <c r="C48" s="84" t="s">
        <v>2317</v>
      </c>
      <c r="D48" s="84" t="s">
        <v>6929</v>
      </c>
      <c r="E48" s="84" t="str">
        <f t="shared" si="0"/>
        <v>Circalittoral stony reef of cobbles in a matrix of coarse, slightly muddy sediment of pebbles, sand and gravel. Biota of encrusting and branching bryozoa, Scleractinia and flabellate sponges. Habitat looks "dusty", many broken fragments of branching bryozoan, therefore possible evidence of physical damage from fishing gear. Depth approximately 93m. Image adequate. Evidence of Human Impact: Possible. Annex 1 Reef: Stony - Low. Reef Elevation: &lt;64mm. Frag Spong Antho Habitat: Medium Confidence. PMF Seabed Habitats: None. PMF Mobile Species: None. PMF Limited Mobility Species: White cluster anemone (Parazoanthus anguicomus).</v>
      </c>
      <c r="F48" s="84" t="str">
        <f t="shared" si="1"/>
        <v>Evidence of Human Impact: Possible. Annex 1 Reef: Stony - Low. Reef Elevation: &lt;64mm. Frag Spong Antho Habitat: Medium Confidence. PMF Seabed Habitats: None. PMF Mobile Species: None. PMF Limited Mobility Species: White cluster anemone (Parazoanthus anguicomus).</v>
      </c>
      <c r="G48" s="61">
        <v>41941</v>
      </c>
      <c r="H48" s="62" t="s">
        <v>3309</v>
      </c>
      <c r="I48" s="63">
        <v>41941.818854166668</v>
      </c>
      <c r="J48" s="64">
        <v>373462.67542755784</v>
      </c>
      <c r="K48" s="64">
        <v>6562357.6309836032</v>
      </c>
      <c r="L48" s="64">
        <v>59.1815</v>
      </c>
      <c r="M48" s="64">
        <v>-5.2144000000000004</v>
      </c>
      <c r="N48" s="64" t="s">
        <v>4241</v>
      </c>
      <c r="O48" s="64" t="s">
        <v>4243</v>
      </c>
      <c r="P48" s="43"/>
      <c r="Q48" s="43">
        <v>1.7</v>
      </c>
      <c r="R48" s="44"/>
      <c r="S48" s="44"/>
      <c r="T48" s="44"/>
      <c r="U48" s="44"/>
      <c r="V48" s="44">
        <v>30</v>
      </c>
      <c r="W48" s="44">
        <v>46</v>
      </c>
      <c r="X48" s="44">
        <v>1</v>
      </c>
      <c r="Y48" s="44"/>
      <c r="Z48" s="44">
        <v>5</v>
      </c>
      <c r="AA48" s="44">
        <v>15</v>
      </c>
      <c r="AB48" s="44"/>
      <c r="AC48" s="44"/>
      <c r="AD48" s="44"/>
      <c r="AE48" s="44">
        <v>3</v>
      </c>
      <c r="AF48" s="48">
        <v>100</v>
      </c>
      <c r="AG48" s="48">
        <f t="shared" si="2"/>
        <v>70</v>
      </c>
      <c r="AH48" s="48">
        <f t="shared" si="3"/>
        <v>30</v>
      </c>
      <c r="AI48" s="85" t="s">
        <v>4153</v>
      </c>
      <c r="AJ48" s="85" t="s">
        <v>167</v>
      </c>
      <c r="AK48" s="85" t="s">
        <v>172</v>
      </c>
      <c r="AL48" s="85" t="s">
        <v>1919</v>
      </c>
      <c r="AM48" s="85" t="s">
        <v>165</v>
      </c>
      <c r="AN48" s="85" t="s">
        <v>165</v>
      </c>
      <c r="AO48" s="85" t="s">
        <v>51</v>
      </c>
      <c r="AP48" s="81" t="s">
        <v>6883</v>
      </c>
      <c r="AQ48" s="81" t="s">
        <v>1949</v>
      </c>
      <c r="AR48" s="87" t="s">
        <v>1950</v>
      </c>
      <c r="AS48" s="85" t="s">
        <v>1949</v>
      </c>
      <c r="AT48" s="85" t="s">
        <v>1950</v>
      </c>
      <c r="AU48" s="86" t="s">
        <v>1907</v>
      </c>
      <c r="AV48" s="85"/>
      <c r="AW48" s="86"/>
      <c r="AX48" s="86"/>
      <c r="AY48" s="45" t="s">
        <v>1948</v>
      </c>
      <c r="AZ48" s="46" t="s">
        <v>35</v>
      </c>
      <c r="BE48" s="78"/>
      <c r="BF48" s="78"/>
      <c r="BG48" s="78"/>
      <c r="BH48" s="79"/>
      <c r="BI48" s="79"/>
    </row>
    <row r="49" spans="1:61">
      <c r="A49" s="84" t="s">
        <v>229</v>
      </c>
      <c r="B49" s="84" t="s">
        <v>1725</v>
      </c>
      <c r="C49" s="84" t="s">
        <v>2318</v>
      </c>
      <c r="D49" s="84" t="s">
        <v>6930</v>
      </c>
      <c r="E49" s="84" t="str">
        <f t="shared" si="0"/>
        <v>Circalittoral bedrock reef with cobbles in a matrix of coarse, slightly muddy sediment of pebbles, sand and gravel. Biota of encrusting and branching bryozoa and dense Scleractinia. Habitat looks "dusty", many broken fragments of branching bryozoan, therefore possible evidence of physical damage from fishing gear. Depth approximately 93m. Image adequate. Evidence of Human Impact: Possible. Annex 1 Reef: Bedrock - confimed. Reef Elevation: 64mm - 1m. Frag Spong Antho Habitat: None. PMF Seabed Habitats: None. PMF Mobile Species: None. PMF Limited Mobility Species: None.</v>
      </c>
      <c r="F49" s="84" t="str">
        <f t="shared" si="1"/>
        <v>Evidence of Human Impact: Possible. Annex 1 Reef: Bedrock - confimed. Reef Elevation: 64mm - 1m. Frag Spong Antho Habitat: None. PMF Seabed Habitats: None. PMF Mobile Species: None. PMF Limited Mobility Species: None.</v>
      </c>
      <c r="G49" s="61">
        <v>41941</v>
      </c>
      <c r="H49" s="62" t="s">
        <v>3310</v>
      </c>
      <c r="I49" s="63">
        <v>41941.8203125</v>
      </c>
      <c r="J49" s="64">
        <v>373433.70933262911</v>
      </c>
      <c r="K49" s="64">
        <v>6562341.3877059128</v>
      </c>
      <c r="L49" s="64">
        <v>59.1813</v>
      </c>
      <c r="M49" s="64">
        <v>-5.2149000000000001</v>
      </c>
      <c r="N49" s="64" t="s">
        <v>4244</v>
      </c>
      <c r="O49" s="64" t="s">
        <v>4245</v>
      </c>
      <c r="P49" s="43"/>
      <c r="Q49" s="43">
        <v>3</v>
      </c>
      <c r="R49" s="44">
        <v>65</v>
      </c>
      <c r="S49" s="44"/>
      <c r="T49" s="44"/>
      <c r="U49" s="44"/>
      <c r="V49" s="44">
        <v>13</v>
      </c>
      <c r="W49" s="44">
        <v>7</v>
      </c>
      <c r="X49" s="44"/>
      <c r="Y49" s="44"/>
      <c r="Z49" s="44">
        <v>2</v>
      </c>
      <c r="AA49" s="44">
        <v>10</v>
      </c>
      <c r="AB49" s="44"/>
      <c r="AC49" s="44"/>
      <c r="AD49" s="44"/>
      <c r="AE49" s="44">
        <v>3</v>
      </c>
      <c r="AF49" s="48">
        <v>100</v>
      </c>
      <c r="AG49" s="48">
        <f t="shared" si="2"/>
        <v>22</v>
      </c>
      <c r="AH49" s="48">
        <f t="shared" si="3"/>
        <v>78</v>
      </c>
      <c r="AI49" s="85" t="s">
        <v>4153</v>
      </c>
      <c r="AJ49" s="85" t="s">
        <v>1931</v>
      </c>
      <c r="AK49" s="85" t="s">
        <v>173</v>
      </c>
      <c r="AL49" s="85" t="s">
        <v>165</v>
      </c>
      <c r="AM49" s="85" t="s">
        <v>165</v>
      </c>
      <c r="AN49" s="85" t="s">
        <v>165</v>
      </c>
      <c r="AO49" s="85" t="s">
        <v>165</v>
      </c>
      <c r="AP49" s="81" t="s">
        <v>6883</v>
      </c>
      <c r="AQ49" s="81" t="s">
        <v>1949</v>
      </c>
      <c r="AR49" s="87" t="s">
        <v>1950</v>
      </c>
      <c r="AS49" s="85" t="s">
        <v>1949</v>
      </c>
      <c r="AT49" s="85" t="s">
        <v>1950</v>
      </c>
      <c r="AU49" s="86" t="s">
        <v>1907</v>
      </c>
      <c r="AV49" s="85"/>
      <c r="AW49" s="86"/>
      <c r="AX49" s="86"/>
      <c r="AY49" s="45" t="s">
        <v>1948</v>
      </c>
      <c r="AZ49" s="46" t="s">
        <v>7</v>
      </c>
      <c r="BE49" s="78"/>
      <c r="BF49" s="78"/>
      <c r="BG49" s="78"/>
      <c r="BH49" s="79"/>
      <c r="BI49" s="79"/>
    </row>
    <row r="50" spans="1:61">
      <c r="A50" s="84" t="s">
        <v>230</v>
      </c>
      <c r="B50" s="84" t="s">
        <v>1725</v>
      </c>
      <c r="C50" s="84" t="s">
        <v>2319</v>
      </c>
      <c r="D50" s="84" t="s">
        <v>6931</v>
      </c>
      <c r="E50" s="84" t="str">
        <f t="shared" si="0"/>
        <v>Circalittoral coarse, slightly muddy sediment of pebbles, sand, cobbles. Biota of encrusting and branching bryozoa &amp; hydroid turf. Habitat looks "dusty", many broken fragments of branching bryozoan, therefore possible evidence of physical damage from fishing gear. Depth approximately 93m. Image good. Evidence of Human Impact: Possible. Annex 1 Reef: None. Reef Elevation: N/A. Frag Spong Antho Habitat: None. PMF Seabed Habitats: None. PMF Mobile Species: None. PMF Limited Mobility Species: None.</v>
      </c>
      <c r="F50" s="84" t="str">
        <f t="shared" si="1"/>
        <v>Evidence of Human Impact: Possible. Annex 1 Reef: None. Reef Elevation: N/A. Frag Spong Antho Habitat: None. PMF Seabed Habitats: None. PMF Mobile Species: None. PMF Limited Mobility Species: None.</v>
      </c>
      <c r="G50" s="61">
        <v>41941</v>
      </c>
      <c r="H50" s="62" t="s">
        <v>3311</v>
      </c>
      <c r="I50" s="63">
        <v>41941.82099537037</v>
      </c>
      <c r="J50" s="64">
        <v>373420.95975705609</v>
      </c>
      <c r="K50" s="64">
        <v>6562327.9679625928</v>
      </c>
      <c r="L50" s="64">
        <v>59.181199999999997</v>
      </c>
      <c r="M50" s="64">
        <v>-5.2151100000000001</v>
      </c>
      <c r="N50" s="64" t="s">
        <v>4246</v>
      </c>
      <c r="O50" s="64" t="s">
        <v>4247</v>
      </c>
      <c r="P50" s="43"/>
      <c r="Q50" s="43">
        <v>0.5</v>
      </c>
      <c r="R50" s="44"/>
      <c r="S50" s="44"/>
      <c r="T50" s="44"/>
      <c r="U50" s="44"/>
      <c r="V50" s="44">
        <v>15</v>
      </c>
      <c r="W50" s="44">
        <v>53</v>
      </c>
      <c r="X50" s="44">
        <v>1</v>
      </c>
      <c r="Y50" s="44"/>
      <c r="Z50" s="44">
        <v>3</v>
      </c>
      <c r="AA50" s="44">
        <v>25</v>
      </c>
      <c r="AB50" s="44"/>
      <c r="AC50" s="44"/>
      <c r="AD50" s="44"/>
      <c r="AE50" s="44">
        <v>3</v>
      </c>
      <c r="AF50" s="48">
        <v>100</v>
      </c>
      <c r="AG50" s="48">
        <f t="shared" si="2"/>
        <v>85</v>
      </c>
      <c r="AH50" s="48">
        <f t="shared" si="3"/>
        <v>15</v>
      </c>
      <c r="AI50" s="85" t="s">
        <v>4153</v>
      </c>
      <c r="AJ50" s="85" t="s">
        <v>165</v>
      </c>
      <c r="AK50" s="85" t="s">
        <v>4129</v>
      </c>
      <c r="AL50" s="85" t="s">
        <v>165</v>
      </c>
      <c r="AM50" s="85" t="s">
        <v>165</v>
      </c>
      <c r="AN50" s="85" t="s">
        <v>165</v>
      </c>
      <c r="AO50" s="85" t="s">
        <v>165</v>
      </c>
      <c r="AP50" s="81" t="s">
        <v>6883</v>
      </c>
      <c r="AQ50" s="81" t="s">
        <v>1949</v>
      </c>
      <c r="AR50" s="87" t="s">
        <v>1950</v>
      </c>
      <c r="AS50" s="85" t="s">
        <v>1949</v>
      </c>
      <c r="AT50" s="85" t="s">
        <v>1950</v>
      </c>
      <c r="AU50" s="86" t="s">
        <v>1907</v>
      </c>
      <c r="AV50" s="85"/>
      <c r="AW50" s="86"/>
      <c r="AX50" s="86"/>
      <c r="AY50" s="45" t="s">
        <v>1948</v>
      </c>
      <c r="AZ50" s="46" t="s">
        <v>7</v>
      </c>
      <c r="BE50" s="78"/>
      <c r="BF50" s="78"/>
      <c r="BG50" s="78"/>
      <c r="BH50" s="79"/>
      <c r="BI50" s="79"/>
    </row>
    <row r="51" spans="1:61">
      <c r="A51" s="84" t="s">
        <v>2320</v>
      </c>
      <c r="B51" s="84" t="s">
        <v>1725</v>
      </c>
      <c r="C51" s="84" t="s">
        <v>2319</v>
      </c>
      <c r="D51" s="84" t="s">
        <v>6931</v>
      </c>
      <c r="E51" s="84" t="str">
        <f t="shared" si="0"/>
        <v>Circalittoral coarse, slightly muddy sediment of pebbles, sand, cobbles. Biota of encrusting and branching bryozoa &amp; hydroid turf. Habitat looks "dusty", many broken fragments of branching bryozoan, therefore possible evidence of physical damage from fishing gear. Depth approximately 93m. Image good. Evidence of Human Impact: Possible. Annex 1 Reef: None. Reef Elevation: N/A. Frag Spong Antho Habitat: None. PMF Seabed Habitats: None. PMF Mobile Species: None. PMF Limited Mobility Species: None.</v>
      </c>
      <c r="F51" s="84" t="str">
        <f t="shared" si="1"/>
        <v>Evidence of Human Impact: Possible. Annex 1 Reef: None. Reef Elevation: N/A. Frag Spong Antho Habitat: None. PMF Seabed Habitats: None. PMF Mobile Species: None. PMF Limited Mobility Species: None.</v>
      </c>
      <c r="G51" s="61">
        <v>41941</v>
      </c>
      <c r="H51" s="62" t="s">
        <v>3312</v>
      </c>
      <c r="I51" s="63">
        <v>41941.822013888886</v>
      </c>
      <c r="J51" s="64">
        <v>373401.5006467452</v>
      </c>
      <c r="K51" s="64">
        <v>6562313.2351641413</v>
      </c>
      <c r="L51" s="64">
        <v>59.180999999999997</v>
      </c>
      <c r="M51" s="64">
        <v>-5.2154400000000001</v>
      </c>
      <c r="N51" s="64" t="s">
        <v>4248</v>
      </c>
      <c r="O51" s="64" t="s">
        <v>4249</v>
      </c>
      <c r="P51" s="43"/>
      <c r="Q51" s="43">
        <v>1</v>
      </c>
      <c r="R51" s="44"/>
      <c r="S51" s="44"/>
      <c r="T51" s="44"/>
      <c r="U51" s="44"/>
      <c r="V51" s="44">
        <v>15</v>
      </c>
      <c r="W51" s="44">
        <v>56</v>
      </c>
      <c r="X51" s="44">
        <v>1</v>
      </c>
      <c r="Y51" s="44"/>
      <c r="Z51" s="44">
        <v>10</v>
      </c>
      <c r="AA51" s="44">
        <v>15</v>
      </c>
      <c r="AB51" s="44"/>
      <c r="AC51" s="44"/>
      <c r="AD51" s="44"/>
      <c r="AE51" s="44">
        <v>3</v>
      </c>
      <c r="AF51" s="48">
        <v>100</v>
      </c>
      <c r="AG51" s="48">
        <f t="shared" si="2"/>
        <v>85</v>
      </c>
      <c r="AH51" s="48">
        <f t="shared" si="3"/>
        <v>15</v>
      </c>
      <c r="AI51" s="85" t="s">
        <v>4153</v>
      </c>
      <c r="AJ51" s="85" t="s">
        <v>165</v>
      </c>
      <c r="AK51" s="85" t="s">
        <v>4129</v>
      </c>
      <c r="AL51" s="85" t="s">
        <v>165</v>
      </c>
      <c r="AM51" s="85" t="s">
        <v>165</v>
      </c>
      <c r="AN51" s="85" t="s">
        <v>165</v>
      </c>
      <c r="AO51" s="85" t="s">
        <v>165</v>
      </c>
      <c r="AP51" s="81" t="s">
        <v>6883</v>
      </c>
      <c r="AQ51" s="81" t="s">
        <v>1949</v>
      </c>
      <c r="AR51" s="87" t="s">
        <v>1950</v>
      </c>
      <c r="AS51" s="85" t="s">
        <v>1949</v>
      </c>
      <c r="AT51" s="85" t="s">
        <v>1950</v>
      </c>
      <c r="AU51" s="86" t="s">
        <v>1907</v>
      </c>
      <c r="AV51" s="85"/>
      <c r="AW51" s="86"/>
      <c r="AX51" s="86"/>
      <c r="AY51" s="45" t="s">
        <v>1948</v>
      </c>
      <c r="AZ51" s="46" t="s">
        <v>7</v>
      </c>
      <c r="BE51" s="78"/>
      <c r="BF51" s="78"/>
      <c r="BG51" s="78"/>
      <c r="BH51" s="79"/>
      <c r="BI51" s="79"/>
    </row>
    <row r="52" spans="1:61">
      <c r="A52" s="84" t="s">
        <v>231</v>
      </c>
      <c r="B52" s="84" t="s">
        <v>1726</v>
      </c>
      <c r="C52" s="84" t="s">
        <v>2321</v>
      </c>
      <c r="D52" s="84" t="s">
        <v>6932</v>
      </c>
      <c r="E52" s="84" t="str">
        <f t="shared" si="0"/>
        <v>Circalittoral stony reef of cobbles and boulders in a matrix of slightly muddy sediment of gravel, pebbles &amp; sand. Biota of encrusting &amp; branching bryozoa and encrusting sponges. Habitat looks "dusty", many broken fragments of branching bryozoan, therefore possible evidence of physical damage from fishing gear. Depth approximately 83m Image good. Evidence of Human Impact: Possible. Annex 1 Reef: Stony - Low. Reef Elevation: 64mm - 1m. Frag Spong Antho Habitat: None. PMF Seabed Habitats: None. PMF Mobile Species: None. PMF Limited Mobility Species: None.</v>
      </c>
      <c r="F52" s="84" t="str">
        <f t="shared" si="1"/>
        <v>Evidence of Human Impact: Possible. Annex 1 Reef: Stony - Low. Reef Elevation: 64mm - 1m. Frag Spong Antho Habitat: None. PMF Seabed Habitats: None. PMF Mobile Species: None. PMF Limited Mobility Species: None.</v>
      </c>
      <c r="G52" s="61">
        <v>41941</v>
      </c>
      <c r="H52" s="62" t="s">
        <v>3313</v>
      </c>
      <c r="I52" s="63">
        <v>41941.86037037037</v>
      </c>
      <c r="J52" s="64">
        <v>375658.05490954645</v>
      </c>
      <c r="K52" s="64">
        <v>6561382.4127902435</v>
      </c>
      <c r="L52" s="64">
        <v>59.173400000000001</v>
      </c>
      <c r="M52" s="64">
        <v>-5.1754600000000002</v>
      </c>
      <c r="N52" s="64" t="s">
        <v>4250</v>
      </c>
      <c r="O52" s="64" t="s">
        <v>4251</v>
      </c>
      <c r="P52" s="43">
        <v>83</v>
      </c>
      <c r="Q52" s="43">
        <v>1</v>
      </c>
      <c r="R52" s="44"/>
      <c r="S52" s="44"/>
      <c r="T52" s="44"/>
      <c r="U52" s="44">
        <v>20</v>
      </c>
      <c r="V52" s="44">
        <v>25</v>
      </c>
      <c r="W52" s="44">
        <v>36</v>
      </c>
      <c r="X52" s="44">
        <v>1</v>
      </c>
      <c r="Y52" s="44"/>
      <c r="Z52" s="44">
        <v>10</v>
      </c>
      <c r="AA52" s="44">
        <v>5</v>
      </c>
      <c r="AB52" s="44"/>
      <c r="AC52" s="44"/>
      <c r="AD52" s="44"/>
      <c r="AE52" s="44">
        <v>3</v>
      </c>
      <c r="AF52" s="48">
        <v>100</v>
      </c>
      <c r="AG52" s="48">
        <f t="shared" si="2"/>
        <v>55</v>
      </c>
      <c r="AH52" s="48">
        <f t="shared" si="3"/>
        <v>45</v>
      </c>
      <c r="AI52" s="85" t="s">
        <v>4153</v>
      </c>
      <c r="AJ52" s="85" t="s">
        <v>167</v>
      </c>
      <c r="AK52" s="85" t="s">
        <v>173</v>
      </c>
      <c r="AL52" s="85" t="s">
        <v>165</v>
      </c>
      <c r="AM52" s="85" t="s">
        <v>165</v>
      </c>
      <c r="AN52" s="85" t="s">
        <v>165</v>
      </c>
      <c r="AO52" s="85" t="s">
        <v>165</v>
      </c>
      <c r="AP52" s="81" t="s">
        <v>6883</v>
      </c>
      <c r="AQ52" s="81" t="s">
        <v>1949</v>
      </c>
      <c r="AR52" s="87" t="s">
        <v>1950</v>
      </c>
      <c r="AS52" s="85" t="s">
        <v>1949</v>
      </c>
      <c r="AT52" s="85" t="s">
        <v>1950</v>
      </c>
      <c r="AU52" s="86" t="s">
        <v>1907</v>
      </c>
      <c r="AV52" s="85"/>
      <c r="AW52" s="86"/>
      <c r="AX52" s="86"/>
      <c r="AY52" s="45" t="s">
        <v>1948</v>
      </c>
      <c r="AZ52" s="46" t="s">
        <v>7</v>
      </c>
      <c r="BE52" s="78"/>
      <c r="BF52" s="78"/>
      <c r="BG52" s="78"/>
      <c r="BH52" s="79"/>
      <c r="BI52" s="79"/>
    </row>
    <row r="53" spans="1:61">
      <c r="A53" s="84" t="s">
        <v>232</v>
      </c>
      <c r="B53" s="84" t="s">
        <v>1726</v>
      </c>
      <c r="C53" s="84" t="s">
        <v>2322</v>
      </c>
      <c r="D53" s="84" t="s">
        <v>6933</v>
      </c>
      <c r="E53" s="84" t="str">
        <f t="shared" si="0"/>
        <v>Circalittoral coarse, slightly muddy sediment of pebbles, sand, cobbles. Biota of encrusting and branching bryozoa &amp; encrusting sponges. Habitat looks "dusty", many broken fragments of branching bryozoan, therefore possible evidence of physical damage from fishing gear. Depth approximately 83m. Image good. Evidence of Human Impact: Possible. Annex 1 Reef: None. Reef Elevation: N/A. Frag Spong Antho Habitat: None. PMF Seabed Habitats: None. PMF Mobile Species: None. PMF Limited Mobility Species: None.</v>
      </c>
      <c r="F53" s="84" t="str">
        <f t="shared" si="1"/>
        <v>Evidence of Human Impact: Possible. Annex 1 Reef: None. Reef Elevation: N/A. Frag Spong Antho Habitat: None. PMF Seabed Habitats: None. PMF Mobile Species: None. PMF Limited Mobility Species: None.</v>
      </c>
      <c r="G53" s="61">
        <v>41941</v>
      </c>
      <c r="H53" s="62" t="s">
        <v>3314</v>
      </c>
      <c r="I53" s="63">
        <v>41941.860960648148</v>
      </c>
      <c r="J53" s="64">
        <v>375638.3654140812</v>
      </c>
      <c r="K53" s="64">
        <v>6561386.2328675436</v>
      </c>
      <c r="L53" s="64">
        <v>59.173400000000001</v>
      </c>
      <c r="M53" s="64">
        <v>-5.1757999999999997</v>
      </c>
      <c r="N53" s="64" t="s">
        <v>4250</v>
      </c>
      <c r="O53" s="64" t="s">
        <v>4252</v>
      </c>
      <c r="P53" s="43"/>
      <c r="Q53" s="43">
        <v>0.5</v>
      </c>
      <c r="R53" s="44"/>
      <c r="S53" s="44"/>
      <c r="T53" s="44"/>
      <c r="U53" s="44"/>
      <c r="V53" s="44">
        <v>10</v>
      </c>
      <c r="W53" s="44">
        <v>56</v>
      </c>
      <c r="X53" s="44">
        <v>1</v>
      </c>
      <c r="Y53" s="44"/>
      <c r="Z53" s="44">
        <v>20</v>
      </c>
      <c r="AA53" s="44">
        <v>10</v>
      </c>
      <c r="AB53" s="44"/>
      <c r="AC53" s="44"/>
      <c r="AD53" s="44"/>
      <c r="AE53" s="44">
        <v>3</v>
      </c>
      <c r="AF53" s="48">
        <v>100</v>
      </c>
      <c r="AG53" s="48">
        <f t="shared" si="2"/>
        <v>90</v>
      </c>
      <c r="AH53" s="48">
        <f t="shared" si="3"/>
        <v>10</v>
      </c>
      <c r="AI53" s="85" t="s">
        <v>4153</v>
      </c>
      <c r="AJ53" s="85" t="s">
        <v>165</v>
      </c>
      <c r="AK53" s="85" t="s">
        <v>4129</v>
      </c>
      <c r="AL53" s="85" t="s">
        <v>165</v>
      </c>
      <c r="AM53" s="85" t="s">
        <v>165</v>
      </c>
      <c r="AN53" s="85" t="s">
        <v>165</v>
      </c>
      <c r="AO53" s="85" t="s">
        <v>165</v>
      </c>
      <c r="AP53" s="81" t="s">
        <v>6883</v>
      </c>
      <c r="AQ53" s="81" t="s">
        <v>1949</v>
      </c>
      <c r="AR53" s="87" t="s">
        <v>1950</v>
      </c>
      <c r="AS53" s="85" t="s">
        <v>1949</v>
      </c>
      <c r="AT53" s="85" t="s">
        <v>1950</v>
      </c>
      <c r="AU53" s="86" t="s">
        <v>1907</v>
      </c>
      <c r="AV53" s="85"/>
      <c r="AW53" s="86"/>
      <c r="AX53" s="86"/>
      <c r="AY53" s="45" t="s">
        <v>1948</v>
      </c>
      <c r="AZ53" s="46" t="s">
        <v>7</v>
      </c>
      <c r="BE53" s="78"/>
      <c r="BF53" s="78"/>
      <c r="BG53" s="78"/>
      <c r="BH53" s="79"/>
      <c r="BI53" s="79"/>
    </row>
    <row r="54" spans="1:61">
      <c r="A54" s="84" t="s">
        <v>233</v>
      </c>
      <c r="B54" s="84" t="s">
        <v>1726</v>
      </c>
      <c r="C54" s="84" t="s">
        <v>2321</v>
      </c>
      <c r="D54" s="84" t="s">
        <v>6934</v>
      </c>
      <c r="E54" s="84" t="str">
        <f t="shared" si="0"/>
        <v>Circalittoral stony reef of cobbles and boulders in a matrix of slightly muddy sediment of gravel, pebbles &amp; sand. Biota of encrusting &amp; branching bryozoa and encrusting sponges and Parazoanthus anguicomus. Habitat looks "dusty", many broken fragments of branching bryozoan, therefore possible evidence of physical damage from fishing gear. Depth approximately 83m Image good. Evidence of Human Impact: Possible. Annex 1 Reef: Stony - Medium. Reef Elevation: 64mm - 1m. Frag Spong Antho Habitat: Low Confidence. PMF Seabed Habitats: None. PMF Mobile Species: None. PMF Limited Mobility Species: White cluster anemone (Parazoanthus anguicomus).</v>
      </c>
      <c r="F54" s="84" t="str">
        <f t="shared" si="1"/>
        <v>Evidence of Human Impact: Possible. Annex 1 Reef: Stony - Medium. Reef Elevation: 64mm - 1m. Frag Spong Antho Habitat: Low Confidence. PMF Seabed Habitats: None. PMF Mobile Species: None. PMF Limited Mobility Species: White cluster anemone (Parazoanthus anguicomus).</v>
      </c>
      <c r="G54" s="61">
        <v>41941</v>
      </c>
      <c r="H54" s="62" t="s">
        <v>3315</v>
      </c>
      <c r="I54" s="63">
        <v>41941.861585648148</v>
      </c>
      <c r="J54" s="64">
        <v>375622.34123100579</v>
      </c>
      <c r="K54" s="64">
        <v>6561392.0523109809</v>
      </c>
      <c r="L54" s="64">
        <v>59.173400000000001</v>
      </c>
      <c r="M54" s="64">
        <v>-5.1760799999999998</v>
      </c>
      <c r="N54" s="64" t="s">
        <v>4250</v>
      </c>
      <c r="O54" s="64" t="s">
        <v>4253</v>
      </c>
      <c r="P54" s="43"/>
      <c r="Q54" s="43">
        <v>1</v>
      </c>
      <c r="R54" s="44"/>
      <c r="S54" s="44"/>
      <c r="T54" s="44"/>
      <c r="U54" s="44">
        <v>20</v>
      </c>
      <c r="V54" s="44">
        <v>25</v>
      </c>
      <c r="W54" s="44">
        <v>26</v>
      </c>
      <c r="X54" s="44">
        <v>1</v>
      </c>
      <c r="Y54" s="44"/>
      <c r="Z54" s="44">
        <v>20</v>
      </c>
      <c r="AA54" s="44">
        <v>5</v>
      </c>
      <c r="AB54" s="44"/>
      <c r="AC54" s="44"/>
      <c r="AD54" s="44"/>
      <c r="AE54" s="44">
        <v>3</v>
      </c>
      <c r="AF54" s="48">
        <v>100</v>
      </c>
      <c r="AG54" s="48">
        <f t="shared" si="2"/>
        <v>55</v>
      </c>
      <c r="AH54" s="48">
        <f t="shared" si="3"/>
        <v>45</v>
      </c>
      <c r="AI54" s="85" t="s">
        <v>4153</v>
      </c>
      <c r="AJ54" s="85" t="s">
        <v>168</v>
      </c>
      <c r="AK54" s="85" t="s">
        <v>173</v>
      </c>
      <c r="AL54" s="85" t="s">
        <v>1913</v>
      </c>
      <c r="AM54" s="85" t="s">
        <v>165</v>
      </c>
      <c r="AN54" s="85" t="s">
        <v>165</v>
      </c>
      <c r="AO54" s="85" t="s">
        <v>51</v>
      </c>
      <c r="AP54" s="81" t="s">
        <v>6883</v>
      </c>
      <c r="AQ54" s="81" t="s">
        <v>1949</v>
      </c>
      <c r="AR54" s="87" t="s">
        <v>1950</v>
      </c>
      <c r="AS54" s="85" t="s">
        <v>1949</v>
      </c>
      <c r="AT54" s="85" t="s">
        <v>1950</v>
      </c>
      <c r="AU54" s="86" t="s">
        <v>1907</v>
      </c>
      <c r="AV54" s="85"/>
      <c r="AW54" s="86"/>
      <c r="AX54" s="86"/>
      <c r="AY54" s="45" t="s">
        <v>1948</v>
      </c>
      <c r="AZ54" s="46" t="s">
        <v>7</v>
      </c>
      <c r="BE54" s="78"/>
      <c r="BF54" s="78"/>
      <c r="BG54" s="78"/>
      <c r="BH54" s="79"/>
      <c r="BI54" s="79"/>
    </row>
    <row r="55" spans="1:61">
      <c r="A55" s="84" t="s">
        <v>234</v>
      </c>
      <c r="B55" s="84" t="s">
        <v>1726</v>
      </c>
      <c r="C55" s="84" t="s">
        <v>2321</v>
      </c>
      <c r="D55" s="84" t="s">
        <v>6934</v>
      </c>
      <c r="E55" s="84" t="str">
        <f t="shared" si="0"/>
        <v>Circalittoral stony reef of cobbles and boulders in a matrix of slightly muddy sediment of gravel, pebbles &amp; sand. Biota of encrusting &amp; branching bryozoa and encrusting sponges and Parazoanthus anguicomus. Habitat looks "dusty", many broken fragments of branching bryozoan, therefore possible evidence of physical damage from fishing gear. Depth approximately 83m Image good. Evidence of Human Impact: Possible. Annex 1 Reef: Stony - Medium. Reef Elevation: 64mm - 1m. Frag Spong Antho Habitat: Low Confidence. PMF Seabed Habitats: None. PMF Mobile Species: None. PMF Limited Mobility Species: White cluster anemone (Parazoanthus anguicomus).</v>
      </c>
      <c r="F55" s="84" t="str">
        <f t="shared" si="1"/>
        <v>Evidence of Human Impact: Possible. Annex 1 Reef: Stony - Medium. Reef Elevation: 64mm - 1m. Frag Spong Antho Habitat: Low Confidence. PMF Seabed Habitats: None. PMF Mobile Species: None. PMF Limited Mobility Species: White cluster anemone (Parazoanthus anguicomus).</v>
      </c>
      <c r="G55" s="61">
        <v>41941</v>
      </c>
      <c r="H55" s="62" t="s">
        <v>3316</v>
      </c>
      <c r="I55" s="63">
        <v>41941.862245370372</v>
      </c>
      <c r="J55" s="64">
        <v>375605.57054475439</v>
      </c>
      <c r="K55" s="64">
        <v>6561399.6936186887</v>
      </c>
      <c r="L55" s="64">
        <v>59.173499999999997</v>
      </c>
      <c r="M55" s="64">
        <v>-5.17638</v>
      </c>
      <c r="N55" s="64" t="s">
        <v>4254</v>
      </c>
      <c r="O55" s="64" t="s">
        <v>4255</v>
      </c>
      <c r="P55" s="43"/>
      <c r="Q55" s="43">
        <v>1.7</v>
      </c>
      <c r="R55" s="44"/>
      <c r="S55" s="44"/>
      <c r="T55" s="44">
        <v>20</v>
      </c>
      <c r="U55" s="44">
        <v>5</v>
      </c>
      <c r="V55" s="44">
        <v>30</v>
      </c>
      <c r="W55" s="44">
        <v>14</v>
      </c>
      <c r="X55" s="44">
        <v>1</v>
      </c>
      <c r="Y55" s="44"/>
      <c r="Z55" s="44">
        <v>22</v>
      </c>
      <c r="AA55" s="44">
        <v>5</v>
      </c>
      <c r="AB55" s="44"/>
      <c r="AC55" s="44"/>
      <c r="AD55" s="44"/>
      <c r="AE55" s="44">
        <v>3</v>
      </c>
      <c r="AF55" s="48">
        <v>100</v>
      </c>
      <c r="AG55" s="48">
        <f t="shared" si="2"/>
        <v>45</v>
      </c>
      <c r="AH55" s="48">
        <f t="shared" si="3"/>
        <v>55</v>
      </c>
      <c r="AI55" s="85" t="s">
        <v>4153</v>
      </c>
      <c r="AJ55" s="85" t="s">
        <v>168</v>
      </c>
      <c r="AK55" s="85" t="s">
        <v>173</v>
      </c>
      <c r="AL55" s="85" t="s">
        <v>1913</v>
      </c>
      <c r="AM55" s="85" t="s">
        <v>165</v>
      </c>
      <c r="AN55" s="85" t="s">
        <v>165</v>
      </c>
      <c r="AO55" s="85" t="s">
        <v>51</v>
      </c>
      <c r="AP55" s="81" t="s">
        <v>6883</v>
      </c>
      <c r="AQ55" s="81" t="s">
        <v>1949</v>
      </c>
      <c r="AR55" s="87" t="s">
        <v>1950</v>
      </c>
      <c r="AS55" s="85" t="s">
        <v>1949</v>
      </c>
      <c r="AT55" s="85" t="s">
        <v>1950</v>
      </c>
      <c r="AU55" s="86" t="s">
        <v>1907</v>
      </c>
      <c r="AV55" s="85"/>
      <c r="AW55" s="86"/>
      <c r="AX55" s="86"/>
      <c r="AY55" s="45" t="s">
        <v>1948</v>
      </c>
      <c r="AZ55" s="46" t="s">
        <v>7</v>
      </c>
      <c r="BE55" s="78"/>
      <c r="BF55" s="78"/>
      <c r="BG55" s="78"/>
      <c r="BH55" s="79"/>
      <c r="BI55" s="79"/>
    </row>
    <row r="56" spans="1:61">
      <c r="A56" s="84" t="s">
        <v>235</v>
      </c>
      <c r="B56" s="84" t="s">
        <v>1726</v>
      </c>
      <c r="C56" s="84" t="s">
        <v>2321</v>
      </c>
      <c r="D56" s="84" t="s">
        <v>6934</v>
      </c>
      <c r="E56" s="84" t="str">
        <f t="shared" si="0"/>
        <v>Circalittoral stony reef of cobbles and boulders in a matrix of slightly muddy sediment of gravel, pebbles &amp; sand. Biota of encrusting &amp; branching bryozoa and encrusting sponges and Parazoanthus anguicomus. Habitat looks "dusty", many broken fragments of branching bryozoan, therefore possible evidence of physical damage from fishing gear. Depth approximately 83m Image good. Evidence of Human Impact: Possible. Annex 1 Reef: Stony - Medium. Reef Elevation: 64mm - 1m. Frag Spong Antho Habitat: Low Confidence. PMF Seabed Habitats: None. PMF Mobile Species: None. PMF Limited Mobility Species: White cluster anemone (Parazoanthus anguicomus).</v>
      </c>
      <c r="F56" s="84" t="str">
        <f t="shared" si="1"/>
        <v>Evidence of Human Impact: Possible. Annex 1 Reef: Stony - Medium. Reef Elevation: 64mm - 1m. Frag Spong Antho Habitat: Low Confidence. PMF Seabed Habitats: None. PMF Mobile Species: None. PMF Limited Mobility Species: White cluster anemone (Parazoanthus anguicomus).</v>
      </c>
      <c r="G56" s="61">
        <v>41941</v>
      </c>
      <c r="H56" s="62" t="s">
        <v>3317</v>
      </c>
      <c r="I56" s="63">
        <v>41941.863020833334</v>
      </c>
      <c r="J56" s="64">
        <v>375587.37548677163</v>
      </c>
      <c r="K56" s="64">
        <v>6561410.761622387</v>
      </c>
      <c r="L56" s="64">
        <v>59.1736</v>
      </c>
      <c r="M56" s="64">
        <v>-5.1767099999999999</v>
      </c>
      <c r="N56" s="64" t="s">
        <v>4256</v>
      </c>
      <c r="O56" s="64" t="s">
        <v>4257</v>
      </c>
      <c r="P56" s="43"/>
      <c r="Q56" s="43">
        <v>1</v>
      </c>
      <c r="R56" s="44"/>
      <c r="S56" s="44"/>
      <c r="T56" s="44"/>
      <c r="U56" s="44">
        <v>5</v>
      </c>
      <c r="V56" s="44">
        <v>35</v>
      </c>
      <c r="W56" s="44">
        <v>21</v>
      </c>
      <c r="X56" s="44">
        <v>1</v>
      </c>
      <c r="Y56" s="44"/>
      <c r="Z56" s="44">
        <v>30</v>
      </c>
      <c r="AA56" s="44">
        <v>5</v>
      </c>
      <c r="AB56" s="44"/>
      <c r="AC56" s="44"/>
      <c r="AD56" s="44"/>
      <c r="AE56" s="44">
        <v>3</v>
      </c>
      <c r="AF56" s="48">
        <v>100</v>
      </c>
      <c r="AG56" s="48">
        <f t="shared" si="2"/>
        <v>60</v>
      </c>
      <c r="AH56" s="48">
        <f t="shared" si="3"/>
        <v>40</v>
      </c>
      <c r="AI56" s="85" t="s">
        <v>4153</v>
      </c>
      <c r="AJ56" s="85" t="s">
        <v>168</v>
      </c>
      <c r="AK56" s="85" t="s">
        <v>173</v>
      </c>
      <c r="AL56" s="85" t="s">
        <v>1913</v>
      </c>
      <c r="AM56" s="85" t="s">
        <v>165</v>
      </c>
      <c r="AN56" s="85" t="s">
        <v>165</v>
      </c>
      <c r="AO56" s="85" t="s">
        <v>51</v>
      </c>
      <c r="AP56" s="81" t="s">
        <v>6883</v>
      </c>
      <c r="AQ56" s="81" t="s">
        <v>1949</v>
      </c>
      <c r="AR56" s="87" t="s">
        <v>1950</v>
      </c>
      <c r="AS56" s="85" t="s">
        <v>1949</v>
      </c>
      <c r="AT56" s="85" t="s">
        <v>1950</v>
      </c>
      <c r="AU56" s="86" t="s">
        <v>1907</v>
      </c>
      <c r="AV56" s="85"/>
      <c r="AW56" s="86"/>
      <c r="AX56" s="86"/>
      <c r="AY56" s="45" t="s">
        <v>1948</v>
      </c>
      <c r="AZ56" s="46" t="s">
        <v>7</v>
      </c>
      <c r="BE56" s="78"/>
      <c r="BF56" s="78"/>
      <c r="BG56" s="78"/>
      <c r="BH56" s="79"/>
      <c r="BI56" s="79"/>
    </row>
    <row r="57" spans="1:61">
      <c r="A57" s="84" t="s">
        <v>236</v>
      </c>
      <c r="B57" s="84" t="s">
        <v>1726</v>
      </c>
      <c r="C57" s="84" t="s">
        <v>2321</v>
      </c>
      <c r="D57" s="84" t="s">
        <v>6934</v>
      </c>
      <c r="E57" s="84" t="str">
        <f t="shared" si="0"/>
        <v>Circalittoral stony reef of cobbles and boulders in a matrix of slightly muddy sediment of gravel, pebbles &amp; sand. Biota of encrusting &amp; branching bryozoa and encrusting sponges and Parazoanthus anguicomus. Habitat looks "dusty", many broken fragments of branching bryozoan, therefore possible evidence of physical damage from fishing gear. Depth approximately 83m Image good. Evidence of Human Impact: Possible. Annex 1 Reef: Stony - Medium. Reef Elevation: 64mm - 1m. Frag Spong Antho Habitat: Low Confidence. PMF Seabed Habitats: None. PMF Mobile Species: None. PMF Limited Mobility Species: White cluster anemone (Parazoanthus anguicomus).</v>
      </c>
      <c r="F57" s="84" t="str">
        <f t="shared" si="1"/>
        <v>Evidence of Human Impact: Possible. Annex 1 Reef: Stony - Medium. Reef Elevation: 64mm - 1m. Frag Spong Antho Habitat: Low Confidence. PMF Seabed Habitats: None. PMF Mobile Species: None. PMF Limited Mobility Species: White cluster anemone (Parazoanthus anguicomus).</v>
      </c>
      <c r="G57" s="61">
        <v>41941</v>
      </c>
      <c r="H57" s="62" t="s">
        <v>3318</v>
      </c>
      <c r="I57" s="63">
        <v>41941.864386574074</v>
      </c>
      <c r="J57" s="64">
        <v>375552.10913384648</v>
      </c>
      <c r="K57" s="64">
        <v>6561419.1352072628</v>
      </c>
      <c r="L57" s="64">
        <v>59.1736</v>
      </c>
      <c r="M57" s="64">
        <v>-5.1773300000000004</v>
      </c>
      <c r="N57" s="64" t="s">
        <v>4256</v>
      </c>
      <c r="O57" s="64" t="s">
        <v>4258</v>
      </c>
      <c r="P57" s="43"/>
      <c r="Q57" s="43">
        <v>1.7</v>
      </c>
      <c r="R57" s="44"/>
      <c r="S57" s="44"/>
      <c r="T57" s="44"/>
      <c r="U57" s="44"/>
      <c r="V57" s="44">
        <v>30</v>
      </c>
      <c r="W57" s="44">
        <v>30</v>
      </c>
      <c r="X57" s="44">
        <v>1</v>
      </c>
      <c r="Y57" s="44"/>
      <c r="Z57" s="44">
        <v>31</v>
      </c>
      <c r="AA57" s="44">
        <v>5</v>
      </c>
      <c r="AB57" s="44"/>
      <c r="AC57" s="44"/>
      <c r="AD57" s="44"/>
      <c r="AE57" s="44">
        <v>3</v>
      </c>
      <c r="AF57" s="48">
        <v>100</v>
      </c>
      <c r="AG57" s="48">
        <f t="shared" si="2"/>
        <v>70</v>
      </c>
      <c r="AH57" s="48">
        <f t="shared" si="3"/>
        <v>30</v>
      </c>
      <c r="AI57" s="85" t="s">
        <v>4153</v>
      </c>
      <c r="AJ57" s="85" t="s">
        <v>168</v>
      </c>
      <c r="AK57" s="85" t="s">
        <v>173</v>
      </c>
      <c r="AL57" s="85" t="s">
        <v>1913</v>
      </c>
      <c r="AM57" s="85" t="s">
        <v>165</v>
      </c>
      <c r="AN57" s="85" t="s">
        <v>165</v>
      </c>
      <c r="AO57" s="85" t="s">
        <v>51</v>
      </c>
      <c r="AP57" s="81" t="s">
        <v>6883</v>
      </c>
      <c r="AQ57" s="81" t="s">
        <v>1949</v>
      </c>
      <c r="AR57" s="87" t="s">
        <v>1950</v>
      </c>
      <c r="AS57" s="85" t="s">
        <v>1949</v>
      </c>
      <c r="AT57" s="85" t="s">
        <v>1950</v>
      </c>
      <c r="AU57" s="86" t="s">
        <v>1907</v>
      </c>
      <c r="AV57" s="85"/>
      <c r="AW57" s="86"/>
      <c r="AX57" s="86"/>
      <c r="AY57" s="45" t="s">
        <v>1948</v>
      </c>
      <c r="AZ57" s="46" t="s">
        <v>7</v>
      </c>
      <c r="BE57" s="78"/>
      <c r="BF57" s="78"/>
      <c r="BG57" s="78"/>
      <c r="BH57" s="79"/>
      <c r="BI57" s="79"/>
    </row>
    <row r="58" spans="1:61">
      <c r="A58" s="84" t="s">
        <v>237</v>
      </c>
      <c r="B58" s="84" t="s">
        <v>1726</v>
      </c>
      <c r="C58" s="84" t="s">
        <v>2321</v>
      </c>
      <c r="D58" s="84" t="s">
        <v>6934</v>
      </c>
      <c r="E58" s="84" t="str">
        <f t="shared" si="0"/>
        <v>Circalittoral stony reef of cobbles and boulders in a matrix of slightly muddy sediment of gravel, pebbles &amp; sand. Biota of encrusting &amp; branching bryozoa and encrusting sponges and Parazoanthus anguicomus. Habitat looks "dusty", many broken fragments of branching bryozoan, therefore possible evidence of physical damage from fishing gear. Depth approximately 83m Image good. Evidence of Human Impact: Possible. Annex 1 Reef: Stony - Medium. Reef Elevation: 64mm - 1m. Frag Spong Antho Habitat: None. PMF Seabed Habitats: None. PMF Mobile Species: None. PMF Limited Mobility Species: White cluster anemone (Parazoanthus anguicomus).</v>
      </c>
      <c r="F58" s="84" t="str">
        <f t="shared" si="1"/>
        <v>Evidence of Human Impact: Possible. Annex 1 Reef: Stony - Medium. Reef Elevation: 64mm - 1m. Frag Spong Antho Habitat: None. PMF Seabed Habitats: None. PMF Mobile Species: None. PMF Limited Mobility Species: White cluster anemone (Parazoanthus anguicomus).</v>
      </c>
      <c r="G58" s="61">
        <v>41941</v>
      </c>
      <c r="H58" s="62" t="s">
        <v>3319</v>
      </c>
      <c r="I58" s="63">
        <v>41941.865208333336</v>
      </c>
      <c r="J58" s="64">
        <v>375526.50370254839</v>
      </c>
      <c r="K58" s="64">
        <v>6561429.0562447198</v>
      </c>
      <c r="L58" s="64">
        <v>59.173699999999997</v>
      </c>
      <c r="M58" s="64">
        <v>-5.1777800000000003</v>
      </c>
      <c r="N58" s="64" t="s">
        <v>4259</v>
      </c>
      <c r="O58" s="64" t="s">
        <v>4260</v>
      </c>
      <c r="P58" s="43"/>
      <c r="Q58" s="43">
        <v>1.7</v>
      </c>
      <c r="R58" s="44"/>
      <c r="S58" s="44"/>
      <c r="T58" s="44"/>
      <c r="U58" s="44">
        <v>4</v>
      </c>
      <c r="V58" s="44">
        <v>30</v>
      </c>
      <c r="W58" s="44">
        <v>35</v>
      </c>
      <c r="X58" s="44">
        <v>1</v>
      </c>
      <c r="Y58" s="44"/>
      <c r="Z58" s="44">
        <v>22</v>
      </c>
      <c r="AA58" s="44">
        <v>5</v>
      </c>
      <c r="AB58" s="44"/>
      <c r="AC58" s="44"/>
      <c r="AD58" s="44"/>
      <c r="AE58" s="44">
        <v>3</v>
      </c>
      <c r="AF58" s="48">
        <v>100</v>
      </c>
      <c r="AG58" s="48">
        <f t="shared" si="2"/>
        <v>66</v>
      </c>
      <c r="AH58" s="48">
        <f t="shared" si="3"/>
        <v>34</v>
      </c>
      <c r="AI58" s="85" t="s">
        <v>4153</v>
      </c>
      <c r="AJ58" s="85" t="s">
        <v>168</v>
      </c>
      <c r="AK58" s="85" t="s">
        <v>173</v>
      </c>
      <c r="AL58" s="85" t="s">
        <v>165</v>
      </c>
      <c r="AM58" s="85" t="s">
        <v>165</v>
      </c>
      <c r="AN58" s="85" t="s">
        <v>165</v>
      </c>
      <c r="AO58" s="85" t="s">
        <v>51</v>
      </c>
      <c r="AP58" s="81" t="s">
        <v>6883</v>
      </c>
      <c r="AQ58" s="81" t="s">
        <v>1949</v>
      </c>
      <c r="AR58" s="87" t="s">
        <v>1950</v>
      </c>
      <c r="AS58" s="85" t="s">
        <v>1949</v>
      </c>
      <c r="AT58" s="85" t="s">
        <v>1950</v>
      </c>
      <c r="AU58" s="86" t="s">
        <v>1907</v>
      </c>
      <c r="AV58" s="85"/>
      <c r="AW58" s="86"/>
      <c r="AX58" s="86"/>
      <c r="AY58" s="45" t="s">
        <v>1948</v>
      </c>
      <c r="AZ58" s="46" t="s">
        <v>7</v>
      </c>
      <c r="BE58" s="78"/>
      <c r="BF58" s="78"/>
      <c r="BG58" s="78"/>
      <c r="BH58" s="79"/>
      <c r="BI58" s="79"/>
    </row>
    <row r="59" spans="1:61">
      <c r="A59" s="84" t="s">
        <v>238</v>
      </c>
      <c r="B59" s="84" t="s">
        <v>1726</v>
      </c>
      <c r="C59" s="84" t="s">
        <v>2321</v>
      </c>
      <c r="D59" s="84" t="s">
        <v>6934</v>
      </c>
      <c r="E59" s="84" t="str">
        <f t="shared" si="0"/>
        <v>Circalittoral stony reef of cobbles and boulders in a matrix of slightly muddy sediment of gravel, pebbles &amp; sand. Biota of encrusting &amp; branching bryozoa and encrusting sponges and Parazoanthus anguicomus. Habitat looks "dusty", many broken fragments of branching bryozoan, therefore possible evidence of physical damage from fishing gear. Depth approximately 83m Image good. Evidence of Human Impact: Possible. Annex 1 Reef: Stony - Medium. Reef Elevation: 64mm - 1m. Frag Spong Antho Habitat: None. PMF Seabed Habitats: None. PMF Mobile Species: None. PMF Limited Mobility Species: White cluster anemone (Parazoanthus anguicomus).</v>
      </c>
      <c r="F59" s="84" t="str">
        <f t="shared" si="1"/>
        <v>Evidence of Human Impact: Possible. Annex 1 Reef: Stony - Medium. Reef Elevation: 64mm - 1m. Frag Spong Antho Habitat: None. PMF Seabed Habitats: None. PMF Mobile Species: None. PMF Limited Mobility Species: White cluster anemone (Parazoanthus anguicomus).</v>
      </c>
      <c r="G59" s="61">
        <v>41941</v>
      </c>
      <c r="H59" s="62" t="s">
        <v>3320</v>
      </c>
      <c r="I59" s="63">
        <v>41941.865740740737</v>
      </c>
      <c r="J59" s="64">
        <v>375505.02255606058</v>
      </c>
      <c r="K59" s="64">
        <v>6561435.6849327348</v>
      </c>
      <c r="L59" s="64">
        <v>59.1738</v>
      </c>
      <c r="M59" s="64">
        <v>-5.1781600000000001</v>
      </c>
      <c r="N59" s="64" t="s">
        <v>4261</v>
      </c>
      <c r="O59" s="64" t="s">
        <v>4262</v>
      </c>
      <c r="P59" s="43"/>
      <c r="Q59" s="43">
        <v>1.7</v>
      </c>
      <c r="R59" s="44"/>
      <c r="S59" s="44"/>
      <c r="T59" s="44"/>
      <c r="U59" s="44">
        <v>15</v>
      </c>
      <c r="V59" s="44">
        <v>40</v>
      </c>
      <c r="W59" s="44">
        <v>20</v>
      </c>
      <c r="X59" s="44">
        <v>1</v>
      </c>
      <c r="Y59" s="44"/>
      <c r="Z59" s="44">
        <v>16</v>
      </c>
      <c r="AA59" s="44">
        <v>5</v>
      </c>
      <c r="AB59" s="44"/>
      <c r="AC59" s="44"/>
      <c r="AD59" s="44"/>
      <c r="AE59" s="44">
        <v>3</v>
      </c>
      <c r="AF59" s="48">
        <v>100</v>
      </c>
      <c r="AG59" s="48">
        <f t="shared" si="2"/>
        <v>45</v>
      </c>
      <c r="AH59" s="48">
        <f t="shared" si="3"/>
        <v>55</v>
      </c>
      <c r="AI59" s="85" t="s">
        <v>4153</v>
      </c>
      <c r="AJ59" s="85" t="s">
        <v>168</v>
      </c>
      <c r="AK59" s="85" t="s">
        <v>173</v>
      </c>
      <c r="AL59" s="85" t="s">
        <v>165</v>
      </c>
      <c r="AM59" s="85" t="s">
        <v>165</v>
      </c>
      <c r="AN59" s="85" t="s">
        <v>165</v>
      </c>
      <c r="AO59" s="85" t="s">
        <v>51</v>
      </c>
      <c r="AP59" s="81" t="s">
        <v>6883</v>
      </c>
      <c r="AQ59" s="81" t="s">
        <v>1949</v>
      </c>
      <c r="AR59" s="87" t="s">
        <v>1950</v>
      </c>
      <c r="AS59" s="85" t="s">
        <v>1949</v>
      </c>
      <c r="AT59" s="85" t="s">
        <v>1950</v>
      </c>
      <c r="AU59" s="86" t="s">
        <v>1907</v>
      </c>
      <c r="AV59" s="85"/>
      <c r="AW59" s="86"/>
      <c r="AX59" s="86"/>
      <c r="AY59" s="45" t="s">
        <v>1948</v>
      </c>
      <c r="AZ59" s="46" t="s">
        <v>7</v>
      </c>
      <c r="BE59" s="78"/>
      <c r="BF59" s="78"/>
      <c r="BG59" s="78"/>
      <c r="BH59" s="79"/>
      <c r="BI59" s="79"/>
    </row>
    <row r="60" spans="1:61">
      <c r="A60" s="84" t="s">
        <v>239</v>
      </c>
      <c r="B60" s="84" t="s">
        <v>1726</v>
      </c>
      <c r="C60" s="84" t="s">
        <v>2321</v>
      </c>
      <c r="D60" s="84" t="s">
        <v>6934</v>
      </c>
      <c r="E60" s="84" t="str">
        <f t="shared" si="0"/>
        <v>Circalittoral stony reef of cobbles and boulders in a matrix of slightly muddy sediment of gravel, pebbles &amp; sand. Biota of encrusting &amp; branching bryozoa and encrusting sponges and Parazoanthus anguicomus. Habitat looks "dusty", many broken fragments of branching bryozoan, therefore possible evidence of physical damage from fishing gear. Depth approximately 83m Image good. Evidence of Human Impact: Possible. Annex 1 Reef: Stony - Medium. Reef Elevation: 64mm - 1m. Frag Spong Antho Habitat: None. PMF Seabed Habitats: None. PMF Mobile Species: None. PMF Limited Mobility Species: White cluster anemone (Parazoanthus anguicomus).</v>
      </c>
      <c r="F60" s="84" t="str">
        <f t="shared" si="1"/>
        <v>Evidence of Human Impact: Possible. Annex 1 Reef: Stony - Medium. Reef Elevation: 64mm - 1m. Frag Spong Antho Habitat: None. PMF Seabed Habitats: None. PMF Mobile Species: None. PMF Limited Mobility Species: White cluster anemone (Parazoanthus anguicomus).</v>
      </c>
      <c r="G60" s="61">
        <v>41941</v>
      </c>
      <c r="H60" s="62" t="s">
        <v>3321</v>
      </c>
      <c r="I60" s="63">
        <v>41941.866608796299</v>
      </c>
      <c r="J60" s="64">
        <v>375474.66640913452</v>
      </c>
      <c r="K60" s="64">
        <v>6561438.6691328408</v>
      </c>
      <c r="L60" s="64">
        <v>59.1738</v>
      </c>
      <c r="M60" s="64">
        <v>-5.1786899999999996</v>
      </c>
      <c r="N60" s="64" t="s">
        <v>4261</v>
      </c>
      <c r="O60" s="64" t="s">
        <v>4263</v>
      </c>
      <c r="P60" s="43"/>
      <c r="Q60" s="43">
        <v>1</v>
      </c>
      <c r="R60" s="44"/>
      <c r="S60" s="44"/>
      <c r="T60" s="44"/>
      <c r="U60" s="44">
        <v>35</v>
      </c>
      <c r="V60" s="44">
        <v>30</v>
      </c>
      <c r="W60" s="44">
        <v>20</v>
      </c>
      <c r="X60" s="44">
        <v>1</v>
      </c>
      <c r="Y60" s="44"/>
      <c r="Z60" s="44">
        <v>9</v>
      </c>
      <c r="AA60" s="44">
        <v>2</v>
      </c>
      <c r="AB60" s="44"/>
      <c r="AC60" s="44"/>
      <c r="AD60" s="44"/>
      <c r="AE60" s="44">
        <v>3</v>
      </c>
      <c r="AF60" s="48">
        <v>100</v>
      </c>
      <c r="AG60" s="48">
        <f t="shared" si="2"/>
        <v>35</v>
      </c>
      <c r="AH60" s="48">
        <f t="shared" si="3"/>
        <v>65</v>
      </c>
      <c r="AI60" s="85" t="s">
        <v>4153</v>
      </c>
      <c r="AJ60" s="85" t="s">
        <v>168</v>
      </c>
      <c r="AK60" s="85" t="s">
        <v>173</v>
      </c>
      <c r="AL60" s="85" t="s">
        <v>165</v>
      </c>
      <c r="AM60" s="85" t="s">
        <v>165</v>
      </c>
      <c r="AN60" s="85" t="s">
        <v>165</v>
      </c>
      <c r="AO60" s="85" t="s">
        <v>51</v>
      </c>
      <c r="AP60" s="81" t="s">
        <v>6883</v>
      </c>
      <c r="AQ60" s="81" t="s">
        <v>1949</v>
      </c>
      <c r="AR60" s="87" t="s">
        <v>1950</v>
      </c>
      <c r="AS60" s="85" t="s">
        <v>1949</v>
      </c>
      <c r="AT60" s="85" t="s">
        <v>1950</v>
      </c>
      <c r="AU60" s="86" t="s">
        <v>1907</v>
      </c>
      <c r="AV60" s="85"/>
      <c r="AW60" s="86"/>
      <c r="AX60" s="86"/>
      <c r="AY60" s="45" t="s">
        <v>1948</v>
      </c>
      <c r="AZ60" s="46" t="s">
        <v>7</v>
      </c>
      <c r="BE60" s="78"/>
      <c r="BF60" s="78"/>
      <c r="BG60" s="78"/>
      <c r="BH60" s="79"/>
      <c r="BI60" s="79"/>
    </row>
    <row r="61" spans="1:61">
      <c r="A61" s="84" t="s">
        <v>240</v>
      </c>
      <c r="B61" s="84" t="s">
        <v>1726</v>
      </c>
      <c r="C61" s="84" t="s">
        <v>2321</v>
      </c>
      <c r="D61" s="84" t="s">
        <v>6935</v>
      </c>
      <c r="E61" s="84" t="str">
        <f t="shared" si="0"/>
        <v>Circalittoral stony reef of cobbles in a matrix of slightly muddy sediment of gravel, pebbles &amp; sand. Biota of encrusting &amp; branching bryozoa and encrusting sponges and Parazoanthus anguicomus. Habitat looks "dusty", many broken fragments of branching bryozoan, therefore possible evidence of physical damage from fishing gear. Depth approximately 83m Image good. Evidence of Human Impact: Possible. Annex 1 Reef: Stony - Medium. Reef Elevation: 64mm - 1m. Frag Spong Antho Habitat: Low Confidence. PMF Seabed Habitats: None. PMF Mobile Species: None. PMF Limited Mobility Species: White cluster anemone (Parazoanthus anguicomus).</v>
      </c>
      <c r="F61" s="84" t="str">
        <f t="shared" si="1"/>
        <v>Evidence of Human Impact: Possible. Annex 1 Reef: Stony - Medium. Reef Elevation: 64mm - 1m. Frag Spong Antho Habitat: Low Confidence. PMF Seabed Habitats: None. PMF Mobile Species: None. PMF Limited Mobility Species: White cluster anemone (Parazoanthus anguicomus).</v>
      </c>
      <c r="G61" s="61">
        <v>41941</v>
      </c>
      <c r="H61" s="62" t="s">
        <v>3322</v>
      </c>
      <c r="I61" s="63">
        <v>41941.8671412037</v>
      </c>
      <c r="J61" s="64">
        <v>375453.31567927822</v>
      </c>
      <c r="K61" s="64">
        <v>6561443.7336605992</v>
      </c>
      <c r="L61" s="64">
        <v>59.1738</v>
      </c>
      <c r="M61" s="64">
        <v>-5.1790700000000003</v>
      </c>
      <c r="N61" s="64" t="s">
        <v>4261</v>
      </c>
      <c r="O61" s="64" t="s">
        <v>4264</v>
      </c>
      <c r="P61" s="43"/>
      <c r="Q61" s="43">
        <v>0.5</v>
      </c>
      <c r="R61" s="44"/>
      <c r="S61" s="44"/>
      <c r="T61" s="44"/>
      <c r="U61" s="44"/>
      <c r="V61" s="44">
        <v>50</v>
      </c>
      <c r="W61" s="44">
        <v>23</v>
      </c>
      <c r="X61" s="44">
        <v>2</v>
      </c>
      <c r="Y61" s="44"/>
      <c r="Z61" s="44">
        <v>20</v>
      </c>
      <c r="AA61" s="44">
        <v>2</v>
      </c>
      <c r="AB61" s="44"/>
      <c r="AC61" s="44"/>
      <c r="AD61" s="44"/>
      <c r="AE61" s="44">
        <v>3</v>
      </c>
      <c r="AF61" s="48">
        <v>100</v>
      </c>
      <c r="AG61" s="48">
        <f t="shared" si="2"/>
        <v>50</v>
      </c>
      <c r="AH61" s="48">
        <f t="shared" si="3"/>
        <v>50</v>
      </c>
      <c r="AI61" s="85" t="s">
        <v>4153</v>
      </c>
      <c r="AJ61" s="85" t="s">
        <v>168</v>
      </c>
      <c r="AK61" s="85" t="s">
        <v>173</v>
      </c>
      <c r="AL61" s="85" t="s">
        <v>1913</v>
      </c>
      <c r="AM61" s="85" t="s">
        <v>165</v>
      </c>
      <c r="AN61" s="85" t="s">
        <v>165</v>
      </c>
      <c r="AO61" s="85" t="s">
        <v>51</v>
      </c>
      <c r="AP61" s="81" t="s">
        <v>6883</v>
      </c>
      <c r="AQ61" s="81" t="s">
        <v>1949</v>
      </c>
      <c r="AR61" s="87" t="s">
        <v>1950</v>
      </c>
      <c r="AS61" s="85" t="s">
        <v>1949</v>
      </c>
      <c r="AT61" s="85" t="s">
        <v>1950</v>
      </c>
      <c r="AU61" s="86" t="s">
        <v>1907</v>
      </c>
      <c r="AV61" s="85"/>
      <c r="AW61" s="86"/>
      <c r="AX61" s="86"/>
      <c r="AY61" s="45" t="s">
        <v>1948</v>
      </c>
      <c r="AZ61" s="46" t="s">
        <v>7</v>
      </c>
      <c r="BE61" s="78"/>
      <c r="BF61" s="78"/>
      <c r="BG61" s="78"/>
      <c r="BH61" s="79"/>
      <c r="BI61" s="79"/>
    </row>
    <row r="62" spans="1:61">
      <c r="A62" s="84" t="s">
        <v>2323</v>
      </c>
      <c r="B62" s="84" t="s">
        <v>1726</v>
      </c>
      <c r="C62" s="84" t="s">
        <v>2321</v>
      </c>
      <c r="D62" s="84" t="s">
        <v>6935</v>
      </c>
      <c r="E62" s="84" t="str">
        <f t="shared" si="0"/>
        <v>Circalittoral stony reef of cobbles in a matrix of slightly muddy sediment of gravel, pebbles &amp; sand. Biota of encrusting &amp; branching bryozoa and encrusting sponges and Parazoanthus anguicomus. Habitat looks "dusty", many broken fragments of branching bryozoan, therefore possible evidence of physical damage from fishing gear. Depth approximately 83m Image good. Evidence of Human Impact: Possible. Annex 1 Reef: Stony - Medium. Reef Elevation: 64mm - 1m. Frag Spong Antho Habitat: Low Confidence. PMF Seabed Habitats: None. PMF Mobile Species: None. PMF Limited Mobility Species: White cluster anemone (Parazoanthus anguicomus).</v>
      </c>
      <c r="F62" s="84" t="str">
        <f t="shared" si="1"/>
        <v>Evidence of Human Impact: Possible. Annex 1 Reef: Stony - Medium. Reef Elevation: 64mm - 1m. Frag Spong Antho Habitat: Low Confidence. PMF Seabed Habitats: None. PMF Mobile Species: None. PMF Limited Mobility Species: White cluster anemone (Parazoanthus anguicomus).</v>
      </c>
      <c r="G62" s="61">
        <v>41941</v>
      </c>
      <c r="H62" s="62" t="s">
        <v>3323</v>
      </c>
      <c r="I62" s="63">
        <v>41941.868287037039</v>
      </c>
      <c r="J62" s="64">
        <v>375426.56025391538</v>
      </c>
      <c r="K62" s="64">
        <v>6561452.2695919257</v>
      </c>
      <c r="L62" s="64">
        <v>59.173900000000003</v>
      </c>
      <c r="M62" s="64">
        <v>-5.1795400000000003</v>
      </c>
      <c r="N62" s="64" t="s">
        <v>4265</v>
      </c>
      <c r="O62" s="64" t="s">
        <v>4266</v>
      </c>
      <c r="P62" s="43">
        <v>85</v>
      </c>
      <c r="Q62" s="43">
        <v>1</v>
      </c>
      <c r="R62" s="44"/>
      <c r="S62" s="44"/>
      <c r="T62" s="44"/>
      <c r="U62" s="44">
        <v>4</v>
      </c>
      <c r="V62" s="44">
        <v>30</v>
      </c>
      <c r="W62" s="44">
        <v>30</v>
      </c>
      <c r="X62" s="44">
        <v>2</v>
      </c>
      <c r="Y62" s="44"/>
      <c r="Z62" s="44">
        <v>26</v>
      </c>
      <c r="AA62" s="44">
        <v>5</v>
      </c>
      <c r="AB62" s="44"/>
      <c r="AC62" s="44"/>
      <c r="AD62" s="44"/>
      <c r="AE62" s="44">
        <v>3</v>
      </c>
      <c r="AF62" s="48">
        <v>100</v>
      </c>
      <c r="AG62" s="48">
        <f t="shared" si="2"/>
        <v>66</v>
      </c>
      <c r="AH62" s="48">
        <f t="shared" si="3"/>
        <v>34</v>
      </c>
      <c r="AI62" s="85" t="s">
        <v>4153</v>
      </c>
      <c r="AJ62" s="85" t="s">
        <v>168</v>
      </c>
      <c r="AK62" s="85" t="s">
        <v>173</v>
      </c>
      <c r="AL62" s="85" t="s">
        <v>1913</v>
      </c>
      <c r="AM62" s="85" t="s">
        <v>165</v>
      </c>
      <c r="AN62" s="85" t="s">
        <v>165</v>
      </c>
      <c r="AO62" s="85" t="s">
        <v>51</v>
      </c>
      <c r="AP62" s="81" t="s">
        <v>6883</v>
      </c>
      <c r="AQ62" s="81" t="s">
        <v>1949</v>
      </c>
      <c r="AR62" s="87" t="s">
        <v>1950</v>
      </c>
      <c r="AS62" s="85" t="s">
        <v>1949</v>
      </c>
      <c r="AT62" s="85" t="s">
        <v>1950</v>
      </c>
      <c r="AU62" s="86" t="s">
        <v>1907</v>
      </c>
      <c r="AV62" s="85"/>
      <c r="AW62" s="86"/>
      <c r="AX62" s="86"/>
      <c r="AY62" s="45" t="s">
        <v>1948</v>
      </c>
      <c r="AZ62" s="46" t="s">
        <v>7</v>
      </c>
      <c r="BE62" s="78"/>
      <c r="BF62" s="78"/>
      <c r="BG62" s="78"/>
      <c r="BH62" s="79"/>
      <c r="BI62" s="79"/>
    </row>
    <row r="63" spans="1:61">
      <c r="A63" s="84" t="s">
        <v>2601</v>
      </c>
      <c r="B63" s="84" t="s">
        <v>1727</v>
      </c>
      <c r="C63" s="84" t="s">
        <v>2602</v>
      </c>
      <c r="D63" s="84" t="s">
        <v>6936</v>
      </c>
      <c r="E63" s="84" t="str">
        <f t="shared" si="0"/>
        <v>Circalittoral pebbles, muddy coarse sand and gravel encrusting fauna and sparse faunal turf. Occasional spirobranchus and bryozoans on pebbles, at 100m. Biotope fit uncertain because the relative scarcity of fauna may indicate a "coarse sediment". Imagery quality adequate. Evidence of Human Impact: None. Annex 1 Reef: None. Reef Elevation: N/A. Frag Spong Antho Habitat: None. PMF Seabed Habitats: None. PMF Mobile Species: None. PMF Limited Mobility Species: None.</v>
      </c>
      <c r="F63" s="84" t="str">
        <f t="shared" si="1"/>
        <v>Evidence of Human Impact: None. Annex 1 Reef: None. Reef Elevation: N/A. Frag Spong Antho Habitat: None. PMF Seabed Habitats: None. PMF Mobile Species: None. PMF Limited Mobility Species: None.</v>
      </c>
      <c r="G63" s="61">
        <v>41941</v>
      </c>
      <c r="H63" s="62" t="s">
        <v>3138</v>
      </c>
      <c r="I63" s="63">
        <v>41941.905740740738</v>
      </c>
      <c r="J63" s="64">
        <v>377569.37648987339</v>
      </c>
      <c r="K63" s="64">
        <v>6563989.7599999998</v>
      </c>
      <c r="L63" s="64">
        <v>59.197299999999998</v>
      </c>
      <c r="M63" s="64">
        <v>-5.14351</v>
      </c>
      <c r="N63" s="64" t="s">
        <v>4267</v>
      </c>
      <c r="O63" s="64" t="s">
        <v>4268</v>
      </c>
      <c r="P63" s="43"/>
      <c r="Q63" s="43">
        <v>0.5</v>
      </c>
      <c r="R63" s="44"/>
      <c r="S63" s="44"/>
      <c r="T63" s="44"/>
      <c r="U63" s="44"/>
      <c r="V63" s="44">
        <v>1</v>
      </c>
      <c r="W63" s="44">
        <v>51</v>
      </c>
      <c r="X63" s="44">
        <v>1</v>
      </c>
      <c r="Y63" s="44">
        <v>1</v>
      </c>
      <c r="Z63" s="44">
        <v>1</v>
      </c>
      <c r="AA63" s="44"/>
      <c r="AB63" s="44">
        <v>30</v>
      </c>
      <c r="AC63" s="44"/>
      <c r="AD63" s="44"/>
      <c r="AE63" s="44">
        <v>15</v>
      </c>
      <c r="AF63" s="48">
        <v>100</v>
      </c>
      <c r="AG63" s="48">
        <f t="shared" si="2"/>
        <v>99</v>
      </c>
      <c r="AH63" s="48">
        <f t="shared" si="3"/>
        <v>1</v>
      </c>
      <c r="AI63" s="85" t="s">
        <v>165</v>
      </c>
      <c r="AJ63" s="85" t="s">
        <v>165</v>
      </c>
      <c r="AK63" s="85" t="s">
        <v>4129</v>
      </c>
      <c r="AL63" s="85" t="s">
        <v>165</v>
      </c>
      <c r="AM63" s="85" t="s">
        <v>165</v>
      </c>
      <c r="AN63" s="85" t="s">
        <v>165</v>
      </c>
      <c r="AO63" s="85" t="s">
        <v>165</v>
      </c>
      <c r="AP63" s="81" t="s">
        <v>6883</v>
      </c>
      <c r="AQ63" s="81" t="s">
        <v>1967</v>
      </c>
      <c r="AR63" s="87" t="s">
        <v>1947</v>
      </c>
      <c r="AS63" s="85" t="s">
        <v>1967</v>
      </c>
      <c r="AT63" s="85" t="s">
        <v>1947</v>
      </c>
      <c r="AU63" s="86" t="s">
        <v>1918</v>
      </c>
      <c r="AV63" s="85"/>
      <c r="AW63" s="86"/>
      <c r="AX63" s="86"/>
      <c r="AY63" s="45" t="s">
        <v>2626</v>
      </c>
      <c r="AZ63" s="46" t="s">
        <v>35</v>
      </c>
      <c r="BE63" s="78"/>
      <c r="BF63" s="78"/>
      <c r="BG63" s="78"/>
      <c r="BH63" s="79"/>
      <c r="BI63" s="79"/>
    </row>
    <row r="64" spans="1:61">
      <c r="A64" s="84" t="s">
        <v>241</v>
      </c>
      <c r="B64" s="84" t="s">
        <v>1727</v>
      </c>
      <c r="C64" s="84" t="s">
        <v>2602</v>
      </c>
      <c r="D64" s="84" t="s">
        <v>6936</v>
      </c>
      <c r="E64" s="84" t="str">
        <f t="shared" si="0"/>
        <v>Circalittoral pebbles, muddy coarse sand and gravel encrusting fauna and sparse faunal turf. Occasional spirobranchus and bryozoans on pebbles, at 100m. Biotope fit uncertain because the relative scarcity of fauna may indicate a "coarse sediment". Imagery quality adequate. Evidence of Human Impact: None. Annex 1 Reef: None. Reef Elevation: N/A. Frag Spong Antho Habitat: None. PMF Seabed Habitats: None. PMF Mobile Species: None. PMF Limited Mobility Species: None.</v>
      </c>
      <c r="F64" s="84" t="str">
        <f t="shared" si="1"/>
        <v>Evidence of Human Impact: None. Annex 1 Reef: None. Reef Elevation: N/A. Frag Spong Antho Habitat: None. PMF Seabed Habitats: None. PMF Mobile Species: None. PMF Limited Mobility Species: None.</v>
      </c>
      <c r="G64" s="61">
        <v>41941</v>
      </c>
      <c r="H64" s="62" t="s">
        <v>3139</v>
      </c>
      <c r="I64" s="63">
        <v>41941.906134259261</v>
      </c>
      <c r="J64" s="64">
        <v>377558.51243496069</v>
      </c>
      <c r="K64" s="64">
        <v>6563988.1573569197</v>
      </c>
      <c r="L64" s="64">
        <v>59.197299999999998</v>
      </c>
      <c r="M64" s="64">
        <v>-5.1436999999999999</v>
      </c>
      <c r="N64" s="64" t="s">
        <v>4267</v>
      </c>
      <c r="O64" s="64" t="s">
        <v>4269</v>
      </c>
      <c r="P64" s="43"/>
      <c r="Q64" s="43">
        <v>1</v>
      </c>
      <c r="R64" s="44"/>
      <c r="S64" s="44"/>
      <c r="T64" s="44"/>
      <c r="U64" s="44"/>
      <c r="V64" s="44">
        <v>5</v>
      </c>
      <c r="W64" s="44">
        <v>47</v>
      </c>
      <c r="X64" s="44">
        <v>1</v>
      </c>
      <c r="Y64" s="44">
        <v>1</v>
      </c>
      <c r="Z64" s="44">
        <v>1</v>
      </c>
      <c r="AA64" s="44"/>
      <c r="AB64" s="44">
        <v>30</v>
      </c>
      <c r="AC64" s="44"/>
      <c r="AD64" s="44"/>
      <c r="AE64" s="44">
        <v>15</v>
      </c>
      <c r="AF64" s="48">
        <v>100</v>
      </c>
      <c r="AG64" s="48">
        <f t="shared" si="2"/>
        <v>95</v>
      </c>
      <c r="AH64" s="48">
        <f t="shared" si="3"/>
        <v>5</v>
      </c>
      <c r="AI64" s="85" t="s">
        <v>165</v>
      </c>
      <c r="AJ64" s="85" t="s">
        <v>165</v>
      </c>
      <c r="AK64" s="85" t="s">
        <v>4129</v>
      </c>
      <c r="AL64" s="85" t="s">
        <v>165</v>
      </c>
      <c r="AM64" s="85" t="s">
        <v>165</v>
      </c>
      <c r="AN64" s="85" t="s">
        <v>165</v>
      </c>
      <c r="AO64" s="85" t="s">
        <v>165</v>
      </c>
      <c r="AP64" s="81" t="s">
        <v>6883</v>
      </c>
      <c r="AQ64" s="81" t="s">
        <v>1967</v>
      </c>
      <c r="AR64" s="87" t="s">
        <v>1947</v>
      </c>
      <c r="AS64" s="85" t="s">
        <v>1967</v>
      </c>
      <c r="AT64" s="85" t="s">
        <v>1947</v>
      </c>
      <c r="AU64" s="86" t="s">
        <v>1918</v>
      </c>
      <c r="AV64" s="85"/>
      <c r="AW64" s="86"/>
      <c r="AX64" s="86"/>
      <c r="AY64" s="45" t="s">
        <v>2626</v>
      </c>
      <c r="AZ64" s="46" t="s">
        <v>35</v>
      </c>
      <c r="BE64" s="78"/>
      <c r="BF64" s="78"/>
      <c r="BG64" s="78"/>
      <c r="BH64" s="79"/>
      <c r="BI64" s="79"/>
    </row>
    <row r="65" spans="1:61">
      <c r="A65" s="84" t="s">
        <v>242</v>
      </c>
      <c r="B65" s="84" t="s">
        <v>1727</v>
      </c>
      <c r="C65" s="84" t="s">
        <v>2602</v>
      </c>
      <c r="D65" s="84" t="s">
        <v>6936</v>
      </c>
      <c r="E65" s="84" t="str">
        <f t="shared" si="0"/>
        <v>Circalittoral pebbles, muddy coarse sand and gravel encrusting fauna and sparse faunal turf. Occasional spirobranchus and bryozoans on pebbles, at 100m. Biotope fit uncertain because the relative scarcity of fauna may indicate a "coarse sediment". Imagery quality adequate. Evidence of Human Impact: None. Annex 1 Reef: None. Reef Elevation: N/A. Frag Spong Antho Habitat: None. PMF Seabed Habitats: None. PMF Mobile Species: None. PMF Limited Mobility Species: None.</v>
      </c>
      <c r="F65" s="84" t="str">
        <f t="shared" si="1"/>
        <v>Evidence of Human Impact: None. Annex 1 Reef: None. Reef Elevation: N/A. Frag Spong Antho Habitat: None. PMF Seabed Habitats: None. PMF Mobile Species: None. PMF Limited Mobility Species: None.</v>
      </c>
      <c r="G65" s="61">
        <v>41941</v>
      </c>
      <c r="H65" s="62" t="s">
        <v>3140</v>
      </c>
      <c r="I65" s="63">
        <v>41941.906782407408</v>
      </c>
      <c r="J65" s="64">
        <v>377543.44993579772</v>
      </c>
      <c r="K65" s="64">
        <v>6563983.704972825</v>
      </c>
      <c r="L65" s="64">
        <v>59.197200000000002</v>
      </c>
      <c r="M65" s="64">
        <v>-5.1439599999999999</v>
      </c>
      <c r="N65" s="64" t="s">
        <v>4270</v>
      </c>
      <c r="O65" s="64" t="s">
        <v>4271</v>
      </c>
      <c r="P65" s="43"/>
      <c r="Q65" s="43">
        <v>1</v>
      </c>
      <c r="R65" s="44"/>
      <c r="S65" s="44"/>
      <c r="T65" s="44"/>
      <c r="U65" s="44"/>
      <c r="V65" s="44">
        <v>5</v>
      </c>
      <c r="W65" s="44">
        <v>40</v>
      </c>
      <c r="X65" s="44">
        <v>1</v>
      </c>
      <c r="Y65" s="44">
        <v>1</v>
      </c>
      <c r="Z65" s="44">
        <v>1</v>
      </c>
      <c r="AA65" s="44"/>
      <c r="AB65" s="44">
        <v>35</v>
      </c>
      <c r="AC65" s="44"/>
      <c r="AD65" s="44"/>
      <c r="AE65" s="44">
        <v>17</v>
      </c>
      <c r="AF65" s="48">
        <v>100</v>
      </c>
      <c r="AG65" s="48">
        <f t="shared" si="2"/>
        <v>95</v>
      </c>
      <c r="AH65" s="48">
        <f t="shared" si="3"/>
        <v>5</v>
      </c>
      <c r="AI65" s="85" t="s">
        <v>165</v>
      </c>
      <c r="AJ65" s="85" t="s">
        <v>165</v>
      </c>
      <c r="AK65" s="85" t="s">
        <v>4129</v>
      </c>
      <c r="AL65" s="85" t="s">
        <v>165</v>
      </c>
      <c r="AM65" s="85" t="s">
        <v>165</v>
      </c>
      <c r="AN65" s="85" t="s">
        <v>165</v>
      </c>
      <c r="AO65" s="85" t="s">
        <v>165</v>
      </c>
      <c r="AP65" s="81" t="s">
        <v>6883</v>
      </c>
      <c r="AQ65" s="81" t="s">
        <v>1967</v>
      </c>
      <c r="AR65" s="87" t="s">
        <v>1947</v>
      </c>
      <c r="AS65" s="85" t="s">
        <v>1967</v>
      </c>
      <c r="AT65" s="85" t="s">
        <v>1947</v>
      </c>
      <c r="AU65" s="86" t="s">
        <v>1918</v>
      </c>
      <c r="AV65" s="85"/>
      <c r="AW65" s="86"/>
      <c r="AX65" s="86"/>
      <c r="AY65" s="45" t="s">
        <v>2626</v>
      </c>
      <c r="AZ65" s="46" t="s">
        <v>35</v>
      </c>
      <c r="BE65" s="78"/>
      <c r="BF65" s="78"/>
      <c r="BG65" s="78"/>
      <c r="BH65" s="79"/>
      <c r="BI65" s="79"/>
    </row>
    <row r="66" spans="1:61">
      <c r="A66" s="84" t="s">
        <v>243</v>
      </c>
      <c r="B66" s="84" t="s">
        <v>1727</v>
      </c>
      <c r="C66" s="84" t="s">
        <v>2602</v>
      </c>
      <c r="D66" s="84" t="s">
        <v>6937</v>
      </c>
      <c r="E66" s="84" t="str">
        <f t="shared" si="0"/>
        <v>Circalittoral cobbles, pebbles, muddy coarse sand and gravel encrusting fauna and sparse faunal turf. Occasional spirobranchus and encrusting bryozoans on pebbles, at 100m. Biotope fit uncertain because the relative scarcity of fauna may indicate a "coarse sediment". Imagery quality adequate. Evidence of Human Impact: None. Annex 1 Reef: None. Reef Elevation: N/A. Frag Spong Antho Habitat: None. PMF Seabed Habitats: None. PMF Mobile Species: None. PMF Limited Mobility Species: None.</v>
      </c>
      <c r="F66" s="84" t="str">
        <f t="shared" si="1"/>
        <v>Evidence of Human Impact: None. Annex 1 Reef: None. Reef Elevation: N/A. Frag Spong Antho Habitat: None. PMF Seabed Habitats: None. PMF Mobile Species: None. PMF Limited Mobility Species: None.</v>
      </c>
      <c r="G66" s="61">
        <v>41941</v>
      </c>
      <c r="H66" s="62" t="s">
        <v>3141</v>
      </c>
      <c r="I66" s="63">
        <v>41941.907557870371</v>
      </c>
      <c r="J66" s="64">
        <v>377521.93822278769</v>
      </c>
      <c r="K66" s="64">
        <v>6563978.6047988134</v>
      </c>
      <c r="L66" s="64">
        <v>59.197200000000002</v>
      </c>
      <c r="M66" s="64">
        <v>-5.1443300000000001</v>
      </c>
      <c r="N66" s="64" t="s">
        <v>4270</v>
      </c>
      <c r="O66" s="64" t="s">
        <v>4272</v>
      </c>
      <c r="P66" s="43"/>
      <c r="Q66" s="43">
        <v>1</v>
      </c>
      <c r="R66" s="44"/>
      <c r="S66" s="44"/>
      <c r="T66" s="44"/>
      <c r="U66" s="44"/>
      <c r="V66" s="44">
        <v>7.5</v>
      </c>
      <c r="W66" s="44">
        <v>42</v>
      </c>
      <c r="X66" s="44">
        <v>1</v>
      </c>
      <c r="Y66" s="44">
        <v>1</v>
      </c>
      <c r="Z66" s="44">
        <v>1</v>
      </c>
      <c r="AA66" s="44"/>
      <c r="AB66" s="44">
        <v>32.5</v>
      </c>
      <c r="AC66" s="44"/>
      <c r="AD66" s="44"/>
      <c r="AE66" s="44">
        <v>15</v>
      </c>
      <c r="AF66" s="48">
        <v>100</v>
      </c>
      <c r="AG66" s="48">
        <f t="shared" si="2"/>
        <v>92.5</v>
      </c>
      <c r="AH66" s="48">
        <f t="shared" si="3"/>
        <v>7.5</v>
      </c>
      <c r="AI66" s="85" t="s">
        <v>165</v>
      </c>
      <c r="AJ66" s="85" t="s">
        <v>165</v>
      </c>
      <c r="AK66" s="85" t="s">
        <v>4129</v>
      </c>
      <c r="AL66" s="85" t="s">
        <v>165</v>
      </c>
      <c r="AM66" s="85" t="s">
        <v>165</v>
      </c>
      <c r="AN66" s="85" t="s">
        <v>165</v>
      </c>
      <c r="AO66" s="85" t="s">
        <v>165</v>
      </c>
      <c r="AP66" s="81" t="s">
        <v>6883</v>
      </c>
      <c r="AQ66" s="81" t="s">
        <v>1967</v>
      </c>
      <c r="AR66" s="87" t="s">
        <v>1947</v>
      </c>
      <c r="AS66" s="85" t="s">
        <v>1967</v>
      </c>
      <c r="AT66" s="85" t="s">
        <v>1947</v>
      </c>
      <c r="AU66" s="86" t="s">
        <v>1918</v>
      </c>
      <c r="AV66" s="85"/>
      <c r="AW66" s="86"/>
      <c r="AX66" s="86"/>
      <c r="AY66" s="45" t="s">
        <v>2626</v>
      </c>
      <c r="AZ66" s="46" t="s">
        <v>35</v>
      </c>
      <c r="BE66" s="78"/>
      <c r="BF66" s="78"/>
      <c r="BG66" s="78"/>
      <c r="BH66" s="79"/>
      <c r="BI66" s="79"/>
    </row>
    <row r="67" spans="1:61">
      <c r="A67" s="84" t="s">
        <v>244</v>
      </c>
      <c r="B67" s="84" t="s">
        <v>1727</v>
      </c>
      <c r="C67" s="84" t="s">
        <v>2603</v>
      </c>
      <c r="D67" s="84" t="s">
        <v>6937</v>
      </c>
      <c r="E67" s="84" t="str">
        <f t="shared" ref="E67:E130" si="4">CONCATENATE(D67," ",F67)</f>
        <v>Circalittoral cobbles, pebbles, muddy coarse sand and gravel encrusting fauna and sparse faunal turf. Occasional spirobranchus and encrusting bryozoans on pebbles, at 100m. Biotope fit uncertain because the relative scarcity of fauna may indicate a "coarse sediment". Imagery quality adequate. Evidence of Human Impact: None. Annex 1 Reef: None. Reef Elevation: N/A. Frag Spong Antho Habitat: None. PMF Seabed Habitats: None. PMF Mobile Species: None. PMF Limited Mobility Species: None.</v>
      </c>
      <c r="F67" s="84" t="str">
        <f t="shared" ref="F67:F130" si="5">CONCATENATE($AI$1,": ",AI67,". ",$AJ$1,": ",AJ67,". ",$AK$1,": ",AK67,". ",$AL$1,": ",AL67,". ",$AM$1,": ",AM67,". ",$AN$1,": ",AN67,". ",$AO$1,": ",AO67,".",)</f>
        <v>Evidence of Human Impact: None. Annex 1 Reef: None. Reef Elevation: N/A. Frag Spong Antho Habitat: None. PMF Seabed Habitats: None. PMF Mobile Species: None. PMF Limited Mobility Species: None.</v>
      </c>
      <c r="G67" s="61">
        <v>41941</v>
      </c>
      <c r="H67" s="62" t="s">
        <v>3142</v>
      </c>
      <c r="I67" s="63">
        <v>41941.908101851855</v>
      </c>
      <c r="J67" s="64">
        <v>377509.90507913637</v>
      </c>
      <c r="K67" s="64">
        <v>6563973.3967981394</v>
      </c>
      <c r="L67" s="64">
        <v>59.197099999999999</v>
      </c>
      <c r="M67" s="64">
        <v>-5.1445400000000001</v>
      </c>
      <c r="N67" s="64" t="s">
        <v>4273</v>
      </c>
      <c r="O67" s="64" t="s">
        <v>4274</v>
      </c>
      <c r="P67" s="43"/>
      <c r="Q67" s="43">
        <v>1.7</v>
      </c>
      <c r="R67" s="44"/>
      <c r="S67" s="44"/>
      <c r="T67" s="44"/>
      <c r="U67" s="44"/>
      <c r="V67" s="44">
        <v>7</v>
      </c>
      <c r="W67" s="44">
        <v>42</v>
      </c>
      <c r="X67" s="44">
        <v>1</v>
      </c>
      <c r="Y67" s="44">
        <v>1</v>
      </c>
      <c r="Z67" s="44">
        <v>1</v>
      </c>
      <c r="AA67" s="44"/>
      <c r="AB67" s="44">
        <v>32.5</v>
      </c>
      <c r="AC67" s="44"/>
      <c r="AD67" s="44"/>
      <c r="AE67" s="44">
        <v>15</v>
      </c>
      <c r="AF67" s="48">
        <v>100</v>
      </c>
      <c r="AG67" s="48">
        <f t="shared" ref="AG67:AG130" si="6">SUM(W67:AE67)</f>
        <v>92.5</v>
      </c>
      <c r="AH67" s="48">
        <f t="shared" ref="AH67:AH130" si="7">SUM(R67:V67)</f>
        <v>7</v>
      </c>
      <c r="AI67" s="85" t="s">
        <v>165</v>
      </c>
      <c r="AJ67" s="85" t="s">
        <v>165</v>
      </c>
      <c r="AK67" s="85" t="s">
        <v>4129</v>
      </c>
      <c r="AL67" s="85" t="s">
        <v>165</v>
      </c>
      <c r="AM67" s="85" t="s">
        <v>165</v>
      </c>
      <c r="AN67" s="85" t="s">
        <v>165</v>
      </c>
      <c r="AO67" s="85" t="s">
        <v>165</v>
      </c>
      <c r="AP67" s="81" t="s">
        <v>6883</v>
      </c>
      <c r="AQ67" s="81" t="s">
        <v>1967</v>
      </c>
      <c r="AR67" s="87" t="s">
        <v>1947</v>
      </c>
      <c r="AS67" s="85" t="s">
        <v>1967</v>
      </c>
      <c r="AT67" s="85" t="s">
        <v>1947</v>
      </c>
      <c r="AU67" s="86" t="s">
        <v>1918</v>
      </c>
      <c r="AV67" s="85"/>
      <c r="AW67" s="86"/>
      <c r="AX67" s="86"/>
      <c r="AY67" s="45" t="s">
        <v>2626</v>
      </c>
      <c r="AZ67" s="46" t="s">
        <v>35</v>
      </c>
      <c r="BE67" s="78"/>
      <c r="BF67" s="78"/>
      <c r="BG67" s="78"/>
      <c r="BH67" s="79"/>
      <c r="BI67" s="79"/>
    </row>
    <row r="68" spans="1:61">
      <c r="A68" s="84" t="s">
        <v>245</v>
      </c>
      <c r="B68" s="84" t="s">
        <v>1727</v>
      </c>
      <c r="C68" s="84" t="s">
        <v>2603</v>
      </c>
      <c r="D68" s="84" t="s">
        <v>6937</v>
      </c>
      <c r="E68" s="84" t="str">
        <f t="shared" si="4"/>
        <v>Circalittoral cobbles, pebbles, muddy coarse sand and gravel encrusting fauna and sparse faunal turf. Occasional spirobranchus and encrusting bryozoans on pebbles, at 100m. Biotope fit uncertain because the relative scarcity of fauna may indicate a "coarse sediment". Imagery quality adequate. Evidence of Human Impact: None. Annex 1 Reef: None. Reef Elevation: N/A. Frag Spong Antho Habitat: None. PMF Seabed Habitats: None. PMF Mobile Species: None. PMF Limited Mobility Species: None.</v>
      </c>
      <c r="F68" s="84" t="str">
        <f t="shared" si="5"/>
        <v>Evidence of Human Impact: None. Annex 1 Reef: None. Reef Elevation: N/A. Frag Spong Antho Habitat: None. PMF Seabed Habitats: None. PMF Mobile Species: None. PMF Limited Mobility Species: None.</v>
      </c>
      <c r="G68" s="61">
        <v>41941</v>
      </c>
      <c r="H68" s="62" t="s">
        <v>3143</v>
      </c>
      <c r="I68" s="63">
        <v>41941.908819444441</v>
      </c>
      <c r="J68" s="64">
        <v>377490.73267912929</v>
      </c>
      <c r="K68" s="64">
        <v>6563965.4955053627</v>
      </c>
      <c r="L68" s="64">
        <v>59.197099999999999</v>
      </c>
      <c r="M68" s="64">
        <v>-5.1448700000000001</v>
      </c>
      <c r="N68" s="64" t="s">
        <v>4273</v>
      </c>
      <c r="O68" s="64" t="s">
        <v>4275</v>
      </c>
      <c r="P68" s="43"/>
      <c r="Q68" s="43">
        <v>1.7</v>
      </c>
      <c r="R68" s="44"/>
      <c r="S68" s="44"/>
      <c r="T68" s="44"/>
      <c r="U68" s="44"/>
      <c r="V68" s="44">
        <v>5</v>
      </c>
      <c r="W68" s="44">
        <v>40</v>
      </c>
      <c r="X68" s="44">
        <v>1</v>
      </c>
      <c r="Y68" s="44">
        <v>1</v>
      </c>
      <c r="Z68" s="44">
        <v>1</v>
      </c>
      <c r="AA68" s="44"/>
      <c r="AB68" s="44">
        <v>35</v>
      </c>
      <c r="AC68" s="44"/>
      <c r="AD68" s="44"/>
      <c r="AE68" s="44">
        <v>17</v>
      </c>
      <c r="AF68" s="48">
        <v>100</v>
      </c>
      <c r="AG68" s="48">
        <f t="shared" si="6"/>
        <v>95</v>
      </c>
      <c r="AH68" s="48">
        <f t="shared" si="7"/>
        <v>5</v>
      </c>
      <c r="AI68" s="85" t="s">
        <v>165</v>
      </c>
      <c r="AJ68" s="85" t="s">
        <v>165</v>
      </c>
      <c r="AK68" s="85" t="s">
        <v>4129</v>
      </c>
      <c r="AL68" s="85" t="s">
        <v>165</v>
      </c>
      <c r="AM68" s="85" t="s">
        <v>165</v>
      </c>
      <c r="AN68" s="85" t="s">
        <v>165</v>
      </c>
      <c r="AO68" s="85" t="s">
        <v>165</v>
      </c>
      <c r="AP68" s="81" t="s">
        <v>6883</v>
      </c>
      <c r="AQ68" s="81" t="s">
        <v>1967</v>
      </c>
      <c r="AR68" s="87" t="s">
        <v>1947</v>
      </c>
      <c r="AS68" s="85" t="s">
        <v>1967</v>
      </c>
      <c r="AT68" s="85" t="s">
        <v>1947</v>
      </c>
      <c r="AU68" s="86" t="s">
        <v>1918</v>
      </c>
      <c r="AV68" s="85"/>
      <c r="AW68" s="86"/>
      <c r="AX68" s="86"/>
      <c r="AY68" s="45" t="s">
        <v>2626</v>
      </c>
      <c r="AZ68" s="46" t="s">
        <v>35</v>
      </c>
      <c r="BE68" s="78"/>
      <c r="BF68" s="78"/>
      <c r="BG68" s="78"/>
      <c r="BH68" s="79"/>
      <c r="BI68" s="79"/>
    </row>
    <row r="69" spans="1:61">
      <c r="A69" s="84" t="s">
        <v>2604</v>
      </c>
      <c r="B69" s="84" t="s">
        <v>1727</v>
      </c>
      <c r="C69" s="84" t="s">
        <v>2603</v>
      </c>
      <c r="D69" s="84" t="s">
        <v>6937</v>
      </c>
      <c r="E69" s="84" t="str">
        <f t="shared" si="4"/>
        <v>Circalittoral cobbles, pebbles, muddy coarse sand and gravel encrusting fauna and sparse faunal turf. Occasional spirobranchus and encrusting bryozoans on pebbles, at 100m. Biotope fit uncertain because the relative scarcity of fauna may indicate a "coarse sediment". Imagery quality adequate. Evidence of Human Impact: None. Annex 1 Reef: None. Reef Elevation: N/A. Frag Spong Antho Habitat: None. PMF Seabed Habitats: None. PMF Mobile Species: None. PMF Limited Mobility Species: None.</v>
      </c>
      <c r="F69" s="84" t="str">
        <f t="shared" si="5"/>
        <v>Evidence of Human Impact: None. Annex 1 Reef: None. Reef Elevation: N/A. Frag Spong Antho Habitat: None. PMF Seabed Habitats: None. PMF Mobile Species: None. PMF Limited Mobility Species: None.</v>
      </c>
      <c r="G69" s="61">
        <v>41941</v>
      </c>
      <c r="H69" s="62" t="s">
        <v>3144</v>
      </c>
      <c r="I69" s="63">
        <v>41941.909907407404</v>
      </c>
      <c r="J69" s="64">
        <v>377464.89899168193</v>
      </c>
      <c r="K69" s="64">
        <v>6563950.931850275</v>
      </c>
      <c r="L69" s="64">
        <v>59.196899999999999</v>
      </c>
      <c r="M69" s="64">
        <v>-5.1453100000000003</v>
      </c>
      <c r="N69" s="64" t="s">
        <v>4276</v>
      </c>
      <c r="O69" s="64" t="s">
        <v>4277</v>
      </c>
      <c r="P69" s="43"/>
      <c r="Q69" s="43">
        <v>1.7</v>
      </c>
      <c r="R69" s="44"/>
      <c r="S69" s="44"/>
      <c r="T69" s="44"/>
      <c r="U69" s="44"/>
      <c r="V69" s="44">
        <v>5</v>
      </c>
      <c r="W69" s="44">
        <v>40</v>
      </c>
      <c r="X69" s="44">
        <v>1</v>
      </c>
      <c r="Y69" s="44">
        <v>1</v>
      </c>
      <c r="Z69" s="44">
        <v>1</v>
      </c>
      <c r="AA69" s="44"/>
      <c r="AB69" s="44">
        <v>35</v>
      </c>
      <c r="AC69" s="44"/>
      <c r="AD69" s="44"/>
      <c r="AE69" s="44">
        <v>17</v>
      </c>
      <c r="AF69" s="48">
        <v>100</v>
      </c>
      <c r="AG69" s="48">
        <f t="shared" si="6"/>
        <v>95</v>
      </c>
      <c r="AH69" s="48">
        <f t="shared" si="7"/>
        <v>5</v>
      </c>
      <c r="AI69" s="85" t="s">
        <v>165</v>
      </c>
      <c r="AJ69" s="85" t="s">
        <v>165</v>
      </c>
      <c r="AK69" s="85" t="s">
        <v>4129</v>
      </c>
      <c r="AL69" s="85" t="s">
        <v>165</v>
      </c>
      <c r="AM69" s="85" t="s">
        <v>165</v>
      </c>
      <c r="AN69" s="85" t="s">
        <v>165</v>
      </c>
      <c r="AO69" s="85" t="s">
        <v>165</v>
      </c>
      <c r="AP69" s="81" t="s">
        <v>6883</v>
      </c>
      <c r="AQ69" s="81" t="s">
        <v>1967</v>
      </c>
      <c r="AR69" s="87" t="s">
        <v>1947</v>
      </c>
      <c r="AS69" s="85" t="s">
        <v>1967</v>
      </c>
      <c r="AT69" s="85" t="s">
        <v>1947</v>
      </c>
      <c r="AU69" s="86" t="s">
        <v>1918</v>
      </c>
      <c r="AV69" s="85"/>
      <c r="AW69" s="86"/>
      <c r="AX69" s="86"/>
      <c r="AY69" s="45" t="s">
        <v>2626</v>
      </c>
      <c r="AZ69" s="46" t="s">
        <v>35</v>
      </c>
      <c r="BE69" s="78"/>
      <c r="BF69" s="78"/>
      <c r="BG69" s="78"/>
      <c r="BH69" s="79"/>
      <c r="BI69" s="79"/>
    </row>
    <row r="70" spans="1:61">
      <c r="A70" s="84" t="s">
        <v>246</v>
      </c>
      <c r="B70" s="84" t="s">
        <v>1727</v>
      </c>
      <c r="C70" s="84" t="s">
        <v>2603</v>
      </c>
      <c r="D70" s="84" t="s">
        <v>6937</v>
      </c>
      <c r="E70" s="84" t="str">
        <f t="shared" si="4"/>
        <v>Circalittoral cobbles, pebbles, muddy coarse sand and gravel encrusting fauna and sparse faunal turf. Occasional spirobranchus and encrusting bryozoans on pebbles, at 100m. Biotope fit uncertain because the relative scarcity of fauna may indicate a "coarse sediment". Imagery quality adequate. Evidence of Human Impact: None. Annex 1 Reef: None. Reef Elevation: N/A. Frag Spong Antho Habitat: None. PMF Seabed Habitats: None. PMF Mobile Species: None. PMF Limited Mobility Species: None.</v>
      </c>
      <c r="F70" s="84" t="str">
        <f t="shared" si="5"/>
        <v>Evidence of Human Impact: None. Annex 1 Reef: None. Reef Elevation: N/A. Frag Spong Antho Habitat: None. PMF Seabed Habitats: None. PMF Mobile Species: None. PMF Limited Mobility Species: None.</v>
      </c>
      <c r="G70" s="61">
        <v>41941</v>
      </c>
      <c r="H70" s="62" t="s">
        <v>3145</v>
      </c>
      <c r="I70" s="63">
        <v>41941.910358796296</v>
      </c>
      <c r="J70" s="64">
        <v>377453.22623780189</v>
      </c>
      <c r="K70" s="64">
        <v>6563942.5780808236</v>
      </c>
      <c r="L70" s="64">
        <v>59.196800000000003</v>
      </c>
      <c r="M70" s="64">
        <v>-5.1455099999999998</v>
      </c>
      <c r="N70" s="64" t="s">
        <v>4278</v>
      </c>
      <c r="O70" s="64" t="s">
        <v>4279</v>
      </c>
      <c r="P70" s="43"/>
      <c r="Q70" s="43">
        <v>1</v>
      </c>
      <c r="R70" s="44"/>
      <c r="S70" s="44"/>
      <c r="T70" s="44"/>
      <c r="U70" s="44"/>
      <c r="V70" s="44">
        <v>5</v>
      </c>
      <c r="W70" s="44">
        <v>40</v>
      </c>
      <c r="X70" s="44">
        <v>1</v>
      </c>
      <c r="Y70" s="44">
        <v>1</v>
      </c>
      <c r="Z70" s="44">
        <v>1</v>
      </c>
      <c r="AA70" s="44"/>
      <c r="AB70" s="44">
        <v>35</v>
      </c>
      <c r="AC70" s="44"/>
      <c r="AD70" s="44"/>
      <c r="AE70" s="44">
        <v>17</v>
      </c>
      <c r="AF70" s="48">
        <v>100</v>
      </c>
      <c r="AG70" s="48">
        <f t="shared" si="6"/>
        <v>95</v>
      </c>
      <c r="AH70" s="48">
        <f t="shared" si="7"/>
        <v>5</v>
      </c>
      <c r="AI70" s="85" t="s">
        <v>165</v>
      </c>
      <c r="AJ70" s="85" t="s">
        <v>165</v>
      </c>
      <c r="AK70" s="85" t="s">
        <v>4129</v>
      </c>
      <c r="AL70" s="85" t="s">
        <v>165</v>
      </c>
      <c r="AM70" s="85" t="s">
        <v>165</v>
      </c>
      <c r="AN70" s="85" t="s">
        <v>165</v>
      </c>
      <c r="AO70" s="85" t="s">
        <v>165</v>
      </c>
      <c r="AP70" s="81" t="s">
        <v>6883</v>
      </c>
      <c r="AQ70" s="81" t="s">
        <v>1967</v>
      </c>
      <c r="AR70" s="87" t="s">
        <v>1947</v>
      </c>
      <c r="AS70" s="85" t="s">
        <v>1967</v>
      </c>
      <c r="AT70" s="85" t="s">
        <v>1947</v>
      </c>
      <c r="AU70" s="86" t="s">
        <v>1918</v>
      </c>
      <c r="AV70" s="85"/>
      <c r="AW70" s="86"/>
      <c r="AX70" s="86"/>
      <c r="AY70" s="45" t="s">
        <v>2626</v>
      </c>
      <c r="AZ70" s="46" t="s">
        <v>35</v>
      </c>
      <c r="BE70" s="78"/>
      <c r="BF70" s="78"/>
      <c r="BG70" s="78"/>
      <c r="BH70" s="79"/>
      <c r="BI70" s="79"/>
    </row>
    <row r="71" spans="1:61">
      <c r="A71" s="84" t="s">
        <v>247</v>
      </c>
      <c r="B71" s="84" t="s">
        <v>1727</v>
      </c>
      <c r="C71" s="84" t="s">
        <v>2603</v>
      </c>
      <c r="D71" s="84" t="s">
        <v>6937</v>
      </c>
      <c r="E71" s="84" t="str">
        <f t="shared" si="4"/>
        <v>Circalittoral cobbles, pebbles, muddy coarse sand and gravel encrusting fauna and sparse faunal turf. Occasional spirobranchus and encrusting bryozoans on pebbles, at 100m. Biotope fit uncertain because the relative scarcity of fauna may indicate a "coarse sediment". Imagery quality adequate. Evidence of Human Impact: None. Annex 1 Reef: None. Reef Elevation: N/A. Frag Spong Antho Habitat: None. PMF Seabed Habitats: None. PMF Mobile Species: None. PMF Limited Mobility Species: None.</v>
      </c>
      <c r="F71" s="84" t="str">
        <f t="shared" si="5"/>
        <v>Evidence of Human Impact: None. Annex 1 Reef: None. Reef Elevation: N/A. Frag Spong Antho Habitat: None. PMF Seabed Habitats: None. PMF Mobile Species: None. PMF Limited Mobility Species: None.</v>
      </c>
      <c r="G71" s="61">
        <v>41941</v>
      </c>
      <c r="H71" s="62" t="s">
        <v>3146</v>
      </c>
      <c r="I71" s="63">
        <v>41941.910833333335</v>
      </c>
      <c r="J71" s="64">
        <v>377446.47474057379</v>
      </c>
      <c r="K71" s="64">
        <v>6563930.4370882018</v>
      </c>
      <c r="L71" s="64">
        <v>59.1967</v>
      </c>
      <c r="M71" s="64">
        <v>-5.1456200000000001</v>
      </c>
      <c r="N71" s="64" t="s">
        <v>4280</v>
      </c>
      <c r="O71" s="64" t="s">
        <v>4281</v>
      </c>
      <c r="P71" s="43"/>
      <c r="Q71" s="43">
        <v>1</v>
      </c>
      <c r="R71" s="44"/>
      <c r="S71" s="44"/>
      <c r="T71" s="44"/>
      <c r="U71" s="44"/>
      <c r="V71" s="44">
        <v>5</v>
      </c>
      <c r="W71" s="44">
        <v>40</v>
      </c>
      <c r="X71" s="44">
        <v>1</v>
      </c>
      <c r="Y71" s="44">
        <v>1</v>
      </c>
      <c r="Z71" s="44">
        <v>1</v>
      </c>
      <c r="AA71" s="44"/>
      <c r="AB71" s="44">
        <v>35</v>
      </c>
      <c r="AC71" s="44"/>
      <c r="AD71" s="44"/>
      <c r="AE71" s="44">
        <v>17</v>
      </c>
      <c r="AF71" s="48">
        <v>100</v>
      </c>
      <c r="AG71" s="48">
        <f t="shared" si="6"/>
        <v>95</v>
      </c>
      <c r="AH71" s="48">
        <f t="shared" si="7"/>
        <v>5</v>
      </c>
      <c r="AI71" s="85" t="s">
        <v>165</v>
      </c>
      <c r="AJ71" s="85" t="s">
        <v>165</v>
      </c>
      <c r="AK71" s="85" t="s">
        <v>4129</v>
      </c>
      <c r="AL71" s="85" t="s">
        <v>165</v>
      </c>
      <c r="AM71" s="85" t="s">
        <v>165</v>
      </c>
      <c r="AN71" s="85" t="s">
        <v>165</v>
      </c>
      <c r="AO71" s="85" t="s">
        <v>165</v>
      </c>
      <c r="AP71" s="81" t="s">
        <v>6883</v>
      </c>
      <c r="AQ71" s="81" t="s">
        <v>1967</v>
      </c>
      <c r="AR71" s="87" t="s">
        <v>1947</v>
      </c>
      <c r="AS71" s="85" t="s">
        <v>1967</v>
      </c>
      <c r="AT71" s="85" t="s">
        <v>1947</v>
      </c>
      <c r="AU71" s="86" t="s">
        <v>1918</v>
      </c>
      <c r="AV71" s="85"/>
      <c r="AW71" s="86"/>
      <c r="AX71" s="86"/>
      <c r="AY71" s="45" t="s">
        <v>2626</v>
      </c>
      <c r="AZ71" s="46" t="s">
        <v>35</v>
      </c>
      <c r="BE71" s="78"/>
      <c r="BF71" s="78"/>
      <c r="BG71" s="78"/>
      <c r="BH71" s="79"/>
      <c r="BI71" s="79"/>
    </row>
    <row r="72" spans="1:61">
      <c r="A72" s="84" t="s">
        <v>248</v>
      </c>
      <c r="B72" s="84" t="s">
        <v>1727</v>
      </c>
      <c r="C72" s="84" t="s">
        <v>2603</v>
      </c>
      <c r="D72" s="84" t="s">
        <v>6937</v>
      </c>
      <c r="E72" s="84" t="str">
        <f t="shared" si="4"/>
        <v>Circalittoral cobbles, pebbles, muddy coarse sand and gravel encrusting fauna and sparse faunal turf. Occasional spirobranchus and encrusting bryozoans on pebbles, at 100m. Biotope fit uncertain because the relative scarcity of fauna may indicate a "coarse sediment". Imagery quality adequate. Evidence of Human Impact: None. Annex 1 Reef: None. Reef Elevation: N/A. Frag Spong Antho Habitat: None. PMF Seabed Habitats: None. PMF Mobile Species: None. PMF Limited Mobility Species: None.</v>
      </c>
      <c r="F72" s="84" t="str">
        <f t="shared" si="5"/>
        <v>Evidence of Human Impact: None. Annex 1 Reef: None. Reef Elevation: N/A. Frag Spong Antho Habitat: None. PMF Seabed Habitats: None. PMF Mobile Species: None. PMF Limited Mobility Species: None.</v>
      </c>
      <c r="G72" s="61">
        <v>41941</v>
      </c>
      <c r="H72" s="62" t="s">
        <v>3147</v>
      </c>
      <c r="I72" s="63">
        <v>41941.911747685182</v>
      </c>
      <c r="J72" s="64">
        <v>377424.20540059794</v>
      </c>
      <c r="K72" s="64">
        <v>6563915.7430072669</v>
      </c>
      <c r="L72" s="64">
        <v>59.196599999999997</v>
      </c>
      <c r="M72" s="64">
        <v>-5.1460100000000004</v>
      </c>
      <c r="N72" s="64" t="s">
        <v>4282</v>
      </c>
      <c r="O72" s="64" t="s">
        <v>4283</v>
      </c>
      <c r="P72" s="43"/>
      <c r="Q72" s="43">
        <v>1</v>
      </c>
      <c r="R72" s="44"/>
      <c r="S72" s="44"/>
      <c r="T72" s="44"/>
      <c r="U72" s="44"/>
      <c r="V72" s="44">
        <v>5</v>
      </c>
      <c r="W72" s="44">
        <v>40</v>
      </c>
      <c r="X72" s="44">
        <v>1</v>
      </c>
      <c r="Y72" s="44">
        <v>1</v>
      </c>
      <c r="Z72" s="44">
        <v>1</v>
      </c>
      <c r="AA72" s="44"/>
      <c r="AB72" s="44">
        <v>35</v>
      </c>
      <c r="AC72" s="44"/>
      <c r="AD72" s="44"/>
      <c r="AE72" s="44">
        <v>17</v>
      </c>
      <c r="AF72" s="48">
        <v>100</v>
      </c>
      <c r="AG72" s="48">
        <f t="shared" si="6"/>
        <v>95</v>
      </c>
      <c r="AH72" s="48">
        <f t="shared" si="7"/>
        <v>5</v>
      </c>
      <c r="AI72" s="85" t="s">
        <v>165</v>
      </c>
      <c r="AJ72" s="85" t="s">
        <v>165</v>
      </c>
      <c r="AK72" s="85" t="s">
        <v>4129</v>
      </c>
      <c r="AL72" s="85" t="s">
        <v>165</v>
      </c>
      <c r="AM72" s="85" t="s">
        <v>165</v>
      </c>
      <c r="AN72" s="85" t="s">
        <v>165</v>
      </c>
      <c r="AO72" s="85" t="s">
        <v>165</v>
      </c>
      <c r="AP72" s="81" t="s">
        <v>6883</v>
      </c>
      <c r="AQ72" s="81" t="s">
        <v>1967</v>
      </c>
      <c r="AR72" s="87" t="s">
        <v>1947</v>
      </c>
      <c r="AS72" s="85" t="s">
        <v>1967</v>
      </c>
      <c r="AT72" s="85" t="s">
        <v>1947</v>
      </c>
      <c r="AU72" s="86" t="s">
        <v>1918</v>
      </c>
      <c r="AV72" s="85"/>
      <c r="AW72" s="86"/>
      <c r="AX72" s="86"/>
      <c r="AY72" s="45" t="s">
        <v>2626</v>
      </c>
      <c r="AZ72" s="46" t="s">
        <v>35</v>
      </c>
      <c r="BE72" s="78"/>
      <c r="BF72" s="78"/>
      <c r="BG72" s="78"/>
      <c r="BH72" s="79"/>
      <c r="BI72" s="79"/>
    </row>
    <row r="73" spans="1:61">
      <c r="A73" s="84" t="s">
        <v>2605</v>
      </c>
      <c r="B73" s="84" t="s">
        <v>1728</v>
      </c>
      <c r="C73" s="84" t="s">
        <v>2606</v>
      </c>
      <c r="D73" s="84" t="s">
        <v>6938</v>
      </c>
      <c r="E73" s="84" t="str">
        <f t="shared" si="4"/>
        <v>Circalittoral cobbles and pebbles with bryozoans and encrusting fauna, at 91.6m. Biotope fit uncertain because of newly proposed biotope assignment. Image quality ok. Evidence of Human Impact: None. Annex 1 Reef: Stony - Low. Reef Elevation: 64mm - 1m. Frag Spong Antho Habitat: None. PMF Seabed Habitats: None. PMF Mobile Species: None. PMF Limited Mobility Species: None.</v>
      </c>
      <c r="F73" s="84" t="str">
        <f t="shared" si="5"/>
        <v>Evidence of Human Impact: None. Annex 1 Reef: Stony - Low. Reef Elevation: 64mm - 1m. Frag Spong Antho Habitat: None. PMF Seabed Habitats: None. PMF Mobile Species: None. PMF Limited Mobility Species: None.</v>
      </c>
      <c r="G73" s="61">
        <v>41941</v>
      </c>
      <c r="H73" s="62" t="s">
        <v>3148</v>
      </c>
      <c r="I73" s="63">
        <v>41941.938773148147</v>
      </c>
      <c r="J73" s="64">
        <v>380117.42742372386</v>
      </c>
      <c r="K73" s="64">
        <v>6562757.098777242</v>
      </c>
      <c r="L73" s="64">
        <v>59.186999999999998</v>
      </c>
      <c r="M73" s="64">
        <v>-5.0982500000000002</v>
      </c>
      <c r="N73" s="64" t="s">
        <v>4284</v>
      </c>
      <c r="O73" s="64" t="s">
        <v>4285</v>
      </c>
      <c r="P73" s="43"/>
      <c r="Q73" s="43">
        <v>1</v>
      </c>
      <c r="R73" s="44"/>
      <c r="S73" s="44"/>
      <c r="T73" s="44"/>
      <c r="U73" s="44"/>
      <c r="V73" s="44">
        <v>30</v>
      </c>
      <c r="W73" s="44">
        <v>33</v>
      </c>
      <c r="X73" s="44">
        <v>10</v>
      </c>
      <c r="Y73" s="44">
        <v>1</v>
      </c>
      <c r="Z73" s="44">
        <v>1</v>
      </c>
      <c r="AA73" s="44"/>
      <c r="AB73" s="44">
        <v>20</v>
      </c>
      <c r="AC73" s="44"/>
      <c r="AD73" s="44"/>
      <c r="AE73" s="44">
        <v>5</v>
      </c>
      <c r="AF73" s="48">
        <v>100</v>
      </c>
      <c r="AG73" s="48">
        <f t="shared" si="6"/>
        <v>70</v>
      </c>
      <c r="AH73" s="48">
        <f t="shared" si="7"/>
        <v>30</v>
      </c>
      <c r="AI73" s="85" t="s">
        <v>165</v>
      </c>
      <c r="AJ73" s="85" t="s">
        <v>167</v>
      </c>
      <c r="AK73" s="85" t="s">
        <v>173</v>
      </c>
      <c r="AL73" s="85" t="s">
        <v>165</v>
      </c>
      <c r="AM73" s="85" t="s">
        <v>165</v>
      </c>
      <c r="AN73" s="85" t="s">
        <v>165</v>
      </c>
      <c r="AO73" s="85" t="s">
        <v>165</v>
      </c>
      <c r="AP73" s="81" t="s">
        <v>6883</v>
      </c>
      <c r="AQ73" s="81" t="s">
        <v>1967</v>
      </c>
      <c r="AR73" s="87" t="s">
        <v>1947</v>
      </c>
      <c r="AS73" s="85" t="s">
        <v>1967</v>
      </c>
      <c r="AT73" s="85" t="s">
        <v>1947</v>
      </c>
      <c r="AU73" s="86" t="s">
        <v>1918</v>
      </c>
      <c r="AV73" s="85"/>
      <c r="AW73" s="86"/>
      <c r="AX73" s="86"/>
      <c r="AY73" s="45" t="s">
        <v>2626</v>
      </c>
      <c r="AZ73" s="46" t="s">
        <v>35</v>
      </c>
      <c r="BE73" s="78"/>
      <c r="BF73" s="78"/>
      <c r="BG73" s="78"/>
      <c r="BH73" s="79"/>
      <c r="BI73" s="79"/>
    </row>
    <row r="74" spans="1:61">
      <c r="A74" s="84" t="s">
        <v>249</v>
      </c>
      <c r="B74" s="84" t="s">
        <v>1728</v>
      </c>
      <c r="C74" s="84" t="s">
        <v>2607</v>
      </c>
      <c r="D74" s="84" t="s">
        <v>6939</v>
      </c>
      <c r="E74" s="84" t="str">
        <f t="shared" si="4"/>
        <v>Circalittoral cobbles, pebbles and coarse sand with erect bryozoans and encrusting fauna, at 91.6m. Biotope fit uncertain because of newly proposed biotope assignment. Image quality ok. Evidence of Human Impact: None. Annex 1 Reef: None. Reef Elevation: N/A. Frag Spong Antho Habitat: None. PMF Seabed Habitats: None. PMF Mobile Species: None. PMF Limited Mobility Species: None.</v>
      </c>
      <c r="F74" s="84" t="str">
        <f t="shared" si="5"/>
        <v>Evidence of Human Impact: None. Annex 1 Reef: None. Reef Elevation: N/A. Frag Spong Antho Habitat: None. PMF Seabed Habitats: None. PMF Mobile Species: None. PMF Limited Mobility Species: None.</v>
      </c>
      <c r="G74" s="61">
        <v>41941</v>
      </c>
      <c r="H74" s="62" t="s">
        <v>3149</v>
      </c>
      <c r="I74" s="63">
        <v>41941.939212962963</v>
      </c>
      <c r="J74" s="64">
        <v>380106.32836864266</v>
      </c>
      <c r="K74" s="64">
        <v>6562754.0471305605</v>
      </c>
      <c r="L74" s="64">
        <v>59.186900000000001</v>
      </c>
      <c r="M74" s="64">
        <v>-5.0984499999999997</v>
      </c>
      <c r="N74" s="64" t="s">
        <v>4286</v>
      </c>
      <c r="O74" s="64" t="s">
        <v>4287</v>
      </c>
      <c r="P74" s="43"/>
      <c r="Q74" s="43">
        <v>0.5</v>
      </c>
      <c r="R74" s="44"/>
      <c r="S74" s="44"/>
      <c r="T74" s="44"/>
      <c r="U74" s="44"/>
      <c r="V74" s="44">
        <v>20</v>
      </c>
      <c r="W74" s="44">
        <v>37</v>
      </c>
      <c r="X74" s="44">
        <v>5</v>
      </c>
      <c r="Y74" s="44">
        <v>1</v>
      </c>
      <c r="Z74" s="44">
        <v>1</v>
      </c>
      <c r="AA74" s="44"/>
      <c r="AB74" s="44">
        <v>35</v>
      </c>
      <c r="AC74" s="44"/>
      <c r="AD74" s="44"/>
      <c r="AE74" s="44">
        <v>1</v>
      </c>
      <c r="AF74" s="48">
        <v>100</v>
      </c>
      <c r="AG74" s="48">
        <f t="shared" si="6"/>
        <v>80</v>
      </c>
      <c r="AH74" s="48">
        <f t="shared" si="7"/>
        <v>20</v>
      </c>
      <c r="AI74" s="85" t="s">
        <v>165</v>
      </c>
      <c r="AJ74" s="85" t="s">
        <v>165</v>
      </c>
      <c r="AK74" s="85" t="s">
        <v>4129</v>
      </c>
      <c r="AL74" s="85" t="s">
        <v>165</v>
      </c>
      <c r="AM74" s="85" t="s">
        <v>165</v>
      </c>
      <c r="AN74" s="85" t="s">
        <v>165</v>
      </c>
      <c r="AO74" s="85" t="s">
        <v>165</v>
      </c>
      <c r="AP74" s="81" t="s">
        <v>6884</v>
      </c>
      <c r="AQ74" s="81" t="s">
        <v>4065</v>
      </c>
      <c r="AR74" s="87" t="s">
        <v>2309</v>
      </c>
      <c r="AS74" s="85" t="s">
        <v>1949</v>
      </c>
      <c r="AT74" s="85" t="s">
        <v>1950</v>
      </c>
      <c r="AU74" s="86" t="s">
        <v>1918</v>
      </c>
      <c r="AV74" s="85"/>
      <c r="AW74" s="86"/>
      <c r="AX74" s="86"/>
      <c r="AY74" s="45" t="s">
        <v>2626</v>
      </c>
      <c r="AZ74" s="46" t="s">
        <v>35</v>
      </c>
      <c r="BE74" s="78"/>
      <c r="BF74" s="78"/>
      <c r="BG74" s="78"/>
      <c r="BH74" s="79"/>
      <c r="BI74" s="79"/>
    </row>
    <row r="75" spans="1:61">
      <c r="A75" s="84" t="s">
        <v>250</v>
      </c>
      <c r="B75" s="84" t="s">
        <v>1728</v>
      </c>
      <c r="C75" s="84" t="s">
        <v>2607</v>
      </c>
      <c r="D75" s="84" t="s">
        <v>6939</v>
      </c>
      <c r="E75" s="84" t="str">
        <f t="shared" si="4"/>
        <v>Circalittoral cobbles, pebbles and coarse sand with erect bryozoans and encrusting fauna, at 91.6m. Biotope fit uncertain because of newly proposed biotope assignment. Image quality ok. Evidence of Human Impact: None. Annex 1 Reef: None. Reef Elevation: N/A. Frag Spong Antho Habitat: None. PMF Seabed Habitats: None. PMF Mobile Species: None. PMF Limited Mobility Species: None.</v>
      </c>
      <c r="F75" s="84" t="str">
        <f t="shared" si="5"/>
        <v>Evidence of Human Impact: None. Annex 1 Reef: None. Reef Elevation: N/A. Frag Spong Antho Habitat: None. PMF Seabed Habitats: None. PMF Mobile Species: None. PMF Limited Mobility Species: None.</v>
      </c>
      <c r="G75" s="61">
        <v>41941</v>
      </c>
      <c r="H75" s="62" t="s">
        <v>3150</v>
      </c>
      <c r="I75" s="63">
        <v>41941.939791666664</v>
      </c>
      <c r="J75" s="64">
        <v>380094.62435520493</v>
      </c>
      <c r="K75" s="64">
        <v>6562750.759839369</v>
      </c>
      <c r="L75" s="64">
        <v>59.186900000000001</v>
      </c>
      <c r="M75" s="64">
        <v>-5.0986500000000001</v>
      </c>
      <c r="N75" s="64" t="s">
        <v>4286</v>
      </c>
      <c r="O75" s="64" t="s">
        <v>4288</v>
      </c>
      <c r="P75" s="43"/>
      <c r="Q75" s="43">
        <v>0.5</v>
      </c>
      <c r="R75" s="44"/>
      <c r="S75" s="44"/>
      <c r="T75" s="44"/>
      <c r="U75" s="44"/>
      <c r="V75" s="44">
        <v>20</v>
      </c>
      <c r="W75" s="44">
        <v>37</v>
      </c>
      <c r="X75" s="44">
        <v>5</v>
      </c>
      <c r="Y75" s="44">
        <v>1</v>
      </c>
      <c r="Z75" s="44">
        <v>1</v>
      </c>
      <c r="AA75" s="44"/>
      <c r="AB75" s="44">
        <v>35</v>
      </c>
      <c r="AC75" s="44"/>
      <c r="AD75" s="44"/>
      <c r="AE75" s="44">
        <v>1</v>
      </c>
      <c r="AF75" s="48">
        <v>100</v>
      </c>
      <c r="AG75" s="48">
        <f t="shared" si="6"/>
        <v>80</v>
      </c>
      <c r="AH75" s="48">
        <f t="shared" si="7"/>
        <v>20</v>
      </c>
      <c r="AI75" s="85" t="s">
        <v>165</v>
      </c>
      <c r="AJ75" s="85" t="s">
        <v>165</v>
      </c>
      <c r="AK75" s="85" t="s">
        <v>4129</v>
      </c>
      <c r="AL75" s="85" t="s">
        <v>165</v>
      </c>
      <c r="AM75" s="85" t="s">
        <v>165</v>
      </c>
      <c r="AN75" s="85" t="s">
        <v>165</v>
      </c>
      <c r="AO75" s="85" t="s">
        <v>165</v>
      </c>
      <c r="AP75" s="81" t="s">
        <v>6884</v>
      </c>
      <c r="AQ75" s="81" t="s">
        <v>4065</v>
      </c>
      <c r="AR75" s="87" t="s">
        <v>2309</v>
      </c>
      <c r="AS75" s="85" t="s">
        <v>4130</v>
      </c>
      <c r="AT75" s="85" t="s">
        <v>1947</v>
      </c>
      <c r="AU75" s="86" t="s">
        <v>1918</v>
      </c>
      <c r="AV75" s="85"/>
      <c r="AW75" s="86"/>
      <c r="AX75" s="86"/>
      <c r="AY75" s="45" t="s">
        <v>2626</v>
      </c>
      <c r="AZ75" s="46" t="s">
        <v>35</v>
      </c>
      <c r="BE75" s="78"/>
      <c r="BF75" s="78"/>
      <c r="BG75" s="78"/>
      <c r="BH75" s="79"/>
      <c r="BI75" s="79"/>
    </row>
    <row r="76" spans="1:61">
      <c r="A76" s="84" t="s">
        <v>251</v>
      </c>
      <c r="B76" s="84" t="s">
        <v>1728</v>
      </c>
      <c r="C76" s="84" t="s">
        <v>2608</v>
      </c>
      <c r="D76" s="84" t="s">
        <v>6940</v>
      </c>
      <c r="E76" s="84" t="str">
        <f t="shared" si="4"/>
        <v>Circalittoral small boulders, cobbles, pebbles, sand and mud with encrusting fauna, at 91.6m. Encrusting sponges and bryozoans dominant cover. Biotope fit uncertain because of newly proposed biotope assignment. Image quality ok. Evidence of Human Impact: None. Annex 1 Reef: None. Reef Elevation: N/A. Frag Spong Antho Habitat: None. PMF Seabed Habitats: None. PMF Mobile Species: None. PMF Limited Mobility Species: None.</v>
      </c>
      <c r="F76" s="84" t="str">
        <f t="shared" si="5"/>
        <v>Evidence of Human Impact: None. Annex 1 Reef: None. Reef Elevation: N/A. Frag Spong Antho Habitat: None. PMF Seabed Habitats: None. PMF Mobile Species: None. PMF Limited Mobility Species: None.</v>
      </c>
      <c r="G76" s="61">
        <v>41941</v>
      </c>
      <c r="H76" s="62" t="s">
        <v>3151</v>
      </c>
      <c r="I76" s="63">
        <v>41941.940752314818</v>
      </c>
      <c r="J76" s="64">
        <v>380071.37745637837</v>
      </c>
      <c r="K76" s="64">
        <v>6562743.511506401</v>
      </c>
      <c r="L76" s="64">
        <v>59.186799999999998</v>
      </c>
      <c r="M76" s="64">
        <v>-5.0990500000000001</v>
      </c>
      <c r="N76" s="64" t="s">
        <v>4289</v>
      </c>
      <c r="O76" s="64" t="s">
        <v>4290</v>
      </c>
      <c r="P76" s="43"/>
      <c r="Q76" s="43">
        <v>1.7</v>
      </c>
      <c r="R76" s="44"/>
      <c r="S76" s="44"/>
      <c r="T76" s="44"/>
      <c r="U76" s="44">
        <v>15</v>
      </c>
      <c r="V76" s="44">
        <v>5</v>
      </c>
      <c r="W76" s="44">
        <v>38</v>
      </c>
      <c r="X76" s="44">
        <v>5</v>
      </c>
      <c r="Y76" s="44">
        <v>1</v>
      </c>
      <c r="Z76" s="44">
        <v>1</v>
      </c>
      <c r="AA76" s="44"/>
      <c r="AB76" s="44">
        <v>30</v>
      </c>
      <c r="AC76" s="44"/>
      <c r="AD76" s="44"/>
      <c r="AE76" s="44">
        <v>5</v>
      </c>
      <c r="AF76" s="48">
        <v>100</v>
      </c>
      <c r="AG76" s="48">
        <f t="shared" si="6"/>
        <v>80</v>
      </c>
      <c r="AH76" s="48">
        <f t="shared" si="7"/>
        <v>20</v>
      </c>
      <c r="AI76" s="85" t="s">
        <v>165</v>
      </c>
      <c r="AJ76" s="85" t="s">
        <v>165</v>
      </c>
      <c r="AK76" s="85" t="s">
        <v>4129</v>
      </c>
      <c r="AL76" s="85" t="s">
        <v>165</v>
      </c>
      <c r="AM76" s="85" t="s">
        <v>165</v>
      </c>
      <c r="AN76" s="85" t="s">
        <v>165</v>
      </c>
      <c r="AO76" s="85" t="s">
        <v>165</v>
      </c>
      <c r="AP76" s="81" t="s">
        <v>6884</v>
      </c>
      <c r="AQ76" s="81" t="s">
        <v>4065</v>
      </c>
      <c r="AR76" s="87" t="s">
        <v>2309</v>
      </c>
      <c r="AS76" s="85" t="s">
        <v>1949</v>
      </c>
      <c r="AT76" s="85" t="s">
        <v>1950</v>
      </c>
      <c r="AU76" s="86" t="s">
        <v>1918</v>
      </c>
      <c r="AV76" s="85"/>
      <c r="AW76" s="86"/>
      <c r="AX76" s="86"/>
      <c r="AY76" s="45" t="s">
        <v>2626</v>
      </c>
      <c r="AZ76" s="46" t="s">
        <v>35</v>
      </c>
      <c r="BE76" s="78"/>
      <c r="BF76" s="78"/>
      <c r="BG76" s="78"/>
      <c r="BH76" s="79"/>
      <c r="BI76" s="79"/>
    </row>
    <row r="77" spans="1:61">
      <c r="A77" s="84" t="s">
        <v>252</v>
      </c>
      <c r="B77" s="84" t="s">
        <v>1728</v>
      </c>
      <c r="C77" s="84" t="s">
        <v>2609</v>
      </c>
      <c r="D77" s="84" t="s">
        <v>6941</v>
      </c>
      <c r="E77" s="84" t="str">
        <f t="shared" si="4"/>
        <v>Circalittoral pebbles, cobbles and coarse sand with mixed faunal turf and encrusting fauna, at 91.6m. Biotope fit uncertain because of newly proposed biotope assignment. Image quality ok. Evidence of Human Impact: None. Annex 1 Reef: None. Reef Elevation: N/A. Frag Spong Antho Habitat: None. PMF Seabed Habitats: None. PMF Mobile Species: None. PMF Limited Mobility Species: None.</v>
      </c>
      <c r="F77" s="84" t="str">
        <f t="shared" si="5"/>
        <v>Evidence of Human Impact: None. Annex 1 Reef: None. Reef Elevation: N/A. Frag Spong Antho Habitat: None. PMF Seabed Habitats: None. PMF Mobile Species: None. PMF Limited Mobility Species: None.</v>
      </c>
      <c r="G77" s="61">
        <v>41941</v>
      </c>
      <c r="H77" s="62" t="s">
        <v>3152</v>
      </c>
      <c r="I77" s="63">
        <v>41941.941458333335</v>
      </c>
      <c r="J77" s="64">
        <v>380052.8714982763</v>
      </c>
      <c r="K77" s="64">
        <v>6562734.2697399985</v>
      </c>
      <c r="L77" s="64">
        <v>59.186700000000002</v>
      </c>
      <c r="M77" s="64">
        <v>-5.0993700000000004</v>
      </c>
      <c r="N77" s="64" t="s">
        <v>4291</v>
      </c>
      <c r="O77" s="64" t="s">
        <v>4292</v>
      </c>
      <c r="P77" s="43"/>
      <c r="Q77" s="43">
        <v>0.5</v>
      </c>
      <c r="R77" s="44"/>
      <c r="S77" s="44"/>
      <c r="T77" s="44"/>
      <c r="U77" s="44"/>
      <c r="V77" s="44">
        <v>20</v>
      </c>
      <c r="W77" s="44">
        <v>35</v>
      </c>
      <c r="X77" s="44">
        <v>5</v>
      </c>
      <c r="Y77" s="44">
        <v>1</v>
      </c>
      <c r="Z77" s="44">
        <v>1</v>
      </c>
      <c r="AA77" s="44"/>
      <c r="AB77" s="44">
        <v>35</v>
      </c>
      <c r="AC77" s="44"/>
      <c r="AD77" s="44"/>
      <c r="AE77" s="44">
        <v>3</v>
      </c>
      <c r="AF77" s="48">
        <v>100</v>
      </c>
      <c r="AG77" s="48">
        <f t="shared" si="6"/>
        <v>80</v>
      </c>
      <c r="AH77" s="48">
        <f t="shared" si="7"/>
        <v>20</v>
      </c>
      <c r="AI77" s="85" t="s">
        <v>165</v>
      </c>
      <c r="AJ77" s="85" t="s">
        <v>165</v>
      </c>
      <c r="AK77" s="85" t="s">
        <v>4129</v>
      </c>
      <c r="AL77" s="85" t="s">
        <v>165</v>
      </c>
      <c r="AM77" s="85" t="s">
        <v>165</v>
      </c>
      <c r="AN77" s="85" t="s">
        <v>165</v>
      </c>
      <c r="AO77" s="85" t="s">
        <v>165</v>
      </c>
      <c r="AP77" s="81" t="s">
        <v>6884</v>
      </c>
      <c r="AQ77" s="81" t="s">
        <v>4065</v>
      </c>
      <c r="AR77" s="87" t="s">
        <v>2309</v>
      </c>
      <c r="AS77" s="85" t="s">
        <v>1949</v>
      </c>
      <c r="AT77" s="85" t="s">
        <v>1950</v>
      </c>
      <c r="AU77" s="86" t="s">
        <v>1918</v>
      </c>
      <c r="AV77" s="85"/>
      <c r="AW77" s="86"/>
      <c r="AX77" s="86"/>
      <c r="AY77" s="45" t="s">
        <v>2626</v>
      </c>
      <c r="AZ77" s="46" t="s">
        <v>35</v>
      </c>
      <c r="BE77" s="78"/>
      <c r="BF77" s="78"/>
      <c r="BG77" s="78"/>
      <c r="BH77" s="79"/>
      <c r="BI77" s="79"/>
    </row>
    <row r="78" spans="1:61">
      <c r="A78" s="84" t="s">
        <v>2610</v>
      </c>
      <c r="B78" s="84" t="s">
        <v>1728</v>
      </c>
      <c r="C78" s="84" t="s">
        <v>2611</v>
      </c>
      <c r="D78" s="84" t="s">
        <v>6942</v>
      </c>
      <c r="E78" s="84" t="str">
        <f t="shared" si="4"/>
        <v>Circalittoral cobbles, boulders, pebbles and coarse sand with erect and encrusting fauna. Erect bryozoans and encrusting sponges dominant, at 91.6m. Biotope fit uncertain because of newly proposed biotope assignment. Image quality ok. Evidence of Human Impact: None. Annex 1 Reef: Stony - Low. Reef Elevation: 64mm - 1m. Frag Spong Antho Habitat: None. PMF Seabed Habitats: None. PMF Mobile Species: None. PMF Limited Mobility Species: None.</v>
      </c>
      <c r="F78" s="84" t="str">
        <f t="shared" si="5"/>
        <v>Evidence of Human Impact: None. Annex 1 Reef: Stony - Low. Reef Elevation: 64mm - 1m. Frag Spong Antho Habitat: None. PMF Seabed Habitats: None. PMF Mobile Species: None. PMF Limited Mobility Species: None.</v>
      </c>
      <c r="G78" s="61">
        <v>41941</v>
      </c>
      <c r="H78" s="62" t="s">
        <v>3153</v>
      </c>
      <c r="I78" s="63">
        <v>41941.942916666667</v>
      </c>
      <c r="J78" s="64">
        <v>380012.05074620247</v>
      </c>
      <c r="K78" s="64">
        <v>6562717.7282090476</v>
      </c>
      <c r="L78" s="64">
        <v>59.186599999999999</v>
      </c>
      <c r="M78" s="64">
        <v>-5.1000699999999997</v>
      </c>
      <c r="N78" s="64" t="s">
        <v>4293</v>
      </c>
      <c r="O78" s="64" t="s">
        <v>4294</v>
      </c>
      <c r="P78" s="43"/>
      <c r="Q78" s="43">
        <v>1</v>
      </c>
      <c r="R78" s="44"/>
      <c r="S78" s="44"/>
      <c r="T78" s="44"/>
      <c r="U78" s="44">
        <v>10</v>
      </c>
      <c r="V78" s="44">
        <v>30</v>
      </c>
      <c r="W78" s="44">
        <v>32</v>
      </c>
      <c r="X78" s="44">
        <v>5</v>
      </c>
      <c r="Y78" s="44">
        <v>1</v>
      </c>
      <c r="Z78" s="44">
        <v>1</v>
      </c>
      <c r="AA78" s="44"/>
      <c r="AB78" s="44">
        <v>20</v>
      </c>
      <c r="AC78" s="44"/>
      <c r="AD78" s="44"/>
      <c r="AE78" s="44">
        <v>1</v>
      </c>
      <c r="AF78" s="48">
        <v>100</v>
      </c>
      <c r="AG78" s="48">
        <f t="shared" si="6"/>
        <v>60</v>
      </c>
      <c r="AH78" s="48">
        <f t="shared" si="7"/>
        <v>40</v>
      </c>
      <c r="AI78" s="85" t="s">
        <v>165</v>
      </c>
      <c r="AJ78" s="85" t="s">
        <v>167</v>
      </c>
      <c r="AK78" s="85" t="s">
        <v>173</v>
      </c>
      <c r="AL78" s="85" t="s">
        <v>165</v>
      </c>
      <c r="AM78" s="85" t="s">
        <v>165</v>
      </c>
      <c r="AN78" s="85" t="s">
        <v>165</v>
      </c>
      <c r="AO78" s="85" t="s">
        <v>165</v>
      </c>
      <c r="AP78" s="81" t="s">
        <v>6884</v>
      </c>
      <c r="AQ78" s="81" t="s">
        <v>4065</v>
      </c>
      <c r="AR78" s="87" t="s">
        <v>2309</v>
      </c>
      <c r="AS78" s="85" t="s">
        <v>1949</v>
      </c>
      <c r="AT78" s="85" t="s">
        <v>1950</v>
      </c>
      <c r="AU78" s="86" t="s">
        <v>1918</v>
      </c>
      <c r="AV78" s="85"/>
      <c r="AW78" s="86"/>
      <c r="AX78" s="86"/>
      <c r="AY78" s="45" t="s">
        <v>2626</v>
      </c>
      <c r="AZ78" s="46" t="s">
        <v>35</v>
      </c>
      <c r="BE78" s="78"/>
      <c r="BF78" s="78"/>
      <c r="BG78" s="78"/>
      <c r="BH78" s="79"/>
      <c r="BI78" s="79"/>
    </row>
    <row r="79" spans="1:61">
      <c r="A79" s="84" t="s">
        <v>253</v>
      </c>
      <c r="B79" s="84" t="s">
        <v>1728</v>
      </c>
      <c r="C79" s="84" t="s">
        <v>2612</v>
      </c>
      <c r="D79" s="84" t="s">
        <v>6943</v>
      </c>
      <c r="E79" s="84" t="str">
        <f t="shared" si="4"/>
        <v>Circalittoral cobbles, pebbles, gravel and coarse sand with erect faunal turf, at 91.6m. Erect bryozoans and encrusting sponges dominant, at 91.6m. Biotope fit uncertain because of newly proposed biotope assignment. Image quality ok. Evidence of Human Impact: None. Annex 1 Reef: Stony - Low. Reef Elevation: 64mm - 1m. Frag Spong Antho Habitat: None. PMF Seabed Habitats: None. PMF Mobile Species: None. PMF Limited Mobility Species: None.</v>
      </c>
      <c r="F79" s="84" t="str">
        <f t="shared" si="5"/>
        <v>Evidence of Human Impact: None. Annex 1 Reef: Stony - Low. Reef Elevation: 64mm - 1m. Frag Spong Antho Habitat: None. PMF Seabed Habitats: None. PMF Mobile Species: None. PMF Limited Mobility Species: None.</v>
      </c>
      <c r="G79" s="61">
        <v>41941</v>
      </c>
      <c r="H79" s="62" t="s">
        <v>3154</v>
      </c>
      <c r="I79" s="63">
        <v>41941.943368055552</v>
      </c>
      <c r="J79" s="64">
        <v>379998.98677532579</v>
      </c>
      <c r="K79" s="64">
        <v>6562714.7336865952</v>
      </c>
      <c r="L79" s="64">
        <v>59.186599999999999</v>
      </c>
      <c r="M79" s="64">
        <v>-5.1002999999999998</v>
      </c>
      <c r="N79" s="64" t="s">
        <v>4293</v>
      </c>
      <c r="O79" s="64" t="s">
        <v>4295</v>
      </c>
      <c r="P79" s="43"/>
      <c r="Q79" s="43">
        <v>0.5</v>
      </c>
      <c r="R79" s="44"/>
      <c r="S79" s="44"/>
      <c r="T79" s="44"/>
      <c r="U79" s="44"/>
      <c r="V79" s="44">
        <v>35</v>
      </c>
      <c r="W79" s="44">
        <v>32</v>
      </c>
      <c r="X79" s="44">
        <v>5</v>
      </c>
      <c r="Y79" s="44">
        <v>1</v>
      </c>
      <c r="Z79" s="44">
        <v>1</v>
      </c>
      <c r="AA79" s="44"/>
      <c r="AB79" s="44">
        <v>25</v>
      </c>
      <c r="AC79" s="44"/>
      <c r="AD79" s="44"/>
      <c r="AE79" s="44">
        <v>1</v>
      </c>
      <c r="AF79" s="48">
        <v>100</v>
      </c>
      <c r="AG79" s="48">
        <f t="shared" si="6"/>
        <v>65</v>
      </c>
      <c r="AH79" s="48">
        <f t="shared" si="7"/>
        <v>35</v>
      </c>
      <c r="AI79" s="85" t="s">
        <v>165</v>
      </c>
      <c r="AJ79" s="85" t="s">
        <v>167</v>
      </c>
      <c r="AK79" s="85" t="s">
        <v>173</v>
      </c>
      <c r="AL79" s="85" t="s">
        <v>165</v>
      </c>
      <c r="AM79" s="85" t="s">
        <v>165</v>
      </c>
      <c r="AN79" s="85" t="s">
        <v>165</v>
      </c>
      <c r="AO79" s="85" t="s">
        <v>165</v>
      </c>
      <c r="AP79" s="81" t="s">
        <v>6884</v>
      </c>
      <c r="AQ79" s="81" t="s">
        <v>4065</v>
      </c>
      <c r="AR79" s="87" t="s">
        <v>2309</v>
      </c>
      <c r="AS79" s="85" t="s">
        <v>1949</v>
      </c>
      <c r="AT79" s="85" t="s">
        <v>1950</v>
      </c>
      <c r="AU79" s="86" t="s">
        <v>1918</v>
      </c>
      <c r="AV79" s="85"/>
      <c r="AW79" s="86"/>
      <c r="AX79" s="86"/>
      <c r="AY79" s="45" t="s">
        <v>2626</v>
      </c>
      <c r="AZ79" s="46" t="s">
        <v>35</v>
      </c>
      <c r="BE79" s="78"/>
      <c r="BF79" s="78"/>
      <c r="BG79" s="78"/>
      <c r="BH79" s="79"/>
      <c r="BI79" s="79"/>
    </row>
    <row r="80" spans="1:61">
      <c r="A80" s="84" t="s">
        <v>254</v>
      </c>
      <c r="B80" s="84" t="s">
        <v>1728</v>
      </c>
      <c r="C80" s="84" t="s">
        <v>2613</v>
      </c>
      <c r="D80" s="84" t="s">
        <v>6944</v>
      </c>
      <c r="E80" s="84" t="str">
        <f t="shared" si="4"/>
        <v>Circalittoral pebbles, cobbles and coarse sand with encrusting fauna, at 91.6m. Encrusting bryozoans, sponges and Lanice conchilega dominant. Erect bryozoans and encrusting sponges dominant, at 91.6m. Biotope fit uncertain because of newly proposed biotope assignment. Image quality ok. Evidence of Human Impact: None. Annex 1 Reef: Stony - Low. Reef Elevation: 64mm - 1m. Frag Spong Antho Habitat: None. PMF Seabed Habitats: None. PMF Mobile Species: None. PMF Limited Mobility Species: None.</v>
      </c>
      <c r="F80" s="84" t="str">
        <f t="shared" si="5"/>
        <v>Evidence of Human Impact: None. Annex 1 Reef: Stony - Low. Reef Elevation: 64mm - 1m. Frag Spong Antho Habitat: None. PMF Seabed Habitats: None. PMF Mobile Species: None. PMF Limited Mobility Species: None.</v>
      </c>
      <c r="G80" s="61">
        <v>41941</v>
      </c>
      <c r="H80" s="62" t="s">
        <v>3155</v>
      </c>
      <c r="I80" s="63">
        <v>41941.944074074076</v>
      </c>
      <c r="J80" s="64">
        <v>379979.34627742093</v>
      </c>
      <c r="K80" s="64">
        <v>6562707.6089546075</v>
      </c>
      <c r="L80" s="64">
        <v>59.186500000000002</v>
      </c>
      <c r="M80" s="64">
        <v>-5.1006400000000003</v>
      </c>
      <c r="N80" s="64" t="s">
        <v>4296</v>
      </c>
      <c r="O80" s="64" t="s">
        <v>4297</v>
      </c>
      <c r="P80" s="43"/>
      <c r="Q80" s="43">
        <v>0.5</v>
      </c>
      <c r="R80" s="44"/>
      <c r="S80" s="44"/>
      <c r="T80" s="44"/>
      <c r="U80" s="44"/>
      <c r="V80" s="44">
        <v>5</v>
      </c>
      <c r="W80" s="44">
        <v>40</v>
      </c>
      <c r="X80" s="44">
        <v>5</v>
      </c>
      <c r="Y80" s="44">
        <v>1</v>
      </c>
      <c r="Z80" s="44">
        <v>1</v>
      </c>
      <c r="AA80" s="44"/>
      <c r="AB80" s="44">
        <v>47</v>
      </c>
      <c r="AC80" s="44"/>
      <c r="AD80" s="44"/>
      <c r="AE80" s="44">
        <v>1</v>
      </c>
      <c r="AF80" s="48">
        <v>100</v>
      </c>
      <c r="AG80" s="48">
        <f t="shared" si="6"/>
        <v>95</v>
      </c>
      <c r="AH80" s="48">
        <f t="shared" si="7"/>
        <v>5</v>
      </c>
      <c r="AI80" s="85" t="s">
        <v>165</v>
      </c>
      <c r="AJ80" s="85" t="s">
        <v>167</v>
      </c>
      <c r="AK80" s="85" t="s">
        <v>173</v>
      </c>
      <c r="AL80" s="85" t="s">
        <v>165</v>
      </c>
      <c r="AM80" s="85" t="s">
        <v>165</v>
      </c>
      <c r="AN80" s="85" t="s">
        <v>165</v>
      </c>
      <c r="AO80" s="85" t="s">
        <v>165</v>
      </c>
      <c r="AP80" s="81" t="s">
        <v>6884</v>
      </c>
      <c r="AQ80" s="81" t="s">
        <v>4065</v>
      </c>
      <c r="AR80" s="87" t="s">
        <v>2309</v>
      </c>
      <c r="AS80" s="85" t="s">
        <v>4130</v>
      </c>
      <c r="AT80" s="85" t="s">
        <v>1947</v>
      </c>
      <c r="AU80" s="86" t="s">
        <v>1918</v>
      </c>
      <c r="AV80" s="85"/>
      <c r="AW80" s="86"/>
      <c r="AX80" s="86"/>
      <c r="AY80" s="45" t="s">
        <v>2626</v>
      </c>
      <c r="AZ80" s="46" t="s">
        <v>35</v>
      </c>
      <c r="BE80" s="78"/>
      <c r="BF80" s="78"/>
      <c r="BG80" s="78"/>
      <c r="BH80" s="79"/>
      <c r="BI80" s="79"/>
    </row>
    <row r="81" spans="1:61">
      <c r="A81" s="84" t="s">
        <v>2614</v>
      </c>
      <c r="B81" s="84" t="s">
        <v>1728</v>
      </c>
      <c r="C81" s="84" t="s">
        <v>2613</v>
      </c>
      <c r="D81" s="84" t="s">
        <v>6945</v>
      </c>
      <c r="E81" s="84" t="str">
        <f t="shared" si="4"/>
        <v>Circalittoral pebbles, cobbles and coarse sand with encrusting fauna, at 91.6m. Erect bryozoans and encrusting sponges dominant. Biotope fit uncertain because of newly proposed biotope assignment. Image quality ok. Evidence of Human Impact: None. Annex 1 Reef: None. Reef Elevation: N/A. Frag Spong Antho Habitat: None. PMF Seabed Habitats: None. PMF Mobile Species: None. PMF Limited Mobility Species: None.</v>
      </c>
      <c r="F81" s="84" t="str">
        <f t="shared" si="5"/>
        <v>Evidence of Human Impact: None. Annex 1 Reef: None. Reef Elevation: N/A. Frag Spong Antho Habitat: None. PMF Seabed Habitats: None. PMF Mobile Species: None. PMF Limited Mobility Species: None.</v>
      </c>
      <c r="G81" s="61">
        <v>41941</v>
      </c>
      <c r="H81" s="62" t="s">
        <v>3156</v>
      </c>
      <c r="I81" s="63">
        <v>41941.9453125</v>
      </c>
      <c r="J81" s="64">
        <v>379956.07048989169</v>
      </c>
      <c r="K81" s="64">
        <v>6562707.6431450034</v>
      </c>
      <c r="L81" s="64">
        <v>59.186500000000002</v>
      </c>
      <c r="M81" s="64">
        <v>-5.1010499999999999</v>
      </c>
      <c r="N81" s="64" t="s">
        <v>4296</v>
      </c>
      <c r="O81" s="64" t="s">
        <v>4298</v>
      </c>
      <c r="P81" s="43"/>
      <c r="Q81" s="43">
        <v>1.7</v>
      </c>
      <c r="R81" s="44"/>
      <c r="S81" s="44"/>
      <c r="T81" s="44"/>
      <c r="U81" s="44"/>
      <c r="V81" s="44">
        <v>5</v>
      </c>
      <c r="W81" s="44">
        <v>41</v>
      </c>
      <c r="X81" s="44">
        <v>1</v>
      </c>
      <c r="Y81" s="44">
        <v>1</v>
      </c>
      <c r="Z81" s="44">
        <v>1</v>
      </c>
      <c r="AA81" s="44"/>
      <c r="AB81" s="44">
        <v>50</v>
      </c>
      <c r="AC81" s="44"/>
      <c r="AD81" s="44"/>
      <c r="AE81" s="44">
        <v>1</v>
      </c>
      <c r="AF81" s="48">
        <v>100</v>
      </c>
      <c r="AG81" s="48">
        <f t="shared" si="6"/>
        <v>95</v>
      </c>
      <c r="AH81" s="48">
        <f t="shared" si="7"/>
        <v>5</v>
      </c>
      <c r="AI81" s="85" t="s">
        <v>165</v>
      </c>
      <c r="AJ81" s="85" t="s">
        <v>165</v>
      </c>
      <c r="AK81" s="85" t="s">
        <v>4129</v>
      </c>
      <c r="AL81" s="85" t="s">
        <v>165</v>
      </c>
      <c r="AM81" s="85" t="s">
        <v>165</v>
      </c>
      <c r="AN81" s="85" t="s">
        <v>165</v>
      </c>
      <c r="AO81" s="85" t="s">
        <v>165</v>
      </c>
      <c r="AP81" s="81" t="s">
        <v>6884</v>
      </c>
      <c r="AQ81" s="81" t="s">
        <v>4065</v>
      </c>
      <c r="AR81" s="87" t="s">
        <v>2309</v>
      </c>
      <c r="AS81" s="85" t="s">
        <v>4130</v>
      </c>
      <c r="AT81" s="85" t="s">
        <v>1947</v>
      </c>
      <c r="AU81" s="86" t="s">
        <v>1918</v>
      </c>
      <c r="AV81" s="85"/>
      <c r="AW81" s="86"/>
      <c r="AX81" s="86"/>
      <c r="AY81" s="45" t="s">
        <v>2626</v>
      </c>
      <c r="AZ81" s="46" t="s">
        <v>35</v>
      </c>
      <c r="BE81" s="78"/>
      <c r="BF81" s="78"/>
      <c r="BG81" s="78"/>
      <c r="BH81" s="79"/>
      <c r="BI81" s="79"/>
    </row>
    <row r="82" spans="1:61">
      <c r="A82" s="84" t="s">
        <v>255</v>
      </c>
      <c r="B82" s="84" t="s">
        <v>1728</v>
      </c>
      <c r="C82" s="84" t="s">
        <v>2615</v>
      </c>
      <c r="D82" s="84" t="s">
        <v>6946</v>
      </c>
      <c r="E82" s="84" t="str">
        <f t="shared" si="4"/>
        <v>Circalittoral pebbles, cobbles coarse sand and mud with encrusting fauna, 91.6m. Encrusting sponges form dominant cover. Biotope fit uncertain because of newly proposed biotope assignment. Image quality ok. Evidence of Human Impact: None. Annex 1 Reef: None. Reef Elevation: N/A. Frag Spong Antho Habitat: None. PMF Seabed Habitats: None. PMF Mobile Species: None. PMF Limited Mobility Species: None.</v>
      </c>
      <c r="F82" s="84" t="str">
        <f t="shared" si="5"/>
        <v>Evidence of Human Impact: None. Annex 1 Reef: None. Reef Elevation: N/A. Frag Spong Antho Habitat: None. PMF Seabed Habitats: None. PMF Mobile Species: None. PMF Limited Mobility Species: None.</v>
      </c>
      <c r="G82" s="61">
        <v>41941</v>
      </c>
      <c r="H82" s="62" t="s">
        <v>3157</v>
      </c>
      <c r="I82" s="63">
        <v>41941.9455787037</v>
      </c>
      <c r="J82" s="64">
        <v>379947.12336122908</v>
      </c>
      <c r="K82" s="64">
        <v>6562707.9819476567</v>
      </c>
      <c r="L82" s="64">
        <v>59.186500000000002</v>
      </c>
      <c r="M82" s="64">
        <v>-5.1012000000000004</v>
      </c>
      <c r="N82" s="64" t="s">
        <v>4296</v>
      </c>
      <c r="O82" s="64" t="s">
        <v>4299</v>
      </c>
      <c r="P82" s="43">
        <v>91.7</v>
      </c>
      <c r="Q82" s="43">
        <v>1.7</v>
      </c>
      <c r="R82" s="44"/>
      <c r="S82" s="44"/>
      <c r="T82" s="44"/>
      <c r="U82" s="44"/>
      <c r="V82" s="44">
        <v>5</v>
      </c>
      <c r="W82" s="44">
        <v>41</v>
      </c>
      <c r="X82" s="44">
        <v>1</v>
      </c>
      <c r="Y82" s="44">
        <v>1</v>
      </c>
      <c r="Z82" s="44">
        <v>1</v>
      </c>
      <c r="AA82" s="44"/>
      <c r="AB82" s="44">
        <v>50</v>
      </c>
      <c r="AC82" s="44"/>
      <c r="AD82" s="44"/>
      <c r="AE82" s="44">
        <v>1</v>
      </c>
      <c r="AF82" s="48">
        <v>100</v>
      </c>
      <c r="AG82" s="48">
        <f t="shared" si="6"/>
        <v>95</v>
      </c>
      <c r="AH82" s="48">
        <f t="shared" si="7"/>
        <v>5</v>
      </c>
      <c r="AI82" s="85" t="s">
        <v>165</v>
      </c>
      <c r="AJ82" s="85" t="s">
        <v>165</v>
      </c>
      <c r="AK82" s="85" t="s">
        <v>4129</v>
      </c>
      <c r="AL82" s="85" t="s">
        <v>165</v>
      </c>
      <c r="AM82" s="85" t="s">
        <v>165</v>
      </c>
      <c r="AN82" s="85" t="s">
        <v>165</v>
      </c>
      <c r="AO82" s="85" t="s">
        <v>165</v>
      </c>
      <c r="AP82" s="81" t="s">
        <v>6884</v>
      </c>
      <c r="AQ82" s="81" t="s">
        <v>4065</v>
      </c>
      <c r="AR82" s="87" t="s">
        <v>2309</v>
      </c>
      <c r="AS82" s="85" t="s">
        <v>4130</v>
      </c>
      <c r="AT82" s="85" t="s">
        <v>1947</v>
      </c>
      <c r="AU82" s="86" t="s">
        <v>1918</v>
      </c>
      <c r="AV82" s="85"/>
      <c r="AW82" s="86"/>
      <c r="AX82" s="86"/>
      <c r="AY82" s="45" t="s">
        <v>2626</v>
      </c>
      <c r="AZ82" s="46" t="s">
        <v>35</v>
      </c>
      <c r="BE82" s="78"/>
      <c r="BF82" s="78"/>
      <c r="BG82" s="78"/>
      <c r="BH82" s="79"/>
      <c r="BI82" s="79"/>
    </row>
    <row r="83" spans="1:61">
      <c r="A83" s="84" t="s">
        <v>2616</v>
      </c>
      <c r="B83" s="84" t="s">
        <v>1729</v>
      </c>
      <c r="C83" s="84" t="s">
        <v>2617</v>
      </c>
      <c r="D83" s="84" t="s">
        <v>6947</v>
      </c>
      <c r="E83" s="84" t="str">
        <f t="shared" si="4"/>
        <v>Circalittoral pebbles and coarse sand with sparse fauna, at 91.7m. Spirobranchus spp. dominant cover. Biotope fit uncertain because of the low amount of mud in the sediment. The low abundance of fauna attached to rock surfaces and dwelling within interstitial space between pebbles indicates a coarse sediment "SS.SCS.CCS" habitat. Imagery quality adequate. Evidence of Human Impact: None. Annex 1 Reef: None. Reef Elevation: N/A. Frag Spong Antho Habitat: None. PMF Seabed Habitats: None. PMF Mobile Species: None. PMF Limited Mobility Species: None.</v>
      </c>
      <c r="F83" s="84" t="str">
        <f t="shared" si="5"/>
        <v>Evidence of Human Impact: None. Annex 1 Reef: None. Reef Elevation: N/A. Frag Spong Antho Habitat: None. PMF Seabed Habitats: None. PMF Mobile Species: None. PMF Limited Mobility Species: None.</v>
      </c>
      <c r="G83" s="61">
        <v>41941</v>
      </c>
      <c r="H83" s="62" t="s">
        <v>3158</v>
      </c>
      <c r="I83" s="63">
        <v>41941.970636574071</v>
      </c>
      <c r="J83" s="64">
        <v>379036.3005245332</v>
      </c>
      <c r="K83" s="64">
        <v>6561440.6075598635</v>
      </c>
      <c r="L83" s="64">
        <v>59.174799999999998</v>
      </c>
      <c r="M83" s="64">
        <v>-5.1164300000000003</v>
      </c>
      <c r="N83" s="64" t="s">
        <v>4300</v>
      </c>
      <c r="O83" s="64" t="s">
        <v>4301</v>
      </c>
      <c r="P83" s="43"/>
      <c r="Q83" s="43">
        <v>1</v>
      </c>
      <c r="R83" s="44"/>
      <c r="S83" s="44"/>
      <c r="T83" s="44"/>
      <c r="U83" s="44"/>
      <c r="V83" s="44">
        <v>1</v>
      </c>
      <c r="W83" s="44">
        <v>42</v>
      </c>
      <c r="X83" s="44">
        <v>5</v>
      </c>
      <c r="Y83" s="44">
        <v>1</v>
      </c>
      <c r="Z83" s="44">
        <v>1</v>
      </c>
      <c r="AA83" s="44"/>
      <c r="AB83" s="44">
        <v>49</v>
      </c>
      <c r="AC83" s="44"/>
      <c r="AD83" s="44"/>
      <c r="AE83" s="44">
        <v>1</v>
      </c>
      <c r="AF83" s="48">
        <v>100</v>
      </c>
      <c r="AG83" s="48">
        <f t="shared" si="6"/>
        <v>99</v>
      </c>
      <c r="AH83" s="48">
        <f t="shared" si="7"/>
        <v>1</v>
      </c>
      <c r="AI83" s="85" t="s">
        <v>165</v>
      </c>
      <c r="AJ83" s="85" t="s">
        <v>165</v>
      </c>
      <c r="AK83" s="85" t="s">
        <v>4129</v>
      </c>
      <c r="AL83" s="85" t="s">
        <v>165</v>
      </c>
      <c r="AM83" s="85" t="s">
        <v>165</v>
      </c>
      <c r="AN83" s="85" t="s">
        <v>165</v>
      </c>
      <c r="AO83" s="85" t="s">
        <v>165</v>
      </c>
      <c r="AP83" s="81" t="s">
        <v>6883</v>
      </c>
      <c r="AQ83" s="81" t="s">
        <v>1953</v>
      </c>
      <c r="AR83" s="87" t="s">
        <v>1954</v>
      </c>
      <c r="AS83" s="85" t="s">
        <v>1953</v>
      </c>
      <c r="AT83" s="85" t="s">
        <v>1954</v>
      </c>
      <c r="AU83" s="86" t="s">
        <v>1918</v>
      </c>
      <c r="AV83" s="85"/>
      <c r="AW83" s="86"/>
      <c r="AX83" s="86"/>
      <c r="AY83" s="45" t="s">
        <v>2626</v>
      </c>
      <c r="AZ83" s="46" t="s">
        <v>35</v>
      </c>
      <c r="BE83" s="78"/>
      <c r="BF83" s="78"/>
      <c r="BG83" s="78"/>
      <c r="BH83" s="79"/>
      <c r="BI83" s="79"/>
    </row>
    <row r="84" spans="1:61">
      <c r="A84" s="84" t="s">
        <v>256</v>
      </c>
      <c r="B84" s="84" t="s">
        <v>1729</v>
      </c>
      <c r="C84" s="84" t="s">
        <v>2618</v>
      </c>
      <c r="D84" s="84" t="s">
        <v>6947</v>
      </c>
      <c r="E84" s="84" t="str">
        <f t="shared" si="4"/>
        <v>Circalittoral pebbles and coarse sand with sparse fauna, at 91.7m. Spirobranchus spp. dominant cover. Biotope fit uncertain because of the low amount of mud in the sediment. The low abundance of fauna attached to rock surfaces and dwelling within interstitial space between pebbles indicates a coarse sediment "SS.SCS.CCS" habitat. Imagery quality adequate. Evidence of Human Impact: None. Annex 1 Reef: None. Reef Elevation: N/A. Frag Spong Antho Habitat: None. PMF Seabed Habitats: None. PMF Mobile Species: None. PMF Limited Mobility Species: None.</v>
      </c>
      <c r="F84" s="84" t="str">
        <f t="shared" si="5"/>
        <v>Evidence of Human Impact: None. Annex 1 Reef: None. Reef Elevation: N/A. Frag Spong Antho Habitat: None. PMF Seabed Habitats: None. PMF Mobile Species: None. PMF Limited Mobility Species: None.</v>
      </c>
      <c r="G84" s="61">
        <v>41941</v>
      </c>
      <c r="H84" s="62" t="s">
        <v>3159</v>
      </c>
      <c r="I84" s="63">
        <v>41941.971180555556</v>
      </c>
      <c r="J84" s="64">
        <v>379023.84988674335</v>
      </c>
      <c r="K84" s="64">
        <v>6561436.9660622636</v>
      </c>
      <c r="L84" s="64">
        <v>59.174799999999998</v>
      </c>
      <c r="M84" s="64">
        <v>-5.1166499999999999</v>
      </c>
      <c r="N84" s="64" t="s">
        <v>4300</v>
      </c>
      <c r="O84" s="64" t="s">
        <v>4302</v>
      </c>
      <c r="P84" s="43"/>
      <c r="Q84" s="43">
        <v>1.7</v>
      </c>
      <c r="R84" s="44"/>
      <c r="S84" s="44"/>
      <c r="T84" s="44"/>
      <c r="U84" s="44"/>
      <c r="V84" s="44">
        <v>1</v>
      </c>
      <c r="W84" s="44">
        <v>35</v>
      </c>
      <c r="X84" s="44">
        <v>5</v>
      </c>
      <c r="Y84" s="44">
        <v>1</v>
      </c>
      <c r="Z84" s="44">
        <v>1</v>
      </c>
      <c r="AA84" s="44"/>
      <c r="AB84" s="44">
        <v>56</v>
      </c>
      <c r="AC84" s="44"/>
      <c r="AD84" s="44"/>
      <c r="AE84" s="44">
        <v>1</v>
      </c>
      <c r="AF84" s="48">
        <v>100</v>
      </c>
      <c r="AG84" s="48">
        <f t="shared" si="6"/>
        <v>99</v>
      </c>
      <c r="AH84" s="48">
        <f t="shared" si="7"/>
        <v>1</v>
      </c>
      <c r="AI84" s="85" t="s">
        <v>165</v>
      </c>
      <c r="AJ84" s="85" t="s">
        <v>165</v>
      </c>
      <c r="AK84" s="85" t="s">
        <v>4129</v>
      </c>
      <c r="AL84" s="85" t="s">
        <v>165</v>
      </c>
      <c r="AM84" s="85" t="s">
        <v>165</v>
      </c>
      <c r="AN84" s="85" t="s">
        <v>165</v>
      </c>
      <c r="AO84" s="85" t="s">
        <v>165</v>
      </c>
      <c r="AP84" s="81" t="s">
        <v>6883</v>
      </c>
      <c r="AQ84" s="81" t="s">
        <v>1953</v>
      </c>
      <c r="AR84" s="87" t="s">
        <v>1954</v>
      </c>
      <c r="AS84" s="85" t="s">
        <v>1953</v>
      </c>
      <c r="AT84" s="85" t="s">
        <v>1954</v>
      </c>
      <c r="AU84" s="86" t="s">
        <v>1918</v>
      </c>
      <c r="AV84" s="85"/>
      <c r="AW84" s="86"/>
      <c r="AX84" s="86"/>
      <c r="AY84" s="45" t="s">
        <v>2626</v>
      </c>
      <c r="AZ84" s="46" t="s">
        <v>35</v>
      </c>
      <c r="BE84" s="78"/>
      <c r="BF84" s="78"/>
      <c r="BG84" s="78"/>
      <c r="BH84" s="79"/>
      <c r="BI84" s="79"/>
    </row>
    <row r="85" spans="1:61">
      <c r="A85" s="84" t="s">
        <v>2619</v>
      </c>
      <c r="B85" s="84" t="s">
        <v>1729</v>
      </c>
      <c r="C85" s="84" t="s">
        <v>2618</v>
      </c>
      <c r="D85" s="84" t="s">
        <v>6948</v>
      </c>
      <c r="E85" s="84" t="str">
        <f t="shared" si="4"/>
        <v>Circalittoral cobbles and pebbles with sparse encrusting fauna, at 92m. Spirobranchus dominant. Biotope fit uncertain because of the low amount of mud in the sediment. The low abundance of fauna attached to rock surfaces and dwelling within interstitial space between pebbles indicates a coarse sediment "SS.SCS.CCS" habitat. Imagery quality adequate. Evidence of Human Impact: None. Annex 1 Reef: None. Reef Elevation: N/A. Frag Spong Antho Habitat: None. PMF Seabed Habitats: None. PMF Mobile Species: None. PMF Limited Mobility Species: None.</v>
      </c>
      <c r="F85" s="84" t="str">
        <f t="shared" si="5"/>
        <v>Evidence of Human Impact: None. Annex 1 Reef: None. Reef Elevation: N/A. Frag Spong Antho Habitat: None. PMF Seabed Habitats: None. PMF Mobile Species: None. PMF Limited Mobility Species: None.</v>
      </c>
      <c r="G85" s="61">
        <v>41941</v>
      </c>
      <c r="H85" s="62" t="s">
        <v>3160</v>
      </c>
      <c r="I85" s="63">
        <v>41941.971921296295</v>
      </c>
      <c r="J85" s="64">
        <v>379000.08400012448</v>
      </c>
      <c r="K85" s="64">
        <v>6561423.9100000896</v>
      </c>
      <c r="L85" s="64">
        <v>59.174700000000001</v>
      </c>
      <c r="M85" s="64">
        <v>-5.1170499999999999</v>
      </c>
      <c r="N85" s="64" t="s">
        <v>4303</v>
      </c>
      <c r="O85" s="64" t="s">
        <v>4304</v>
      </c>
      <c r="P85" s="43"/>
      <c r="Q85" s="43">
        <v>1</v>
      </c>
      <c r="R85" s="44"/>
      <c r="S85" s="44"/>
      <c r="T85" s="44"/>
      <c r="U85" s="44"/>
      <c r="V85" s="44">
        <v>15</v>
      </c>
      <c r="W85" s="44">
        <v>20</v>
      </c>
      <c r="X85" s="44">
        <v>5</v>
      </c>
      <c r="Y85" s="44">
        <v>1</v>
      </c>
      <c r="Z85" s="44">
        <v>1</v>
      </c>
      <c r="AA85" s="44"/>
      <c r="AB85" s="44">
        <v>57</v>
      </c>
      <c r="AC85" s="44"/>
      <c r="AD85" s="44"/>
      <c r="AE85" s="44">
        <v>1</v>
      </c>
      <c r="AF85" s="48">
        <v>100</v>
      </c>
      <c r="AG85" s="48">
        <f t="shared" si="6"/>
        <v>85</v>
      </c>
      <c r="AH85" s="48">
        <f t="shared" si="7"/>
        <v>15</v>
      </c>
      <c r="AI85" s="85" t="s">
        <v>165</v>
      </c>
      <c r="AJ85" s="85" t="s">
        <v>165</v>
      </c>
      <c r="AK85" s="85" t="s">
        <v>4129</v>
      </c>
      <c r="AL85" s="85" t="s">
        <v>165</v>
      </c>
      <c r="AM85" s="85" t="s">
        <v>165</v>
      </c>
      <c r="AN85" s="85" t="s">
        <v>165</v>
      </c>
      <c r="AO85" s="85" t="s">
        <v>165</v>
      </c>
      <c r="AP85" s="81" t="s">
        <v>6883</v>
      </c>
      <c r="AQ85" s="81" t="s">
        <v>1953</v>
      </c>
      <c r="AR85" s="87" t="s">
        <v>1954</v>
      </c>
      <c r="AS85" s="85" t="s">
        <v>1953</v>
      </c>
      <c r="AT85" s="85" t="s">
        <v>1954</v>
      </c>
      <c r="AU85" s="86" t="s">
        <v>1918</v>
      </c>
      <c r="AV85" s="85"/>
      <c r="AW85" s="86"/>
      <c r="AX85" s="86"/>
      <c r="AY85" s="45" t="s">
        <v>2626</v>
      </c>
      <c r="AZ85" s="46" t="s">
        <v>35</v>
      </c>
      <c r="BE85" s="78"/>
      <c r="BF85" s="78"/>
      <c r="BG85" s="78"/>
      <c r="BH85" s="79"/>
      <c r="BI85" s="79"/>
    </row>
    <row r="86" spans="1:61">
      <c r="A86" s="84" t="s">
        <v>257</v>
      </c>
      <c r="B86" s="84" t="s">
        <v>1729</v>
      </c>
      <c r="C86" s="84" t="s">
        <v>2618</v>
      </c>
      <c r="D86" s="84" t="s">
        <v>6948</v>
      </c>
      <c r="E86" s="84" t="str">
        <f t="shared" si="4"/>
        <v>Circalittoral cobbles and pebbles with sparse encrusting fauna, at 92m. Spirobranchus dominant. Biotope fit uncertain because of the low amount of mud in the sediment. The low abundance of fauna attached to rock surfaces and dwelling within interstitial space between pebbles indicates a coarse sediment "SS.SCS.CCS" habitat. Imagery quality adequate. Evidence of Human Impact: None. Annex 1 Reef: None. Reef Elevation: N/A. Frag Spong Antho Habitat: None. PMF Seabed Habitats: None. PMF Mobile Species: None. PMF Limited Mobility Species: None.</v>
      </c>
      <c r="F86" s="84" t="str">
        <f t="shared" si="5"/>
        <v>Evidence of Human Impact: None. Annex 1 Reef: None. Reef Elevation: N/A. Frag Spong Antho Habitat: None. PMF Seabed Habitats: None. PMF Mobile Species: None. PMF Limited Mobility Species: None.</v>
      </c>
      <c r="G86" s="61">
        <v>41941</v>
      </c>
      <c r="H86" s="62" t="s">
        <v>3161</v>
      </c>
      <c r="I86" s="63">
        <v>41941.972442129627</v>
      </c>
      <c r="J86" s="64">
        <v>378985.34390934603</v>
      </c>
      <c r="K86" s="64">
        <v>6561417.8131161453</v>
      </c>
      <c r="L86" s="64">
        <v>59.174599999999998</v>
      </c>
      <c r="M86" s="64">
        <v>-5.1173099999999998</v>
      </c>
      <c r="N86" s="64" t="s">
        <v>4305</v>
      </c>
      <c r="O86" s="64" t="s">
        <v>4306</v>
      </c>
      <c r="P86" s="43"/>
      <c r="Q86" s="43">
        <v>0.5</v>
      </c>
      <c r="R86" s="44"/>
      <c r="S86" s="44"/>
      <c r="T86" s="44"/>
      <c r="U86" s="44"/>
      <c r="V86" s="44">
        <v>10</v>
      </c>
      <c r="W86" s="44">
        <v>15</v>
      </c>
      <c r="X86" s="44">
        <v>5</v>
      </c>
      <c r="Y86" s="44">
        <v>1</v>
      </c>
      <c r="Z86" s="44">
        <v>1</v>
      </c>
      <c r="AA86" s="44"/>
      <c r="AB86" s="44">
        <v>67</v>
      </c>
      <c r="AC86" s="44"/>
      <c r="AD86" s="44"/>
      <c r="AE86" s="44">
        <v>1</v>
      </c>
      <c r="AF86" s="48">
        <v>100</v>
      </c>
      <c r="AG86" s="48">
        <f t="shared" si="6"/>
        <v>90</v>
      </c>
      <c r="AH86" s="48">
        <f t="shared" si="7"/>
        <v>10</v>
      </c>
      <c r="AI86" s="85" t="s">
        <v>165</v>
      </c>
      <c r="AJ86" s="85" t="s">
        <v>165</v>
      </c>
      <c r="AK86" s="85" t="s">
        <v>4129</v>
      </c>
      <c r="AL86" s="85" t="s">
        <v>165</v>
      </c>
      <c r="AM86" s="85" t="s">
        <v>165</v>
      </c>
      <c r="AN86" s="85" t="s">
        <v>165</v>
      </c>
      <c r="AO86" s="85" t="s">
        <v>165</v>
      </c>
      <c r="AP86" s="81" t="s">
        <v>6883</v>
      </c>
      <c r="AQ86" s="81" t="s">
        <v>1953</v>
      </c>
      <c r="AR86" s="87" t="s">
        <v>1954</v>
      </c>
      <c r="AS86" s="85" t="s">
        <v>1953</v>
      </c>
      <c r="AT86" s="85" t="s">
        <v>1954</v>
      </c>
      <c r="AU86" s="86" t="s">
        <v>1918</v>
      </c>
      <c r="AV86" s="85"/>
      <c r="AW86" s="86"/>
      <c r="AX86" s="86"/>
      <c r="AY86" s="45" t="s">
        <v>2626</v>
      </c>
      <c r="AZ86" s="46" t="s">
        <v>35</v>
      </c>
      <c r="BE86" s="78"/>
      <c r="BF86" s="78"/>
      <c r="BG86" s="78"/>
      <c r="BH86" s="79"/>
      <c r="BI86" s="79"/>
    </row>
    <row r="87" spans="1:61">
      <c r="A87" s="84" t="s">
        <v>2620</v>
      </c>
      <c r="B87" s="84" t="s">
        <v>1729</v>
      </c>
      <c r="C87" s="84" t="s">
        <v>2618</v>
      </c>
      <c r="D87" s="84" t="s">
        <v>6948</v>
      </c>
      <c r="E87" s="84" t="str">
        <f t="shared" si="4"/>
        <v>Circalittoral cobbles and pebbles with sparse encrusting fauna, at 92m. Spirobranchus dominant. Biotope fit uncertain because of the low amount of mud in the sediment. The low abundance of fauna attached to rock surfaces and dwelling within interstitial space between pebbles indicates a coarse sediment "SS.SCS.CCS" habitat. Imagery quality adequate. Evidence of Human Impact: None. Annex 1 Reef: None. Reef Elevation: N/A. Frag Spong Antho Habitat: None. PMF Seabed Habitats: None. PMF Mobile Species: None. PMF Limited Mobility Species: None.</v>
      </c>
      <c r="F87" s="84" t="str">
        <f t="shared" si="5"/>
        <v>Evidence of Human Impact: None. Annex 1 Reef: None. Reef Elevation: N/A. Frag Spong Antho Habitat: None. PMF Seabed Habitats: None. PMF Mobile Species: None. PMF Limited Mobility Species: None.</v>
      </c>
      <c r="G87" s="61">
        <v>41941</v>
      </c>
      <c r="H87" s="62" t="s">
        <v>3162</v>
      </c>
      <c r="I87" s="63">
        <v>41941.973391203705</v>
      </c>
      <c r="J87" s="64">
        <v>378960.10468708188</v>
      </c>
      <c r="K87" s="64">
        <v>6561419.5016225185</v>
      </c>
      <c r="L87" s="64">
        <v>59.174599999999998</v>
      </c>
      <c r="M87" s="64">
        <v>-5.11775</v>
      </c>
      <c r="N87" s="64" t="s">
        <v>4305</v>
      </c>
      <c r="O87" s="64" t="s">
        <v>4307</v>
      </c>
      <c r="P87" s="43"/>
      <c r="Q87" s="43">
        <v>1</v>
      </c>
      <c r="R87" s="44"/>
      <c r="S87" s="44"/>
      <c r="T87" s="44"/>
      <c r="U87" s="44"/>
      <c r="V87" s="44">
        <v>10</v>
      </c>
      <c r="W87" s="44">
        <v>15</v>
      </c>
      <c r="X87" s="44">
        <v>5</v>
      </c>
      <c r="Y87" s="44">
        <v>1</v>
      </c>
      <c r="Z87" s="44">
        <v>1</v>
      </c>
      <c r="AA87" s="44"/>
      <c r="AB87" s="44">
        <v>67</v>
      </c>
      <c r="AC87" s="44"/>
      <c r="AD87" s="44"/>
      <c r="AE87" s="44">
        <v>1</v>
      </c>
      <c r="AF87" s="48">
        <v>100</v>
      </c>
      <c r="AG87" s="48">
        <f t="shared" si="6"/>
        <v>90</v>
      </c>
      <c r="AH87" s="48">
        <f t="shared" si="7"/>
        <v>10</v>
      </c>
      <c r="AI87" s="85" t="s">
        <v>165</v>
      </c>
      <c r="AJ87" s="85" t="s">
        <v>165</v>
      </c>
      <c r="AK87" s="85" t="s">
        <v>4129</v>
      </c>
      <c r="AL87" s="85" t="s">
        <v>165</v>
      </c>
      <c r="AM87" s="85" t="s">
        <v>165</v>
      </c>
      <c r="AN87" s="85" t="s">
        <v>165</v>
      </c>
      <c r="AO87" s="85" t="s">
        <v>165</v>
      </c>
      <c r="AP87" s="81" t="s">
        <v>6883</v>
      </c>
      <c r="AQ87" s="81" t="s">
        <v>1953</v>
      </c>
      <c r="AR87" s="87" t="s">
        <v>1954</v>
      </c>
      <c r="AS87" s="85" t="s">
        <v>1953</v>
      </c>
      <c r="AT87" s="85" t="s">
        <v>1954</v>
      </c>
      <c r="AU87" s="86" t="s">
        <v>1918</v>
      </c>
      <c r="AV87" s="85"/>
      <c r="AW87" s="86"/>
      <c r="AX87" s="86"/>
      <c r="AY87" s="45" t="s">
        <v>2626</v>
      </c>
      <c r="AZ87" s="46" t="s">
        <v>35</v>
      </c>
      <c r="BE87" s="78"/>
      <c r="BF87" s="78"/>
      <c r="BG87" s="78"/>
      <c r="BH87" s="79"/>
      <c r="BI87" s="79"/>
    </row>
    <row r="88" spans="1:61">
      <c r="A88" s="84" t="s">
        <v>258</v>
      </c>
      <c r="B88" s="84" t="s">
        <v>1729</v>
      </c>
      <c r="C88" s="84" t="s">
        <v>2621</v>
      </c>
      <c r="D88" s="84" t="s">
        <v>6949</v>
      </c>
      <c r="E88" s="84" t="str">
        <f t="shared" si="4"/>
        <v>Circalittoral cobbles, pebbles, gravel, coarse sand and small amount of mud with sparse fauna, at 92m. Encrusting fauna dominant. Biotope fit uncertain because of the low amount of mud in the sediment. The low abundance of fauna attached to rock surfaces and dwelling within interstitial space between pebbles indicates a coarse sediment "SS.SCS.CCS" habitat. Imagery quality adequate. Evidence of Human Impact: None. Annex 1 Reef: None. Reef Elevation: N/A. Frag Spong Antho Habitat: None. PMF Seabed Habitats: None. PMF Mobile Species: None. PMF Limited Mobility Species: None.</v>
      </c>
      <c r="F88" s="84" t="str">
        <f t="shared" si="5"/>
        <v>Evidence of Human Impact: None. Annex 1 Reef: None. Reef Elevation: N/A. Frag Spong Antho Habitat: None. PMF Seabed Habitats: None. PMF Mobile Species: None. PMF Limited Mobility Species: None.</v>
      </c>
      <c r="G88" s="61">
        <v>41941</v>
      </c>
      <c r="H88" s="62" t="s">
        <v>3163</v>
      </c>
      <c r="I88" s="63">
        <v>41941.97383101852</v>
      </c>
      <c r="J88" s="64">
        <v>378949.91852551798</v>
      </c>
      <c r="K88" s="64">
        <v>6561422.2274291134</v>
      </c>
      <c r="L88" s="64">
        <v>59.174700000000001</v>
      </c>
      <c r="M88" s="64">
        <v>-5.1179300000000003</v>
      </c>
      <c r="N88" s="64" t="s">
        <v>4303</v>
      </c>
      <c r="O88" s="64" t="s">
        <v>4308</v>
      </c>
      <c r="P88" s="43"/>
      <c r="Q88" s="43">
        <v>1</v>
      </c>
      <c r="R88" s="44"/>
      <c r="S88" s="44"/>
      <c r="T88" s="44"/>
      <c r="U88" s="44"/>
      <c r="V88" s="44">
        <v>15</v>
      </c>
      <c r="W88" s="44">
        <v>20</v>
      </c>
      <c r="X88" s="44">
        <v>5</v>
      </c>
      <c r="Y88" s="44">
        <v>1</v>
      </c>
      <c r="Z88" s="44">
        <v>1</v>
      </c>
      <c r="AA88" s="44"/>
      <c r="AB88" s="44">
        <v>57</v>
      </c>
      <c r="AC88" s="44"/>
      <c r="AD88" s="44"/>
      <c r="AE88" s="44">
        <v>1</v>
      </c>
      <c r="AF88" s="48">
        <v>100</v>
      </c>
      <c r="AG88" s="48">
        <f t="shared" si="6"/>
        <v>85</v>
      </c>
      <c r="AH88" s="48">
        <f t="shared" si="7"/>
        <v>15</v>
      </c>
      <c r="AI88" s="85" t="s">
        <v>165</v>
      </c>
      <c r="AJ88" s="85" t="s">
        <v>165</v>
      </c>
      <c r="AK88" s="85" t="s">
        <v>4129</v>
      </c>
      <c r="AL88" s="85" t="s">
        <v>165</v>
      </c>
      <c r="AM88" s="85" t="s">
        <v>165</v>
      </c>
      <c r="AN88" s="85" t="s">
        <v>165</v>
      </c>
      <c r="AO88" s="85" t="s">
        <v>165</v>
      </c>
      <c r="AP88" s="81" t="s">
        <v>6883</v>
      </c>
      <c r="AQ88" s="81" t="s">
        <v>1953</v>
      </c>
      <c r="AR88" s="87" t="s">
        <v>1954</v>
      </c>
      <c r="AS88" s="85" t="s">
        <v>1953</v>
      </c>
      <c r="AT88" s="85" t="s">
        <v>1954</v>
      </c>
      <c r="AU88" s="86" t="s">
        <v>1918</v>
      </c>
      <c r="AV88" s="85"/>
      <c r="AW88" s="86"/>
      <c r="AX88" s="86"/>
      <c r="AY88" s="45" t="s">
        <v>2626</v>
      </c>
      <c r="AZ88" s="46" t="s">
        <v>35</v>
      </c>
      <c r="BE88" s="78"/>
      <c r="BF88" s="78"/>
      <c r="BG88" s="78"/>
      <c r="BH88" s="79"/>
      <c r="BI88" s="79"/>
    </row>
    <row r="89" spans="1:61">
      <c r="A89" s="84" t="s">
        <v>259</v>
      </c>
      <c r="B89" s="84" t="s">
        <v>1729</v>
      </c>
      <c r="C89" s="84" t="s">
        <v>2621</v>
      </c>
      <c r="D89" s="84" t="s">
        <v>6949</v>
      </c>
      <c r="E89" s="84" t="str">
        <f t="shared" si="4"/>
        <v>Circalittoral cobbles, pebbles, gravel, coarse sand and small amount of mud with sparse fauna, at 92m. Encrusting fauna dominant. Biotope fit uncertain because of the low amount of mud in the sediment. The low abundance of fauna attached to rock surfaces and dwelling within interstitial space between pebbles indicates a coarse sediment "SS.SCS.CCS" habitat. Imagery quality adequate. Evidence of Human Impact: None. Annex 1 Reef: None. Reef Elevation: N/A. Frag Spong Antho Habitat: None. PMF Seabed Habitats: None. PMF Mobile Species: None. PMF Limited Mobility Species: None.</v>
      </c>
      <c r="F89" s="84" t="str">
        <f t="shared" si="5"/>
        <v>Evidence of Human Impact: None. Annex 1 Reef: None. Reef Elevation: N/A. Frag Spong Antho Habitat: None. PMF Seabed Habitats: None. PMF Mobile Species: None. PMF Limited Mobility Species: None.</v>
      </c>
      <c r="G89" s="61">
        <v>41941</v>
      </c>
      <c r="H89" s="62" t="s">
        <v>3164</v>
      </c>
      <c r="I89" s="63">
        <v>41941.974490740744</v>
      </c>
      <c r="J89" s="64">
        <v>378936.94367863727</v>
      </c>
      <c r="K89" s="64">
        <v>6561426.2188054789</v>
      </c>
      <c r="L89" s="64">
        <v>59.174700000000001</v>
      </c>
      <c r="M89" s="64">
        <v>-5.1181599999999996</v>
      </c>
      <c r="N89" s="64" t="s">
        <v>4303</v>
      </c>
      <c r="O89" s="64" t="s">
        <v>4309</v>
      </c>
      <c r="P89" s="43"/>
      <c r="Q89" s="43">
        <v>1</v>
      </c>
      <c r="R89" s="44"/>
      <c r="S89" s="44"/>
      <c r="T89" s="44"/>
      <c r="U89" s="44">
        <v>15</v>
      </c>
      <c r="V89" s="44">
        <v>15</v>
      </c>
      <c r="W89" s="44">
        <v>20</v>
      </c>
      <c r="X89" s="44">
        <v>5</v>
      </c>
      <c r="Y89" s="44">
        <v>1</v>
      </c>
      <c r="Z89" s="44">
        <v>1</v>
      </c>
      <c r="AA89" s="44"/>
      <c r="AB89" s="44">
        <v>42</v>
      </c>
      <c r="AC89" s="44"/>
      <c r="AD89" s="44"/>
      <c r="AE89" s="44">
        <v>1</v>
      </c>
      <c r="AF89" s="48">
        <v>100</v>
      </c>
      <c r="AG89" s="48">
        <f t="shared" si="6"/>
        <v>70</v>
      </c>
      <c r="AH89" s="48">
        <f t="shared" si="7"/>
        <v>30</v>
      </c>
      <c r="AI89" s="85" t="s">
        <v>165</v>
      </c>
      <c r="AJ89" s="85" t="s">
        <v>165</v>
      </c>
      <c r="AK89" s="85" t="s">
        <v>4129</v>
      </c>
      <c r="AL89" s="85" t="s">
        <v>165</v>
      </c>
      <c r="AM89" s="85" t="s">
        <v>165</v>
      </c>
      <c r="AN89" s="85" t="s">
        <v>165</v>
      </c>
      <c r="AO89" s="85" t="s">
        <v>165</v>
      </c>
      <c r="AP89" s="81" t="s">
        <v>6883</v>
      </c>
      <c r="AQ89" s="81" t="s">
        <v>1953</v>
      </c>
      <c r="AR89" s="87" t="s">
        <v>1954</v>
      </c>
      <c r="AS89" s="85" t="s">
        <v>1953</v>
      </c>
      <c r="AT89" s="85" t="s">
        <v>1954</v>
      </c>
      <c r="AU89" s="86" t="s">
        <v>1918</v>
      </c>
      <c r="AV89" s="85"/>
      <c r="AW89" s="86"/>
      <c r="AX89" s="86"/>
      <c r="AY89" s="45" t="s">
        <v>2626</v>
      </c>
      <c r="AZ89" s="46" t="s">
        <v>35</v>
      </c>
      <c r="BE89" s="78"/>
      <c r="BF89" s="78"/>
      <c r="BG89" s="78"/>
      <c r="BH89" s="79"/>
      <c r="BI89" s="79"/>
    </row>
    <row r="90" spans="1:61">
      <c r="A90" s="84" t="s">
        <v>260</v>
      </c>
      <c r="B90" s="84" t="s">
        <v>1729</v>
      </c>
      <c r="C90" s="84" t="s">
        <v>2622</v>
      </c>
      <c r="D90" s="84" t="s">
        <v>6950</v>
      </c>
      <c r="E90" s="84" t="str">
        <f t="shared" si="4"/>
        <v>Circalittoral bedrock, pebbles, gravel and coarse sand with sparse fauna, at 92m. Spirobranchus and encrusting fauna common. Biotope uncertain due to the low abundance and diversity of faunal species. Imagery quality adequate. Evidence of Human Impact: None. Annex 1 Reef: Bedrock - confimed. Reef Elevation: &lt;64mm. Frag Spong Antho Habitat: None. PMF Seabed Habitats: None. PMF Mobile Species: None. PMF Limited Mobility Species: None.</v>
      </c>
      <c r="F90" s="84" t="str">
        <f t="shared" si="5"/>
        <v>Evidence of Human Impact: None. Annex 1 Reef: Bedrock - confimed. Reef Elevation: &lt;64mm. Frag Spong Antho Habitat: None. PMF Seabed Habitats: None. PMF Mobile Species: None. PMF Limited Mobility Species: None.</v>
      </c>
      <c r="G90" s="61">
        <v>41941</v>
      </c>
      <c r="H90" s="62" t="s">
        <v>3165</v>
      </c>
      <c r="I90" s="63">
        <v>41941.975347222222</v>
      </c>
      <c r="J90" s="64">
        <v>378916.48119498143</v>
      </c>
      <c r="K90" s="64">
        <v>6561425.5094339782</v>
      </c>
      <c r="L90" s="64">
        <v>59.174700000000001</v>
      </c>
      <c r="M90" s="64">
        <v>-5.1185200000000002</v>
      </c>
      <c r="N90" s="64" t="s">
        <v>4303</v>
      </c>
      <c r="O90" s="64" t="s">
        <v>4310</v>
      </c>
      <c r="P90" s="43"/>
      <c r="Q90" s="43">
        <v>1.7</v>
      </c>
      <c r="R90" s="44">
        <v>50</v>
      </c>
      <c r="S90" s="44"/>
      <c r="T90" s="44"/>
      <c r="U90" s="44"/>
      <c r="V90" s="44"/>
      <c r="W90" s="44">
        <v>15</v>
      </c>
      <c r="X90" s="44">
        <v>5</v>
      </c>
      <c r="Y90" s="44">
        <v>5</v>
      </c>
      <c r="Z90" s="44">
        <v>5</v>
      </c>
      <c r="AA90" s="44"/>
      <c r="AB90" s="44">
        <v>19</v>
      </c>
      <c r="AC90" s="44"/>
      <c r="AD90" s="44"/>
      <c r="AE90" s="44">
        <v>1</v>
      </c>
      <c r="AF90" s="48">
        <v>100</v>
      </c>
      <c r="AG90" s="48">
        <f t="shared" si="6"/>
        <v>50</v>
      </c>
      <c r="AH90" s="48">
        <f t="shared" si="7"/>
        <v>50</v>
      </c>
      <c r="AI90" s="85" t="s">
        <v>165</v>
      </c>
      <c r="AJ90" s="85" t="s">
        <v>1931</v>
      </c>
      <c r="AK90" s="85" t="s">
        <v>172</v>
      </c>
      <c r="AL90" s="85" t="s">
        <v>165</v>
      </c>
      <c r="AM90" s="85" t="s">
        <v>165</v>
      </c>
      <c r="AN90" s="85" t="s">
        <v>165</v>
      </c>
      <c r="AO90" s="85" t="s">
        <v>165</v>
      </c>
      <c r="AP90" s="81" t="s">
        <v>6884</v>
      </c>
      <c r="AQ90" s="81" t="s">
        <v>2308</v>
      </c>
      <c r="AR90" s="87" t="s">
        <v>2309</v>
      </c>
      <c r="AS90" s="85" t="s">
        <v>1949</v>
      </c>
      <c r="AT90" s="85" t="s">
        <v>1950</v>
      </c>
      <c r="AU90" s="86" t="s">
        <v>1918</v>
      </c>
      <c r="AV90" s="85"/>
      <c r="AW90" s="86"/>
      <c r="AX90" s="86"/>
      <c r="AY90" s="45" t="s">
        <v>2626</v>
      </c>
      <c r="AZ90" s="46" t="s">
        <v>35</v>
      </c>
      <c r="BE90" s="78"/>
      <c r="BF90" s="78"/>
      <c r="BG90" s="78"/>
      <c r="BH90" s="79"/>
      <c r="BI90" s="79"/>
    </row>
    <row r="91" spans="1:61">
      <c r="A91" s="84" t="s">
        <v>261</v>
      </c>
      <c r="B91" s="84" t="s">
        <v>1729</v>
      </c>
      <c r="C91" s="84" t="s">
        <v>2623</v>
      </c>
      <c r="D91" s="84" t="s">
        <v>6951</v>
      </c>
      <c r="E91" s="84" t="str">
        <f t="shared" si="4"/>
        <v>Circalittoral pebbles and coarse sand with sparse encrusting fauna, at 92m. Spirobranchus and encrusting porifera dominant. Biotope fit uncertain because of the low amount of mud in the sediment. The low abundance of fauna attached to rock surfaces and dwelling within interstitial space between pebbles indicates a coarse sediment "SS.SCS.CCS" habitat. Imagery quality adequate. Evidence of Human Impact: None. Annex 1 Reef: None. Reef Elevation: N/A. Frag Spong Antho Habitat: None. PMF Seabed Habitats: None. PMF Mobile Species: None. PMF Limited Mobility Species: None.</v>
      </c>
      <c r="F91" s="84" t="str">
        <f t="shared" si="5"/>
        <v>Evidence of Human Impact: None. Annex 1 Reef: None. Reef Elevation: N/A. Frag Spong Antho Habitat: None. PMF Seabed Habitats: None. PMF Mobile Species: None. PMF Limited Mobility Species: None.</v>
      </c>
      <c r="G91" s="61">
        <v>41941</v>
      </c>
      <c r="H91" s="62" t="s">
        <v>3166</v>
      </c>
      <c r="I91" s="63">
        <v>41941.975925925923</v>
      </c>
      <c r="J91" s="64">
        <v>378900.30864728219</v>
      </c>
      <c r="K91" s="64">
        <v>6561426.4209179152</v>
      </c>
      <c r="L91" s="64">
        <v>59.174700000000001</v>
      </c>
      <c r="M91" s="64">
        <v>-5.1188000000000002</v>
      </c>
      <c r="N91" s="64" t="s">
        <v>4303</v>
      </c>
      <c r="O91" s="64" t="s">
        <v>4311</v>
      </c>
      <c r="P91" s="43"/>
      <c r="Q91" s="43">
        <v>1.7</v>
      </c>
      <c r="R91" s="44"/>
      <c r="S91" s="44"/>
      <c r="T91" s="44"/>
      <c r="U91" s="44"/>
      <c r="V91" s="44">
        <v>1</v>
      </c>
      <c r="W91" s="44">
        <v>45</v>
      </c>
      <c r="X91" s="44">
        <v>5</v>
      </c>
      <c r="Y91" s="44">
        <v>1</v>
      </c>
      <c r="Z91" s="44">
        <v>5</v>
      </c>
      <c r="AA91" s="44"/>
      <c r="AB91" s="44">
        <v>42</v>
      </c>
      <c r="AC91" s="44"/>
      <c r="AD91" s="44"/>
      <c r="AE91" s="44">
        <v>1</v>
      </c>
      <c r="AF91" s="48">
        <v>100</v>
      </c>
      <c r="AG91" s="48">
        <f t="shared" si="6"/>
        <v>99</v>
      </c>
      <c r="AH91" s="48">
        <f t="shared" si="7"/>
        <v>1</v>
      </c>
      <c r="AI91" s="85" t="s">
        <v>165</v>
      </c>
      <c r="AJ91" s="85" t="s">
        <v>165</v>
      </c>
      <c r="AK91" s="85" t="s">
        <v>4129</v>
      </c>
      <c r="AL91" s="85" t="s">
        <v>165</v>
      </c>
      <c r="AM91" s="85" t="s">
        <v>165</v>
      </c>
      <c r="AN91" s="85" t="s">
        <v>165</v>
      </c>
      <c r="AO91" s="85" t="s">
        <v>165</v>
      </c>
      <c r="AP91" s="81" t="s">
        <v>6883</v>
      </c>
      <c r="AQ91" s="81" t="s">
        <v>1953</v>
      </c>
      <c r="AR91" s="87" t="s">
        <v>1954</v>
      </c>
      <c r="AS91" s="85" t="s">
        <v>1953</v>
      </c>
      <c r="AT91" s="85" t="s">
        <v>1954</v>
      </c>
      <c r="AU91" s="86" t="s">
        <v>1918</v>
      </c>
      <c r="AV91" s="85"/>
      <c r="AW91" s="86"/>
      <c r="AX91" s="86"/>
      <c r="AY91" s="45" t="s">
        <v>2626</v>
      </c>
      <c r="AZ91" s="46" t="s">
        <v>35</v>
      </c>
      <c r="BE91" s="78"/>
      <c r="BF91" s="78"/>
      <c r="BG91" s="78"/>
      <c r="BH91" s="79"/>
      <c r="BI91" s="79"/>
    </row>
    <row r="92" spans="1:61">
      <c r="A92" s="84" t="s">
        <v>262</v>
      </c>
      <c r="B92" s="84" t="s">
        <v>1729</v>
      </c>
      <c r="C92" s="84" t="s">
        <v>2624</v>
      </c>
      <c r="D92" s="84" t="s">
        <v>6952</v>
      </c>
      <c r="E92" s="84" t="str">
        <f t="shared" si="4"/>
        <v>Circalittoral cobbles, pebbles and gravel on coarse sandy mud with sparse encrusting fauna, at 92m. Biotope fit uncertain because of the low amount of mud in the sediment. The low abundance of fauna attached to rock surfaces and dwelling within interstitial space between pebbles indicates a coarse sediment "SS.SCS.CCS" habitat. Imagery quality adequate. Evidence of Human Impact: None. Annex 1 Reef: None. Reef Elevation: N/A. Frag Spong Antho Habitat: None. PMF Seabed Habitats: None. PMF Mobile Species: None. PMF Limited Mobility Species: None.</v>
      </c>
      <c r="F92" s="84" t="str">
        <f t="shared" si="5"/>
        <v>Evidence of Human Impact: None. Annex 1 Reef: None. Reef Elevation: N/A. Frag Spong Antho Habitat: None. PMF Seabed Habitats: None. PMF Mobile Species: None. PMF Limited Mobility Species: None.</v>
      </c>
      <c r="G92" s="61">
        <v>41941</v>
      </c>
      <c r="H92" s="62" t="s">
        <v>3167</v>
      </c>
      <c r="I92" s="63">
        <v>41941.9765162037</v>
      </c>
      <c r="J92" s="64">
        <v>378889.15329454141</v>
      </c>
      <c r="K92" s="64">
        <v>6561423.8572475603</v>
      </c>
      <c r="L92" s="64">
        <v>59.174700000000001</v>
      </c>
      <c r="M92" s="64">
        <v>-5.1189900000000002</v>
      </c>
      <c r="N92" s="64" t="s">
        <v>4303</v>
      </c>
      <c r="O92" s="64" t="s">
        <v>4312</v>
      </c>
      <c r="P92" s="43"/>
      <c r="Q92" s="43">
        <v>1.7</v>
      </c>
      <c r="R92" s="44"/>
      <c r="S92" s="44"/>
      <c r="T92" s="44"/>
      <c r="U92" s="44"/>
      <c r="V92" s="44">
        <v>15</v>
      </c>
      <c r="W92" s="44">
        <v>55</v>
      </c>
      <c r="X92" s="44">
        <v>7</v>
      </c>
      <c r="Y92" s="44">
        <v>1</v>
      </c>
      <c r="Z92" s="44">
        <v>1</v>
      </c>
      <c r="AA92" s="44"/>
      <c r="AB92" s="44">
        <v>17.5</v>
      </c>
      <c r="AC92" s="44"/>
      <c r="AD92" s="44"/>
      <c r="AE92" s="44">
        <v>3</v>
      </c>
      <c r="AF92" s="48">
        <v>100</v>
      </c>
      <c r="AG92" s="48">
        <f t="shared" si="6"/>
        <v>84.5</v>
      </c>
      <c r="AH92" s="48">
        <f t="shared" si="7"/>
        <v>15</v>
      </c>
      <c r="AI92" s="85" t="s">
        <v>165</v>
      </c>
      <c r="AJ92" s="85" t="s">
        <v>165</v>
      </c>
      <c r="AK92" s="85" t="s">
        <v>4129</v>
      </c>
      <c r="AL92" s="85" t="s">
        <v>165</v>
      </c>
      <c r="AM92" s="85" t="s">
        <v>165</v>
      </c>
      <c r="AN92" s="85" t="s">
        <v>165</v>
      </c>
      <c r="AO92" s="85" t="s">
        <v>165</v>
      </c>
      <c r="AP92" s="81" t="s">
        <v>6883</v>
      </c>
      <c r="AQ92" s="81" t="s">
        <v>1953</v>
      </c>
      <c r="AR92" s="87" t="s">
        <v>1954</v>
      </c>
      <c r="AS92" s="85" t="s">
        <v>1953</v>
      </c>
      <c r="AT92" s="85" t="s">
        <v>1954</v>
      </c>
      <c r="AU92" s="86" t="s">
        <v>1918</v>
      </c>
      <c r="AV92" s="85"/>
      <c r="AW92" s="86"/>
      <c r="AX92" s="86"/>
      <c r="AY92" s="45" t="s">
        <v>2626</v>
      </c>
      <c r="AZ92" s="46" t="s">
        <v>35</v>
      </c>
      <c r="BE92" s="78"/>
      <c r="BF92" s="78"/>
      <c r="BG92" s="78"/>
      <c r="BH92" s="79"/>
      <c r="BI92" s="79"/>
    </row>
    <row r="93" spans="1:61">
      <c r="A93" s="84" t="s">
        <v>263</v>
      </c>
      <c r="B93" s="84" t="s">
        <v>1729</v>
      </c>
      <c r="C93" s="84" t="s">
        <v>2625</v>
      </c>
      <c r="D93" s="84" t="s">
        <v>6953</v>
      </c>
      <c r="E93" s="84" t="str">
        <f t="shared" si="4"/>
        <v>Circalittoral coarse sand and pebbles with sparse epifauna, at 92m. Biotope fit certain. Imagery quality adequate. Evidence of Human Impact: None. Annex 1 Reef: None. Reef Elevation: N/A. Frag Spong Antho Habitat: None. PMF Seabed Habitats: None. PMF Mobile Species: None. PMF Limited Mobility Species: None.</v>
      </c>
      <c r="F93" s="84" t="str">
        <f t="shared" si="5"/>
        <v>Evidence of Human Impact: None. Annex 1 Reef: None. Reef Elevation: N/A. Frag Spong Antho Habitat: None. PMF Seabed Habitats: None. PMF Mobile Species: None. PMF Limited Mobility Species: None.</v>
      </c>
      <c r="G93" s="61">
        <v>41941</v>
      </c>
      <c r="H93" s="62" t="s">
        <v>3168</v>
      </c>
      <c r="I93" s="63">
        <v>41941.977407407408</v>
      </c>
      <c r="J93" s="64">
        <v>378871.03587681294</v>
      </c>
      <c r="K93" s="64">
        <v>6561424.635846993</v>
      </c>
      <c r="L93" s="64">
        <v>59.174700000000001</v>
      </c>
      <c r="M93" s="64">
        <v>-5.1193099999999996</v>
      </c>
      <c r="N93" s="64" t="s">
        <v>4303</v>
      </c>
      <c r="O93" s="64" t="s">
        <v>4313</v>
      </c>
      <c r="P93" s="43"/>
      <c r="Q93" s="43">
        <v>1</v>
      </c>
      <c r="R93" s="44"/>
      <c r="S93" s="44"/>
      <c r="T93" s="44"/>
      <c r="U93" s="44"/>
      <c r="V93" s="44"/>
      <c r="W93" s="44">
        <v>15</v>
      </c>
      <c r="X93" s="44">
        <v>1</v>
      </c>
      <c r="Y93" s="44">
        <v>1</v>
      </c>
      <c r="Z93" s="44">
        <v>1</v>
      </c>
      <c r="AA93" s="44"/>
      <c r="AB93" s="44">
        <v>82</v>
      </c>
      <c r="AC93" s="44"/>
      <c r="AD93" s="44"/>
      <c r="AE93" s="44"/>
      <c r="AF93" s="48">
        <v>100</v>
      </c>
      <c r="AG93" s="48">
        <f t="shared" si="6"/>
        <v>100</v>
      </c>
      <c r="AH93" s="48">
        <f t="shared" si="7"/>
        <v>0</v>
      </c>
      <c r="AI93" s="85" t="s">
        <v>165</v>
      </c>
      <c r="AJ93" s="85" t="s">
        <v>165</v>
      </c>
      <c r="AK93" s="85" t="s">
        <v>4129</v>
      </c>
      <c r="AL93" s="85" t="s">
        <v>165</v>
      </c>
      <c r="AM93" s="85" t="s">
        <v>165</v>
      </c>
      <c r="AN93" s="85" t="s">
        <v>165</v>
      </c>
      <c r="AO93" s="85" t="s">
        <v>165</v>
      </c>
      <c r="AP93" s="81" t="s">
        <v>6883</v>
      </c>
      <c r="AQ93" s="81" t="s">
        <v>1953</v>
      </c>
      <c r="AR93" s="87" t="s">
        <v>1954</v>
      </c>
      <c r="AS93" s="85" t="s">
        <v>1953</v>
      </c>
      <c r="AT93" s="85" t="s">
        <v>1954</v>
      </c>
      <c r="AU93" s="86" t="s">
        <v>1907</v>
      </c>
      <c r="AV93" s="85"/>
      <c r="AW93" s="86"/>
      <c r="AX93" s="86"/>
      <c r="AY93" s="45" t="s">
        <v>2626</v>
      </c>
      <c r="AZ93" s="46" t="s">
        <v>35</v>
      </c>
      <c r="BE93" s="78"/>
      <c r="BF93" s="78"/>
      <c r="BG93" s="78"/>
      <c r="BH93" s="79"/>
      <c r="BI93" s="79"/>
    </row>
    <row r="94" spans="1:61">
      <c r="A94" s="84" t="s">
        <v>264</v>
      </c>
      <c r="B94" s="84" t="s">
        <v>1729</v>
      </c>
      <c r="C94" s="84" t="s">
        <v>2625</v>
      </c>
      <c r="D94" s="84" t="s">
        <v>6954</v>
      </c>
      <c r="E94" s="84" t="str">
        <f t="shared" si="4"/>
        <v>Circalittoral coarse sand and pebbles with sparse epifauna, at 90m. Biotope fit certain. Imagery quality adequate. Evidence of Human Impact: None. Annex 1 Reef: None. Reef Elevation: N/A. Frag Spong Antho Habitat: None. PMF Seabed Habitats: None. PMF Mobile Species: None. PMF Limited Mobility Species: None.</v>
      </c>
      <c r="F94" s="84" t="str">
        <f t="shared" si="5"/>
        <v>Evidence of Human Impact: None. Annex 1 Reef: None. Reef Elevation: N/A. Frag Spong Antho Habitat: None. PMF Seabed Habitats: None. PMF Mobile Species: None. PMF Limited Mobility Species: None.</v>
      </c>
      <c r="G94" s="61">
        <v>41941</v>
      </c>
      <c r="H94" s="62" t="s">
        <v>3169</v>
      </c>
      <c r="I94" s="63">
        <v>41941.978125000001</v>
      </c>
      <c r="J94" s="64">
        <v>378853.18946058687</v>
      </c>
      <c r="K94" s="64">
        <v>6561427.464896434</v>
      </c>
      <c r="L94" s="64">
        <v>59.174700000000001</v>
      </c>
      <c r="M94" s="64">
        <v>-5.1196200000000003</v>
      </c>
      <c r="N94" s="64" t="s">
        <v>4303</v>
      </c>
      <c r="O94" s="64" t="s">
        <v>4314</v>
      </c>
      <c r="P94" s="43">
        <v>90</v>
      </c>
      <c r="Q94" s="43">
        <v>1.7</v>
      </c>
      <c r="R94" s="44"/>
      <c r="S94" s="44"/>
      <c r="T94" s="44"/>
      <c r="U94" s="44"/>
      <c r="V94" s="44">
        <v>1</v>
      </c>
      <c r="W94" s="44">
        <v>15</v>
      </c>
      <c r="X94" s="44">
        <v>1</v>
      </c>
      <c r="Y94" s="44">
        <v>1</v>
      </c>
      <c r="Z94" s="44">
        <v>1</v>
      </c>
      <c r="AA94" s="44"/>
      <c r="AB94" s="44">
        <v>81</v>
      </c>
      <c r="AC94" s="44"/>
      <c r="AD94" s="44"/>
      <c r="AE94" s="44"/>
      <c r="AF94" s="48">
        <v>100</v>
      </c>
      <c r="AG94" s="48">
        <f t="shared" si="6"/>
        <v>99</v>
      </c>
      <c r="AH94" s="48">
        <f t="shared" si="7"/>
        <v>1</v>
      </c>
      <c r="AI94" s="85" t="s">
        <v>165</v>
      </c>
      <c r="AJ94" s="85" t="s">
        <v>165</v>
      </c>
      <c r="AK94" s="85" t="s">
        <v>4129</v>
      </c>
      <c r="AL94" s="85" t="s">
        <v>165</v>
      </c>
      <c r="AM94" s="85" t="s">
        <v>165</v>
      </c>
      <c r="AN94" s="85" t="s">
        <v>165</v>
      </c>
      <c r="AO94" s="85" t="s">
        <v>165</v>
      </c>
      <c r="AP94" s="81" t="s">
        <v>6883</v>
      </c>
      <c r="AQ94" s="81" t="s">
        <v>1953</v>
      </c>
      <c r="AR94" s="87" t="s">
        <v>1954</v>
      </c>
      <c r="AS94" s="85" t="s">
        <v>1953</v>
      </c>
      <c r="AT94" s="85" t="s">
        <v>1954</v>
      </c>
      <c r="AU94" s="86" t="s">
        <v>1907</v>
      </c>
      <c r="AV94" s="85"/>
      <c r="AW94" s="86"/>
      <c r="AX94" s="86"/>
      <c r="AY94" s="45" t="s">
        <v>2626</v>
      </c>
      <c r="AZ94" s="46" t="s">
        <v>35</v>
      </c>
      <c r="BE94" s="78"/>
      <c r="BF94" s="78"/>
      <c r="BG94" s="78"/>
      <c r="BH94" s="79"/>
      <c r="BI94" s="79"/>
    </row>
    <row r="95" spans="1:61" s="65" customFormat="1">
      <c r="A95" s="84" t="s">
        <v>265</v>
      </c>
      <c r="B95" s="84" t="s">
        <v>1730</v>
      </c>
      <c r="C95" s="84" t="s">
        <v>2010</v>
      </c>
      <c r="D95" s="84" t="s">
        <v>6955</v>
      </c>
      <c r="E95" s="84" t="str">
        <f t="shared" si="4"/>
        <v>Circalittoral mixed sediments, at approximately 78m BSL. Image quality inadequate, out of focus, insufficient for assessment of faunal component and detailed substrate analysis. Evidence of Human Impact: None. Annex 1 Reef: None. Reef Elevation: N/A. Frag Spong Antho Habitat: None. PMF Seabed Habitats: None. PMF Mobile Species: None. PMF Limited Mobility Species: None.</v>
      </c>
      <c r="F95" s="84" t="str">
        <f t="shared" si="5"/>
        <v>Evidence of Human Impact: None. Annex 1 Reef: None. Reef Elevation: N/A. Frag Spong Antho Habitat: None. PMF Seabed Habitats: None. PMF Mobile Species: None. PMF Limited Mobility Species: None.</v>
      </c>
      <c r="G95" s="61">
        <v>41942</v>
      </c>
      <c r="H95" s="62">
        <v>1.1342592592592592E-2</v>
      </c>
      <c r="I95" s="63">
        <v>41942.011342592596</v>
      </c>
      <c r="J95" s="64">
        <v>382046.13816217944</v>
      </c>
      <c r="K95" s="64">
        <v>6560645.7501247535</v>
      </c>
      <c r="L95" s="64">
        <v>59.168599999999998</v>
      </c>
      <c r="M95" s="64">
        <v>-5.0633800000000004</v>
      </c>
      <c r="N95" s="64" t="s">
        <v>4315</v>
      </c>
      <c r="O95" s="64" t="s">
        <v>4316</v>
      </c>
      <c r="P95" s="43">
        <v>77.5</v>
      </c>
      <c r="Q95" s="43">
        <v>1</v>
      </c>
      <c r="R95" s="44"/>
      <c r="S95" s="44"/>
      <c r="T95" s="44"/>
      <c r="U95" s="44">
        <v>5</v>
      </c>
      <c r="V95" s="44">
        <v>15</v>
      </c>
      <c r="W95" s="44">
        <v>59</v>
      </c>
      <c r="X95" s="44">
        <v>1</v>
      </c>
      <c r="Y95" s="44"/>
      <c r="Z95" s="44"/>
      <c r="AA95" s="44"/>
      <c r="AB95" s="44">
        <v>10</v>
      </c>
      <c r="AC95" s="44"/>
      <c r="AD95" s="44"/>
      <c r="AE95" s="44">
        <v>10</v>
      </c>
      <c r="AF95" s="48">
        <v>100</v>
      </c>
      <c r="AG95" s="48">
        <f t="shared" si="6"/>
        <v>80</v>
      </c>
      <c r="AH95" s="48">
        <f t="shared" si="7"/>
        <v>20</v>
      </c>
      <c r="AI95" s="85" t="s">
        <v>165</v>
      </c>
      <c r="AJ95" s="85" t="s">
        <v>165</v>
      </c>
      <c r="AK95" s="85" t="s">
        <v>4129</v>
      </c>
      <c r="AL95" s="85" t="s">
        <v>165</v>
      </c>
      <c r="AM95" s="85" t="s">
        <v>165</v>
      </c>
      <c r="AN95" s="85" t="s">
        <v>165</v>
      </c>
      <c r="AO95" s="85" t="s">
        <v>165</v>
      </c>
      <c r="AP95" s="81" t="s">
        <v>6884</v>
      </c>
      <c r="AQ95" s="81" t="s">
        <v>1967</v>
      </c>
      <c r="AR95" s="87" t="s">
        <v>2010</v>
      </c>
      <c r="AS95" s="88" t="s">
        <v>1949</v>
      </c>
      <c r="AT95" s="88" t="s">
        <v>1950</v>
      </c>
      <c r="AU95" s="86" t="s">
        <v>1918</v>
      </c>
      <c r="AV95" s="85"/>
      <c r="AW95" s="86"/>
      <c r="AX95" s="86"/>
      <c r="AY95" s="45" t="s">
        <v>3239</v>
      </c>
      <c r="AZ95" s="46" t="s">
        <v>37</v>
      </c>
      <c r="BE95" s="78"/>
      <c r="BF95" s="78"/>
      <c r="BG95" s="78"/>
      <c r="BH95" s="79"/>
      <c r="BI95" s="79"/>
    </row>
    <row r="96" spans="1:61" s="65" customFormat="1">
      <c r="A96" s="84" t="s">
        <v>266</v>
      </c>
      <c r="B96" s="84" t="s">
        <v>1730</v>
      </c>
      <c r="C96" s="84" t="s">
        <v>2011</v>
      </c>
      <c r="D96" s="84" t="s">
        <v>6956</v>
      </c>
      <c r="E96" s="84" t="str">
        <f t="shared" si="4"/>
        <v>Circalittoral rock habitat with cobble, pebbles, sand and silt, at approximately 78m BSL. Image quality inadequate, out of focus, insufficient for assessment of faunal component and detailed substrate analysis. Evidence of Human Impact: None. Annex 1 Reef: Stony - Low. Reef Elevation: 64mm - 1m. Frag Spong Antho Habitat: None. PMF Seabed Habitats: None. PMF Mobile Species: None. PMF Limited Mobility Species: None.</v>
      </c>
      <c r="F96" s="84" t="str">
        <f t="shared" si="5"/>
        <v>Evidence of Human Impact: None. Annex 1 Reef: Stony - Low. Reef Elevation: 64mm - 1m. Frag Spong Antho Habitat: None. PMF Seabed Habitats: None. PMF Mobile Species: None. PMF Limited Mobility Species: None.</v>
      </c>
      <c r="G96" s="61">
        <v>41942</v>
      </c>
      <c r="H96" s="62">
        <v>1.1956018518518517E-2</v>
      </c>
      <c r="I96" s="63">
        <v>41942.011956018519</v>
      </c>
      <c r="J96" s="64">
        <v>382023.45027026406</v>
      </c>
      <c r="K96" s="64">
        <v>6560635.7664864752</v>
      </c>
      <c r="L96" s="64">
        <v>59.168500000000002</v>
      </c>
      <c r="M96" s="64">
        <v>-5.0637699999999999</v>
      </c>
      <c r="N96" s="64" t="s">
        <v>4317</v>
      </c>
      <c r="O96" s="64" t="s">
        <v>4318</v>
      </c>
      <c r="P96" s="43"/>
      <c r="Q96" s="43">
        <v>0.5</v>
      </c>
      <c r="R96" s="44"/>
      <c r="S96" s="44"/>
      <c r="T96" s="44"/>
      <c r="U96" s="44"/>
      <c r="V96" s="44">
        <v>31</v>
      </c>
      <c r="W96" s="44">
        <v>48</v>
      </c>
      <c r="X96" s="44">
        <v>1</v>
      </c>
      <c r="Y96" s="44"/>
      <c r="Z96" s="44"/>
      <c r="AA96" s="44"/>
      <c r="AB96" s="44">
        <v>10</v>
      </c>
      <c r="AC96" s="44"/>
      <c r="AD96" s="44"/>
      <c r="AE96" s="44">
        <v>10</v>
      </c>
      <c r="AF96" s="48">
        <v>100</v>
      </c>
      <c r="AG96" s="48">
        <f t="shared" si="6"/>
        <v>69</v>
      </c>
      <c r="AH96" s="48">
        <f t="shared" si="7"/>
        <v>31</v>
      </c>
      <c r="AI96" s="85" t="s">
        <v>165</v>
      </c>
      <c r="AJ96" s="85" t="s">
        <v>167</v>
      </c>
      <c r="AK96" s="85" t="s">
        <v>173</v>
      </c>
      <c r="AL96" s="85" t="s">
        <v>165</v>
      </c>
      <c r="AM96" s="85" t="s">
        <v>165</v>
      </c>
      <c r="AN96" s="85" t="s">
        <v>165</v>
      </c>
      <c r="AO96" s="85" t="s">
        <v>165</v>
      </c>
      <c r="AP96" s="81" t="s">
        <v>6884</v>
      </c>
      <c r="AQ96" s="81" t="s">
        <v>1970</v>
      </c>
      <c r="AR96" s="87" t="s">
        <v>1990</v>
      </c>
      <c r="AS96" s="88" t="s">
        <v>1949</v>
      </c>
      <c r="AT96" s="88" t="s">
        <v>1950</v>
      </c>
      <c r="AU96" s="86" t="s">
        <v>1918</v>
      </c>
      <c r="AV96" s="85"/>
      <c r="AW96" s="86"/>
      <c r="AX96" s="86"/>
      <c r="AY96" s="45" t="s">
        <v>3239</v>
      </c>
      <c r="AZ96" s="46" t="s">
        <v>37</v>
      </c>
      <c r="BE96" s="78"/>
      <c r="BF96" s="78"/>
      <c r="BG96" s="78"/>
      <c r="BH96" s="79"/>
      <c r="BI96" s="79"/>
    </row>
    <row r="97" spans="1:61" s="65" customFormat="1">
      <c r="A97" s="84" t="s">
        <v>267</v>
      </c>
      <c r="B97" s="84" t="s">
        <v>1730</v>
      </c>
      <c r="C97" s="84" t="s">
        <v>2011</v>
      </c>
      <c r="D97" s="84" t="s">
        <v>6956</v>
      </c>
      <c r="E97" s="84" t="str">
        <f t="shared" si="4"/>
        <v>Circalittoral rock habitat with cobble, pebbles, sand and silt, at approximately 78m BSL. Image quality inadequate, out of focus, insufficient for assessment of faunal component and detailed substrate analysis. Evidence of Human Impact: None. Annex 1 Reef: Stony - Low. Reef Elevation: 64mm - 1m. Frag Spong Antho Habitat: None. PMF Seabed Habitats: None. PMF Mobile Species: None. PMF Limited Mobility Species: None.</v>
      </c>
      <c r="F97" s="84" t="str">
        <f t="shared" si="5"/>
        <v>Evidence of Human Impact: None. Annex 1 Reef: Stony - Low. Reef Elevation: 64mm - 1m. Frag Spong Antho Habitat: None. PMF Seabed Habitats: None. PMF Mobile Species: None. PMF Limited Mobility Species: None.</v>
      </c>
      <c r="G97" s="61">
        <v>41942</v>
      </c>
      <c r="H97" s="62">
        <v>1.2615740740740742E-2</v>
      </c>
      <c r="I97" s="63">
        <v>41942.012615740743</v>
      </c>
      <c r="J97" s="64">
        <v>382002.51804878877</v>
      </c>
      <c r="K97" s="64">
        <v>6560627.2212195192</v>
      </c>
      <c r="L97" s="64">
        <v>59.168399999999998</v>
      </c>
      <c r="M97" s="64">
        <v>-5.0641299999999996</v>
      </c>
      <c r="N97" s="64" t="s">
        <v>4319</v>
      </c>
      <c r="O97" s="64" t="s">
        <v>4320</v>
      </c>
      <c r="P97" s="43"/>
      <c r="Q97" s="43">
        <v>0.3</v>
      </c>
      <c r="R97" s="44"/>
      <c r="S97" s="44"/>
      <c r="T97" s="44"/>
      <c r="U97" s="44"/>
      <c r="V97" s="44">
        <v>31</v>
      </c>
      <c r="W97" s="44">
        <v>48</v>
      </c>
      <c r="X97" s="44">
        <v>1</v>
      </c>
      <c r="Y97" s="44"/>
      <c r="Z97" s="44"/>
      <c r="AA97" s="44"/>
      <c r="AB97" s="44">
        <v>10</v>
      </c>
      <c r="AC97" s="44"/>
      <c r="AD97" s="44"/>
      <c r="AE97" s="44">
        <v>10</v>
      </c>
      <c r="AF97" s="48">
        <v>100</v>
      </c>
      <c r="AG97" s="48">
        <f t="shared" si="6"/>
        <v>69</v>
      </c>
      <c r="AH97" s="48">
        <f t="shared" si="7"/>
        <v>31</v>
      </c>
      <c r="AI97" s="85" t="s">
        <v>165</v>
      </c>
      <c r="AJ97" s="85" t="s">
        <v>167</v>
      </c>
      <c r="AK97" s="85" t="s">
        <v>173</v>
      </c>
      <c r="AL97" s="85" t="s">
        <v>165</v>
      </c>
      <c r="AM97" s="85" t="s">
        <v>165</v>
      </c>
      <c r="AN97" s="85" t="s">
        <v>165</v>
      </c>
      <c r="AO97" s="85" t="s">
        <v>165</v>
      </c>
      <c r="AP97" s="81" t="s">
        <v>6884</v>
      </c>
      <c r="AQ97" s="81" t="s">
        <v>1970</v>
      </c>
      <c r="AR97" s="87" t="s">
        <v>1990</v>
      </c>
      <c r="AS97" s="88" t="s">
        <v>1949</v>
      </c>
      <c r="AT97" s="88" t="s">
        <v>1950</v>
      </c>
      <c r="AU97" s="86" t="s">
        <v>1918</v>
      </c>
      <c r="AV97" s="85"/>
      <c r="AW97" s="86"/>
      <c r="AX97" s="86"/>
      <c r="AY97" s="45" t="s">
        <v>3239</v>
      </c>
      <c r="AZ97" s="46" t="s">
        <v>37</v>
      </c>
      <c r="BE97" s="78"/>
      <c r="BF97" s="78"/>
      <c r="BG97" s="78"/>
      <c r="BH97" s="79"/>
      <c r="BI97" s="79"/>
    </row>
    <row r="98" spans="1:61" s="65" customFormat="1">
      <c r="A98" s="84" t="s">
        <v>268</v>
      </c>
      <c r="B98" s="84" t="s">
        <v>1730</v>
      </c>
      <c r="C98" s="84" t="s">
        <v>2011</v>
      </c>
      <c r="D98" s="84" t="s">
        <v>6956</v>
      </c>
      <c r="E98" s="84" t="str">
        <f t="shared" si="4"/>
        <v>Circalittoral rock habitat with cobble, pebbles, sand and silt, at approximately 78m BSL. Image quality inadequate, out of focus, insufficient for assessment of faunal component and detailed substrate analysis. Evidence of Human Impact: None. Annex 1 Reef: Stony - Low. Reef Elevation: 64mm - 1m. Frag Spong Antho Habitat: None. PMF Seabed Habitats: None. PMF Mobile Species: None. PMF Limited Mobility Species: None.</v>
      </c>
      <c r="F98" s="84" t="str">
        <f t="shared" si="5"/>
        <v>Evidence of Human Impact: None. Annex 1 Reef: Stony - Low. Reef Elevation: 64mm - 1m. Frag Spong Antho Habitat: None. PMF Seabed Habitats: None. PMF Mobile Species: None. PMF Limited Mobility Species: None.</v>
      </c>
      <c r="G98" s="61">
        <v>41942</v>
      </c>
      <c r="H98" s="62">
        <v>1.3414351851851851E-2</v>
      </c>
      <c r="I98" s="63">
        <v>41942.013414351852</v>
      </c>
      <c r="J98" s="64">
        <v>381976.78048756538</v>
      </c>
      <c r="K98" s="64">
        <v>6560622.9550138162</v>
      </c>
      <c r="L98" s="64">
        <v>59.168300000000002</v>
      </c>
      <c r="M98" s="64">
        <v>-5.0645800000000003</v>
      </c>
      <c r="N98" s="64" t="s">
        <v>4207</v>
      </c>
      <c r="O98" s="64" t="s">
        <v>4321</v>
      </c>
      <c r="P98" s="43"/>
      <c r="Q98" s="43">
        <v>1.7</v>
      </c>
      <c r="R98" s="44"/>
      <c r="S98" s="44"/>
      <c r="T98" s="44"/>
      <c r="U98" s="44"/>
      <c r="V98" s="44">
        <v>31</v>
      </c>
      <c r="W98" s="44">
        <v>48</v>
      </c>
      <c r="X98" s="44">
        <v>1</v>
      </c>
      <c r="Y98" s="44"/>
      <c r="Z98" s="44"/>
      <c r="AA98" s="44"/>
      <c r="AB98" s="44">
        <v>10</v>
      </c>
      <c r="AC98" s="44"/>
      <c r="AD98" s="44"/>
      <c r="AE98" s="44">
        <v>10</v>
      </c>
      <c r="AF98" s="48">
        <v>100</v>
      </c>
      <c r="AG98" s="48">
        <f t="shared" si="6"/>
        <v>69</v>
      </c>
      <c r="AH98" s="48">
        <f t="shared" si="7"/>
        <v>31</v>
      </c>
      <c r="AI98" s="85" t="s">
        <v>165</v>
      </c>
      <c r="AJ98" s="85" t="s">
        <v>167</v>
      </c>
      <c r="AK98" s="85" t="s">
        <v>173</v>
      </c>
      <c r="AL98" s="85" t="s">
        <v>165</v>
      </c>
      <c r="AM98" s="85" t="s">
        <v>165</v>
      </c>
      <c r="AN98" s="85" t="s">
        <v>165</v>
      </c>
      <c r="AO98" s="85" t="s">
        <v>165</v>
      </c>
      <c r="AP98" s="81" t="s">
        <v>6884</v>
      </c>
      <c r="AQ98" s="81" t="s">
        <v>1970</v>
      </c>
      <c r="AR98" s="87" t="s">
        <v>1990</v>
      </c>
      <c r="AS98" s="88" t="s">
        <v>1949</v>
      </c>
      <c r="AT98" s="88" t="s">
        <v>1950</v>
      </c>
      <c r="AU98" s="86" t="s">
        <v>1918</v>
      </c>
      <c r="AV98" s="85"/>
      <c r="AW98" s="86"/>
      <c r="AX98" s="86"/>
      <c r="AY98" s="45" t="s">
        <v>3239</v>
      </c>
      <c r="AZ98" s="46" t="s">
        <v>37</v>
      </c>
      <c r="BE98" s="78"/>
      <c r="BF98" s="78"/>
      <c r="BG98" s="78"/>
      <c r="BH98" s="79"/>
      <c r="BI98" s="79"/>
    </row>
    <row r="99" spans="1:61" s="65" customFormat="1">
      <c r="A99" s="84" t="s">
        <v>2012</v>
      </c>
      <c r="B99" s="84" t="s">
        <v>1730</v>
      </c>
      <c r="C99" s="84" t="s">
        <v>2013</v>
      </c>
      <c r="D99" s="84" t="s">
        <v>6957</v>
      </c>
      <c r="E99" s="84" t="str">
        <f t="shared" si="4"/>
        <v>Circalittoral rock habitat with cobble, pebbles, sand and silt, at approximately 78m BSL. Faunal assemblage includes P.pulvillus and branching Bryozoans. Biotope good fit, low biotope level due to lack of faunal component. Image of adequate quality, however of too low resolution to identify many species to high taxonomic level. Evidence of Human Impact: None. Annex 1 Reef: Stony - Low. Reef Elevation: 64mm - 1m. Frag Spong Antho Habitat: None. PMF Seabed Habitats: None. PMF Mobile Species: None. PMF Limited Mobility Species: None.</v>
      </c>
      <c r="F99" s="84" t="str">
        <f t="shared" si="5"/>
        <v>Evidence of Human Impact: None. Annex 1 Reef: Stony - Low. Reef Elevation: 64mm - 1m. Frag Spong Antho Habitat: None. PMF Seabed Habitats: None. PMF Mobile Species: None. PMF Limited Mobility Species: None.</v>
      </c>
      <c r="G99" s="61">
        <v>41942</v>
      </c>
      <c r="H99" s="62">
        <v>1.5555555555555553E-2</v>
      </c>
      <c r="I99" s="63">
        <v>41942.015555555554</v>
      </c>
      <c r="J99" s="64">
        <v>381910.06235967693</v>
      </c>
      <c r="K99" s="64">
        <v>6560604.0212559337</v>
      </c>
      <c r="L99" s="64">
        <v>59.168199999999999</v>
      </c>
      <c r="M99" s="64">
        <v>-5.0656800000000004</v>
      </c>
      <c r="N99" s="64" t="s">
        <v>4209</v>
      </c>
      <c r="O99" s="64" t="s">
        <v>4322</v>
      </c>
      <c r="P99" s="43"/>
      <c r="Q99" s="43">
        <v>3</v>
      </c>
      <c r="R99" s="44"/>
      <c r="S99" s="44"/>
      <c r="T99" s="44"/>
      <c r="U99" s="44">
        <v>15</v>
      </c>
      <c r="V99" s="44">
        <v>25</v>
      </c>
      <c r="W99" s="44">
        <v>34</v>
      </c>
      <c r="X99" s="44">
        <v>1</v>
      </c>
      <c r="Y99" s="44"/>
      <c r="Z99" s="44">
        <v>5</v>
      </c>
      <c r="AA99" s="44"/>
      <c r="AB99" s="44">
        <v>10</v>
      </c>
      <c r="AC99" s="44"/>
      <c r="AD99" s="44"/>
      <c r="AE99" s="44">
        <v>10</v>
      </c>
      <c r="AF99" s="48">
        <v>100</v>
      </c>
      <c r="AG99" s="48">
        <f t="shared" si="6"/>
        <v>60</v>
      </c>
      <c r="AH99" s="48">
        <f t="shared" si="7"/>
        <v>40</v>
      </c>
      <c r="AI99" s="85" t="s">
        <v>165</v>
      </c>
      <c r="AJ99" s="85" t="s">
        <v>167</v>
      </c>
      <c r="AK99" s="85" t="s">
        <v>173</v>
      </c>
      <c r="AL99" s="85" t="s">
        <v>165</v>
      </c>
      <c r="AM99" s="85" t="s">
        <v>165</v>
      </c>
      <c r="AN99" s="85" t="s">
        <v>165</v>
      </c>
      <c r="AO99" s="85" t="s">
        <v>165</v>
      </c>
      <c r="AP99" s="81" t="s">
        <v>6884</v>
      </c>
      <c r="AQ99" s="81" t="s">
        <v>1970</v>
      </c>
      <c r="AR99" s="87" t="s">
        <v>1990</v>
      </c>
      <c r="AS99" s="88" t="s">
        <v>1949</v>
      </c>
      <c r="AT99" s="88" t="s">
        <v>1950</v>
      </c>
      <c r="AU99" s="86" t="s">
        <v>1918</v>
      </c>
      <c r="AV99" s="85"/>
      <c r="AW99" s="86"/>
      <c r="AX99" s="86"/>
      <c r="AY99" s="45" t="s">
        <v>3239</v>
      </c>
      <c r="AZ99" s="46" t="s">
        <v>35</v>
      </c>
      <c r="BE99" s="78"/>
      <c r="BF99" s="78"/>
      <c r="BG99" s="78"/>
      <c r="BH99" s="79"/>
      <c r="BI99" s="79"/>
    </row>
    <row r="100" spans="1:61" s="65" customFormat="1">
      <c r="A100" s="84" t="s">
        <v>269</v>
      </c>
      <c r="B100" s="84" t="s">
        <v>1730</v>
      </c>
      <c r="C100" s="84" t="s">
        <v>2011</v>
      </c>
      <c r="D100" s="84" t="s">
        <v>6958</v>
      </c>
      <c r="E100" s="84" t="str">
        <f t="shared" si="4"/>
        <v>Circalittoral rock habitat with cobble, pebbles, sand and silt, at approximately 78m BSL. Sparse faunal assemblage includes Hydroids and encrusting Bryozoans. Biotope good fit, low biotope level due to lack of faunal component. Image of adequate quality, however of too low resolution to identify many species to high taxonomic level. Evidence of Human Impact: None. Annex 1 Reef: Stony - Low. Reef Elevation: 64mm - 1m. Frag Spong Antho Habitat: None. PMF Seabed Habitats: None. PMF Mobile Species: None. PMF Limited Mobility Species: None.</v>
      </c>
      <c r="F100" s="84" t="str">
        <f t="shared" si="5"/>
        <v>Evidence of Human Impact: None. Annex 1 Reef: Stony - Low. Reef Elevation: 64mm - 1m. Frag Spong Antho Habitat: None. PMF Seabed Habitats: None. PMF Mobile Species: None. PMF Limited Mobility Species: None.</v>
      </c>
      <c r="G100" s="61">
        <v>41942</v>
      </c>
      <c r="H100" s="62">
        <v>1.6076388888888887E-2</v>
      </c>
      <c r="I100" s="63">
        <v>41942.016076388885</v>
      </c>
      <c r="J100" s="64">
        <v>381895.07084905461</v>
      </c>
      <c r="K100" s="64">
        <v>6560601.2410079446</v>
      </c>
      <c r="L100" s="64">
        <v>59.168100000000003</v>
      </c>
      <c r="M100" s="64">
        <v>-5.0659999999999998</v>
      </c>
      <c r="N100" s="64" t="s">
        <v>4323</v>
      </c>
      <c r="O100" s="64" t="s">
        <v>4324</v>
      </c>
      <c r="P100" s="43"/>
      <c r="Q100" s="43">
        <v>3</v>
      </c>
      <c r="R100" s="44"/>
      <c r="S100" s="44"/>
      <c r="T100" s="44"/>
      <c r="U100" s="44"/>
      <c r="V100" s="44">
        <v>42</v>
      </c>
      <c r="W100" s="44">
        <v>32</v>
      </c>
      <c r="X100" s="44">
        <v>5</v>
      </c>
      <c r="Y100" s="44"/>
      <c r="Z100" s="44">
        <v>1</v>
      </c>
      <c r="AA100" s="44"/>
      <c r="AB100" s="44">
        <v>10</v>
      </c>
      <c r="AC100" s="44"/>
      <c r="AD100" s="44"/>
      <c r="AE100" s="44">
        <v>10</v>
      </c>
      <c r="AF100" s="48">
        <v>100</v>
      </c>
      <c r="AG100" s="48">
        <f t="shared" si="6"/>
        <v>58</v>
      </c>
      <c r="AH100" s="48">
        <f t="shared" si="7"/>
        <v>42</v>
      </c>
      <c r="AI100" s="85" t="s">
        <v>165</v>
      </c>
      <c r="AJ100" s="85" t="s">
        <v>167</v>
      </c>
      <c r="AK100" s="85" t="s">
        <v>173</v>
      </c>
      <c r="AL100" s="85" t="s">
        <v>165</v>
      </c>
      <c r="AM100" s="85" t="s">
        <v>165</v>
      </c>
      <c r="AN100" s="85" t="s">
        <v>165</v>
      </c>
      <c r="AO100" s="85" t="s">
        <v>165</v>
      </c>
      <c r="AP100" s="81" t="s">
        <v>6884</v>
      </c>
      <c r="AQ100" s="81" t="s">
        <v>1970</v>
      </c>
      <c r="AR100" s="87" t="s">
        <v>1990</v>
      </c>
      <c r="AS100" s="88" t="s">
        <v>1949</v>
      </c>
      <c r="AT100" s="88" t="s">
        <v>1950</v>
      </c>
      <c r="AU100" s="86" t="s">
        <v>1918</v>
      </c>
      <c r="AV100" s="85"/>
      <c r="AW100" s="86"/>
      <c r="AX100" s="86"/>
      <c r="AY100" s="45" t="s">
        <v>3239</v>
      </c>
      <c r="AZ100" s="46" t="s">
        <v>35</v>
      </c>
      <c r="BE100" s="78"/>
      <c r="BF100" s="78"/>
      <c r="BG100" s="78"/>
      <c r="BH100" s="79"/>
      <c r="BI100" s="79"/>
    </row>
    <row r="101" spans="1:61" s="65" customFormat="1">
      <c r="A101" s="84" t="s">
        <v>270</v>
      </c>
      <c r="B101" s="84" t="s">
        <v>1730</v>
      </c>
      <c r="C101" s="84" t="s">
        <v>2011</v>
      </c>
      <c r="D101" s="84" t="s">
        <v>6958</v>
      </c>
      <c r="E101" s="84" t="str">
        <f t="shared" si="4"/>
        <v>Circalittoral rock habitat with cobble, pebbles, sand and silt, at approximately 78m BSL. Sparse faunal assemblage includes Hydroids and encrusting Bryozoans. Biotope good fit, low biotope level due to lack of faunal component. Image of adequate quality, however of too low resolution to identify many species to high taxonomic level. Evidence of Human Impact: None. Annex 1 Reef: Stony - Low. Reef Elevation: 64mm - 1m. Frag Spong Antho Habitat: None. PMF Seabed Habitats: None. PMF Mobile Species: None. PMF Limited Mobility Species: None.</v>
      </c>
      <c r="F101" s="84" t="str">
        <f t="shared" si="5"/>
        <v>Evidence of Human Impact: None. Annex 1 Reef: Stony - Low. Reef Elevation: 64mm - 1m. Frag Spong Antho Habitat: None. PMF Seabed Habitats: None. PMF Mobile Species: None. PMF Limited Mobility Species: None.</v>
      </c>
      <c r="G101" s="61">
        <v>41942</v>
      </c>
      <c r="H101" s="62">
        <v>1.6875000000000001E-2</v>
      </c>
      <c r="I101" s="63">
        <v>41942.016875000001</v>
      </c>
      <c r="J101" s="64">
        <v>381871.28657257307</v>
      </c>
      <c r="K101" s="64">
        <v>6560595.3458870985</v>
      </c>
      <c r="L101" s="64">
        <v>59.168100000000003</v>
      </c>
      <c r="M101" s="64">
        <v>-5.0664100000000003</v>
      </c>
      <c r="N101" s="64" t="s">
        <v>4323</v>
      </c>
      <c r="O101" s="64" t="s">
        <v>4325</v>
      </c>
      <c r="P101" s="43"/>
      <c r="Q101" s="43">
        <v>3</v>
      </c>
      <c r="R101" s="44"/>
      <c r="S101" s="44"/>
      <c r="T101" s="44"/>
      <c r="U101" s="44"/>
      <c r="V101" s="44">
        <v>30</v>
      </c>
      <c r="W101" s="44">
        <v>44</v>
      </c>
      <c r="X101" s="44">
        <v>5</v>
      </c>
      <c r="Y101" s="44"/>
      <c r="Z101" s="44">
        <v>1</v>
      </c>
      <c r="AA101" s="44"/>
      <c r="AB101" s="44">
        <v>10</v>
      </c>
      <c r="AC101" s="44"/>
      <c r="AD101" s="44"/>
      <c r="AE101" s="44">
        <v>10</v>
      </c>
      <c r="AF101" s="48">
        <v>100</v>
      </c>
      <c r="AG101" s="48">
        <f t="shared" si="6"/>
        <v>70</v>
      </c>
      <c r="AH101" s="48">
        <f t="shared" si="7"/>
        <v>30</v>
      </c>
      <c r="AI101" s="85" t="s">
        <v>165</v>
      </c>
      <c r="AJ101" s="85" t="s">
        <v>167</v>
      </c>
      <c r="AK101" s="85" t="s">
        <v>173</v>
      </c>
      <c r="AL101" s="85" t="s">
        <v>165</v>
      </c>
      <c r="AM101" s="85" t="s">
        <v>165</v>
      </c>
      <c r="AN101" s="85" t="s">
        <v>165</v>
      </c>
      <c r="AO101" s="85" t="s">
        <v>165</v>
      </c>
      <c r="AP101" s="81" t="s">
        <v>6884</v>
      </c>
      <c r="AQ101" s="81" t="s">
        <v>1970</v>
      </c>
      <c r="AR101" s="87" t="s">
        <v>1990</v>
      </c>
      <c r="AS101" s="88" t="s">
        <v>1949</v>
      </c>
      <c r="AT101" s="88" t="s">
        <v>1950</v>
      </c>
      <c r="AU101" s="86" t="s">
        <v>1918</v>
      </c>
      <c r="AV101" s="85"/>
      <c r="AW101" s="86"/>
      <c r="AX101" s="86"/>
      <c r="AY101" s="45" t="s">
        <v>3239</v>
      </c>
      <c r="AZ101" s="46" t="s">
        <v>35</v>
      </c>
      <c r="BE101" s="78"/>
      <c r="BF101" s="78"/>
      <c r="BG101" s="78"/>
      <c r="BH101" s="79"/>
      <c r="BI101" s="79"/>
    </row>
    <row r="102" spans="1:61" s="65" customFormat="1">
      <c r="A102" s="84" t="s">
        <v>271</v>
      </c>
      <c r="B102" s="84" t="s">
        <v>1730</v>
      </c>
      <c r="C102" s="84" t="s">
        <v>2014</v>
      </c>
      <c r="D102" s="84" t="s">
        <v>6958</v>
      </c>
      <c r="E102" s="84" t="str">
        <f t="shared" si="4"/>
        <v>Circalittoral rock habitat with cobble, pebbles, sand and silt, at approximately 78m BSL. Sparse faunal assemblage includes Hydroids and encrusting Bryozoans. Biotope good fit, low biotope level due to lack of faunal component. Image of adequate quality, however of too low resolution to identify many species to high taxonomic level. Evidence of Human Impact: None. Annex 1 Reef: None. Reef Elevation: N/A. Frag Spong Antho Habitat: None. PMF Seabed Habitats: None. PMF Mobile Species: None. PMF Limited Mobility Species: None.</v>
      </c>
      <c r="F102" s="84" t="str">
        <f t="shared" si="5"/>
        <v>Evidence of Human Impact: None. Annex 1 Reef: None. Reef Elevation: N/A. Frag Spong Antho Habitat: None. PMF Seabed Habitats: None. PMF Mobile Species: None. PMF Limited Mobility Species: None.</v>
      </c>
      <c r="G102" s="61">
        <v>41942</v>
      </c>
      <c r="H102" s="62">
        <v>1.7557870370370373E-2</v>
      </c>
      <c r="I102" s="63">
        <v>41942.017557870371</v>
      </c>
      <c r="J102" s="64">
        <v>381851.08355144435</v>
      </c>
      <c r="K102" s="64">
        <v>6560591.152502506</v>
      </c>
      <c r="L102" s="64">
        <v>59.167999999999999</v>
      </c>
      <c r="M102" s="64">
        <v>-5.0667600000000004</v>
      </c>
      <c r="N102" s="64" t="s">
        <v>4212</v>
      </c>
      <c r="O102" s="64" t="s">
        <v>4326</v>
      </c>
      <c r="P102" s="43"/>
      <c r="Q102" s="43">
        <v>3</v>
      </c>
      <c r="R102" s="44"/>
      <c r="S102" s="44"/>
      <c r="T102" s="44"/>
      <c r="U102" s="44"/>
      <c r="V102" s="44">
        <v>15</v>
      </c>
      <c r="W102" s="44">
        <v>63</v>
      </c>
      <c r="X102" s="44">
        <v>1</v>
      </c>
      <c r="Y102" s="44"/>
      <c r="Z102" s="44">
        <v>1</v>
      </c>
      <c r="AA102" s="44"/>
      <c r="AB102" s="44">
        <v>10</v>
      </c>
      <c r="AC102" s="44"/>
      <c r="AD102" s="44"/>
      <c r="AE102" s="44">
        <v>10</v>
      </c>
      <c r="AF102" s="48">
        <v>100</v>
      </c>
      <c r="AG102" s="48">
        <f t="shared" si="6"/>
        <v>85</v>
      </c>
      <c r="AH102" s="48">
        <f t="shared" si="7"/>
        <v>15</v>
      </c>
      <c r="AI102" s="85" t="s">
        <v>165</v>
      </c>
      <c r="AJ102" s="85" t="s">
        <v>165</v>
      </c>
      <c r="AK102" s="85" t="s">
        <v>4129</v>
      </c>
      <c r="AL102" s="85" t="s">
        <v>165</v>
      </c>
      <c r="AM102" s="85" t="s">
        <v>165</v>
      </c>
      <c r="AN102" s="85" t="s">
        <v>165</v>
      </c>
      <c r="AO102" s="85" t="s">
        <v>165</v>
      </c>
      <c r="AP102" s="81" t="s">
        <v>6884</v>
      </c>
      <c r="AQ102" s="81" t="s">
        <v>1967</v>
      </c>
      <c r="AR102" s="87" t="s">
        <v>2010</v>
      </c>
      <c r="AS102" s="88" t="s">
        <v>1949</v>
      </c>
      <c r="AT102" s="88" t="s">
        <v>1950</v>
      </c>
      <c r="AU102" s="86" t="s">
        <v>1918</v>
      </c>
      <c r="AV102" s="85"/>
      <c r="AW102" s="86"/>
      <c r="AX102" s="86"/>
      <c r="AY102" s="45" t="s">
        <v>3239</v>
      </c>
      <c r="AZ102" s="46" t="s">
        <v>35</v>
      </c>
      <c r="BE102" s="78"/>
      <c r="BF102" s="78"/>
      <c r="BG102" s="78"/>
      <c r="BH102" s="79"/>
      <c r="BI102" s="79"/>
    </row>
    <row r="103" spans="1:61" s="65" customFormat="1">
      <c r="A103" s="84" t="s">
        <v>2015</v>
      </c>
      <c r="B103" s="84" t="s">
        <v>1730</v>
      </c>
      <c r="C103" s="84" t="s">
        <v>2011</v>
      </c>
      <c r="D103" s="84" t="s">
        <v>6959</v>
      </c>
      <c r="E103" s="84" t="str">
        <f t="shared" si="4"/>
        <v>Circalittoral rock habitat with cobble, pebbles, sand and silt, at approximately 78m BSL. Sparse faunal assemblage includes Axinellidae and encrusting Bryozoans. Biotope good fit, low biotope level due to lack of faunal component. Image of adequate quality, however of too low resolution to identify many species to high taxonomic level. Evidence of Human Impact: None. Annex 1 Reef: Stony - Low. Reef Elevation: 64mm - 1m. Frag Spong Antho Habitat: None. PMF Seabed Habitats: None. PMF Mobile Species: None. PMF Limited Mobility Species: None.</v>
      </c>
      <c r="F103" s="84" t="str">
        <f t="shared" si="5"/>
        <v>Evidence of Human Impact: None. Annex 1 Reef: Stony - Low. Reef Elevation: 64mm - 1m. Frag Spong Antho Habitat: None. PMF Seabed Habitats: None. PMF Mobile Species: None. PMF Limited Mobility Species: None.</v>
      </c>
      <c r="G103" s="61">
        <v>41942</v>
      </c>
      <c r="H103" s="62">
        <v>1.8460648148148146E-2</v>
      </c>
      <c r="I103" s="63">
        <v>41942.018460648149</v>
      </c>
      <c r="J103" s="64">
        <v>381825.87310359732</v>
      </c>
      <c r="K103" s="64">
        <v>6560583.1665516607</v>
      </c>
      <c r="L103" s="64">
        <v>59.167999999999999</v>
      </c>
      <c r="M103" s="64">
        <v>-5.0670799999999998</v>
      </c>
      <c r="N103" s="64" t="s">
        <v>4212</v>
      </c>
      <c r="O103" s="64" t="s">
        <v>4327</v>
      </c>
      <c r="P103" s="43">
        <v>77.8</v>
      </c>
      <c r="Q103" s="43">
        <v>3</v>
      </c>
      <c r="R103" s="44"/>
      <c r="S103" s="44"/>
      <c r="T103" s="44"/>
      <c r="U103" s="44"/>
      <c r="V103" s="44">
        <v>30</v>
      </c>
      <c r="W103" s="44">
        <v>44</v>
      </c>
      <c r="X103" s="44">
        <v>5</v>
      </c>
      <c r="Y103" s="44"/>
      <c r="Z103" s="44">
        <v>1</v>
      </c>
      <c r="AA103" s="44"/>
      <c r="AB103" s="44">
        <v>10</v>
      </c>
      <c r="AC103" s="44"/>
      <c r="AD103" s="44"/>
      <c r="AE103" s="44">
        <v>10</v>
      </c>
      <c r="AF103" s="48">
        <v>100</v>
      </c>
      <c r="AG103" s="48">
        <f t="shared" si="6"/>
        <v>70</v>
      </c>
      <c r="AH103" s="48">
        <f t="shared" si="7"/>
        <v>30</v>
      </c>
      <c r="AI103" s="85" t="s">
        <v>165</v>
      </c>
      <c r="AJ103" s="85" t="s">
        <v>167</v>
      </c>
      <c r="AK103" s="85" t="s">
        <v>173</v>
      </c>
      <c r="AL103" s="85" t="s">
        <v>165</v>
      </c>
      <c r="AM103" s="85" t="s">
        <v>165</v>
      </c>
      <c r="AN103" s="85" t="s">
        <v>165</v>
      </c>
      <c r="AO103" s="85" t="s">
        <v>165</v>
      </c>
      <c r="AP103" s="81" t="s">
        <v>6884</v>
      </c>
      <c r="AQ103" s="81" t="s">
        <v>1970</v>
      </c>
      <c r="AR103" s="87" t="s">
        <v>1990</v>
      </c>
      <c r="AS103" s="88" t="s">
        <v>1949</v>
      </c>
      <c r="AT103" s="88" t="s">
        <v>1950</v>
      </c>
      <c r="AU103" s="86" t="s">
        <v>1918</v>
      </c>
      <c r="AV103" s="85"/>
      <c r="AW103" s="86"/>
      <c r="AX103" s="86"/>
      <c r="AY103" s="45" t="s">
        <v>3239</v>
      </c>
      <c r="AZ103" s="46" t="s">
        <v>35</v>
      </c>
      <c r="BE103" s="78"/>
      <c r="BF103" s="78"/>
      <c r="BG103" s="78"/>
      <c r="BH103" s="79"/>
      <c r="BI103" s="79"/>
    </row>
    <row r="104" spans="1:61">
      <c r="A104" s="84" t="s">
        <v>272</v>
      </c>
      <c r="B104" s="84" t="s">
        <v>1731</v>
      </c>
      <c r="C104" s="84" t="s">
        <v>2016</v>
      </c>
      <c r="D104" s="84" t="s">
        <v>6960</v>
      </c>
      <c r="E104" s="84" t="str">
        <f t="shared" si="4"/>
        <v>Circalittoral mixed sediment with cobble, pebbles, sand and silt, at approximately 83m BSL. Faunal assemblage includes Serpulidae. Biotope good fit, low biotope level due to lack of faunal component. Image of adequate quality, however of too low resolution to identify many species to high taxonomic level. Evidence of Human Impact: None. Annex 1 Reef: None. Reef Elevation: N/A. Frag Spong Antho Habitat: None. PMF Seabed Habitats: None. PMF Mobile Species: None. PMF Limited Mobility Species: None.</v>
      </c>
      <c r="F104" s="84" t="str">
        <f t="shared" si="5"/>
        <v>Evidence of Human Impact: None. Annex 1 Reef: None. Reef Elevation: N/A. Frag Spong Antho Habitat: None. PMF Seabed Habitats: None. PMF Mobile Species: None. PMF Limited Mobility Species: None.</v>
      </c>
      <c r="G104" s="61">
        <v>41942</v>
      </c>
      <c r="H104" s="62" t="s">
        <v>2837</v>
      </c>
      <c r="I104" s="63">
        <v>41942.042696759258</v>
      </c>
      <c r="J104" s="64">
        <v>379627.5892377717</v>
      </c>
      <c r="K104" s="64">
        <v>6558805.1402671691</v>
      </c>
      <c r="L104" s="64">
        <v>59.151400000000002</v>
      </c>
      <c r="M104" s="64">
        <v>-5.1046399999999998</v>
      </c>
      <c r="N104" s="64" t="s">
        <v>4328</v>
      </c>
      <c r="O104" s="64" t="s">
        <v>4329</v>
      </c>
      <c r="P104" s="43">
        <v>83</v>
      </c>
      <c r="Q104" s="43">
        <v>0.3</v>
      </c>
      <c r="R104" s="44"/>
      <c r="S104" s="44"/>
      <c r="T104" s="44"/>
      <c r="U104" s="44"/>
      <c r="V104" s="44">
        <v>15</v>
      </c>
      <c r="W104" s="44">
        <v>37</v>
      </c>
      <c r="X104" s="44">
        <v>1</v>
      </c>
      <c r="Y104" s="44">
        <v>1</v>
      </c>
      <c r="Z104" s="44">
        <v>1</v>
      </c>
      <c r="AA104" s="44"/>
      <c r="AB104" s="44">
        <v>35</v>
      </c>
      <c r="AC104" s="44"/>
      <c r="AD104" s="44"/>
      <c r="AE104" s="44">
        <v>10</v>
      </c>
      <c r="AF104" s="48">
        <v>100</v>
      </c>
      <c r="AG104" s="48">
        <f t="shared" si="6"/>
        <v>85</v>
      </c>
      <c r="AH104" s="48">
        <f t="shared" si="7"/>
        <v>15</v>
      </c>
      <c r="AI104" s="85" t="s">
        <v>165</v>
      </c>
      <c r="AJ104" s="85" t="s">
        <v>165</v>
      </c>
      <c r="AK104" s="85" t="s">
        <v>4129</v>
      </c>
      <c r="AL104" s="85" t="s">
        <v>165</v>
      </c>
      <c r="AM104" s="85" t="s">
        <v>165</v>
      </c>
      <c r="AN104" s="85" t="s">
        <v>165</v>
      </c>
      <c r="AO104" s="85" t="s">
        <v>165</v>
      </c>
      <c r="AP104" s="81" t="s">
        <v>6883</v>
      </c>
      <c r="AQ104" s="81" t="s">
        <v>1967</v>
      </c>
      <c r="AR104" s="87" t="s">
        <v>2010</v>
      </c>
      <c r="AS104" s="85" t="s">
        <v>1967</v>
      </c>
      <c r="AT104" s="85" t="s">
        <v>2010</v>
      </c>
      <c r="AU104" s="86" t="s">
        <v>1918</v>
      </c>
      <c r="AV104" s="85"/>
      <c r="AW104" s="86"/>
      <c r="AX104" s="86"/>
      <c r="AY104" s="45" t="s">
        <v>3239</v>
      </c>
      <c r="AZ104" s="46" t="s">
        <v>35</v>
      </c>
      <c r="BE104" s="78"/>
      <c r="BF104" s="78"/>
      <c r="BG104" s="78"/>
      <c r="BH104" s="79"/>
      <c r="BI104" s="79"/>
    </row>
    <row r="105" spans="1:61">
      <c r="A105" s="84" t="s">
        <v>273</v>
      </c>
      <c r="B105" s="84" t="s">
        <v>1731</v>
      </c>
      <c r="C105" s="84" t="s">
        <v>2016</v>
      </c>
      <c r="D105" s="84" t="s">
        <v>6961</v>
      </c>
      <c r="E105" s="84" t="str">
        <f t="shared" si="4"/>
        <v>Circalittoral mixed sediment with cobble, pebbles, sand and silt, at approximately 83m BSL. Faunal assemblage includes Serpulidae and P.pulvillus. Biotope good fit, low biotope level due to lack of faunal component. Image of adequate quality, however of too low resolution to identify many species to high taxonomic level. Evidence of Human Impact: None. Annex 1 Reef: None. Reef Elevation: N/A. Frag Spong Antho Habitat: None. PMF Seabed Habitats: None. PMF Mobile Species: None. PMF Limited Mobility Species: None.</v>
      </c>
      <c r="F105" s="84" t="str">
        <f t="shared" si="5"/>
        <v>Evidence of Human Impact: None. Annex 1 Reef: None. Reef Elevation: N/A. Frag Spong Antho Habitat: None. PMF Seabed Habitats: None. PMF Mobile Species: None. PMF Limited Mobility Species: None.</v>
      </c>
      <c r="G105" s="61">
        <v>41942</v>
      </c>
      <c r="H105" s="62" t="s">
        <v>2838</v>
      </c>
      <c r="I105" s="63">
        <v>41942.043356481481</v>
      </c>
      <c r="J105" s="64">
        <v>379606.95198654814</v>
      </c>
      <c r="K105" s="64">
        <v>6558812.0622371687</v>
      </c>
      <c r="L105" s="64">
        <v>59.151400000000002</v>
      </c>
      <c r="M105" s="64">
        <v>-5.1050000000000004</v>
      </c>
      <c r="N105" s="64" t="s">
        <v>4328</v>
      </c>
      <c r="O105" s="64" t="s">
        <v>4330</v>
      </c>
      <c r="P105" s="43"/>
      <c r="Q105" s="43">
        <v>1.7</v>
      </c>
      <c r="R105" s="44"/>
      <c r="S105" s="44"/>
      <c r="T105" s="44"/>
      <c r="U105" s="44"/>
      <c r="V105" s="44">
        <v>22</v>
      </c>
      <c r="W105" s="44">
        <v>30</v>
      </c>
      <c r="X105" s="44">
        <v>1</v>
      </c>
      <c r="Y105" s="44">
        <v>1</v>
      </c>
      <c r="Z105" s="44">
        <v>1</v>
      </c>
      <c r="AA105" s="44"/>
      <c r="AB105" s="44">
        <v>35</v>
      </c>
      <c r="AC105" s="44"/>
      <c r="AD105" s="44"/>
      <c r="AE105" s="44">
        <v>10</v>
      </c>
      <c r="AF105" s="48">
        <v>100</v>
      </c>
      <c r="AG105" s="48">
        <f t="shared" si="6"/>
        <v>78</v>
      </c>
      <c r="AH105" s="48">
        <f t="shared" si="7"/>
        <v>22</v>
      </c>
      <c r="AI105" s="85" t="s">
        <v>165</v>
      </c>
      <c r="AJ105" s="85" t="s">
        <v>165</v>
      </c>
      <c r="AK105" s="85" t="s">
        <v>4129</v>
      </c>
      <c r="AL105" s="85" t="s">
        <v>165</v>
      </c>
      <c r="AM105" s="85" t="s">
        <v>165</v>
      </c>
      <c r="AN105" s="85" t="s">
        <v>165</v>
      </c>
      <c r="AO105" s="85" t="s">
        <v>165</v>
      </c>
      <c r="AP105" s="81" t="s">
        <v>6883</v>
      </c>
      <c r="AQ105" s="81" t="s">
        <v>1967</v>
      </c>
      <c r="AR105" s="87" t="s">
        <v>2010</v>
      </c>
      <c r="AS105" s="85" t="s">
        <v>1967</v>
      </c>
      <c r="AT105" s="85" t="s">
        <v>2010</v>
      </c>
      <c r="AU105" s="86" t="s">
        <v>1918</v>
      </c>
      <c r="AV105" s="85"/>
      <c r="AW105" s="86"/>
      <c r="AX105" s="86"/>
      <c r="AY105" s="45" t="s">
        <v>3239</v>
      </c>
      <c r="AZ105" s="46" t="s">
        <v>35</v>
      </c>
      <c r="BE105" s="78"/>
      <c r="BF105" s="78"/>
      <c r="BG105" s="78"/>
      <c r="BH105" s="79"/>
      <c r="BI105" s="79"/>
    </row>
    <row r="106" spans="1:61">
      <c r="A106" s="84" t="s">
        <v>274</v>
      </c>
      <c r="B106" s="84" t="s">
        <v>1731</v>
      </c>
      <c r="C106" s="84" t="s">
        <v>2016</v>
      </c>
      <c r="D106" s="84" t="s">
        <v>6961</v>
      </c>
      <c r="E106" s="84" t="str">
        <f t="shared" si="4"/>
        <v>Circalittoral mixed sediment with cobble, pebbles, sand and silt, at approximately 83m BSL. Faunal assemblage includes Serpulidae and P.pulvillus. Biotope good fit, low biotope level due to lack of faunal component. Image of adequate quality, however of too low resolution to identify many species to high taxonomic level. Evidence of Human Impact: None. Annex 1 Reef: None. Reef Elevation: N/A. Frag Spong Antho Habitat: None. PMF Seabed Habitats: None. PMF Mobile Species: None. PMF Limited Mobility Species: None.</v>
      </c>
      <c r="F106" s="84" t="str">
        <f t="shared" si="5"/>
        <v>Evidence of Human Impact: None. Annex 1 Reef: None. Reef Elevation: N/A. Frag Spong Antho Habitat: None. PMF Seabed Habitats: None. PMF Mobile Species: None. PMF Limited Mobility Species: None.</v>
      </c>
      <c r="G106" s="61">
        <v>41942</v>
      </c>
      <c r="H106" s="62" t="s">
        <v>2839</v>
      </c>
      <c r="I106" s="63">
        <v>41942.043888888889</v>
      </c>
      <c r="J106" s="64">
        <v>379595.36642326234</v>
      </c>
      <c r="K106" s="64">
        <v>6558821.5593530154</v>
      </c>
      <c r="L106" s="64">
        <v>59.151499999999999</v>
      </c>
      <c r="M106" s="64">
        <v>-5.1052099999999996</v>
      </c>
      <c r="N106" s="64" t="s">
        <v>4331</v>
      </c>
      <c r="O106" s="64" t="s">
        <v>4332</v>
      </c>
      <c r="P106" s="43"/>
      <c r="Q106" s="43">
        <v>1.7</v>
      </c>
      <c r="R106" s="44"/>
      <c r="S106" s="44"/>
      <c r="T106" s="44"/>
      <c r="U106" s="44"/>
      <c r="V106" s="44">
        <v>15</v>
      </c>
      <c r="W106" s="44">
        <v>25</v>
      </c>
      <c r="X106" s="44">
        <v>1</v>
      </c>
      <c r="Y106" s="44">
        <v>1</v>
      </c>
      <c r="Z106" s="44">
        <v>1</v>
      </c>
      <c r="AA106" s="44"/>
      <c r="AB106" s="44">
        <v>47</v>
      </c>
      <c r="AC106" s="44"/>
      <c r="AD106" s="44"/>
      <c r="AE106" s="44">
        <v>10</v>
      </c>
      <c r="AF106" s="48">
        <v>100</v>
      </c>
      <c r="AG106" s="48">
        <f t="shared" si="6"/>
        <v>85</v>
      </c>
      <c r="AH106" s="48">
        <f t="shared" si="7"/>
        <v>15</v>
      </c>
      <c r="AI106" s="85" t="s">
        <v>165</v>
      </c>
      <c r="AJ106" s="85" t="s">
        <v>165</v>
      </c>
      <c r="AK106" s="85" t="s">
        <v>4129</v>
      </c>
      <c r="AL106" s="85" t="s">
        <v>165</v>
      </c>
      <c r="AM106" s="85" t="s">
        <v>165</v>
      </c>
      <c r="AN106" s="85" t="s">
        <v>165</v>
      </c>
      <c r="AO106" s="85" t="s">
        <v>165</v>
      </c>
      <c r="AP106" s="81" t="s">
        <v>6883</v>
      </c>
      <c r="AQ106" s="81" t="s">
        <v>1967</v>
      </c>
      <c r="AR106" s="87" t="s">
        <v>2010</v>
      </c>
      <c r="AS106" s="85" t="s">
        <v>1967</v>
      </c>
      <c r="AT106" s="85" t="s">
        <v>2010</v>
      </c>
      <c r="AU106" s="86" t="s">
        <v>1918</v>
      </c>
      <c r="AV106" s="85"/>
      <c r="AW106" s="86"/>
      <c r="AX106" s="86"/>
      <c r="AY106" s="45" t="s">
        <v>3239</v>
      </c>
      <c r="AZ106" s="46" t="s">
        <v>35</v>
      </c>
      <c r="BE106" s="78"/>
      <c r="BF106" s="78"/>
      <c r="BG106" s="78"/>
      <c r="BH106" s="79"/>
      <c r="BI106" s="79"/>
    </row>
    <row r="107" spans="1:61">
      <c r="A107" s="84" t="s">
        <v>275</v>
      </c>
      <c r="B107" s="84" t="s">
        <v>1731</v>
      </c>
      <c r="C107" s="84" t="s">
        <v>2016</v>
      </c>
      <c r="D107" s="84" t="s">
        <v>6962</v>
      </c>
      <c r="E107" s="84" t="str">
        <f t="shared" si="4"/>
        <v>Circalittoral mixed sediment with cobble, pebbles, sand and silt, at approximately 83m BSL. Faunal assemblage includes Serpulidae and Urticina. Biotope good fit, low biotope level due to lack of faunal component. Image of adequate quality, however of too low resolution to identify many species to high taxonomic level. Evidence of Human Impact: None. Annex 1 Reef: None. Reef Elevation: N/A. Frag Spong Antho Habitat: None. PMF Seabed Habitats: None. PMF Mobile Species: None. PMF Limited Mobility Species: None.</v>
      </c>
      <c r="F107" s="84" t="str">
        <f t="shared" si="5"/>
        <v>Evidence of Human Impact: None. Annex 1 Reef: None. Reef Elevation: N/A. Frag Spong Antho Habitat: None. PMF Seabed Habitats: None. PMF Mobile Species: None. PMF Limited Mobility Species: None.</v>
      </c>
      <c r="G107" s="61">
        <v>41942</v>
      </c>
      <c r="H107" s="62" t="s">
        <v>2840</v>
      </c>
      <c r="I107" s="63">
        <v>41942.044560185182</v>
      </c>
      <c r="J107" s="64">
        <v>379576.82712349336</v>
      </c>
      <c r="K107" s="64">
        <v>6558833.3313914873</v>
      </c>
      <c r="L107" s="64">
        <v>59.151600000000002</v>
      </c>
      <c r="M107" s="64">
        <v>-5.1055400000000004</v>
      </c>
      <c r="N107" s="64" t="s">
        <v>4333</v>
      </c>
      <c r="O107" s="64" t="s">
        <v>4334</v>
      </c>
      <c r="P107" s="43"/>
      <c r="Q107" s="43">
        <v>1.7</v>
      </c>
      <c r="R107" s="44"/>
      <c r="S107" s="44"/>
      <c r="T107" s="44"/>
      <c r="U107" s="44"/>
      <c r="V107" s="44">
        <v>15</v>
      </c>
      <c r="W107" s="44">
        <v>57</v>
      </c>
      <c r="X107" s="44">
        <v>1</v>
      </c>
      <c r="Y107" s="44">
        <v>1</v>
      </c>
      <c r="Z107" s="44">
        <v>1</v>
      </c>
      <c r="AA107" s="44"/>
      <c r="AB107" s="44">
        <v>15</v>
      </c>
      <c r="AC107" s="44"/>
      <c r="AD107" s="44"/>
      <c r="AE107" s="44">
        <v>10</v>
      </c>
      <c r="AF107" s="48">
        <v>100</v>
      </c>
      <c r="AG107" s="48">
        <f t="shared" si="6"/>
        <v>85</v>
      </c>
      <c r="AH107" s="48">
        <f t="shared" si="7"/>
        <v>15</v>
      </c>
      <c r="AI107" s="85" t="s">
        <v>165</v>
      </c>
      <c r="AJ107" s="85" t="s">
        <v>165</v>
      </c>
      <c r="AK107" s="85" t="s">
        <v>4129</v>
      </c>
      <c r="AL107" s="85" t="s">
        <v>165</v>
      </c>
      <c r="AM107" s="85" t="s">
        <v>165</v>
      </c>
      <c r="AN107" s="85" t="s">
        <v>165</v>
      </c>
      <c r="AO107" s="85" t="s">
        <v>165</v>
      </c>
      <c r="AP107" s="81" t="s">
        <v>6883</v>
      </c>
      <c r="AQ107" s="81" t="s">
        <v>1967</v>
      </c>
      <c r="AR107" s="87" t="s">
        <v>2010</v>
      </c>
      <c r="AS107" s="85" t="s">
        <v>1967</v>
      </c>
      <c r="AT107" s="85" t="s">
        <v>2010</v>
      </c>
      <c r="AU107" s="86" t="s">
        <v>1918</v>
      </c>
      <c r="AV107" s="85"/>
      <c r="AW107" s="86"/>
      <c r="AX107" s="86"/>
      <c r="AY107" s="45" t="s">
        <v>3239</v>
      </c>
      <c r="AZ107" s="46" t="s">
        <v>35</v>
      </c>
      <c r="BE107" s="78"/>
      <c r="BF107" s="78"/>
      <c r="BG107" s="78"/>
      <c r="BH107" s="79"/>
      <c r="BI107" s="79"/>
    </row>
    <row r="108" spans="1:61">
      <c r="A108" s="84" t="s">
        <v>276</v>
      </c>
      <c r="B108" s="84" t="s">
        <v>1731</v>
      </c>
      <c r="C108" s="84" t="s">
        <v>2016</v>
      </c>
      <c r="D108" s="84" t="s">
        <v>6963</v>
      </c>
      <c r="E108" s="84" t="str">
        <f t="shared" si="4"/>
        <v>Circalittoral mixed sediment with cobble, pebbles, sand and silt, at approximately 83m BSL. Faunal assemblage includes encrusting Porifera and C.cuculus. Biotope good fit, low biotope level due to lack of faunal component. Image of adequate quality, however of too low resolution to identify many species to high taxonomic level. Evidence of Human Impact: None. Annex 1 Reef: None. Reef Elevation: N/A. Frag Spong Antho Habitat: None. PMF Seabed Habitats: None. PMF Mobile Species: None. PMF Limited Mobility Species: None.</v>
      </c>
      <c r="F108" s="84" t="str">
        <f t="shared" si="5"/>
        <v>Evidence of Human Impact: None. Annex 1 Reef: None. Reef Elevation: N/A. Frag Spong Antho Habitat: None. PMF Seabed Habitats: None. PMF Mobile Species: None. PMF Limited Mobility Species: None.</v>
      </c>
      <c r="G108" s="61">
        <v>41942</v>
      </c>
      <c r="H108" s="62" t="s">
        <v>2841</v>
      </c>
      <c r="I108" s="63">
        <v>41942.045127314814</v>
      </c>
      <c r="J108" s="64">
        <v>379562.09797997714</v>
      </c>
      <c r="K108" s="64">
        <v>6558840.1498405645</v>
      </c>
      <c r="L108" s="64">
        <v>59.151699999999998</v>
      </c>
      <c r="M108" s="64">
        <v>-5.1058000000000003</v>
      </c>
      <c r="N108" s="64" t="s">
        <v>4335</v>
      </c>
      <c r="O108" s="64" t="s">
        <v>4336</v>
      </c>
      <c r="P108" s="43"/>
      <c r="Q108" s="43">
        <v>3</v>
      </c>
      <c r="R108" s="44"/>
      <c r="S108" s="44"/>
      <c r="T108" s="44"/>
      <c r="U108" s="44"/>
      <c r="V108" s="44">
        <v>15</v>
      </c>
      <c r="W108" s="44">
        <v>62</v>
      </c>
      <c r="X108" s="44">
        <v>1</v>
      </c>
      <c r="Y108" s="44">
        <v>1</v>
      </c>
      <c r="Z108" s="44">
        <v>1</v>
      </c>
      <c r="AA108" s="44"/>
      <c r="AB108" s="44">
        <v>10</v>
      </c>
      <c r="AC108" s="44"/>
      <c r="AD108" s="44"/>
      <c r="AE108" s="44">
        <v>10</v>
      </c>
      <c r="AF108" s="48">
        <v>100</v>
      </c>
      <c r="AG108" s="48">
        <f t="shared" si="6"/>
        <v>85</v>
      </c>
      <c r="AH108" s="48">
        <f t="shared" si="7"/>
        <v>15</v>
      </c>
      <c r="AI108" s="85" t="s">
        <v>165</v>
      </c>
      <c r="AJ108" s="85" t="s">
        <v>165</v>
      </c>
      <c r="AK108" s="85" t="s">
        <v>4129</v>
      </c>
      <c r="AL108" s="85" t="s">
        <v>165</v>
      </c>
      <c r="AM108" s="85" t="s">
        <v>165</v>
      </c>
      <c r="AN108" s="85" t="s">
        <v>165</v>
      </c>
      <c r="AO108" s="85" t="s">
        <v>165</v>
      </c>
      <c r="AP108" s="81" t="s">
        <v>6883</v>
      </c>
      <c r="AQ108" s="81" t="s">
        <v>1967</v>
      </c>
      <c r="AR108" s="87" t="s">
        <v>2010</v>
      </c>
      <c r="AS108" s="85" t="s">
        <v>1967</v>
      </c>
      <c r="AT108" s="85" t="s">
        <v>2010</v>
      </c>
      <c r="AU108" s="86" t="s">
        <v>1918</v>
      </c>
      <c r="AV108" s="85"/>
      <c r="AW108" s="86"/>
      <c r="AX108" s="86"/>
      <c r="AY108" s="45" t="s">
        <v>3239</v>
      </c>
      <c r="AZ108" s="46" t="s">
        <v>35</v>
      </c>
      <c r="BE108" s="78"/>
      <c r="BF108" s="78"/>
      <c r="BG108" s="78"/>
      <c r="BH108" s="79"/>
      <c r="BI108" s="79"/>
    </row>
    <row r="109" spans="1:61">
      <c r="A109" s="84" t="s">
        <v>277</v>
      </c>
      <c r="B109" s="84" t="s">
        <v>1731</v>
      </c>
      <c r="C109" s="84" t="s">
        <v>2016</v>
      </c>
      <c r="D109" s="84" t="s">
        <v>6964</v>
      </c>
      <c r="E109" s="84" t="str">
        <f t="shared" si="4"/>
        <v>Circalittoral mixed sediment with cobble, pebbles, sand and silt, at approximately 83m BSL. Faunal assemblage includes Serpulidae and laminar Bryozoans. Biotope good fit, low biotope level due to lack of faunal component. Image of adequate quality, however of too low resolution to identify many species to high taxonomic level. Evidence of Human Impact: None. Annex 1 Reef: None. Reef Elevation: N/A. Frag Spong Antho Habitat: None. PMF Seabed Habitats: None. PMF Mobile Species: None. PMF Limited Mobility Species: None.</v>
      </c>
      <c r="F109" s="84" t="str">
        <f t="shared" si="5"/>
        <v>Evidence of Human Impact: None. Annex 1 Reef: None. Reef Elevation: N/A. Frag Spong Antho Habitat: None. PMF Seabed Habitats: None. PMF Mobile Species: None. PMF Limited Mobility Species: None.</v>
      </c>
      <c r="G109" s="61">
        <v>41942</v>
      </c>
      <c r="H109" s="62" t="s">
        <v>2842</v>
      </c>
      <c r="I109" s="63">
        <v>41942.04614583333</v>
      </c>
      <c r="J109" s="64">
        <v>379535.23179363791</v>
      </c>
      <c r="K109" s="64">
        <v>6558859.5008486006</v>
      </c>
      <c r="L109" s="64">
        <v>59.151800000000001</v>
      </c>
      <c r="M109" s="64">
        <v>-5.1062799999999999</v>
      </c>
      <c r="N109" s="64" t="s">
        <v>4337</v>
      </c>
      <c r="O109" s="64" t="s">
        <v>4338</v>
      </c>
      <c r="P109" s="43"/>
      <c r="Q109" s="43">
        <v>0.3</v>
      </c>
      <c r="R109" s="44"/>
      <c r="S109" s="44"/>
      <c r="T109" s="44"/>
      <c r="U109" s="44"/>
      <c r="V109" s="44">
        <v>20</v>
      </c>
      <c r="W109" s="44">
        <v>57</v>
      </c>
      <c r="X109" s="44">
        <v>1</v>
      </c>
      <c r="Y109" s="44">
        <v>1</v>
      </c>
      <c r="Z109" s="44">
        <v>1</v>
      </c>
      <c r="AA109" s="44"/>
      <c r="AB109" s="44">
        <v>10</v>
      </c>
      <c r="AC109" s="44"/>
      <c r="AD109" s="44"/>
      <c r="AE109" s="44">
        <v>10</v>
      </c>
      <c r="AF109" s="48">
        <v>100</v>
      </c>
      <c r="AG109" s="48">
        <f t="shared" si="6"/>
        <v>80</v>
      </c>
      <c r="AH109" s="48">
        <f t="shared" si="7"/>
        <v>20</v>
      </c>
      <c r="AI109" s="85" t="s">
        <v>165</v>
      </c>
      <c r="AJ109" s="85" t="s">
        <v>165</v>
      </c>
      <c r="AK109" s="85" t="s">
        <v>4129</v>
      </c>
      <c r="AL109" s="85" t="s">
        <v>165</v>
      </c>
      <c r="AM109" s="85" t="s">
        <v>165</v>
      </c>
      <c r="AN109" s="85" t="s">
        <v>165</v>
      </c>
      <c r="AO109" s="85" t="s">
        <v>165</v>
      </c>
      <c r="AP109" s="81" t="s">
        <v>6883</v>
      </c>
      <c r="AQ109" s="81" t="s">
        <v>1967</v>
      </c>
      <c r="AR109" s="87" t="s">
        <v>2010</v>
      </c>
      <c r="AS109" s="85" t="s">
        <v>1967</v>
      </c>
      <c r="AT109" s="85" t="s">
        <v>2010</v>
      </c>
      <c r="AU109" s="86" t="s">
        <v>1918</v>
      </c>
      <c r="AV109" s="85"/>
      <c r="AW109" s="86"/>
      <c r="AX109" s="86"/>
      <c r="AY109" s="45" t="s">
        <v>3239</v>
      </c>
      <c r="AZ109" s="46" t="s">
        <v>35</v>
      </c>
      <c r="BE109" s="78"/>
      <c r="BF109" s="78"/>
      <c r="BG109" s="78"/>
      <c r="BH109" s="79"/>
      <c r="BI109" s="79"/>
    </row>
    <row r="110" spans="1:61">
      <c r="A110" s="84" t="s">
        <v>278</v>
      </c>
      <c r="B110" s="84" t="s">
        <v>1731</v>
      </c>
      <c r="C110" s="84" t="s">
        <v>2016</v>
      </c>
      <c r="D110" s="84" t="s">
        <v>6965</v>
      </c>
      <c r="E110" s="84" t="str">
        <f t="shared" si="4"/>
        <v>Circalittoral mixed sediment with cobble, pebbles, sand and silt, at approximately 83m BSL. Faunal assemblage includes Axinellidae and Hydroids. Biotope good fit, low biotope level due to lack of faunal component. Image of adequate quality, however of too low resolution to identify many species to high taxonomic level. Evidence of Human Impact: None. Annex 1 Reef: None. Reef Elevation: N/A. Frag Spong Antho Habitat: None. PMF Seabed Habitats: None. PMF Mobile Species: None. PMF Limited Mobility Species: None.</v>
      </c>
      <c r="F110" s="84" t="str">
        <f t="shared" si="5"/>
        <v>Evidence of Human Impact: None. Annex 1 Reef: None. Reef Elevation: N/A. Frag Spong Antho Habitat: None. PMF Seabed Habitats: None. PMF Mobile Species: None. PMF Limited Mobility Species: None.</v>
      </c>
      <c r="G110" s="61">
        <v>41942</v>
      </c>
      <c r="H110" s="62" t="s">
        <v>2843</v>
      </c>
      <c r="I110" s="63">
        <v>41942.0468287037</v>
      </c>
      <c r="J110" s="64">
        <v>379516.70183390775</v>
      </c>
      <c r="K110" s="64">
        <v>6558867.0378545877</v>
      </c>
      <c r="L110" s="64">
        <v>59.151899999999998</v>
      </c>
      <c r="M110" s="64">
        <v>-5.1066099999999999</v>
      </c>
      <c r="N110" s="64" t="s">
        <v>4339</v>
      </c>
      <c r="O110" s="64" t="s">
        <v>4340</v>
      </c>
      <c r="P110" s="43"/>
      <c r="Q110" s="43">
        <v>3</v>
      </c>
      <c r="R110" s="44"/>
      <c r="S110" s="44"/>
      <c r="T110" s="44"/>
      <c r="U110" s="44"/>
      <c r="V110" s="44">
        <v>15</v>
      </c>
      <c r="W110" s="44">
        <v>62</v>
      </c>
      <c r="X110" s="44">
        <v>1</v>
      </c>
      <c r="Y110" s="44">
        <v>1</v>
      </c>
      <c r="Z110" s="44">
        <v>1</v>
      </c>
      <c r="AA110" s="44"/>
      <c r="AB110" s="44">
        <v>10</v>
      </c>
      <c r="AC110" s="44"/>
      <c r="AD110" s="44"/>
      <c r="AE110" s="44">
        <v>10</v>
      </c>
      <c r="AF110" s="48">
        <v>100</v>
      </c>
      <c r="AG110" s="48">
        <f t="shared" si="6"/>
        <v>85</v>
      </c>
      <c r="AH110" s="48">
        <f t="shared" si="7"/>
        <v>15</v>
      </c>
      <c r="AI110" s="85" t="s">
        <v>165</v>
      </c>
      <c r="AJ110" s="85" t="s">
        <v>165</v>
      </c>
      <c r="AK110" s="85" t="s">
        <v>4129</v>
      </c>
      <c r="AL110" s="85" t="s">
        <v>165</v>
      </c>
      <c r="AM110" s="85" t="s">
        <v>165</v>
      </c>
      <c r="AN110" s="85" t="s">
        <v>165</v>
      </c>
      <c r="AO110" s="85" t="s">
        <v>165</v>
      </c>
      <c r="AP110" s="81" t="s">
        <v>6883</v>
      </c>
      <c r="AQ110" s="81" t="s">
        <v>1967</v>
      </c>
      <c r="AR110" s="87" t="s">
        <v>2010</v>
      </c>
      <c r="AS110" s="85" t="s">
        <v>1967</v>
      </c>
      <c r="AT110" s="85" t="s">
        <v>2010</v>
      </c>
      <c r="AU110" s="86" t="s">
        <v>1918</v>
      </c>
      <c r="AV110" s="85"/>
      <c r="AW110" s="86"/>
      <c r="AX110" s="86"/>
      <c r="AY110" s="45" t="s">
        <v>3239</v>
      </c>
      <c r="AZ110" s="46" t="s">
        <v>35</v>
      </c>
      <c r="BE110" s="78"/>
      <c r="BF110" s="78"/>
      <c r="BG110" s="78"/>
      <c r="BH110" s="79"/>
      <c r="BI110" s="79"/>
    </row>
    <row r="111" spans="1:61">
      <c r="A111" s="84" t="s">
        <v>2017</v>
      </c>
      <c r="B111" s="84" t="s">
        <v>1731</v>
      </c>
      <c r="C111" s="84" t="s">
        <v>2016</v>
      </c>
      <c r="D111" s="84" t="s">
        <v>6966</v>
      </c>
      <c r="E111" s="84" t="str">
        <f t="shared" si="4"/>
        <v>Circalittoral mixed sediment with cobble, pebbles, sand and silt, at approximately 83m BSL. Faunal assemblage includes Hydroids and Serpulidae. Biotope good fit, low biotope level due to lack of faunal component. Image of adequate quality, however of too low resolution to identify many species to high taxonomic level. Evidence of Human Impact: None. Annex 1 Reef: None. Reef Elevation: N/A. Frag Spong Antho Habitat: None. PMF Seabed Habitats: None. PMF Mobile Species: None. PMF Limited Mobility Species: None.</v>
      </c>
      <c r="F111" s="84" t="str">
        <f t="shared" si="5"/>
        <v>Evidence of Human Impact: None. Annex 1 Reef: None. Reef Elevation: N/A. Frag Spong Antho Habitat: None. PMF Seabed Habitats: None. PMF Mobile Species: None. PMF Limited Mobility Species: None.</v>
      </c>
      <c r="G111" s="61">
        <v>41942</v>
      </c>
      <c r="H111" s="62" t="s">
        <v>3324</v>
      </c>
      <c r="I111" s="63">
        <v>41942.047766203701</v>
      </c>
      <c r="J111" s="64">
        <v>379487.8646632157</v>
      </c>
      <c r="K111" s="64">
        <v>6558876.6844599452</v>
      </c>
      <c r="L111" s="64">
        <v>59.151899999999998</v>
      </c>
      <c r="M111" s="64">
        <v>-5.1068300000000004</v>
      </c>
      <c r="N111" s="64" t="s">
        <v>4339</v>
      </c>
      <c r="O111" s="64" t="s">
        <v>4341</v>
      </c>
      <c r="P111" s="43"/>
      <c r="Q111" s="43">
        <v>3</v>
      </c>
      <c r="R111" s="44"/>
      <c r="S111" s="44"/>
      <c r="T111" s="44"/>
      <c r="U111" s="44"/>
      <c r="V111" s="44">
        <v>15</v>
      </c>
      <c r="W111" s="44">
        <v>62</v>
      </c>
      <c r="X111" s="44">
        <v>1</v>
      </c>
      <c r="Y111" s="44">
        <v>1</v>
      </c>
      <c r="Z111" s="44">
        <v>1</v>
      </c>
      <c r="AA111" s="44"/>
      <c r="AB111" s="44">
        <v>10</v>
      </c>
      <c r="AC111" s="44"/>
      <c r="AD111" s="44"/>
      <c r="AE111" s="44">
        <v>10</v>
      </c>
      <c r="AF111" s="48">
        <v>100</v>
      </c>
      <c r="AG111" s="48">
        <f t="shared" si="6"/>
        <v>85</v>
      </c>
      <c r="AH111" s="48">
        <f t="shared" si="7"/>
        <v>15</v>
      </c>
      <c r="AI111" s="85" t="s">
        <v>165</v>
      </c>
      <c r="AJ111" s="85" t="s">
        <v>165</v>
      </c>
      <c r="AK111" s="85" t="s">
        <v>4129</v>
      </c>
      <c r="AL111" s="85" t="s">
        <v>165</v>
      </c>
      <c r="AM111" s="85" t="s">
        <v>165</v>
      </c>
      <c r="AN111" s="85" t="s">
        <v>165</v>
      </c>
      <c r="AO111" s="85" t="s">
        <v>165</v>
      </c>
      <c r="AP111" s="81" t="s">
        <v>6883</v>
      </c>
      <c r="AQ111" s="81" t="s">
        <v>1967</v>
      </c>
      <c r="AR111" s="87" t="s">
        <v>2010</v>
      </c>
      <c r="AS111" s="85" t="s">
        <v>1967</v>
      </c>
      <c r="AT111" s="85" t="s">
        <v>2010</v>
      </c>
      <c r="AU111" s="86" t="s">
        <v>1918</v>
      </c>
      <c r="AV111" s="85"/>
      <c r="AW111" s="86"/>
      <c r="AX111" s="86"/>
      <c r="AY111" s="45" t="s">
        <v>3239</v>
      </c>
      <c r="AZ111" s="46" t="s">
        <v>35</v>
      </c>
      <c r="BE111" s="78"/>
      <c r="BF111" s="78"/>
      <c r="BG111" s="78"/>
      <c r="BH111" s="79"/>
      <c r="BI111" s="79"/>
    </row>
    <row r="112" spans="1:61">
      <c r="A112" s="84" t="s">
        <v>279</v>
      </c>
      <c r="B112" s="84" t="s">
        <v>1731</v>
      </c>
      <c r="C112" s="84" t="s">
        <v>2016</v>
      </c>
      <c r="D112" s="84" t="s">
        <v>6967</v>
      </c>
      <c r="E112" s="84" t="str">
        <f t="shared" si="4"/>
        <v>Circalittoral mixed sediment with cobble, pebbles, sand and silt, at approximately 83m BSL. Faunal assemblage includes P.boletiformis and branching Bryozoans. Biotope good fit, low biotope level due to lack of faunal component. Image of adequate quality, however of too low resolution to identify many species to high taxonomic level. Evidence of Human Impact: None. Annex 1 Reef: None. Reef Elevation: N/A. Frag Spong Antho Habitat: None. PMF Seabed Habitats: None. PMF Mobile Species: None. PMF Limited Mobility Species: None.</v>
      </c>
      <c r="F112" s="84" t="str">
        <f t="shared" si="5"/>
        <v>Evidence of Human Impact: None. Annex 1 Reef: None. Reef Elevation: N/A. Frag Spong Antho Habitat: None. PMF Seabed Habitats: None. PMF Mobile Species: None. PMF Limited Mobility Species: None.</v>
      </c>
      <c r="G112" s="61">
        <v>41942</v>
      </c>
      <c r="H112" s="62" t="s">
        <v>2844</v>
      </c>
      <c r="I112" s="63">
        <v>41942.048148148147</v>
      </c>
      <c r="J112" s="64">
        <v>379471.9907571564</v>
      </c>
      <c r="K112" s="64">
        <v>6558883.734327049</v>
      </c>
      <c r="L112" s="64">
        <v>59.152000000000001</v>
      </c>
      <c r="M112" s="64">
        <v>-5.1074000000000002</v>
      </c>
      <c r="N112" s="64" t="s">
        <v>4342</v>
      </c>
      <c r="O112" s="64" t="s">
        <v>4343</v>
      </c>
      <c r="P112" s="43"/>
      <c r="Q112" s="43">
        <v>3</v>
      </c>
      <c r="R112" s="44"/>
      <c r="S112" s="44"/>
      <c r="T112" s="44"/>
      <c r="U112" s="44"/>
      <c r="V112" s="44">
        <v>15</v>
      </c>
      <c r="W112" s="44">
        <v>62</v>
      </c>
      <c r="X112" s="44">
        <v>1</v>
      </c>
      <c r="Y112" s="44">
        <v>1</v>
      </c>
      <c r="Z112" s="44">
        <v>1</v>
      </c>
      <c r="AA112" s="44"/>
      <c r="AB112" s="44">
        <v>10</v>
      </c>
      <c r="AC112" s="44"/>
      <c r="AD112" s="44"/>
      <c r="AE112" s="44">
        <v>10</v>
      </c>
      <c r="AF112" s="48">
        <v>100</v>
      </c>
      <c r="AG112" s="48">
        <f t="shared" si="6"/>
        <v>85</v>
      </c>
      <c r="AH112" s="48">
        <f t="shared" si="7"/>
        <v>15</v>
      </c>
      <c r="AI112" s="85" t="s">
        <v>165</v>
      </c>
      <c r="AJ112" s="85" t="s">
        <v>165</v>
      </c>
      <c r="AK112" s="85" t="s">
        <v>4129</v>
      </c>
      <c r="AL112" s="85" t="s">
        <v>165</v>
      </c>
      <c r="AM112" s="85" t="s">
        <v>165</v>
      </c>
      <c r="AN112" s="85" t="s">
        <v>165</v>
      </c>
      <c r="AO112" s="85" t="s">
        <v>165</v>
      </c>
      <c r="AP112" s="81" t="s">
        <v>6883</v>
      </c>
      <c r="AQ112" s="81" t="s">
        <v>1967</v>
      </c>
      <c r="AR112" s="87" t="s">
        <v>2010</v>
      </c>
      <c r="AS112" s="85" t="s">
        <v>1967</v>
      </c>
      <c r="AT112" s="85" t="s">
        <v>2010</v>
      </c>
      <c r="AU112" s="86" t="s">
        <v>1918</v>
      </c>
      <c r="AV112" s="85"/>
      <c r="AW112" s="86"/>
      <c r="AX112" s="86"/>
      <c r="AY112" s="45" t="s">
        <v>3239</v>
      </c>
      <c r="AZ112" s="46" t="s">
        <v>35</v>
      </c>
      <c r="BE112" s="78"/>
      <c r="BF112" s="78"/>
      <c r="BG112" s="78"/>
      <c r="BH112" s="79"/>
      <c r="BI112" s="79"/>
    </row>
    <row r="113" spans="1:64">
      <c r="A113" s="84" t="s">
        <v>280</v>
      </c>
      <c r="B113" s="84" t="s">
        <v>1731</v>
      </c>
      <c r="C113" s="84" t="s">
        <v>2016</v>
      </c>
      <c r="D113" s="84" t="s">
        <v>6968</v>
      </c>
      <c r="E113" s="84" t="str">
        <f t="shared" si="4"/>
        <v>Circalittoral mixed sediment with cobble, pebbles, sand and silt, at approximately 83m BSL. Faunal assemblage includes P.boletiformis and laminar Bryozoans. Biotope good fit, low biotope level due to lack of faunal component. Image of adequate quality, however of too low resolution to identify many species to high taxonomic level. Evidence of Human Impact: None. Annex 1 Reef: None. Reef Elevation: N/A. Frag Spong Antho Habitat: None. PMF Seabed Habitats: None. PMF Mobile Species: None. PMF Limited Mobility Species: None.</v>
      </c>
      <c r="F113" s="84" t="str">
        <f t="shared" si="5"/>
        <v>Evidence of Human Impact: None. Annex 1 Reef: None. Reef Elevation: N/A. Frag Spong Antho Habitat: None. PMF Seabed Habitats: None. PMF Mobile Species: None. PMF Limited Mobility Species: None.</v>
      </c>
      <c r="G113" s="61">
        <v>41942</v>
      </c>
      <c r="H113" s="62" t="s">
        <v>2845</v>
      </c>
      <c r="I113" s="63">
        <v>41942.048807870371</v>
      </c>
      <c r="J113" s="64">
        <v>379442.14798423264</v>
      </c>
      <c r="K113" s="64">
        <v>6558888.7999999998</v>
      </c>
      <c r="L113" s="64">
        <v>59.152099999999997</v>
      </c>
      <c r="M113" s="64">
        <v>-5.10792</v>
      </c>
      <c r="N113" s="64" t="s">
        <v>4344</v>
      </c>
      <c r="O113" s="64" t="s">
        <v>4345</v>
      </c>
      <c r="P113" s="43"/>
      <c r="Q113" s="43">
        <v>3</v>
      </c>
      <c r="R113" s="44"/>
      <c r="S113" s="44"/>
      <c r="T113" s="44"/>
      <c r="U113" s="44"/>
      <c r="V113" s="44">
        <v>15</v>
      </c>
      <c r="W113" s="44">
        <v>62</v>
      </c>
      <c r="X113" s="44">
        <v>1</v>
      </c>
      <c r="Y113" s="44">
        <v>1</v>
      </c>
      <c r="Z113" s="44">
        <v>1</v>
      </c>
      <c r="AA113" s="44"/>
      <c r="AB113" s="44">
        <v>10</v>
      </c>
      <c r="AC113" s="44"/>
      <c r="AD113" s="44"/>
      <c r="AE113" s="44">
        <v>10</v>
      </c>
      <c r="AF113" s="48">
        <v>100</v>
      </c>
      <c r="AG113" s="48">
        <f t="shared" si="6"/>
        <v>85</v>
      </c>
      <c r="AH113" s="48">
        <f t="shared" si="7"/>
        <v>15</v>
      </c>
      <c r="AI113" s="85" t="s">
        <v>165</v>
      </c>
      <c r="AJ113" s="85" t="s">
        <v>165</v>
      </c>
      <c r="AK113" s="85" t="s">
        <v>4129</v>
      </c>
      <c r="AL113" s="85" t="s">
        <v>165</v>
      </c>
      <c r="AM113" s="85" t="s">
        <v>165</v>
      </c>
      <c r="AN113" s="85" t="s">
        <v>165</v>
      </c>
      <c r="AO113" s="85" t="s">
        <v>165</v>
      </c>
      <c r="AP113" s="81" t="s">
        <v>6883</v>
      </c>
      <c r="AQ113" s="81" t="s">
        <v>1967</v>
      </c>
      <c r="AR113" s="87" t="s">
        <v>2010</v>
      </c>
      <c r="AS113" s="85" t="s">
        <v>1967</v>
      </c>
      <c r="AT113" s="85" t="s">
        <v>2010</v>
      </c>
      <c r="AU113" s="86" t="s">
        <v>1918</v>
      </c>
      <c r="AV113" s="85"/>
      <c r="AW113" s="86"/>
      <c r="AX113" s="86"/>
      <c r="AY113" s="45" t="s">
        <v>3239</v>
      </c>
      <c r="AZ113" s="46" t="s">
        <v>35</v>
      </c>
      <c r="BE113" s="78"/>
      <c r="BF113" s="78"/>
      <c r="BG113" s="78"/>
      <c r="BH113" s="79"/>
      <c r="BI113" s="79"/>
    </row>
    <row r="114" spans="1:64">
      <c r="A114" s="84" t="s">
        <v>281</v>
      </c>
      <c r="B114" s="84" t="s">
        <v>1731</v>
      </c>
      <c r="C114" s="84" t="s">
        <v>2016</v>
      </c>
      <c r="D114" s="84" t="s">
        <v>6969</v>
      </c>
      <c r="E114" s="84" t="str">
        <f t="shared" si="4"/>
        <v>Circalittoral mixed sediment with cobble, pebbles, sand and silt, at approximately 83m BSL. Faunal assemblage includes encrusting Porifera and laminar Bryozoans. Biotope good fit, low biotope level due to lack of faunal component. Image of adequate quality, however of too low resolution to identify many species to high taxonomic level. Evidence of Human Impact: None. Annex 1 Reef: None. Reef Elevation: N/A. Frag Spong Antho Habitat: None. PMF Seabed Habitats: None. PMF Mobile Species: None. PMF Limited Mobility Species: None.</v>
      </c>
      <c r="F114" s="84" t="str">
        <f t="shared" si="5"/>
        <v>Evidence of Human Impact: None. Annex 1 Reef: None. Reef Elevation: N/A. Frag Spong Antho Habitat: None. PMF Seabed Habitats: None. PMF Mobile Species: None. PMF Limited Mobility Species: None.</v>
      </c>
      <c r="G114" s="61">
        <v>41942</v>
      </c>
      <c r="H114" s="62" t="s">
        <v>2846</v>
      </c>
      <c r="I114" s="63">
        <v>41942.049467592595</v>
      </c>
      <c r="J114" s="64">
        <v>379412.58893424814</v>
      </c>
      <c r="K114" s="64">
        <v>6558899.3360177493</v>
      </c>
      <c r="L114" s="64">
        <v>59.152099999999997</v>
      </c>
      <c r="M114" s="64">
        <v>-5.1084500000000004</v>
      </c>
      <c r="N114" s="64" t="s">
        <v>4344</v>
      </c>
      <c r="O114" s="64" t="s">
        <v>4346</v>
      </c>
      <c r="P114" s="43">
        <v>83</v>
      </c>
      <c r="Q114" s="43">
        <v>1.7</v>
      </c>
      <c r="R114" s="44"/>
      <c r="S114" s="44"/>
      <c r="T114" s="44"/>
      <c r="U114" s="44"/>
      <c r="V114" s="44">
        <v>15</v>
      </c>
      <c r="W114" s="44">
        <v>62</v>
      </c>
      <c r="X114" s="44">
        <v>1</v>
      </c>
      <c r="Y114" s="44">
        <v>1</v>
      </c>
      <c r="Z114" s="44">
        <v>1</v>
      </c>
      <c r="AA114" s="44"/>
      <c r="AB114" s="44">
        <v>10</v>
      </c>
      <c r="AC114" s="44"/>
      <c r="AD114" s="44"/>
      <c r="AE114" s="44">
        <v>10</v>
      </c>
      <c r="AF114" s="48">
        <v>100</v>
      </c>
      <c r="AG114" s="48">
        <f t="shared" si="6"/>
        <v>85</v>
      </c>
      <c r="AH114" s="48">
        <f t="shared" si="7"/>
        <v>15</v>
      </c>
      <c r="AI114" s="85" t="s">
        <v>165</v>
      </c>
      <c r="AJ114" s="85" t="s">
        <v>165</v>
      </c>
      <c r="AK114" s="85" t="s">
        <v>4129</v>
      </c>
      <c r="AL114" s="85" t="s">
        <v>165</v>
      </c>
      <c r="AM114" s="85" t="s">
        <v>165</v>
      </c>
      <c r="AN114" s="85" t="s">
        <v>165</v>
      </c>
      <c r="AO114" s="85" t="s">
        <v>165</v>
      </c>
      <c r="AP114" s="81" t="s">
        <v>6883</v>
      </c>
      <c r="AQ114" s="81" t="s">
        <v>1967</v>
      </c>
      <c r="AR114" s="87" t="s">
        <v>2010</v>
      </c>
      <c r="AS114" s="85" t="s">
        <v>1967</v>
      </c>
      <c r="AT114" s="85" t="s">
        <v>2010</v>
      </c>
      <c r="AU114" s="86" t="s">
        <v>1918</v>
      </c>
      <c r="AV114" s="85"/>
      <c r="AW114" s="86"/>
      <c r="AX114" s="86"/>
      <c r="AY114" s="45" t="s">
        <v>3239</v>
      </c>
      <c r="AZ114" s="46" t="s">
        <v>35</v>
      </c>
      <c r="BE114" s="78"/>
      <c r="BF114" s="78"/>
      <c r="BG114" s="78"/>
      <c r="BH114" s="79"/>
      <c r="BI114" s="79"/>
    </row>
    <row r="115" spans="1:64" s="65" customFormat="1">
      <c r="A115" s="84" t="s">
        <v>282</v>
      </c>
      <c r="B115" s="84" t="s">
        <v>1732</v>
      </c>
      <c r="C115" s="84" t="s">
        <v>1997</v>
      </c>
      <c r="D115" s="84" t="s">
        <v>6970</v>
      </c>
      <c r="E115" s="84" t="str">
        <f t="shared" si="4"/>
        <v>Circalittoral bedrock with interstitial sand, at approximately 75m BSL. Faunal assemblage includes P.boletiformis and laminar Bryozoans. Biotope good fit, low biotope level due to lack of faunal component. Image of adequate quality however of too low resolution to identify many species to high taxonomic level. Evidence of Human Impact: None. Annex 1 Reef: Bedrock - confimed. Reef Elevation: 64mm - 1m. Frag Spong Antho Habitat: None. PMF Seabed Habitats: None. PMF Mobile Species: None. PMF Limited Mobility Species: None.</v>
      </c>
      <c r="F115" s="84" t="str">
        <f t="shared" si="5"/>
        <v>Evidence of Human Impact: None. Annex 1 Reef: Bedrock - confimed. Reef Elevation: 64mm - 1m. Frag Spong Antho Habitat: None. PMF Seabed Habitats: None. PMF Mobile Species: None. PMF Limited Mobility Species: None.</v>
      </c>
      <c r="G115" s="61">
        <v>41942</v>
      </c>
      <c r="H115" s="62">
        <v>6.8749999999999992E-2</v>
      </c>
      <c r="I115" s="63">
        <v>41942.068749999999</v>
      </c>
      <c r="J115" s="64">
        <v>379384.77759574261</v>
      </c>
      <c r="K115" s="64">
        <v>6557419.3053297866</v>
      </c>
      <c r="L115" s="64">
        <v>59.1389</v>
      </c>
      <c r="M115" s="64">
        <v>-5.1081200000000004</v>
      </c>
      <c r="N115" s="64" t="s">
        <v>4347</v>
      </c>
      <c r="O115" s="64" t="s">
        <v>4348</v>
      </c>
      <c r="P115" s="43">
        <v>74.900000000000006</v>
      </c>
      <c r="Q115" s="43">
        <v>3</v>
      </c>
      <c r="R115" s="44">
        <v>78</v>
      </c>
      <c r="S115" s="44"/>
      <c r="T115" s="44"/>
      <c r="U115" s="44"/>
      <c r="V115" s="44">
        <v>1</v>
      </c>
      <c r="W115" s="44"/>
      <c r="X115" s="44"/>
      <c r="Y115" s="44"/>
      <c r="Z115" s="44">
        <v>1</v>
      </c>
      <c r="AA115" s="44"/>
      <c r="AB115" s="44">
        <v>19</v>
      </c>
      <c r="AC115" s="44"/>
      <c r="AD115" s="44"/>
      <c r="AE115" s="44">
        <v>1</v>
      </c>
      <c r="AF115" s="48">
        <v>100</v>
      </c>
      <c r="AG115" s="48">
        <f t="shared" si="6"/>
        <v>21</v>
      </c>
      <c r="AH115" s="48">
        <f t="shared" si="7"/>
        <v>79</v>
      </c>
      <c r="AI115" s="85" t="s">
        <v>165</v>
      </c>
      <c r="AJ115" s="85" t="s">
        <v>1931</v>
      </c>
      <c r="AK115" s="85" t="s">
        <v>173</v>
      </c>
      <c r="AL115" s="85" t="s">
        <v>165</v>
      </c>
      <c r="AM115" s="85" t="s">
        <v>165</v>
      </c>
      <c r="AN115" s="85" t="s">
        <v>165</v>
      </c>
      <c r="AO115" s="85" t="s">
        <v>165</v>
      </c>
      <c r="AP115" s="81" t="s">
        <v>6883</v>
      </c>
      <c r="AQ115" s="81" t="s">
        <v>1970</v>
      </c>
      <c r="AR115" s="87" t="s">
        <v>1990</v>
      </c>
      <c r="AS115" s="85" t="s">
        <v>1970</v>
      </c>
      <c r="AT115" s="85" t="s">
        <v>1990</v>
      </c>
      <c r="AU115" s="86" t="s">
        <v>1907</v>
      </c>
      <c r="AV115" s="85"/>
      <c r="AW115" s="86"/>
      <c r="AX115" s="86"/>
      <c r="AY115" s="45" t="s">
        <v>3239</v>
      </c>
      <c r="AZ115" s="46" t="s">
        <v>35</v>
      </c>
      <c r="BA115" s="66"/>
      <c r="BB115" s="66"/>
      <c r="BC115" s="66"/>
      <c r="BD115" s="66"/>
      <c r="BE115" s="78"/>
      <c r="BF115" s="78"/>
      <c r="BG115" s="78"/>
      <c r="BH115" s="79"/>
      <c r="BI115" s="79"/>
      <c r="BJ115" s="66"/>
      <c r="BK115" s="66"/>
      <c r="BL115" s="66"/>
    </row>
    <row r="116" spans="1:64" s="65" customFormat="1">
      <c r="A116" s="84" t="s">
        <v>283</v>
      </c>
      <c r="B116" s="84" t="s">
        <v>1732</v>
      </c>
      <c r="C116" s="84" t="s">
        <v>2018</v>
      </c>
      <c r="D116" s="84" t="s">
        <v>6971</v>
      </c>
      <c r="E116" s="84" t="str">
        <f t="shared" si="4"/>
        <v>Circalittoral coarse sediments with sand and pebbles, at approximately 75m BSL. Faunal assemblage includes Ophiuroidea. Biotope good fit, low biotope level due to lack of faunal component. Image of adequate quality however of too low resolution to identify many species to high taxonomic level. Evidence of Human Impact: None. Annex 1 Reef: None. Reef Elevation: N/A. Frag Spong Antho Habitat: None. PMF Seabed Habitats: None. PMF Mobile Species: None. PMF Limited Mobility Species: None.</v>
      </c>
      <c r="F116" s="84" t="str">
        <f t="shared" si="5"/>
        <v>Evidence of Human Impact: None. Annex 1 Reef: None. Reef Elevation: N/A. Frag Spong Antho Habitat: None. PMF Seabed Habitats: None. PMF Mobile Species: None. PMF Limited Mobility Species: None.</v>
      </c>
      <c r="G116" s="61">
        <v>41942</v>
      </c>
      <c r="H116" s="62" t="s">
        <v>2847</v>
      </c>
      <c r="I116" s="63">
        <v>41942.070104166669</v>
      </c>
      <c r="J116" s="64">
        <v>379443.83968105138</v>
      </c>
      <c r="K116" s="64">
        <v>6557387.372470079</v>
      </c>
      <c r="L116" s="64">
        <v>59.138599999999997</v>
      </c>
      <c r="M116" s="64">
        <v>-5.1070700000000002</v>
      </c>
      <c r="N116" s="64" t="s">
        <v>4349</v>
      </c>
      <c r="O116" s="64" t="s">
        <v>4350</v>
      </c>
      <c r="P116" s="43"/>
      <c r="Q116" s="43">
        <v>0.5</v>
      </c>
      <c r="R116" s="44"/>
      <c r="S116" s="44"/>
      <c r="T116" s="44"/>
      <c r="U116" s="44"/>
      <c r="V116" s="44"/>
      <c r="W116" s="44">
        <v>92</v>
      </c>
      <c r="X116" s="44">
        <v>1</v>
      </c>
      <c r="Y116" s="44">
        <v>1</v>
      </c>
      <c r="Z116" s="44">
        <v>1</v>
      </c>
      <c r="AA116" s="44"/>
      <c r="AB116" s="44">
        <v>5</v>
      </c>
      <c r="AC116" s="44"/>
      <c r="AD116" s="44"/>
      <c r="AE116" s="44"/>
      <c r="AF116" s="48">
        <v>100</v>
      </c>
      <c r="AG116" s="48">
        <f t="shared" si="6"/>
        <v>100</v>
      </c>
      <c r="AH116" s="48">
        <f t="shared" si="7"/>
        <v>0</v>
      </c>
      <c r="AI116" s="85" t="s">
        <v>165</v>
      </c>
      <c r="AJ116" s="85" t="s">
        <v>165</v>
      </c>
      <c r="AK116" s="85" t="s">
        <v>4129</v>
      </c>
      <c r="AL116" s="85" t="s">
        <v>165</v>
      </c>
      <c r="AM116" s="85" t="s">
        <v>165</v>
      </c>
      <c r="AN116" s="85" t="s">
        <v>165</v>
      </c>
      <c r="AO116" s="85" t="s">
        <v>165</v>
      </c>
      <c r="AP116" s="81" t="s">
        <v>6883</v>
      </c>
      <c r="AQ116" s="81" t="s">
        <v>1953</v>
      </c>
      <c r="AR116" s="87" t="s">
        <v>1954</v>
      </c>
      <c r="AS116" s="85" t="s">
        <v>1953</v>
      </c>
      <c r="AT116" s="85" t="s">
        <v>1954</v>
      </c>
      <c r="AU116" s="86" t="s">
        <v>1907</v>
      </c>
      <c r="AV116" s="85"/>
      <c r="AW116" s="86"/>
      <c r="AX116" s="86"/>
      <c r="AY116" s="45" t="s">
        <v>3239</v>
      </c>
      <c r="AZ116" s="46" t="s">
        <v>35</v>
      </c>
      <c r="BE116" s="78"/>
      <c r="BF116" s="78"/>
      <c r="BG116" s="78"/>
      <c r="BH116" s="79"/>
      <c r="BI116" s="79"/>
    </row>
    <row r="117" spans="1:64" s="65" customFormat="1">
      <c r="A117" s="84" t="s">
        <v>284</v>
      </c>
      <c r="B117" s="84" t="s">
        <v>1732</v>
      </c>
      <c r="C117" s="84" t="s">
        <v>2019</v>
      </c>
      <c r="D117" s="84" t="s">
        <v>6972</v>
      </c>
      <c r="E117" s="84" t="str">
        <f t="shared" si="4"/>
        <v>Circalittoral coarse sediments with cobbles, pebbles and sand, at approximately 75m BSL. Faunal assemblage includes Serpulidae and Hydroids. Biotope good fit, low biotope level due to lack of faunal component. Image of adequate quality however of too low resolution to identify many species to high taxonomic level. Evidence of Human Impact: None. Annex 1 Reef: None. Reef Elevation: N/A. Frag Spong Antho Habitat: None. PMF Seabed Habitats: None. PMF Mobile Species: None. PMF Limited Mobility Species: None.</v>
      </c>
      <c r="F117" s="84" t="str">
        <f t="shared" si="5"/>
        <v>Evidence of Human Impact: None. Annex 1 Reef: None. Reef Elevation: N/A. Frag Spong Antho Habitat: None. PMF Seabed Habitats: None. PMF Mobile Species: None. PMF Limited Mobility Species: None.</v>
      </c>
      <c r="G117" s="61">
        <v>41942</v>
      </c>
      <c r="H117" s="62" t="s">
        <v>2848</v>
      </c>
      <c r="I117" s="63">
        <v>41942.070810185185</v>
      </c>
      <c r="J117" s="64">
        <v>379483.77706847963</v>
      </c>
      <c r="K117" s="64">
        <v>6557374.2736381888</v>
      </c>
      <c r="L117" s="64">
        <v>59.138500000000001</v>
      </c>
      <c r="M117" s="64">
        <v>-5.1063599999999996</v>
      </c>
      <c r="N117" s="64" t="s">
        <v>4351</v>
      </c>
      <c r="O117" s="64" t="s">
        <v>4352</v>
      </c>
      <c r="P117" s="43"/>
      <c r="Q117" s="43">
        <v>1</v>
      </c>
      <c r="R117" s="44"/>
      <c r="S117" s="44"/>
      <c r="T117" s="44"/>
      <c r="U117" s="44"/>
      <c r="V117" s="44">
        <v>10</v>
      </c>
      <c r="W117" s="44">
        <v>5</v>
      </c>
      <c r="X117" s="44"/>
      <c r="Y117" s="44"/>
      <c r="Z117" s="44"/>
      <c r="AA117" s="44"/>
      <c r="AB117" s="44">
        <v>85</v>
      </c>
      <c r="AC117" s="44"/>
      <c r="AD117" s="44"/>
      <c r="AE117" s="44"/>
      <c r="AF117" s="48">
        <v>100</v>
      </c>
      <c r="AG117" s="48">
        <f t="shared" si="6"/>
        <v>90</v>
      </c>
      <c r="AH117" s="48">
        <f t="shared" si="7"/>
        <v>10</v>
      </c>
      <c r="AI117" s="85" t="s">
        <v>165</v>
      </c>
      <c r="AJ117" s="85" t="s">
        <v>165</v>
      </c>
      <c r="AK117" s="85" t="s">
        <v>4129</v>
      </c>
      <c r="AL117" s="85" t="s">
        <v>165</v>
      </c>
      <c r="AM117" s="85" t="s">
        <v>165</v>
      </c>
      <c r="AN117" s="85" t="s">
        <v>165</v>
      </c>
      <c r="AO117" s="85" t="s">
        <v>165</v>
      </c>
      <c r="AP117" s="81" t="s">
        <v>6883</v>
      </c>
      <c r="AQ117" s="81" t="s">
        <v>1953</v>
      </c>
      <c r="AR117" s="87" t="s">
        <v>1954</v>
      </c>
      <c r="AS117" s="85" t="s">
        <v>1953</v>
      </c>
      <c r="AT117" s="85" t="s">
        <v>1954</v>
      </c>
      <c r="AU117" s="86" t="s">
        <v>1907</v>
      </c>
      <c r="AV117" s="85"/>
      <c r="AW117" s="86"/>
      <c r="AX117" s="86"/>
      <c r="AY117" s="45" t="s">
        <v>3239</v>
      </c>
      <c r="AZ117" s="46" t="s">
        <v>35</v>
      </c>
      <c r="BE117" s="78"/>
      <c r="BF117" s="78"/>
      <c r="BG117" s="78"/>
      <c r="BH117" s="79"/>
      <c r="BI117" s="79"/>
    </row>
    <row r="118" spans="1:64" s="65" customFormat="1">
      <c r="A118" s="84" t="s">
        <v>285</v>
      </c>
      <c r="B118" s="84" t="s">
        <v>1732</v>
      </c>
      <c r="C118" s="84" t="s">
        <v>1997</v>
      </c>
      <c r="D118" s="84" t="s">
        <v>6973</v>
      </c>
      <c r="E118" s="84" t="str">
        <f t="shared" si="4"/>
        <v>Circalittoral bedrock with interstitial sand, at approximately 75m BSL. Faunal assemblage includes H.paupertas and Antedonidae. Biotope good fit, low biotope level due to lack of faunal component. Image of adequate quality however of too low resolution to identify many species to high taxonomic level. Evidence of Human Impact: None. Annex 1 Reef: Bedrock - confimed. Reef Elevation: 1.1m - 5m. Frag Spong Antho Habitat: None. PMF Seabed Habitats: None. PMF Mobile Species: None. PMF Limited Mobility Species: None.</v>
      </c>
      <c r="F118" s="84" t="str">
        <f t="shared" si="5"/>
        <v>Evidence of Human Impact: None. Annex 1 Reef: Bedrock - confimed. Reef Elevation: 1.1m - 5m. Frag Spong Antho Habitat: None. PMF Seabed Habitats: None. PMF Mobile Species: None. PMF Limited Mobility Species: None.</v>
      </c>
      <c r="G118" s="61">
        <v>41942</v>
      </c>
      <c r="H118" s="62" t="s">
        <v>2849</v>
      </c>
      <c r="I118" s="63">
        <v>41942.07136574074</v>
      </c>
      <c r="J118" s="64">
        <v>379507.30902245443</v>
      </c>
      <c r="K118" s="64">
        <v>6557368.4385715323</v>
      </c>
      <c r="L118" s="64">
        <v>59.138399999999997</v>
      </c>
      <c r="M118" s="64">
        <v>-5.10595</v>
      </c>
      <c r="N118" s="64" t="s">
        <v>4171</v>
      </c>
      <c r="O118" s="64" t="s">
        <v>4353</v>
      </c>
      <c r="P118" s="43"/>
      <c r="Q118" s="43">
        <v>0.3</v>
      </c>
      <c r="R118" s="44">
        <v>89</v>
      </c>
      <c r="S118" s="44"/>
      <c r="T118" s="44"/>
      <c r="U118" s="44"/>
      <c r="V118" s="44"/>
      <c r="W118" s="44"/>
      <c r="X118" s="44"/>
      <c r="Y118" s="44"/>
      <c r="Z118" s="44"/>
      <c r="AA118" s="44"/>
      <c r="AB118" s="44">
        <v>10</v>
      </c>
      <c r="AC118" s="44"/>
      <c r="AD118" s="44"/>
      <c r="AE118" s="44">
        <v>1</v>
      </c>
      <c r="AF118" s="48">
        <v>100</v>
      </c>
      <c r="AG118" s="48">
        <f t="shared" si="6"/>
        <v>11</v>
      </c>
      <c r="AH118" s="48">
        <f t="shared" si="7"/>
        <v>89</v>
      </c>
      <c r="AI118" s="85" t="s">
        <v>165</v>
      </c>
      <c r="AJ118" s="85" t="s">
        <v>1931</v>
      </c>
      <c r="AK118" s="85" t="s">
        <v>174</v>
      </c>
      <c r="AL118" s="85" t="s">
        <v>165</v>
      </c>
      <c r="AM118" s="85" t="s">
        <v>165</v>
      </c>
      <c r="AN118" s="85" t="s">
        <v>165</v>
      </c>
      <c r="AO118" s="85" t="s">
        <v>165</v>
      </c>
      <c r="AP118" s="81" t="s">
        <v>6883</v>
      </c>
      <c r="AQ118" s="81" t="s">
        <v>1970</v>
      </c>
      <c r="AR118" s="87" t="s">
        <v>1990</v>
      </c>
      <c r="AS118" s="85" t="s">
        <v>1970</v>
      </c>
      <c r="AT118" s="85" t="s">
        <v>1990</v>
      </c>
      <c r="AU118" s="86" t="s">
        <v>1907</v>
      </c>
      <c r="AV118" s="85"/>
      <c r="AW118" s="86"/>
      <c r="AX118" s="86"/>
      <c r="AY118" s="45" t="s">
        <v>3239</v>
      </c>
      <c r="AZ118" s="46" t="s">
        <v>35</v>
      </c>
      <c r="BE118" s="78"/>
      <c r="BF118" s="78"/>
      <c r="BG118" s="78"/>
      <c r="BH118" s="79"/>
      <c r="BI118" s="79"/>
    </row>
    <row r="119" spans="1:64" s="65" customFormat="1">
      <c r="A119" s="84" t="s">
        <v>286</v>
      </c>
      <c r="B119" s="84" t="s">
        <v>1732</v>
      </c>
      <c r="C119" s="84" t="s">
        <v>2020</v>
      </c>
      <c r="D119" s="84" t="s">
        <v>6974</v>
      </c>
      <c r="E119" s="84" t="str">
        <f t="shared" si="4"/>
        <v>Circalittoral bedrock inundated with sand, at approximately 75m BSL. Faunal assemblage includes Serpulidae. Biotope good fit, low biotope level due to lack of faunal component. Image of adequate quality however of too low resolution to identify many species to high taxonomic level. Evidence of Human Impact: None. Annex 1 Reef: Bedrock - potential. Reef Elevation: 1.1m - 5m. Frag Spong Antho Habitat: None. PMF Seabed Habitats: None. PMF Mobile Species: None. PMF Limited Mobility Species: None.</v>
      </c>
      <c r="F119" s="84" t="str">
        <f t="shared" si="5"/>
        <v>Evidence of Human Impact: None. Annex 1 Reef: Bedrock - potential. Reef Elevation: 1.1m - 5m. Frag Spong Antho Habitat: None. PMF Seabed Habitats: None. PMF Mobile Species: None. PMF Limited Mobility Species: None.</v>
      </c>
      <c r="G119" s="61">
        <v>41942</v>
      </c>
      <c r="H119" s="62" t="s">
        <v>2850</v>
      </c>
      <c r="I119" s="63">
        <v>41942.072175925925</v>
      </c>
      <c r="J119" s="64">
        <v>379536.23089762044</v>
      </c>
      <c r="K119" s="64">
        <v>6557355.8701674035</v>
      </c>
      <c r="L119" s="64">
        <v>59.138300000000001</v>
      </c>
      <c r="M119" s="64">
        <v>-5.1054399999999998</v>
      </c>
      <c r="N119" s="64" t="s">
        <v>4354</v>
      </c>
      <c r="O119" s="64" t="s">
        <v>4355</v>
      </c>
      <c r="P119" s="43"/>
      <c r="Q119" s="43">
        <v>0.5</v>
      </c>
      <c r="R119" s="44">
        <v>54</v>
      </c>
      <c r="S119" s="44"/>
      <c r="T119" s="44"/>
      <c r="U119" s="44"/>
      <c r="V119" s="44"/>
      <c r="W119" s="44"/>
      <c r="X119" s="44">
        <v>1</v>
      </c>
      <c r="Y119" s="44"/>
      <c r="Z119" s="44">
        <v>5</v>
      </c>
      <c r="AA119" s="44"/>
      <c r="AB119" s="44">
        <v>35</v>
      </c>
      <c r="AC119" s="44"/>
      <c r="AD119" s="44"/>
      <c r="AE119" s="44">
        <v>5</v>
      </c>
      <c r="AF119" s="48">
        <v>100</v>
      </c>
      <c r="AG119" s="48">
        <f t="shared" si="6"/>
        <v>46</v>
      </c>
      <c r="AH119" s="48">
        <f t="shared" si="7"/>
        <v>54</v>
      </c>
      <c r="AI119" s="85" t="s">
        <v>165</v>
      </c>
      <c r="AJ119" s="85" t="s">
        <v>1927</v>
      </c>
      <c r="AK119" s="85" t="s">
        <v>174</v>
      </c>
      <c r="AL119" s="85" t="s">
        <v>165</v>
      </c>
      <c r="AM119" s="85" t="s">
        <v>165</v>
      </c>
      <c r="AN119" s="85" t="s">
        <v>165</v>
      </c>
      <c r="AO119" s="85" t="s">
        <v>165</v>
      </c>
      <c r="AP119" s="81" t="s">
        <v>6883</v>
      </c>
      <c r="AQ119" s="81" t="s">
        <v>1970</v>
      </c>
      <c r="AR119" s="87" t="s">
        <v>1990</v>
      </c>
      <c r="AS119" s="85" t="s">
        <v>1970</v>
      </c>
      <c r="AT119" s="85" t="s">
        <v>1990</v>
      </c>
      <c r="AU119" s="86" t="s">
        <v>1907</v>
      </c>
      <c r="AV119" s="85"/>
      <c r="AW119" s="86"/>
      <c r="AX119" s="86"/>
      <c r="AY119" s="45" t="s">
        <v>3239</v>
      </c>
      <c r="AZ119" s="46" t="s">
        <v>35</v>
      </c>
      <c r="BE119" s="78"/>
      <c r="BF119" s="78"/>
      <c r="BG119" s="78"/>
      <c r="BH119" s="79"/>
      <c r="BI119" s="79"/>
    </row>
    <row r="120" spans="1:64" s="65" customFormat="1">
      <c r="A120" s="84" t="s">
        <v>287</v>
      </c>
      <c r="B120" s="84" t="s">
        <v>1732</v>
      </c>
      <c r="C120" s="84" t="s">
        <v>1996</v>
      </c>
      <c r="D120" s="84" t="s">
        <v>6975</v>
      </c>
      <c r="E120" s="84" t="str">
        <f t="shared" si="4"/>
        <v>Circalittoral bedrock with interstitial sand and cobbles, at approximately 75m BSL. Faunal assemblage includes Ophiuroidea and H.paupertas. Biotope good fit, low biotope level due to lack of faunal component. Image of adequate quality however of too low resolution to identify many species to high taxonomic level. Evidence of Human Impact: None. Annex 1 Reef: Bedrock - confimed. Reef Elevation: 1.1m - 5m. Frag Spong Antho Habitat: None. PMF Seabed Habitats: None. PMF Mobile Species: None. PMF Limited Mobility Species: None.</v>
      </c>
      <c r="F120" s="84" t="str">
        <f t="shared" si="5"/>
        <v>Evidence of Human Impact: None. Annex 1 Reef: Bedrock - confimed. Reef Elevation: 1.1m - 5m. Frag Spong Antho Habitat: None. PMF Seabed Habitats: None. PMF Mobile Species: None. PMF Limited Mobility Species: None.</v>
      </c>
      <c r="G120" s="61">
        <v>41942</v>
      </c>
      <c r="H120" s="62" t="s">
        <v>2851</v>
      </c>
      <c r="I120" s="63">
        <v>41942.072766203702</v>
      </c>
      <c r="J120" s="64">
        <v>379555.03117098904</v>
      </c>
      <c r="K120" s="64">
        <v>6557347.0588867059</v>
      </c>
      <c r="L120" s="64">
        <v>59.138300000000001</v>
      </c>
      <c r="M120" s="64">
        <v>-5.1051000000000002</v>
      </c>
      <c r="N120" s="64" t="s">
        <v>4354</v>
      </c>
      <c r="O120" s="64" t="s">
        <v>4356</v>
      </c>
      <c r="P120" s="43"/>
      <c r="Q120" s="43">
        <v>0.5</v>
      </c>
      <c r="R120" s="44">
        <v>62</v>
      </c>
      <c r="S120" s="44"/>
      <c r="T120" s="44"/>
      <c r="U120" s="44"/>
      <c r="V120" s="44">
        <v>10</v>
      </c>
      <c r="W120" s="44">
        <v>1</v>
      </c>
      <c r="X120" s="44">
        <v>1</v>
      </c>
      <c r="Y120" s="44">
        <v>1</v>
      </c>
      <c r="Z120" s="44">
        <v>5</v>
      </c>
      <c r="AA120" s="44"/>
      <c r="AB120" s="44">
        <v>15</v>
      </c>
      <c r="AC120" s="44"/>
      <c r="AD120" s="44"/>
      <c r="AE120" s="44">
        <v>5</v>
      </c>
      <c r="AF120" s="48">
        <v>100</v>
      </c>
      <c r="AG120" s="48">
        <f t="shared" si="6"/>
        <v>28</v>
      </c>
      <c r="AH120" s="48">
        <f t="shared" si="7"/>
        <v>72</v>
      </c>
      <c r="AI120" s="85" t="s">
        <v>165</v>
      </c>
      <c r="AJ120" s="85" t="s">
        <v>1931</v>
      </c>
      <c r="AK120" s="85" t="s">
        <v>174</v>
      </c>
      <c r="AL120" s="85" t="s">
        <v>165</v>
      </c>
      <c r="AM120" s="85" t="s">
        <v>165</v>
      </c>
      <c r="AN120" s="85" t="s">
        <v>165</v>
      </c>
      <c r="AO120" s="85" t="s">
        <v>165</v>
      </c>
      <c r="AP120" s="81" t="s">
        <v>6883</v>
      </c>
      <c r="AQ120" s="81" t="s">
        <v>2045</v>
      </c>
      <c r="AR120" s="87" t="s">
        <v>4072</v>
      </c>
      <c r="AS120" s="85" t="s">
        <v>2045</v>
      </c>
      <c r="AT120" s="85" t="s">
        <v>4136</v>
      </c>
      <c r="AU120" s="86" t="s">
        <v>1907</v>
      </c>
      <c r="AV120" s="85"/>
      <c r="AW120" s="86"/>
      <c r="AX120" s="86"/>
      <c r="AY120" s="45" t="s">
        <v>3239</v>
      </c>
      <c r="AZ120" s="46" t="s">
        <v>35</v>
      </c>
      <c r="BE120" s="78"/>
      <c r="BF120" s="78"/>
      <c r="BG120" s="78"/>
      <c r="BH120" s="79"/>
      <c r="BI120" s="79"/>
    </row>
    <row r="121" spans="1:64" s="65" customFormat="1">
      <c r="A121" s="84" t="s">
        <v>288</v>
      </c>
      <c r="B121" s="84" t="s">
        <v>1732</v>
      </c>
      <c r="C121" s="84" t="s">
        <v>2021</v>
      </c>
      <c r="D121" s="84" t="s">
        <v>6976</v>
      </c>
      <c r="E121" s="84" t="str">
        <f t="shared" si="4"/>
        <v>Circalittoral rock habitat with sand, cobble and pebbles, at approximately 75m BSL. Faunal assemblage includes Serpulidae and laminar Bryozoans. Biotope good fit, low biotope level due to lack of faunal component. Image of adequate quality however of too low resolution to identify many species to high taxonomic level. Evidence of Human Impact: None. Annex 1 Reef: Stony - Low. Reef Elevation: 64mm - 1m. Frag Spong Antho Habitat: None. PMF Seabed Habitats: None. PMF Mobile Species: None. PMF Limited Mobility Species: None.</v>
      </c>
      <c r="F121" s="84" t="str">
        <f t="shared" si="5"/>
        <v>Evidence of Human Impact: None. Annex 1 Reef: Stony - Low. Reef Elevation: 64mm - 1m. Frag Spong Antho Habitat: None. PMF Seabed Habitats: None. PMF Mobile Species: None. PMF Limited Mobility Species: None.</v>
      </c>
      <c r="G121" s="61">
        <v>41942</v>
      </c>
      <c r="H121" s="62" t="s">
        <v>2852</v>
      </c>
      <c r="I121" s="63">
        <v>41942.073425925926</v>
      </c>
      <c r="J121" s="64">
        <v>379579.16630194243</v>
      </c>
      <c r="K121" s="64">
        <v>6557339.8186042029</v>
      </c>
      <c r="L121" s="64">
        <v>59.138199999999998</v>
      </c>
      <c r="M121" s="64">
        <v>-5.1046800000000001</v>
      </c>
      <c r="N121" s="64" t="s">
        <v>4357</v>
      </c>
      <c r="O121" s="64" t="s">
        <v>4358</v>
      </c>
      <c r="P121" s="43"/>
      <c r="Q121" s="43">
        <v>3</v>
      </c>
      <c r="R121" s="44"/>
      <c r="S121" s="44"/>
      <c r="T121" s="44"/>
      <c r="U121" s="44"/>
      <c r="V121" s="44">
        <v>35</v>
      </c>
      <c r="W121" s="44">
        <v>10</v>
      </c>
      <c r="X121" s="44">
        <v>1</v>
      </c>
      <c r="Y121" s="44">
        <v>1</v>
      </c>
      <c r="Z121" s="44">
        <v>5</v>
      </c>
      <c r="AA121" s="44"/>
      <c r="AB121" s="44">
        <v>43</v>
      </c>
      <c r="AC121" s="44"/>
      <c r="AD121" s="44"/>
      <c r="AE121" s="44">
        <v>5</v>
      </c>
      <c r="AF121" s="48">
        <v>100</v>
      </c>
      <c r="AG121" s="48">
        <f t="shared" si="6"/>
        <v>65</v>
      </c>
      <c r="AH121" s="48">
        <f t="shared" si="7"/>
        <v>35</v>
      </c>
      <c r="AI121" s="85" t="s">
        <v>165</v>
      </c>
      <c r="AJ121" s="85" t="s">
        <v>167</v>
      </c>
      <c r="AK121" s="85" t="s">
        <v>173</v>
      </c>
      <c r="AL121" s="85" t="s">
        <v>165</v>
      </c>
      <c r="AM121" s="85" t="s">
        <v>165</v>
      </c>
      <c r="AN121" s="85" t="s">
        <v>165</v>
      </c>
      <c r="AO121" s="85" t="s">
        <v>165</v>
      </c>
      <c r="AP121" s="81" t="s">
        <v>6883</v>
      </c>
      <c r="AQ121" s="81" t="s">
        <v>2045</v>
      </c>
      <c r="AR121" s="87" t="s">
        <v>4072</v>
      </c>
      <c r="AS121" s="85" t="s">
        <v>2045</v>
      </c>
      <c r="AT121" s="85" t="s">
        <v>4136</v>
      </c>
      <c r="AU121" s="86" t="s">
        <v>1918</v>
      </c>
      <c r="AV121" s="85"/>
      <c r="AW121" s="86"/>
      <c r="AX121" s="86"/>
      <c r="AY121" s="45" t="s">
        <v>3239</v>
      </c>
      <c r="AZ121" s="46" t="s">
        <v>35</v>
      </c>
      <c r="BE121" s="78"/>
      <c r="BF121" s="78"/>
      <c r="BG121" s="78"/>
      <c r="BH121" s="79"/>
      <c r="BI121" s="79"/>
    </row>
    <row r="122" spans="1:64" s="65" customFormat="1">
      <c r="A122" s="84" t="s">
        <v>289</v>
      </c>
      <c r="B122" s="84" t="s">
        <v>1732</v>
      </c>
      <c r="C122" s="84" t="s">
        <v>2021</v>
      </c>
      <c r="D122" s="84" t="s">
        <v>6977</v>
      </c>
      <c r="E122" s="84" t="str">
        <f t="shared" si="4"/>
        <v>Circalittoral rock habitat with sand, cobble and pebbles, at approximately 75m BSL. Faunal assemblage includes flabellate Porifera and laminar Bryozoans. Biotope good fit, low biotope level due to lack of faunal component. Image of adequate quality however of too low resolution to identify many species to high taxonomic level. Evidence of Human Impact: None. Annex 1 Reef: Stony - Low. Reef Elevation: 64mm - 1m. Frag Spong Antho Habitat: None. PMF Seabed Habitats: None. PMF Mobile Species: None. PMF Limited Mobility Species: None.</v>
      </c>
      <c r="F122" s="84" t="str">
        <f t="shared" si="5"/>
        <v>Evidence of Human Impact: None. Annex 1 Reef: Stony - Low. Reef Elevation: 64mm - 1m. Frag Spong Antho Habitat: None. PMF Seabed Habitats: None. PMF Mobile Species: None. PMF Limited Mobility Species: None.</v>
      </c>
      <c r="G122" s="61">
        <v>41942</v>
      </c>
      <c r="H122" s="62" t="s">
        <v>2853</v>
      </c>
      <c r="I122" s="63">
        <v>41942.074259259258</v>
      </c>
      <c r="J122" s="64">
        <v>379614.09366122331</v>
      </c>
      <c r="K122" s="64">
        <v>6557328.2309248699</v>
      </c>
      <c r="L122" s="64">
        <v>59.138100000000001</v>
      </c>
      <c r="M122" s="64">
        <v>-5.1040599999999996</v>
      </c>
      <c r="N122" s="64" t="s">
        <v>4169</v>
      </c>
      <c r="O122" s="64" t="s">
        <v>4359</v>
      </c>
      <c r="P122" s="43"/>
      <c r="Q122" s="43">
        <v>1</v>
      </c>
      <c r="R122" s="44"/>
      <c r="S122" s="44"/>
      <c r="T122" s="44"/>
      <c r="U122" s="44"/>
      <c r="V122" s="44">
        <v>50</v>
      </c>
      <c r="W122" s="44">
        <v>23</v>
      </c>
      <c r="X122" s="44">
        <v>1</v>
      </c>
      <c r="Y122" s="44">
        <v>1</v>
      </c>
      <c r="Z122" s="44">
        <v>5</v>
      </c>
      <c r="AA122" s="44"/>
      <c r="AB122" s="44">
        <v>15</v>
      </c>
      <c r="AC122" s="44"/>
      <c r="AD122" s="44"/>
      <c r="AE122" s="44">
        <v>5</v>
      </c>
      <c r="AF122" s="48">
        <v>100</v>
      </c>
      <c r="AG122" s="48">
        <f t="shared" si="6"/>
        <v>50</v>
      </c>
      <c r="AH122" s="48">
        <f t="shared" si="7"/>
        <v>50</v>
      </c>
      <c r="AI122" s="85" t="s">
        <v>165</v>
      </c>
      <c r="AJ122" s="85" t="s">
        <v>167</v>
      </c>
      <c r="AK122" s="85" t="s">
        <v>173</v>
      </c>
      <c r="AL122" s="85" t="s">
        <v>165</v>
      </c>
      <c r="AM122" s="85" t="s">
        <v>165</v>
      </c>
      <c r="AN122" s="85" t="s">
        <v>165</v>
      </c>
      <c r="AO122" s="85" t="s">
        <v>165</v>
      </c>
      <c r="AP122" s="81" t="s">
        <v>6883</v>
      </c>
      <c r="AQ122" s="81" t="s">
        <v>1970</v>
      </c>
      <c r="AR122" s="87" t="s">
        <v>1990</v>
      </c>
      <c r="AS122" s="85" t="s">
        <v>1970</v>
      </c>
      <c r="AT122" s="85" t="s">
        <v>1990</v>
      </c>
      <c r="AU122" s="86" t="s">
        <v>1918</v>
      </c>
      <c r="AV122" s="85"/>
      <c r="AW122" s="86"/>
      <c r="AX122" s="86"/>
      <c r="AY122" s="45" t="s">
        <v>3239</v>
      </c>
      <c r="AZ122" s="46" t="s">
        <v>35</v>
      </c>
      <c r="BE122" s="78"/>
      <c r="BF122" s="78"/>
      <c r="BG122" s="78"/>
      <c r="BH122" s="79"/>
      <c r="BI122" s="79"/>
    </row>
    <row r="123" spans="1:64" s="65" customFormat="1">
      <c r="A123" s="84" t="s">
        <v>290</v>
      </c>
      <c r="B123" s="84" t="s">
        <v>1732</v>
      </c>
      <c r="C123" s="84" t="s">
        <v>2021</v>
      </c>
      <c r="D123" s="84" t="s">
        <v>6978</v>
      </c>
      <c r="E123" s="84" t="str">
        <f t="shared" si="4"/>
        <v>Circalittoral rock habitat with sand, cobble and pebbles, at approximately 75m BSL. Faunal assemblage includes Ophiuroidea and laminar Bryozoans. Biotope good fit, image of adequate quality however of too low resolution to identify many species to high taxonomic level. Evidence of Human Impact: None. Annex 1 Reef: Stony - Low. Reef Elevation: 64mm - 1m. Frag Spong Antho Habitat: None. PMF Seabed Habitats: None. PMF Mobile Species: None. PMF Limited Mobility Species: None.</v>
      </c>
      <c r="F123" s="84" t="str">
        <f t="shared" si="5"/>
        <v>Evidence of Human Impact: None. Annex 1 Reef: Stony - Low. Reef Elevation: 64mm - 1m. Frag Spong Antho Habitat: None. PMF Seabed Habitats: None. PMF Mobile Species: None. PMF Limited Mobility Species: None.</v>
      </c>
      <c r="G123" s="61">
        <v>41942</v>
      </c>
      <c r="H123" s="62" t="s">
        <v>2854</v>
      </c>
      <c r="I123" s="63">
        <v>41942.075381944444</v>
      </c>
      <c r="J123" s="64">
        <v>379661.2269775949</v>
      </c>
      <c r="K123" s="64">
        <v>6557300.5510604931</v>
      </c>
      <c r="L123" s="64">
        <v>59.137900000000002</v>
      </c>
      <c r="M123" s="64">
        <v>-5.1032200000000003</v>
      </c>
      <c r="N123" s="64" t="s">
        <v>4167</v>
      </c>
      <c r="O123" s="64" t="s">
        <v>4360</v>
      </c>
      <c r="P123" s="43"/>
      <c r="Q123" s="43">
        <v>3</v>
      </c>
      <c r="R123" s="44"/>
      <c r="S123" s="44"/>
      <c r="T123" s="44"/>
      <c r="U123" s="44"/>
      <c r="V123" s="44">
        <v>30</v>
      </c>
      <c r="W123" s="44">
        <v>20</v>
      </c>
      <c r="X123" s="44">
        <v>1</v>
      </c>
      <c r="Y123" s="44">
        <v>1</v>
      </c>
      <c r="Z123" s="44">
        <v>5</v>
      </c>
      <c r="AA123" s="44"/>
      <c r="AB123" s="44">
        <v>43</v>
      </c>
      <c r="AC123" s="44"/>
      <c r="AD123" s="44"/>
      <c r="AE123" s="44"/>
      <c r="AF123" s="48">
        <v>100</v>
      </c>
      <c r="AG123" s="48">
        <f t="shared" si="6"/>
        <v>70</v>
      </c>
      <c r="AH123" s="48">
        <f t="shared" si="7"/>
        <v>30</v>
      </c>
      <c r="AI123" s="85" t="s">
        <v>165</v>
      </c>
      <c r="AJ123" s="85" t="s">
        <v>167</v>
      </c>
      <c r="AK123" s="85" t="s">
        <v>173</v>
      </c>
      <c r="AL123" s="85" t="s">
        <v>165</v>
      </c>
      <c r="AM123" s="85" t="s">
        <v>165</v>
      </c>
      <c r="AN123" s="85" t="s">
        <v>165</v>
      </c>
      <c r="AO123" s="85" t="s">
        <v>165</v>
      </c>
      <c r="AP123" s="81" t="s">
        <v>6883</v>
      </c>
      <c r="AQ123" s="81" t="s">
        <v>2022</v>
      </c>
      <c r="AR123" s="87" t="s">
        <v>2023</v>
      </c>
      <c r="AS123" s="85" t="s">
        <v>2022</v>
      </c>
      <c r="AT123" s="85" t="s">
        <v>2023</v>
      </c>
      <c r="AU123" s="86" t="s">
        <v>1918</v>
      </c>
      <c r="AV123" s="85"/>
      <c r="AW123" s="86"/>
      <c r="AX123" s="86"/>
      <c r="AY123" s="45" t="s">
        <v>3239</v>
      </c>
      <c r="AZ123" s="46" t="s">
        <v>35</v>
      </c>
      <c r="BE123" s="78"/>
      <c r="BF123" s="78"/>
      <c r="BG123" s="78"/>
      <c r="BH123" s="79"/>
      <c r="BI123" s="79"/>
    </row>
    <row r="124" spans="1:64" s="65" customFormat="1">
      <c r="A124" s="84" t="s">
        <v>291</v>
      </c>
      <c r="B124" s="84" t="s">
        <v>1732</v>
      </c>
      <c r="C124" s="84" t="s">
        <v>1997</v>
      </c>
      <c r="D124" s="84" t="s">
        <v>6979</v>
      </c>
      <c r="E124" s="84" t="str">
        <f t="shared" si="4"/>
        <v>Circalittoral bedrock with interstitial sand, at approximately 75m BSL. Faunal assemblage includes Ophiuroidea and H.paupertas. Biotope good fit, image of adequate quality however of too low resolution to identify many species to high taxonomic level. Evidence of Human Impact: None. Annex 1 Reef: Bedrock - confimed. Reef Elevation: 1.1m - 5m. Frag Spong Antho Habitat: None. PMF Seabed Habitats: None. PMF Mobile Species: None. PMF Limited Mobility Species: None.</v>
      </c>
      <c r="F124" s="84" t="str">
        <f t="shared" si="5"/>
        <v>Evidence of Human Impact: None. Annex 1 Reef: Bedrock - confimed. Reef Elevation: 1.1m - 5m. Frag Spong Antho Habitat: None. PMF Seabed Habitats: None. PMF Mobile Species: None. PMF Limited Mobility Species: None.</v>
      </c>
      <c r="G124" s="61">
        <v>41942</v>
      </c>
      <c r="H124" s="62" t="s">
        <v>2855</v>
      </c>
      <c r="I124" s="63">
        <v>41942.076342592591</v>
      </c>
      <c r="J124" s="64">
        <v>379694.917540989</v>
      </c>
      <c r="K124" s="64">
        <v>6557279.7860245882</v>
      </c>
      <c r="L124" s="64">
        <v>59.137700000000002</v>
      </c>
      <c r="M124" s="64">
        <v>-5.1026199999999999</v>
      </c>
      <c r="N124" s="64" t="s">
        <v>4361</v>
      </c>
      <c r="O124" s="64" t="s">
        <v>4362</v>
      </c>
      <c r="P124" s="43">
        <v>68.900000000000006</v>
      </c>
      <c r="Q124" s="43">
        <v>1</v>
      </c>
      <c r="R124" s="44">
        <v>95</v>
      </c>
      <c r="S124" s="44"/>
      <c r="T124" s="44"/>
      <c r="U124" s="44"/>
      <c r="V124" s="44"/>
      <c r="W124" s="44"/>
      <c r="X124" s="44"/>
      <c r="Y124" s="44"/>
      <c r="Z124" s="44"/>
      <c r="AA124" s="44"/>
      <c r="AB124" s="44">
        <v>5</v>
      </c>
      <c r="AC124" s="44"/>
      <c r="AD124" s="44"/>
      <c r="AE124" s="44"/>
      <c r="AF124" s="48">
        <v>100</v>
      </c>
      <c r="AG124" s="48">
        <f t="shared" si="6"/>
        <v>5</v>
      </c>
      <c r="AH124" s="48">
        <f t="shared" si="7"/>
        <v>95</v>
      </c>
      <c r="AI124" s="85" t="s">
        <v>165</v>
      </c>
      <c r="AJ124" s="85" t="s">
        <v>1931</v>
      </c>
      <c r="AK124" s="85" t="s">
        <v>174</v>
      </c>
      <c r="AL124" s="85" t="s">
        <v>165</v>
      </c>
      <c r="AM124" s="85" t="s">
        <v>165</v>
      </c>
      <c r="AN124" s="85" t="s">
        <v>165</v>
      </c>
      <c r="AO124" s="85" t="s">
        <v>165</v>
      </c>
      <c r="AP124" s="81" t="s">
        <v>6883</v>
      </c>
      <c r="AQ124" s="81" t="s">
        <v>2022</v>
      </c>
      <c r="AR124" s="87" t="s">
        <v>2023</v>
      </c>
      <c r="AS124" s="85" t="s">
        <v>2022</v>
      </c>
      <c r="AT124" s="85" t="s">
        <v>2023</v>
      </c>
      <c r="AU124" s="86" t="s">
        <v>1907</v>
      </c>
      <c r="AV124" s="85"/>
      <c r="AW124" s="86"/>
      <c r="AX124" s="86"/>
      <c r="AY124" s="45" t="s">
        <v>3239</v>
      </c>
      <c r="AZ124" s="46" t="s">
        <v>35</v>
      </c>
      <c r="BE124" s="78"/>
      <c r="BF124" s="78"/>
      <c r="BG124" s="78"/>
      <c r="BH124" s="79"/>
      <c r="BI124" s="79"/>
    </row>
    <row r="125" spans="1:64">
      <c r="A125" s="84" t="s">
        <v>292</v>
      </c>
      <c r="B125" s="84" t="s">
        <v>1733</v>
      </c>
      <c r="C125" s="84" t="s">
        <v>1997</v>
      </c>
      <c r="D125" s="84" t="s">
        <v>6980</v>
      </c>
      <c r="E125" s="84" t="str">
        <f t="shared" si="4"/>
        <v>Circalittoral bedrock with interstitial sand, at approximately 60m BSL. Faunal assemblage includes Ophiuroidea and L.ciliaris. Biotope good fit, image of adequate quality however of too low resolution to identify many species to high taxonomic level. Evidence of Human Impact: None. Annex 1 Reef: Bedrock - confimed. Reef Elevation: 1.1m - 5m. Frag Spong Antho Habitat: None. PMF Seabed Habitats: None. PMF Mobile Species: None. PMF Limited Mobility Species: None.</v>
      </c>
      <c r="F125" s="84" t="str">
        <f t="shared" si="5"/>
        <v>Evidence of Human Impact: None. Annex 1 Reef: Bedrock - confimed. Reef Elevation: 1.1m - 5m. Frag Spong Antho Habitat: None. PMF Seabed Habitats: None. PMF Mobile Species: None. PMF Limited Mobility Species: None.</v>
      </c>
      <c r="G125" s="61">
        <v>41942</v>
      </c>
      <c r="H125" s="62" t="s">
        <v>2856</v>
      </c>
      <c r="I125" s="63">
        <v>41942.104074074072</v>
      </c>
      <c r="J125" s="64">
        <v>379194.59085125511</v>
      </c>
      <c r="K125" s="64">
        <v>6555570.2737043938</v>
      </c>
      <c r="L125" s="64">
        <v>59.122199999999999</v>
      </c>
      <c r="M125" s="64">
        <v>-5.1104200000000004</v>
      </c>
      <c r="N125" s="64" t="s">
        <v>4363</v>
      </c>
      <c r="O125" s="64" t="s">
        <v>4364</v>
      </c>
      <c r="P125" s="43">
        <v>59.3</v>
      </c>
      <c r="Q125" s="43">
        <v>3</v>
      </c>
      <c r="R125" s="44">
        <v>95</v>
      </c>
      <c r="S125" s="44"/>
      <c r="T125" s="44"/>
      <c r="U125" s="44"/>
      <c r="V125" s="44"/>
      <c r="W125" s="44"/>
      <c r="X125" s="44"/>
      <c r="Y125" s="44"/>
      <c r="Z125" s="44"/>
      <c r="AA125" s="44"/>
      <c r="AB125" s="44">
        <v>5</v>
      </c>
      <c r="AC125" s="44"/>
      <c r="AD125" s="44"/>
      <c r="AE125" s="44"/>
      <c r="AF125" s="48">
        <v>100</v>
      </c>
      <c r="AG125" s="48">
        <f t="shared" si="6"/>
        <v>5</v>
      </c>
      <c r="AH125" s="48">
        <f t="shared" si="7"/>
        <v>95</v>
      </c>
      <c r="AI125" s="85" t="s">
        <v>165</v>
      </c>
      <c r="AJ125" s="85" t="s">
        <v>1931</v>
      </c>
      <c r="AK125" s="85" t="s">
        <v>174</v>
      </c>
      <c r="AL125" s="85" t="s">
        <v>165</v>
      </c>
      <c r="AM125" s="85" t="s">
        <v>165</v>
      </c>
      <c r="AN125" s="85" t="s">
        <v>165</v>
      </c>
      <c r="AO125" s="85" t="s">
        <v>165</v>
      </c>
      <c r="AP125" s="81" t="s">
        <v>6883</v>
      </c>
      <c r="AQ125" s="81" t="s">
        <v>2022</v>
      </c>
      <c r="AR125" s="87" t="s">
        <v>2023</v>
      </c>
      <c r="AS125" s="85" t="s">
        <v>2022</v>
      </c>
      <c r="AT125" s="85" t="s">
        <v>2023</v>
      </c>
      <c r="AU125" s="86" t="s">
        <v>1907</v>
      </c>
      <c r="AV125" s="85"/>
      <c r="AW125" s="86"/>
      <c r="AX125" s="86"/>
      <c r="AY125" s="45" t="s">
        <v>3239</v>
      </c>
      <c r="AZ125" s="46" t="s">
        <v>35</v>
      </c>
      <c r="BA125" s="65"/>
      <c r="BB125" s="65"/>
      <c r="BC125" s="65"/>
      <c r="BD125" s="65"/>
      <c r="BE125" s="78"/>
      <c r="BF125" s="78"/>
      <c r="BG125" s="78"/>
      <c r="BH125" s="79"/>
      <c r="BI125" s="79"/>
      <c r="BJ125" s="65"/>
      <c r="BK125" s="65"/>
      <c r="BL125" s="65"/>
    </row>
    <row r="126" spans="1:64">
      <c r="A126" s="84" t="s">
        <v>293</v>
      </c>
      <c r="B126" s="84" t="s">
        <v>1733</v>
      </c>
      <c r="C126" s="84" t="s">
        <v>2024</v>
      </c>
      <c r="D126" s="84" t="s">
        <v>6981</v>
      </c>
      <c r="E126" s="84" t="str">
        <f t="shared" si="4"/>
        <v>Circalittoral rock habitat with sand, pebbles and cobble, at approximately 60m BSL. Faunal assemblage includes Ophiuroidea and Serpulidae. Biotope good fit, image of adequate quality however of too low resolution to identify many species to high taxonomic level. Evidence of Human Impact: None. Annex 1 Reef: Stony - Low. Reef Elevation: 64mm - 1m. Frag Spong Antho Habitat: None. PMF Seabed Habitats: None. PMF Mobile Species: None. PMF Limited Mobility Species: None.</v>
      </c>
      <c r="F126" s="84" t="str">
        <f t="shared" si="5"/>
        <v>Evidence of Human Impact: None. Annex 1 Reef: Stony - Low. Reef Elevation: 64mm - 1m. Frag Spong Antho Habitat: None. PMF Seabed Habitats: None. PMF Mobile Species: None. PMF Limited Mobility Species: None.</v>
      </c>
      <c r="G126" s="61">
        <v>41942</v>
      </c>
      <c r="H126" s="62" t="s">
        <v>2857</v>
      </c>
      <c r="I126" s="63">
        <v>41942.104687500003</v>
      </c>
      <c r="J126" s="64">
        <v>379215.81200004788</v>
      </c>
      <c r="K126" s="64">
        <v>6555562.0082856817</v>
      </c>
      <c r="L126" s="64">
        <v>59.122100000000003</v>
      </c>
      <c r="M126" s="64">
        <v>-5.1100399999999997</v>
      </c>
      <c r="N126" s="64" t="s">
        <v>4365</v>
      </c>
      <c r="O126" s="64" t="s">
        <v>4366</v>
      </c>
      <c r="P126" s="43"/>
      <c r="Q126" s="43">
        <v>3</v>
      </c>
      <c r="R126" s="44"/>
      <c r="S126" s="44"/>
      <c r="T126" s="44"/>
      <c r="U126" s="44"/>
      <c r="V126" s="44">
        <v>61</v>
      </c>
      <c r="W126" s="44">
        <v>20</v>
      </c>
      <c r="X126" s="44">
        <v>1</v>
      </c>
      <c r="Y126" s="44">
        <v>1</v>
      </c>
      <c r="Z126" s="44">
        <v>1</v>
      </c>
      <c r="AA126" s="44"/>
      <c r="AB126" s="44">
        <v>15</v>
      </c>
      <c r="AC126" s="44"/>
      <c r="AD126" s="44"/>
      <c r="AE126" s="44">
        <v>1</v>
      </c>
      <c r="AF126" s="48">
        <v>100</v>
      </c>
      <c r="AG126" s="48">
        <f t="shared" si="6"/>
        <v>39</v>
      </c>
      <c r="AH126" s="48">
        <f t="shared" si="7"/>
        <v>61</v>
      </c>
      <c r="AI126" s="85" t="s">
        <v>165</v>
      </c>
      <c r="AJ126" s="85" t="s">
        <v>167</v>
      </c>
      <c r="AK126" s="85" t="s">
        <v>173</v>
      </c>
      <c r="AL126" s="85" t="s">
        <v>165</v>
      </c>
      <c r="AM126" s="85" t="s">
        <v>165</v>
      </c>
      <c r="AN126" s="85" t="s">
        <v>165</v>
      </c>
      <c r="AO126" s="85" t="s">
        <v>165</v>
      </c>
      <c r="AP126" s="81" t="s">
        <v>6883</v>
      </c>
      <c r="AQ126" s="81" t="s">
        <v>2022</v>
      </c>
      <c r="AR126" s="87" t="s">
        <v>2023</v>
      </c>
      <c r="AS126" s="85" t="s">
        <v>2022</v>
      </c>
      <c r="AT126" s="85" t="s">
        <v>2023</v>
      </c>
      <c r="AU126" s="86" t="s">
        <v>1907</v>
      </c>
      <c r="AV126" s="85"/>
      <c r="AW126" s="86"/>
      <c r="AX126" s="86"/>
      <c r="AY126" s="45" t="s">
        <v>3239</v>
      </c>
      <c r="AZ126" s="46" t="s">
        <v>35</v>
      </c>
      <c r="BE126" s="78"/>
      <c r="BF126" s="78"/>
      <c r="BG126" s="78"/>
      <c r="BH126" s="79"/>
      <c r="BI126" s="79"/>
    </row>
    <row r="127" spans="1:64">
      <c r="A127" s="84" t="s">
        <v>294</v>
      </c>
      <c r="B127" s="84" t="s">
        <v>1733</v>
      </c>
      <c r="C127" s="84" t="s">
        <v>2024</v>
      </c>
      <c r="D127" s="84" t="s">
        <v>6982</v>
      </c>
      <c r="E127" s="84" t="str">
        <f t="shared" si="4"/>
        <v>Circalittoral rock habitat with sand, pebbles and cobble, at approximately 60m BSL. Faunal assemblage includes Serpulidae. Biotope good fit, image of adequate quality however of too low resolution to identify many species to high taxonomic level. Evidence of Human Impact: None. Annex 1 Reef: Stony - Low. Reef Elevation: 64mm - 1m. Frag Spong Antho Habitat: None. PMF Seabed Habitats: None. PMF Mobile Species: None. PMF Limited Mobility Species: None.</v>
      </c>
      <c r="F127" s="84" t="str">
        <f t="shared" si="5"/>
        <v>Evidence of Human Impact: None. Annex 1 Reef: Stony - Low. Reef Elevation: 64mm - 1m. Frag Spong Antho Habitat: None. PMF Seabed Habitats: None. PMF Mobile Species: None. PMF Limited Mobility Species: None.</v>
      </c>
      <c r="G127" s="61">
        <v>41942</v>
      </c>
      <c r="H127" s="62" t="s">
        <v>2858</v>
      </c>
      <c r="I127" s="63">
        <v>41942.105185185188</v>
      </c>
      <c r="J127" s="64">
        <v>379233.39132375619</v>
      </c>
      <c r="K127" s="64">
        <v>6555561.6806381559</v>
      </c>
      <c r="L127" s="64">
        <v>59.122100000000003</v>
      </c>
      <c r="M127" s="64">
        <v>-5.1097299999999999</v>
      </c>
      <c r="N127" s="64" t="s">
        <v>4365</v>
      </c>
      <c r="O127" s="64" t="s">
        <v>4367</v>
      </c>
      <c r="P127" s="43"/>
      <c r="Q127" s="43">
        <v>0.5</v>
      </c>
      <c r="R127" s="44"/>
      <c r="S127" s="44"/>
      <c r="T127" s="44"/>
      <c r="U127" s="44"/>
      <c r="V127" s="44">
        <v>66</v>
      </c>
      <c r="W127" s="44">
        <v>15</v>
      </c>
      <c r="X127" s="44">
        <v>1</v>
      </c>
      <c r="Y127" s="44">
        <v>1</v>
      </c>
      <c r="Z127" s="44">
        <v>1</v>
      </c>
      <c r="AA127" s="44"/>
      <c r="AB127" s="44">
        <v>15</v>
      </c>
      <c r="AC127" s="44"/>
      <c r="AD127" s="44"/>
      <c r="AE127" s="44">
        <v>1</v>
      </c>
      <c r="AF127" s="48">
        <v>100</v>
      </c>
      <c r="AG127" s="48">
        <f t="shared" si="6"/>
        <v>34</v>
      </c>
      <c r="AH127" s="48">
        <f t="shared" si="7"/>
        <v>66</v>
      </c>
      <c r="AI127" s="85" t="s">
        <v>165</v>
      </c>
      <c r="AJ127" s="85" t="s">
        <v>167</v>
      </c>
      <c r="AK127" s="85" t="s">
        <v>173</v>
      </c>
      <c r="AL127" s="85" t="s">
        <v>165</v>
      </c>
      <c r="AM127" s="85" t="s">
        <v>165</v>
      </c>
      <c r="AN127" s="85" t="s">
        <v>165</v>
      </c>
      <c r="AO127" s="85" t="s">
        <v>165</v>
      </c>
      <c r="AP127" s="81" t="s">
        <v>6883</v>
      </c>
      <c r="AQ127" s="81" t="s">
        <v>1970</v>
      </c>
      <c r="AR127" s="87" t="s">
        <v>1990</v>
      </c>
      <c r="AS127" s="85" t="s">
        <v>1970</v>
      </c>
      <c r="AT127" s="85" t="s">
        <v>1990</v>
      </c>
      <c r="AU127" s="86" t="s">
        <v>1918</v>
      </c>
      <c r="AV127" s="85"/>
      <c r="AW127" s="86"/>
      <c r="AX127" s="86"/>
      <c r="AY127" s="45" t="s">
        <v>3239</v>
      </c>
      <c r="AZ127" s="46" t="s">
        <v>35</v>
      </c>
      <c r="BE127" s="78"/>
      <c r="BF127" s="78"/>
      <c r="BG127" s="78"/>
      <c r="BH127" s="79"/>
      <c r="BI127" s="79"/>
    </row>
    <row r="128" spans="1:64">
      <c r="A128" s="84" t="s">
        <v>295</v>
      </c>
      <c r="B128" s="84" t="s">
        <v>1733</v>
      </c>
      <c r="C128" s="84" t="s">
        <v>2024</v>
      </c>
      <c r="D128" s="84" t="s">
        <v>6982</v>
      </c>
      <c r="E128" s="84" t="str">
        <f t="shared" si="4"/>
        <v>Circalittoral rock habitat with sand, pebbles and cobble, at approximately 60m BSL. Faunal assemblage includes Serpulidae. Biotope good fit, image of adequate quality however of too low resolution to identify many species to high taxonomic level. Evidence of Human Impact: None. Annex 1 Reef: Stony - Low. Reef Elevation: 64mm - 1m. Frag Spong Antho Habitat: None. PMF Seabed Habitats: None. PMF Mobile Species: None. PMF Limited Mobility Species: None.</v>
      </c>
      <c r="F128" s="84" t="str">
        <f t="shared" si="5"/>
        <v>Evidence of Human Impact: None. Annex 1 Reef: Stony - Low. Reef Elevation: 64mm - 1m. Frag Spong Antho Habitat: None. PMF Seabed Habitats: None. PMF Mobile Species: None. PMF Limited Mobility Species: None.</v>
      </c>
      <c r="G128" s="61">
        <v>41942</v>
      </c>
      <c r="H128" s="62" t="s">
        <v>2859</v>
      </c>
      <c r="I128" s="63">
        <v>41942.105949074074</v>
      </c>
      <c r="J128" s="64">
        <v>379262.4593670537</v>
      </c>
      <c r="K128" s="64">
        <v>6555563.0521097062</v>
      </c>
      <c r="L128" s="64">
        <v>59.122199999999999</v>
      </c>
      <c r="M128" s="64">
        <v>-5.1092300000000002</v>
      </c>
      <c r="N128" s="64" t="s">
        <v>4363</v>
      </c>
      <c r="O128" s="64" t="s">
        <v>4368</v>
      </c>
      <c r="P128" s="43"/>
      <c r="Q128" s="43">
        <v>0.3</v>
      </c>
      <c r="R128" s="44"/>
      <c r="S128" s="44"/>
      <c r="T128" s="44"/>
      <c r="U128" s="44"/>
      <c r="V128" s="44">
        <v>61</v>
      </c>
      <c r="W128" s="44">
        <v>15</v>
      </c>
      <c r="X128" s="44">
        <v>1</v>
      </c>
      <c r="Y128" s="44">
        <v>1</v>
      </c>
      <c r="Z128" s="44">
        <v>1</v>
      </c>
      <c r="AA128" s="44"/>
      <c r="AB128" s="44">
        <v>20</v>
      </c>
      <c r="AC128" s="44"/>
      <c r="AD128" s="44"/>
      <c r="AE128" s="44">
        <v>1</v>
      </c>
      <c r="AF128" s="48">
        <v>100</v>
      </c>
      <c r="AG128" s="48">
        <f t="shared" si="6"/>
        <v>39</v>
      </c>
      <c r="AH128" s="48">
        <f t="shared" si="7"/>
        <v>61</v>
      </c>
      <c r="AI128" s="85" t="s">
        <v>165</v>
      </c>
      <c r="AJ128" s="85" t="s">
        <v>167</v>
      </c>
      <c r="AK128" s="85" t="s">
        <v>173</v>
      </c>
      <c r="AL128" s="85" t="s">
        <v>165</v>
      </c>
      <c r="AM128" s="85" t="s">
        <v>165</v>
      </c>
      <c r="AN128" s="85" t="s">
        <v>165</v>
      </c>
      <c r="AO128" s="85" t="s">
        <v>165</v>
      </c>
      <c r="AP128" s="81" t="s">
        <v>6883</v>
      </c>
      <c r="AQ128" s="81" t="s">
        <v>2022</v>
      </c>
      <c r="AR128" s="87" t="s">
        <v>2023</v>
      </c>
      <c r="AS128" s="85" t="s">
        <v>2022</v>
      </c>
      <c r="AT128" s="85" t="s">
        <v>2023</v>
      </c>
      <c r="AU128" s="86" t="s">
        <v>1907</v>
      </c>
      <c r="AV128" s="85"/>
      <c r="AW128" s="86"/>
      <c r="AX128" s="86"/>
      <c r="AY128" s="45" t="s">
        <v>3239</v>
      </c>
      <c r="AZ128" s="46" t="s">
        <v>35</v>
      </c>
      <c r="BE128" s="78"/>
      <c r="BF128" s="78"/>
      <c r="BG128" s="78"/>
      <c r="BH128" s="79"/>
      <c r="BI128" s="79"/>
    </row>
    <row r="129" spans="1:61">
      <c r="A129" s="84" t="s">
        <v>296</v>
      </c>
      <c r="B129" s="84" t="s">
        <v>1733</v>
      </c>
      <c r="C129" s="84" t="s">
        <v>1997</v>
      </c>
      <c r="D129" s="84" t="s">
        <v>6983</v>
      </c>
      <c r="E129" s="84" t="str">
        <f t="shared" si="4"/>
        <v>Circalittoral bedrock with interstitial sand, at approximately 60m BSL. Faunal assemblage includes Ophiuroidea and Serpulidae. Biotope good fit, image of adequate quality however of too low resolution to identify many species to high taxonomic level. Evidence of Human Impact: None. Annex 1 Reef: Bedrock - confimed. Reef Elevation: 64mm - 1m. Frag Spong Antho Habitat: None. PMF Seabed Habitats: None. PMF Mobile Species: None. PMF Limited Mobility Species: None.</v>
      </c>
      <c r="F129" s="84" t="str">
        <f t="shared" si="5"/>
        <v>Evidence of Human Impact: None. Annex 1 Reef: Bedrock - confimed. Reef Elevation: 64mm - 1m. Frag Spong Antho Habitat: None. PMF Seabed Habitats: None. PMF Mobile Species: None. PMF Limited Mobility Species: None.</v>
      </c>
      <c r="G129" s="61">
        <v>41942</v>
      </c>
      <c r="H129" s="62" t="s">
        <v>2860</v>
      </c>
      <c r="I129" s="63">
        <v>41942.10670138889</v>
      </c>
      <c r="J129" s="64">
        <v>379287.3352734776</v>
      </c>
      <c r="K129" s="64">
        <v>6555558.2212392045</v>
      </c>
      <c r="L129" s="64">
        <v>59.122100000000003</v>
      </c>
      <c r="M129" s="64">
        <v>-5.1087899999999999</v>
      </c>
      <c r="N129" s="64" t="s">
        <v>4365</v>
      </c>
      <c r="O129" s="64" t="s">
        <v>4369</v>
      </c>
      <c r="P129" s="43"/>
      <c r="Q129" s="43">
        <v>1.7</v>
      </c>
      <c r="R129" s="44">
        <v>95</v>
      </c>
      <c r="S129" s="44"/>
      <c r="T129" s="44"/>
      <c r="U129" s="44"/>
      <c r="V129" s="44"/>
      <c r="W129" s="44"/>
      <c r="X129" s="44"/>
      <c r="Y129" s="44"/>
      <c r="Z129" s="44"/>
      <c r="AA129" s="44"/>
      <c r="AB129" s="44">
        <v>5</v>
      </c>
      <c r="AC129" s="44"/>
      <c r="AD129" s="44"/>
      <c r="AE129" s="44"/>
      <c r="AF129" s="48">
        <v>100</v>
      </c>
      <c r="AG129" s="48">
        <f t="shared" si="6"/>
        <v>5</v>
      </c>
      <c r="AH129" s="48">
        <f t="shared" si="7"/>
        <v>95</v>
      </c>
      <c r="AI129" s="85" t="s">
        <v>165</v>
      </c>
      <c r="AJ129" s="85" t="s">
        <v>1931</v>
      </c>
      <c r="AK129" s="85" t="s">
        <v>173</v>
      </c>
      <c r="AL129" s="85" t="s">
        <v>165</v>
      </c>
      <c r="AM129" s="85" t="s">
        <v>165</v>
      </c>
      <c r="AN129" s="85" t="s">
        <v>165</v>
      </c>
      <c r="AO129" s="85" t="s">
        <v>165</v>
      </c>
      <c r="AP129" s="81" t="s">
        <v>6883</v>
      </c>
      <c r="AQ129" s="81" t="s">
        <v>2022</v>
      </c>
      <c r="AR129" s="87" t="s">
        <v>2023</v>
      </c>
      <c r="AS129" s="85" t="s">
        <v>2022</v>
      </c>
      <c r="AT129" s="85" t="s">
        <v>2023</v>
      </c>
      <c r="AU129" s="86" t="s">
        <v>1907</v>
      </c>
      <c r="AV129" s="85"/>
      <c r="AW129" s="86"/>
      <c r="AX129" s="86"/>
      <c r="AY129" s="45" t="s">
        <v>3239</v>
      </c>
      <c r="AZ129" s="46" t="s">
        <v>35</v>
      </c>
      <c r="BE129" s="78"/>
      <c r="BF129" s="78"/>
      <c r="BG129" s="78"/>
      <c r="BH129" s="79"/>
      <c r="BI129" s="79"/>
    </row>
    <row r="130" spans="1:61">
      <c r="A130" s="84" t="s">
        <v>297</v>
      </c>
      <c r="B130" s="84" t="s">
        <v>1733</v>
      </c>
      <c r="C130" s="84" t="s">
        <v>1997</v>
      </c>
      <c r="D130" s="84" t="s">
        <v>6984</v>
      </c>
      <c r="E130" s="84" t="str">
        <f t="shared" si="4"/>
        <v>Circalittoral bedrock with interstitial sand, at approximately 60m BSL. Faunal assemblage includes Serpulidae. Biotope good fit, image of adequate quality however of too low resolution to identify many species to high taxonomic level. Evidence of Human Impact: None. Annex 1 Reef: Bedrock - confimed. Reef Elevation: 64mm - 1m. Frag Spong Antho Habitat: None. PMF Seabed Habitats: None. PMF Mobile Species: None. PMF Limited Mobility Species: None.</v>
      </c>
      <c r="F130" s="84" t="str">
        <f t="shared" si="5"/>
        <v>Evidence of Human Impact: None. Annex 1 Reef: Bedrock - confimed. Reef Elevation: 64mm - 1m. Frag Spong Antho Habitat: None. PMF Seabed Habitats: None. PMF Mobile Species: None. PMF Limited Mobility Species: None.</v>
      </c>
      <c r="G130" s="61">
        <v>41942</v>
      </c>
      <c r="H130" s="62" t="s">
        <v>2861</v>
      </c>
      <c r="I130" s="63">
        <v>41942.107465277775</v>
      </c>
      <c r="J130" s="64">
        <v>379313.70334721537</v>
      </c>
      <c r="K130" s="64">
        <v>6555552.2998440685</v>
      </c>
      <c r="L130" s="64">
        <v>59.122100000000003</v>
      </c>
      <c r="M130" s="64">
        <v>-5.1083299999999996</v>
      </c>
      <c r="N130" s="64" t="s">
        <v>4365</v>
      </c>
      <c r="O130" s="64" t="s">
        <v>4370</v>
      </c>
      <c r="P130" s="43"/>
      <c r="Q130" s="43">
        <v>3</v>
      </c>
      <c r="R130" s="44">
        <v>95</v>
      </c>
      <c r="S130" s="44"/>
      <c r="T130" s="44"/>
      <c r="U130" s="44"/>
      <c r="V130" s="44"/>
      <c r="W130" s="44"/>
      <c r="X130" s="44"/>
      <c r="Y130" s="44"/>
      <c r="Z130" s="44"/>
      <c r="AA130" s="44"/>
      <c r="AB130" s="44">
        <v>5</v>
      </c>
      <c r="AC130" s="44"/>
      <c r="AD130" s="44"/>
      <c r="AE130" s="44"/>
      <c r="AF130" s="48">
        <v>100</v>
      </c>
      <c r="AG130" s="48">
        <f t="shared" si="6"/>
        <v>5</v>
      </c>
      <c r="AH130" s="48">
        <f t="shared" si="7"/>
        <v>95</v>
      </c>
      <c r="AI130" s="85" t="s">
        <v>165</v>
      </c>
      <c r="AJ130" s="85" t="s">
        <v>1931</v>
      </c>
      <c r="AK130" s="85" t="s">
        <v>173</v>
      </c>
      <c r="AL130" s="85" t="s">
        <v>165</v>
      </c>
      <c r="AM130" s="85" t="s">
        <v>165</v>
      </c>
      <c r="AN130" s="85" t="s">
        <v>165</v>
      </c>
      <c r="AO130" s="85" t="s">
        <v>165</v>
      </c>
      <c r="AP130" s="81" t="s">
        <v>6883</v>
      </c>
      <c r="AQ130" s="81" t="s">
        <v>2022</v>
      </c>
      <c r="AR130" s="87" t="s">
        <v>2023</v>
      </c>
      <c r="AS130" s="85" t="s">
        <v>2022</v>
      </c>
      <c r="AT130" s="85" t="s">
        <v>2023</v>
      </c>
      <c r="AU130" s="86" t="s">
        <v>1907</v>
      </c>
      <c r="AV130" s="85"/>
      <c r="AW130" s="86"/>
      <c r="AX130" s="86"/>
      <c r="AY130" s="45" t="s">
        <v>3239</v>
      </c>
      <c r="AZ130" s="46" t="s">
        <v>35</v>
      </c>
      <c r="BE130" s="78"/>
      <c r="BF130" s="78"/>
      <c r="BG130" s="78"/>
      <c r="BH130" s="79"/>
      <c r="BI130" s="79"/>
    </row>
    <row r="131" spans="1:61">
      <c r="A131" s="84" t="s">
        <v>298</v>
      </c>
      <c r="B131" s="84" t="s">
        <v>1733</v>
      </c>
      <c r="C131" s="84" t="s">
        <v>2025</v>
      </c>
      <c r="D131" s="84" t="s">
        <v>6985</v>
      </c>
      <c r="E131" s="84" t="str">
        <f t="shared" ref="E131:E194" si="8">CONCATENATE(D131," ",F131)</f>
        <v>Silted circalittoral bedrock, at approximately 60m BSL. Faunal assemblage includes C.smithii and M.rugosa. Biotope good fit, image of adequate quality however of too low resolution to identify many species to high taxonomic level. Evidence of Human Impact: None. Annex 1 Reef: Bedrock - confimed. Reef Elevation: 64mm - 1m. Frag Spong Antho Habitat: None. PMF Seabed Habitats: None. PMF Mobile Species: None. PMF Limited Mobility Species: None.</v>
      </c>
      <c r="F131" s="84" t="str">
        <f t="shared" ref="F131:F194" si="9">CONCATENATE($AI$1,": ",AI131,". ",$AJ$1,": ",AJ131,". ",$AK$1,": ",AK131,". ",$AL$1,": ",AL131,". ",$AM$1,": ",AM131,". ",$AN$1,": ",AN131,". ",$AO$1,": ",AO131,".",)</f>
        <v>Evidence of Human Impact: None. Annex 1 Reef: Bedrock - confimed. Reef Elevation: 64mm - 1m. Frag Spong Antho Habitat: None. PMF Seabed Habitats: None. PMF Mobile Species: None. PMF Limited Mobility Species: None.</v>
      </c>
      <c r="G131" s="61">
        <v>41942</v>
      </c>
      <c r="H131" s="62" t="s">
        <v>2862</v>
      </c>
      <c r="I131" s="63">
        <v>41942.108067129629</v>
      </c>
      <c r="J131" s="64">
        <v>379335.60873946245</v>
      </c>
      <c r="K131" s="64">
        <v>6555541.5108404094</v>
      </c>
      <c r="L131" s="64">
        <v>59.122</v>
      </c>
      <c r="M131" s="64">
        <v>-5.1079400000000001</v>
      </c>
      <c r="N131" s="64" t="s">
        <v>4371</v>
      </c>
      <c r="O131" s="64" t="s">
        <v>4372</v>
      </c>
      <c r="P131" s="43"/>
      <c r="Q131" s="43">
        <v>1</v>
      </c>
      <c r="R131" s="44">
        <v>90</v>
      </c>
      <c r="S131" s="44"/>
      <c r="T131" s="44"/>
      <c r="U131" s="44"/>
      <c r="V131" s="44"/>
      <c r="W131" s="44"/>
      <c r="X131" s="44"/>
      <c r="Y131" s="44"/>
      <c r="Z131" s="44"/>
      <c r="AA131" s="44"/>
      <c r="AB131" s="44"/>
      <c r="AC131" s="44"/>
      <c r="AD131" s="44"/>
      <c r="AE131" s="44">
        <v>10</v>
      </c>
      <c r="AF131" s="48">
        <v>100</v>
      </c>
      <c r="AG131" s="48">
        <f t="shared" ref="AG131:AG194" si="10">SUM(W131:AE131)</f>
        <v>10</v>
      </c>
      <c r="AH131" s="48">
        <f t="shared" ref="AH131:AH194" si="11">SUM(R131:V131)</f>
        <v>90</v>
      </c>
      <c r="AI131" s="85" t="s">
        <v>165</v>
      </c>
      <c r="AJ131" s="85" t="s">
        <v>1931</v>
      </c>
      <c r="AK131" s="85" t="s">
        <v>173</v>
      </c>
      <c r="AL131" s="85" t="s">
        <v>165</v>
      </c>
      <c r="AM131" s="85" t="s">
        <v>165</v>
      </c>
      <c r="AN131" s="85" t="s">
        <v>165</v>
      </c>
      <c r="AO131" s="85" t="s">
        <v>165</v>
      </c>
      <c r="AP131" s="81" t="s">
        <v>6883</v>
      </c>
      <c r="AQ131" s="81" t="s">
        <v>1970</v>
      </c>
      <c r="AR131" s="87" t="s">
        <v>1990</v>
      </c>
      <c r="AS131" s="85" t="s">
        <v>1970</v>
      </c>
      <c r="AT131" s="85" t="s">
        <v>1990</v>
      </c>
      <c r="AU131" s="86" t="s">
        <v>1907</v>
      </c>
      <c r="AV131" s="85"/>
      <c r="AW131" s="86"/>
      <c r="AX131" s="86"/>
      <c r="AY131" s="45" t="s">
        <v>3239</v>
      </c>
      <c r="AZ131" s="46" t="s">
        <v>35</v>
      </c>
      <c r="BE131" s="78"/>
      <c r="BF131" s="78"/>
      <c r="BG131" s="78"/>
      <c r="BH131" s="79"/>
      <c r="BI131" s="79"/>
    </row>
    <row r="132" spans="1:61">
      <c r="A132" s="84" t="s">
        <v>299</v>
      </c>
      <c r="B132" s="84" t="s">
        <v>1733</v>
      </c>
      <c r="C132" s="84" t="s">
        <v>1997</v>
      </c>
      <c r="D132" s="84" t="s">
        <v>6983</v>
      </c>
      <c r="E132" s="84" t="str">
        <f t="shared" si="8"/>
        <v>Circalittoral bedrock with interstitial sand, at approximately 60m BSL. Faunal assemblage includes Ophiuroidea and Serpulidae. Biotope good fit, image of adequate quality however of too low resolution to identify many species to high taxonomic level. Evidence of Human Impact: None. Annex 1 Reef: Bedrock - confimed. Reef Elevation: 64mm - 1m. Frag Spong Antho Habitat: None. PMF Seabed Habitats: None. PMF Mobile Species: None. PMF Limited Mobility Species: None.</v>
      </c>
      <c r="F132" s="84" t="str">
        <f t="shared" si="9"/>
        <v>Evidence of Human Impact: None. Annex 1 Reef: Bedrock - confimed. Reef Elevation: 64mm - 1m. Frag Spong Antho Habitat: None. PMF Seabed Habitats: None. PMF Mobile Species: None. PMF Limited Mobility Species: None.</v>
      </c>
      <c r="G132" s="61">
        <v>41942</v>
      </c>
      <c r="H132" s="62" t="s">
        <v>2863</v>
      </c>
      <c r="I132" s="63">
        <v>41942.108726851853</v>
      </c>
      <c r="J132" s="64">
        <v>379355.30643268616</v>
      </c>
      <c r="K132" s="64">
        <v>6555534.7953234287</v>
      </c>
      <c r="L132" s="64">
        <v>59.121899999999997</v>
      </c>
      <c r="M132" s="64">
        <v>-5.1075900000000001</v>
      </c>
      <c r="N132" s="64" t="s">
        <v>4373</v>
      </c>
      <c r="O132" s="64" t="s">
        <v>4374</v>
      </c>
      <c r="P132" s="43"/>
      <c r="Q132" s="43">
        <v>3</v>
      </c>
      <c r="R132" s="44">
        <v>95</v>
      </c>
      <c r="S132" s="44"/>
      <c r="T132" s="44"/>
      <c r="U132" s="44"/>
      <c r="V132" s="44"/>
      <c r="W132" s="44"/>
      <c r="X132" s="44"/>
      <c r="Y132" s="44"/>
      <c r="Z132" s="44"/>
      <c r="AA132" s="44"/>
      <c r="AB132" s="44">
        <v>5</v>
      </c>
      <c r="AC132" s="44"/>
      <c r="AD132" s="44"/>
      <c r="AE132" s="44"/>
      <c r="AF132" s="48">
        <v>100</v>
      </c>
      <c r="AG132" s="48">
        <f t="shared" si="10"/>
        <v>5</v>
      </c>
      <c r="AH132" s="48">
        <f t="shared" si="11"/>
        <v>95</v>
      </c>
      <c r="AI132" s="85" t="s">
        <v>165</v>
      </c>
      <c r="AJ132" s="85" t="s">
        <v>1931</v>
      </c>
      <c r="AK132" s="85" t="s">
        <v>173</v>
      </c>
      <c r="AL132" s="85" t="s">
        <v>165</v>
      </c>
      <c r="AM132" s="85" t="s">
        <v>165</v>
      </c>
      <c r="AN132" s="85" t="s">
        <v>165</v>
      </c>
      <c r="AO132" s="85" t="s">
        <v>165</v>
      </c>
      <c r="AP132" s="81" t="s">
        <v>6883</v>
      </c>
      <c r="AQ132" s="81" t="s">
        <v>1970</v>
      </c>
      <c r="AR132" s="87" t="s">
        <v>1990</v>
      </c>
      <c r="AS132" s="85" t="s">
        <v>1970</v>
      </c>
      <c r="AT132" s="85" t="s">
        <v>1990</v>
      </c>
      <c r="AU132" s="86" t="s">
        <v>1907</v>
      </c>
      <c r="AV132" s="85"/>
      <c r="AW132" s="86"/>
      <c r="AX132" s="86"/>
      <c r="AY132" s="45" t="s">
        <v>3239</v>
      </c>
      <c r="AZ132" s="46" t="s">
        <v>35</v>
      </c>
      <c r="BE132" s="78"/>
      <c r="BF132" s="78"/>
      <c r="BG132" s="78"/>
      <c r="BH132" s="79"/>
      <c r="BI132" s="79"/>
    </row>
    <row r="133" spans="1:61">
      <c r="A133" s="84" t="s">
        <v>300</v>
      </c>
      <c r="B133" s="84" t="s">
        <v>1733</v>
      </c>
      <c r="C133" s="84" t="s">
        <v>1997</v>
      </c>
      <c r="D133" s="84" t="s">
        <v>6986</v>
      </c>
      <c r="E133" s="84" t="str">
        <f t="shared" si="8"/>
        <v>Circalittoral bedrock with interstitial sand, at approximately 60m BSL. Faunal assemblage includes A.digitatum and Serpulidae. Biotope good fit, image of adequate quality however of too low resolution to identify many species to high taxonomic level. Evidence of Human Impact: None. Annex 1 Reef: Bedrock - confimed. Reef Elevation: 64mm - 1m. Frag Spong Antho Habitat: None. PMF Seabed Habitats: None. PMF Mobile Species: None. PMF Limited Mobility Species: None.</v>
      </c>
      <c r="F133" s="84" t="str">
        <f t="shared" si="9"/>
        <v>Evidence of Human Impact: None. Annex 1 Reef: Bedrock - confimed. Reef Elevation: 64mm - 1m. Frag Spong Antho Habitat: None. PMF Seabed Habitats: None. PMF Mobile Species: None. PMF Limited Mobility Species: None.</v>
      </c>
      <c r="G133" s="61">
        <v>41942</v>
      </c>
      <c r="H133" s="62" t="s">
        <v>2864</v>
      </c>
      <c r="I133" s="63">
        <v>41942.109490740739</v>
      </c>
      <c r="J133" s="64">
        <v>379382.57867091818</v>
      </c>
      <c r="K133" s="64">
        <v>6555528.4896835042</v>
      </c>
      <c r="L133" s="64">
        <v>59.121899999999997</v>
      </c>
      <c r="M133" s="64">
        <v>-5.1071099999999996</v>
      </c>
      <c r="N133" s="64" t="s">
        <v>4373</v>
      </c>
      <c r="O133" s="64" t="s">
        <v>4375</v>
      </c>
      <c r="P133" s="43"/>
      <c r="Q133" s="43">
        <v>1.7</v>
      </c>
      <c r="R133" s="44">
        <v>95</v>
      </c>
      <c r="S133" s="44"/>
      <c r="T133" s="44"/>
      <c r="U133" s="44"/>
      <c r="V133" s="44"/>
      <c r="W133" s="44"/>
      <c r="X133" s="44"/>
      <c r="Y133" s="44"/>
      <c r="Z133" s="44"/>
      <c r="AA133" s="44"/>
      <c r="AB133" s="44">
        <v>5</v>
      </c>
      <c r="AC133" s="44"/>
      <c r="AD133" s="44"/>
      <c r="AE133" s="44"/>
      <c r="AF133" s="48">
        <v>100</v>
      </c>
      <c r="AG133" s="48">
        <f t="shared" si="10"/>
        <v>5</v>
      </c>
      <c r="AH133" s="48">
        <f t="shared" si="11"/>
        <v>95</v>
      </c>
      <c r="AI133" s="85" t="s">
        <v>165</v>
      </c>
      <c r="AJ133" s="85" t="s">
        <v>1931</v>
      </c>
      <c r="AK133" s="85" t="s">
        <v>173</v>
      </c>
      <c r="AL133" s="85" t="s">
        <v>165</v>
      </c>
      <c r="AM133" s="85" t="s">
        <v>165</v>
      </c>
      <c r="AN133" s="85" t="s">
        <v>165</v>
      </c>
      <c r="AO133" s="85" t="s">
        <v>165</v>
      </c>
      <c r="AP133" s="81" t="s">
        <v>6883</v>
      </c>
      <c r="AQ133" s="81" t="s">
        <v>1970</v>
      </c>
      <c r="AR133" s="87" t="s">
        <v>1990</v>
      </c>
      <c r="AS133" s="85" t="s">
        <v>1970</v>
      </c>
      <c r="AT133" s="85" t="s">
        <v>1990</v>
      </c>
      <c r="AU133" s="86" t="s">
        <v>1907</v>
      </c>
      <c r="AV133" s="85"/>
      <c r="AW133" s="86"/>
      <c r="AX133" s="86"/>
      <c r="AY133" s="45" t="s">
        <v>3239</v>
      </c>
      <c r="AZ133" s="46" t="s">
        <v>35</v>
      </c>
      <c r="BE133" s="78"/>
      <c r="BF133" s="78"/>
      <c r="BG133" s="78"/>
      <c r="BH133" s="79"/>
      <c r="BI133" s="79"/>
    </row>
    <row r="134" spans="1:61">
      <c r="A134" s="84" t="s">
        <v>301</v>
      </c>
      <c r="B134" s="84" t="s">
        <v>1733</v>
      </c>
      <c r="C134" s="84" t="s">
        <v>1997</v>
      </c>
      <c r="D134" s="84" t="s">
        <v>6986</v>
      </c>
      <c r="E134" s="84" t="str">
        <f t="shared" si="8"/>
        <v>Circalittoral bedrock with interstitial sand, at approximately 60m BSL. Faunal assemblage includes A.digitatum and Serpulidae. Biotope good fit, image of adequate quality however of too low resolution to identify many species to high taxonomic level. Evidence of Human Impact: None. Annex 1 Reef: Bedrock - confimed. Reef Elevation: 64mm - 1m. Frag Spong Antho Habitat: None. PMF Seabed Habitats: None. PMF Mobile Species: None. PMF Limited Mobility Species: None.</v>
      </c>
      <c r="F134" s="84" t="str">
        <f t="shared" si="9"/>
        <v>Evidence of Human Impact: None. Annex 1 Reef: Bedrock - confimed. Reef Elevation: 64mm - 1m. Frag Spong Antho Habitat: None. PMF Seabed Habitats: None. PMF Mobile Species: None. PMF Limited Mobility Species: None.</v>
      </c>
      <c r="G134" s="61">
        <v>41942</v>
      </c>
      <c r="H134" s="62" t="s">
        <v>2865</v>
      </c>
      <c r="I134" s="63">
        <v>41942.110277777778</v>
      </c>
      <c r="J134" s="64">
        <v>379417.30640464852</v>
      </c>
      <c r="K134" s="64">
        <v>6555524.1792896194</v>
      </c>
      <c r="L134" s="64">
        <v>59.121899999999997</v>
      </c>
      <c r="M134" s="64">
        <v>-5.1064999999999996</v>
      </c>
      <c r="N134" s="64" t="s">
        <v>4373</v>
      </c>
      <c r="O134" s="64" t="s">
        <v>4376</v>
      </c>
      <c r="P134" s="43"/>
      <c r="Q134" s="43">
        <v>3</v>
      </c>
      <c r="R134" s="44">
        <v>95</v>
      </c>
      <c r="S134" s="44"/>
      <c r="T134" s="44"/>
      <c r="U134" s="44"/>
      <c r="V134" s="44"/>
      <c r="W134" s="44"/>
      <c r="X134" s="44"/>
      <c r="Y134" s="44"/>
      <c r="Z134" s="44"/>
      <c r="AA134" s="44"/>
      <c r="AB134" s="44">
        <v>5</v>
      </c>
      <c r="AC134" s="44"/>
      <c r="AD134" s="44"/>
      <c r="AE134" s="44"/>
      <c r="AF134" s="48">
        <v>100</v>
      </c>
      <c r="AG134" s="48">
        <f t="shared" si="10"/>
        <v>5</v>
      </c>
      <c r="AH134" s="48">
        <f t="shared" si="11"/>
        <v>95</v>
      </c>
      <c r="AI134" s="85" t="s">
        <v>165</v>
      </c>
      <c r="AJ134" s="85" t="s">
        <v>1931</v>
      </c>
      <c r="AK134" s="85" t="s">
        <v>173</v>
      </c>
      <c r="AL134" s="85" t="s">
        <v>165</v>
      </c>
      <c r="AM134" s="85" t="s">
        <v>165</v>
      </c>
      <c r="AN134" s="85" t="s">
        <v>165</v>
      </c>
      <c r="AO134" s="85" t="s">
        <v>165</v>
      </c>
      <c r="AP134" s="81" t="s">
        <v>6883</v>
      </c>
      <c r="AQ134" s="81" t="s">
        <v>1970</v>
      </c>
      <c r="AR134" s="87" t="s">
        <v>1990</v>
      </c>
      <c r="AS134" s="85" t="s">
        <v>1970</v>
      </c>
      <c r="AT134" s="85" t="s">
        <v>1990</v>
      </c>
      <c r="AU134" s="86" t="s">
        <v>1907</v>
      </c>
      <c r="AV134" s="85"/>
      <c r="AW134" s="86"/>
      <c r="AX134" s="86"/>
      <c r="AY134" s="45" t="s">
        <v>3239</v>
      </c>
      <c r="AZ134" s="46" t="s">
        <v>35</v>
      </c>
      <c r="BE134" s="78"/>
      <c r="BF134" s="78"/>
      <c r="BG134" s="78"/>
      <c r="BH134" s="79"/>
      <c r="BI134" s="79"/>
    </row>
    <row r="135" spans="1:61">
      <c r="A135" s="84" t="s">
        <v>302</v>
      </c>
      <c r="B135" s="84" t="s">
        <v>1733</v>
      </c>
      <c r="C135" s="84" t="s">
        <v>2020</v>
      </c>
      <c r="D135" s="84" t="s">
        <v>6987</v>
      </c>
      <c r="E135" s="84" t="str">
        <f t="shared" si="8"/>
        <v>Circalittoral bedrock inundated with sand, at approximately 60m BSL. Faunal assemblage includes Ophiuroidea and Serpulidae. Biotope good fit, image of adequate quality however of too low resolution to identify many species to high taxonomic level. Evidence of Human Impact: None. Annex 1 Reef: Bedrock - confimed. Reef Elevation: 64mm - 1m. Frag Spong Antho Habitat: None. PMF Seabed Habitats: None. PMF Mobile Species: None. PMF Limited Mobility Species: None.</v>
      </c>
      <c r="F135" s="84" t="str">
        <f t="shared" si="9"/>
        <v>Evidence of Human Impact: None. Annex 1 Reef: Bedrock - confimed. Reef Elevation: 64mm - 1m. Frag Spong Antho Habitat: None. PMF Seabed Habitats: None. PMF Mobile Species: None. PMF Limited Mobility Species: None.</v>
      </c>
      <c r="G135" s="61">
        <v>41942</v>
      </c>
      <c r="H135" s="62" t="s">
        <v>2866</v>
      </c>
      <c r="I135" s="63">
        <v>41942.110868055555</v>
      </c>
      <c r="J135" s="64">
        <v>379442.62833152735</v>
      </c>
      <c r="K135" s="64">
        <v>6555518.5927946484</v>
      </c>
      <c r="L135" s="64">
        <v>59.1218</v>
      </c>
      <c r="M135" s="64">
        <v>-5.1060600000000003</v>
      </c>
      <c r="N135" s="64" t="s">
        <v>4377</v>
      </c>
      <c r="O135" s="64" t="s">
        <v>4378</v>
      </c>
      <c r="P135" s="43"/>
      <c r="Q135" s="43">
        <v>3</v>
      </c>
      <c r="R135" s="44">
        <v>65</v>
      </c>
      <c r="S135" s="44"/>
      <c r="T135" s="44"/>
      <c r="U135" s="44"/>
      <c r="V135" s="44"/>
      <c r="W135" s="44"/>
      <c r="X135" s="44"/>
      <c r="Y135" s="44"/>
      <c r="Z135" s="44"/>
      <c r="AA135" s="44"/>
      <c r="AB135" s="44">
        <v>35</v>
      </c>
      <c r="AC135" s="44"/>
      <c r="AD135" s="44"/>
      <c r="AE135" s="44"/>
      <c r="AF135" s="48">
        <v>100</v>
      </c>
      <c r="AG135" s="48">
        <f t="shared" si="10"/>
        <v>35</v>
      </c>
      <c r="AH135" s="48">
        <f t="shared" si="11"/>
        <v>65</v>
      </c>
      <c r="AI135" s="85" t="s">
        <v>165</v>
      </c>
      <c r="AJ135" s="85" t="s">
        <v>1931</v>
      </c>
      <c r="AK135" s="85" t="s">
        <v>173</v>
      </c>
      <c r="AL135" s="85" t="s">
        <v>165</v>
      </c>
      <c r="AM135" s="85" t="s">
        <v>165</v>
      </c>
      <c r="AN135" s="85" t="s">
        <v>165</v>
      </c>
      <c r="AO135" s="85" t="s">
        <v>165</v>
      </c>
      <c r="AP135" s="81" t="s">
        <v>6883</v>
      </c>
      <c r="AQ135" s="81" t="s">
        <v>2022</v>
      </c>
      <c r="AR135" s="87" t="s">
        <v>2023</v>
      </c>
      <c r="AS135" s="85" t="s">
        <v>2022</v>
      </c>
      <c r="AT135" s="85" t="s">
        <v>2023</v>
      </c>
      <c r="AU135" s="86" t="s">
        <v>1907</v>
      </c>
      <c r="AV135" s="85"/>
      <c r="AW135" s="86"/>
      <c r="AX135" s="86"/>
      <c r="AY135" s="45" t="s">
        <v>3239</v>
      </c>
      <c r="AZ135" s="46" t="s">
        <v>35</v>
      </c>
      <c r="BE135" s="78"/>
      <c r="BF135" s="78"/>
      <c r="BG135" s="78"/>
      <c r="BH135" s="79"/>
      <c r="BI135" s="79"/>
    </row>
    <row r="136" spans="1:61">
      <c r="A136" s="84" t="s">
        <v>303</v>
      </c>
      <c r="B136" s="84" t="s">
        <v>1733</v>
      </c>
      <c r="C136" s="84" t="s">
        <v>1997</v>
      </c>
      <c r="D136" s="84" t="s">
        <v>6983</v>
      </c>
      <c r="E136" s="84" t="str">
        <f t="shared" si="8"/>
        <v>Circalittoral bedrock with interstitial sand, at approximately 60m BSL. Faunal assemblage includes Ophiuroidea and Serpulidae. Biotope good fit, image of adequate quality however of too low resolution to identify many species to high taxonomic level. Evidence of Human Impact: None. Annex 1 Reef: Bedrock - confimed. Reef Elevation: 64mm - 1m. Frag Spong Antho Habitat: None. PMF Seabed Habitats: None. PMF Mobile Species: None. PMF Limited Mobility Species: None.</v>
      </c>
      <c r="F136" s="84" t="str">
        <f t="shared" si="9"/>
        <v>Evidence of Human Impact: None. Annex 1 Reef: Bedrock - confimed. Reef Elevation: 64mm - 1m. Frag Spong Antho Habitat: None. PMF Seabed Habitats: None. PMF Mobile Species: None. PMF Limited Mobility Species: None.</v>
      </c>
      <c r="G136" s="61">
        <v>41942</v>
      </c>
      <c r="H136" s="62" t="s">
        <v>2867</v>
      </c>
      <c r="I136" s="63">
        <v>41942.111388888887</v>
      </c>
      <c r="J136" s="64">
        <v>379464.9297656336</v>
      </c>
      <c r="K136" s="64">
        <v>6555511.3089178782</v>
      </c>
      <c r="L136" s="64">
        <v>59.1218</v>
      </c>
      <c r="M136" s="64">
        <v>-5.1056600000000003</v>
      </c>
      <c r="N136" s="64" t="s">
        <v>4377</v>
      </c>
      <c r="O136" s="64" t="s">
        <v>4379</v>
      </c>
      <c r="P136" s="43">
        <v>61.5</v>
      </c>
      <c r="Q136" s="43">
        <v>3</v>
      </c>
      <c r="R136" s="44">
        <v>90</v>
      </c>
      <c r="S136" s="44"/>
      <c r="T136" s="44"/>
      <c r="U136" s="44"/>
      <c r="V136" s="44"/>
      <c r="W136" s="44"/>
      <c r="X136" s="44"/>
      <c r="Y136" s="44"/>
      <c r="Z136" s="44"/>
      <c r="AA136" s="44"/>
      <c r="AB136" s="44">
        <v>10</v>
      </c>
      <c r="AC136" s="44"/>
      <c r="AD136" s="44"/>
      <c r="AE136" s="44"/>
      <c r="AF136" s="48">
        <v>100</v>
      </c>
      <c r="AG136" s="48">
        <f t="shared" si="10"/>
        <v>10</v>
      </c>
      <c r="AH136" s="48">
        <f t="shared" si="11"/>
        <v>90</v>
      </c>
      <c r="AI136" s="85" t="s">
        <v>165</v>
      </c>
      <c r="AJ136" s="85" t="s">
        <v>1931</v>
      </c>
      <c r="AK136" s="85" t="s">
        <v>173</v>
      </c>
      <c r="AL136" s="85" t="s">
        <v>165</v>
      </c>
      <c r="AM136" s="85" t="s">
        <v>165</v>
      </c>
      <c r="AN136" s="85" t="s">
        <v>165</v>
      </c>
      <c r="AO136" s="85" t="s">
        <v>165</v>
      </c>
      <c r="AP136" s="81" t="s">
        <v>6883</v>
      </c>
      <c r="AQ136" s="81" t="s">
        <v>2022</v>
      </c>
      <c r="AR136" s="87" t="s">
        <v>2023</v>
      </c>
      <c r="AS136" s="85" t="s">
        <v>2022</v>
      </c>
      <c r="AT136" s="85" t="s">
        <v>2023</v>
      </c>
      <c r="AU136" s="86" t="s">
        <v>1907</v>
      </c>
      <c r="AV136" s="85"/>
      <c r="AW136" s="86"/>
      <c r="AX136" s="86"/>
      <c r="AY136" s="45" t="s">
        <v>3239</v>
      </c>
      <c r="AZ136" s="46" t="s">
        <v>35</v>
      </c>
      <c r="BE136" s="78"/>
      <c r="BF136" s="78"/>
      <c r="BG136" s="78"/>
      <c r="BH136" s="79"/>
      <c r="BI136" s="79"/>
    </row>
    <row r="137" spans="1:61">
      <c r="A137" s="84" t="s">
        <v>304</v>
      </c>
      <c r="B137" s="84" t="s">
        <v>1734</v>
      </c>
      <c r="C137" s="84" t="s">
        <v>3862</v>
      </c>
      <c r="D137" s="84" t="s">
        <v>6988</v>
      </c>
      <c r="E137" s="84" t="str">
        <f t="shared" si="8"/>
        <v>Circalittoral sand and gravel in small waves. No fauna visible. About 66 mts. Evidence of Human Impact: None. Annex 1 Reef: None. Reef Elevation: N/A. Frag Spong Antho Habitat: None. PMF Seabed Habitats: None. PMF Mobile Species: None. PMF Limited Mobility Species: None.</v>
      </c>
      <c r="F137" s="84" t="str">
        <f t="shared" si="9"/>
        <v>Evidence of Human Impact: None. Annex 1 Reef: None. Reef Elevation: N/A. Frag Spong Antho Habitat: None. PMF Seabed Habitats: None. PMF Mobile Species: None. PMF Limited Mobility Species: None.</v>
      </c>
      <c r="G137" s="61">
        <v>41942</v>
      </c>
      <c r="H137" s="62" t="s">
        <v>3325</v>
      </c>
      <c r="I137" s="63">
        <v>41942.136030092595</v>
      </c>
      <c r="J137" s="64">
        <v>379270.20380685851</v>
      </c>
      <c r="K137" s="64">
        <v>6553247.4580540629</v>
      </c>
      <c r="L137" s="64">
        <v>59.101399999999998</v>
      </c>
      <c r="M137" s="64">
        <v>-5.1078200000000002</v>
      </c>
      <c r="N137" s="64" t="s">
        <v>4380</v>
      </c>
      <c r="O137" s="64" t="s">
        <v>4381</v>
      </c>
      <c r="P137" s="43">
        <v>65.900000000000006</v>
      </c>
      <c r="Q137" s="43">
        <v>1.7</v>
      </c>
      <c r="R137" s="44"/>
      <c r="S137" s="44"/>
      <c r="T137" s="44"/>
      <c r="U137" s="44"/>
      <c r="V137" s="44"/>
      <c r="W137" s="44">
        <v>1</v>
      </c>
      <c r="X137" s="44"/>
      <c r="Y137" s="44">
        <v>65</v>
      </c>
      <c r="Z137" s="44"/>
      <c r="AA137" s="44">
        <v>34</v>
      </c>
      <c r="AB137" s="44"/>
      <c r="AC137" s="44"/>
      <c r="AD137" s="44"/>
      <c r="AE137" s="44"/>
      <c r="AF137" s="48">
        <v>100</v>
      </c>
      <c r="AG137" s="48">
        <f t="shared" si="10"/>
        <v>100</v>
      </c>
      <c r="AH137" s="48">
        <f t="shared" si="11"/>
        <v>0</v>
      </c>
      <c r="AI137" s="85" t="s">
        <v>165</v>
      </c>
      <c r="AJ137" s="85" t="s">
        <v>165</v>
      </c>
      <c r="AK137" s="85" t="s">
        <v>4129</v>
      </c>
      <c r="AL137" s="85" t="s">
        <v>165</v>
      </c>
      <c r="AM137" s="85" t="s">
        <v>165</v>
      </c>
      <c r="AN137" s="85" t="s">
        <v>165</v>
      </c>
      <c r="AO137" s="85" t="s">
        <v>165</v>
      </c>
      <c r="AP137" s="81" t="s">
        <v>6883</v>
      </c>
      <c r="AQ137" s="81" t="s">
        <v>1953</v>
      </c>
      <c r="AR137" s="87" t="s">
        <v>1954</v>
      </c>
      <c r="AS137" s="85" t="s">
        <v>1953</v>
      </c>
      <c r="AT137" s="85" t="s">
        <v>1954</v>
      </c>
      <c r="AU137" s="86" t="s">
        <v>1918</v>
      </c>
      <c r="AV137" s="85"/>
      <c r="AW137" s="86"/>
      <c r="AX137" s="86"/>
      <c r="AY137" s="45" t="s">
        <v>2641</v>
      </c>
      <c r="AZ137" s="46" t="s">
        <v>36</v>
      </c>
      <c r="BE137" s="78"/>
      <c r="BF137" s="78"/>
      <c r="BG137" s="78"/>
      <c r="BH137" s="79"/>
      <c r="BI137" s="79"/>
    </row>
    <row r="138" spans="1:61">
      <c r="A138" s="84" t="s">
        <v>305</v>
      </c>
      <c r="B138" s="84" t="s">
        <v>1734</v>
      </c>
      <c r="C138" s="84" t="s">
        <v>3862</v>
      </c>
      <c r="D138" s="84" t="s">
        <v>6988</v>
      </c>
      <c r="E138" s="84" t="str">
        <f t="shared" si="8"/>
        <v>Circalittoral sand and gravel in small waves. No fauna visible. About 66 mts. Evidence of Human Impact: None. Annex 1 Reef: None. Reef Elevation: N/A. Frag Spong Antho Habitat: None. PMF Seabed Habitats: None. PMF Mobile Species: None. PMF Limited Mobility Species: None.</v>
      </c>
      <c r="F138" s="84" t="str">
        <f t="shared" si="9"/>
        <v>Evidence of Human Impact: None. Annex 1 Reef: None. Reef Elevation: N/A. Frag Spong Antho Habitat: None. PMF Seabed Habitats: None. PMF Mobile Species: None. PMF Limited Mobility Species: None.</v>
      </c>
      <c r="G138" s="61">
        <v>41942</v>
      </c>
      <c r="H138" s="62" t="s">
        <v>3326</v>
      </c>
      <c r="I138" s="63">
        <v>41942.136666666665</v>
      </c>
      <c r="J138" s="64">
        <v>379284.9992267827</v>
      </c>
      <c r="K138" s="64">
        <v>6553225.0743822549</v>
      </c>
      <c r="L138" s="64">
        <v>59.101199999999999</v>
      </c>
      <c r="M138" s="64">
        <v>-5.1075400000000002</v>
      </c>
      <c r="N138" s="64" t="s">
        <v>4382</v>
      </c>
      <c r="O138" s="64" t="s">
        <v>4383</v>
      </c>
      <c r="P138" s="43"/>
      <c r="Q138" s="43">
        <v>1</v>
      </c>
      <c r="R138" s="44"/>
      <c r="S138" s="44"/>
      <c r="T138" s="44"/>
      <c r="U138" s="44"/>
      <c r="V138" s="44"/>
      <c r="W138" s="44">
        <v>1</v>
      </c>
      <c r="X138" s="44"/>
      <c r="Y138" s="44">
        <v>49</v>
      </c>
      <c r="Z138" s="44"/>
      <c r="AA138" s="44">
        <v>50</v>
      </c>
      <c r="AB138" s="44"/>
      <c r="AC138" s="44"/>
      <c r="AD138" s="44"/>
      <c r="AE138" s="44"/>
      <c r="AF138" s="48">
        <v>100</v>
      </c>
      <c r="AG138" s="48">
        <f t="shared" si="10"/>
        <v>100</v>
      </c>
      <c r="AH138" s="48">
        <f t="shared" si="11"/>
        <v>0</v>
      </c>
      <c r="AI138" s="85" t="s">
        <v>165</v>
      </c>
      <c r="AJ138" s="85" t="s">
        <v>165</v>
      </c>
      <c r="AK138" s="85" t="s">
        <v>4129</v>
      </c>
      <c r="AL138" s="85" t="s">
        <v>165</v>
      </c>
      <c r="AM138" s="85" t="s">
        <v>165</v>
      </c>
      <c r="AN138" s="85" t="s">
        <v>165</v>
      </c>
      <c r="AO138" s="85" t="s">
        <v>165</v>
      </c>
      <c r="AP138" s="81" t="s">
        <v>6883</v>
      </c>
      <c r="AQ138" s="81" t="s">
        <v>1953</v>
      </c>
      <c r="AR138" s="87" t="s">
        <v>1954</v>
      </c>
      <c r="AS138" s="85" t="s">
        <v>1953</v>
      </c>
      <c r="AT138" s="85" t="s">
        <v>1954</v>
      </c>
      <c r="AU138" s="86" t="s">
        <v>1918</v>
      </c>
      <c r="AV138" s="85"/>
      <c r="AW138" s="86"/>
      <c r="AX138" s="86"/>
      <c r="AY138" s="45" t="s">
        <v>2641</v>
      </c>
      <c r="AZ138" s="46" t="s">
        <v>36</v>
      </c>
      <c r="BE138" s="78"/>
      <c r="BF138" s="78"/>
      <c r="BG138" s="78"/>
      <c r="BH138" s="79"/>
      <c r="BI138" s="79"/>
    </row>
    <row r="139" spans="1:61">
      <c r="A139" s="84" t="s">
        <v>306</v>
      </c>
      <c r="B139" s="84" t="s">
        <v>1734</v>
      </c>
      <c r="C139" s="84" t="s">
        <v>2525</v>
      </c>
      <c r="D139" s="84" t="s">
        <v>6989</v>
      </c>
      <c r="E139" s="84" t="str">
        <f t="shared" si="8"/>
        <v>Circalittoral sand, gravel and pebbles in small waves. One fish. No obvious fauna visible. About 66 mts. Evidence of Human Impact: None. Annex 1 Reef: None. Reef Elevation: N/A. Frag Spong Antho Habitat: None. PMF Seabed Habitats: None. PMF Mobile Species: None. PMF Limited Mobility Species: None.</v>
      </c>
      <c r="F139" s="84" t="str">
        <f t="shared" si="9"/>
        <v>Evidence of Human Impact: None. Annex 1 Reef: None. Reef Elevation: N/A. Frag Spong Antho Habitat: None. PMF Seabed Habitats: None. PMF Mobile Species: None. PMF Limited Mobility Species: None.</v>
      </c>
      <c r="G139" s="61">
        <v>41942</v>
      </c>
      <c r="H139" s="62" t="s">
        <v>3327</v>
      </c>
      <c r="I139" s="63">
        <v>41942.137280092589</v>
      </c>
      <c r="J139" s="64">
        <v>379314.05960915354</v>
      </c>
      <c r="K139" s="64">
        <v>6553208.9326393548</v>
      </c>
      <c r="L139" s="64">
        <v>59.101100000000002</v>
      </c>
      <c r="M139" s="64">
        <v>-5.10703</v>
      </c>
      <c r="N139" s="64" t="s">
        <v>4384</v>
      </c>
      <c r="O139" s="64" t="s">
        <v>4385</v>
      </c>
      <c r="P139" s="43"/>
      <c r="Q139" s="43">
        <v>0.3</v>
      </c>
      <c r="R139" s="44"/>
      <c r="S139" s="44"/>
      <c r="T139" s="44"/>
      <c r="U139" s="44"/>
      <c r="V139" s="44"/>
      <c r="W139" s="44">
        <v>20</v>
      </c>
      <c r="X139" s="44"/>
      <c r="Y139" s="44">
        <v>65</v>
      </c>
      <c r="Z139" s="44"/>
      <c r="AA139" s="44">
        <v>15</v>
      </c>
      <c r="AB139" s="44"/>
      <c r="AC139" s="44"/>
      <c r="AD139" s="44"/>
      <c r="AE139" s="44"/>
      <c r="AF139" s="48">
        <v>100</v>
      </c>
      <c r="AG139" s="48">
        <f t="shared" si="10"/>
        <v>100</v>
      </c>
      <c r="AH139" s="48">
        <f t="shared" si="11"/>
        <v>0</v>
      </c>
      <c r="AI139" s="85" t="s">
        <v>165</v>
      </c>
      <c r="AJ139" s="85" t="s">
        <v>165</v>
      </c>
      <c r="AK139" s="85" t="s">
        <v>4129</v>
      </c>
      <c r="AL139" s="85" t="s">
        <v>165</v>
      </c>
      <c r="AM139" s="85" t="s">
        <v>165</v>
      </c>
      <c r="AN139" s="85" t="s">
        <v>165</v>
      </c>
      <c r="AO139" s="85" t="s">
        <v>165</v>
      </c>
      <c r="AP139" s="81" t="s">
        <v>6883</v>
      </c>
      <c r="AQ139" s="81" t="s">
        <v>1953</v>
      </c>
      <c r="AR139" s="87" t="s">
        <v>1954</v>
      </c>
      <c r="AS139" s="85" t="s">
        <v>1953</v>
      </c>
      <c r="AT139" s="85" t="s">
        <v>1954</v>
      </c>
      <c r="AU139" s="86" t="s">
        <v>1918</v>
      </c>
      <c r="AV139" s="85"/>
      <c r="AW139" s="86"/>
      <c r="AX139" s="86"/>
      <c r="AY139" s="45" t="s">
        <v>2641</v>
      </c>
      <c r="AZ139" s="46" t="s">
        <v>36</v>
      </c>
      <c r="BE139" s="78"/>
      <c r="BF139" s="78"/>
      <c r="BG139" s="78"/>
      <c r="BH139" s="79"/>
      <c r="BI139" s="79"/>
    </row>
    <row r="140" spans="1:61">
      <c r="A140" s="84" t="s">
        <v>2526</v>
      </c>
      <c r="B140" s="84" t="s">
        <v>1734</v>
      </c>
      <c r="C140" s="84" t="s">
        <v>3863</v>
      </c>
      <c r="D140" s="84" t="s">
        <v>6990</v>
      </c>
      <c r="E140" s="84" t="str">
        <f t="shared" si="8"/>
        <v>Circalittoral bedrock inundated with sand. Encrusting fauna, bryozoans, spirobranchus and possible large sponge and sparse encrusting sponge. About 66 mts. Evidence of Human Impact: None. Annex 1 Reef: Bedrock - potential. Reef Elevation: Unknown. Frag Spong Antho Habitat: Low Confidence. PMF Seabed Habitats: None. PMF Mobile Species: None. PMF Limited Mobility Species: None.</v>
      </c>
      <c r="F140" s="84" t="str">
        <f t="shared" si="9"/>
        <v>Evidence of Human Impact: None. Annex 1 Reef: Bedrock - potential. Reef Elevation: Unknown. Frag Spong Antho Habitat: Low Confidence. PMF Seabed Habitats: None. PMF Mobile Species: None. PMF Limited Mobility Species: None.</v>
      </c>
      <c r="G140" s="61">
        <v>41942</v>
      </c>
      <c r="H140" s="62" t="s">
        <v>3328</v>
      </c>
      <c r="I140" s="63">
        <v>41942.137928240743</v>
      </c>
      <c r="J140" s="64">
        <v>379345.4606160699</v>
      </c>
      <c r="K140" s="64">
        <v>6553191.5801298534</v>
      </c>
      <c r="L140" s="64">
        <v>59.100900000000003</v>
      </c>
      <c r="M140" s="64">
        <v>-5.1064699999999998</v>
      </c>
      <c r="N140" s="64" t="s">
        <v>4386</v>
      </c>
      <c r="O140" s="64" t="s">
        <v>4387</v>
      </c>
      <c r="P140" s="43"/>
      <c r="Q140" s="43">
        <v>1.7</v>
      </c>
      <c r="R140" s="44">
        <v>75</v>
      </c>
      <c r="S140" s="44"/>
      <c r="T140" s="44"/>
      <c r="U140" s="44"/>
      <c r="V140" s="44"/>
      <c r="W140" s="44"/>
      <c r="X140" s="44"/>
      <c r="Y140" s="44"/>
      <c r="Z140" s="44"/>
      <c r="AA140" s="44">
        <v>25</v>
      </c>
      <c r="AB140" s="44"/>
      <c r="AC140" s="44"/>
      <c r="AD140" s="44"/>
      <c r="AE140" s="44"/>
      <c r="AF140" s="48">
        <v>100</v>
      </c>
      <c r="AG140" s="48">
        <f t="shared" si="10"/>
        <v>25</v>
      </c>
      <c r="AH140" s="48">
        <f t="shared" si="11"/>
        <v>75</v>
      </c>
      <c r="AI140" s="85" t="s">
        <v>165</v>
      </c>
      <c r="AJ140" s="85" t="s">
        <v>1927</v>
      </c>
      <c r="AK140" s="85" t="s">
        <v>177</v>
      </c>
      <c r="AL140" s="85" t="s">
        <v>1913</v>
      </c>
      <c r="AM140" s="85" t="s">
        <v>165</v>
      </c>
      <c r="AN140" s="85" t="s">
        <v>165</v>
      </c>
      <c r="AO140" s="85" t="s">
        <v>165</v>
      </c>
      <c r="AP140" s="81" t="s">
        <v>6883</v>
      </c>
      <c r="AQ140" s="81" t="s">
        <v>2036</v>
      </c>
      <c r="AR140" s="87" t="s">
        <v>2063</v>
      </c>
      <c r="AS140" s="85" t="s">
        <v>2036</v>
      </c>
      <c r="AT140" s="85" t="s">
        <v>2063</v>
      </c>
      <c r="AU140" s="86" t="s">
        <v>1918</v>
      </c>
      <c r="AV140" s="85"/>
      <c r="AW140" s="86"/>
      <c r="AX140" s="86"/>
      <c r="AY140" s="45" t="s">
        <v>2641</v>
      </c>
      <c r="AZ140" s="46" t="s">
        <v>35</v>
      </c>
      <c r="BE140" s="78"/>
      <c r="BF140" s="78"/>
      <c r="BG140" s="78"/>
      <c r="BH140" s="79"/>
      <c r="BI140" s="79"/>
    </row>
    <row r="141" spans="1:61">
      <c r="A141" s="84" t="s">
        <v>307</v>
      </c>
      <c r="B141" s="84" t="s">
        <v>1734</v>
      </c>
      <c r="C141" s="84" t="s">
        <v>3864</v>
      </c>
      <c r="D141" s="84" t="s">
        <v>6991</v>
      </c>
      <c r="E141" s="84" t="str">
        <f t="shared" si="8"/>
        <v>Circalittoral bedrock inundated with sand. Encrusting fauna, sponges, bryozoans, Corallinaceae and cup sponge. About 66 mts. Evidence of Human Impact: None. Annex 1 Reef: Bedrock - potential. Reef Elevation: Unknown. Frag Spong Antho Habitat: Low Confidence. PMF Seabed Habitats: None. PMF Mobile Species: None. PMF Limited Mobility Species: None.</v>
      </c>
      <c r="F141" s="84" t="str">
        <f t="shared" si="9"/>
        <v>Evidence of Human Impact: None. Annex 1 Reef: Bedrock - potential. Reef Elevation: Unknown. Frag Spong Antho Habitat: Low Confidence. PMF Seabed Habitats: None. PMF Mobile Species: None. PMF Limited Mobility Species: None.</v>
      </c>
      <c r="G141" s="61">
        <v>41942</v>
      </c>
      <c r="H141" s="62" t="s">
        <v>3329</v>
      </c>
      <c r="I141" s="63">
        <v>41942.139374999999</v>
      </c>
      <c r="J141" s="64">
        <v>379389.47885619028</v>
      </c>
      <c r="K141" s="64">
        <v>6553136.1552887307</v>
      </c>
      <c r="L141" s="64">
        <v>59.1004</v>
      </c>
      <c r="M141" s="64">
        <v>-5.1056699999999999</v>
      </c>
      <c r="N141" s="64" t="s">
        <v>4388</v>
      </c>
      <c r="O141" s="64" t="s">
        <v>4389</v>
      </c>
      <c r="P141" s="43"/>
      <c r="Q141" s="43">
        <v>1.7</v>
      </c>
      <c r="R141" s="44">
        <v>50</v>
      </c>
      <c r="S141" s="44"/>
      <c r="T141" s="44"/>
      <c r="U141" s="44"/>
      <c r="V141" s="44">
        <v>20</v>
      </c>
      <c r="W141" s="44"/>
      <c r="X141" s="44"/>
      <c r="Y141" s="44"/>
      <c r="Z141" s="44"/>
      <c r="AA141" s="44">
        <v>30</v>
      </c>
      <c r="AB141" s="44"/>
      <c r="AC141" s="44"/>
      <c r="AD141" s="44"/>
      <c r="AE141" s="44"/>
      <c r="AF141" s="48">
        <v>100</v>
      </c>
      <c r="AG141" s="48">
        <f t="shared" si="10"/>
        <v>30</v>
      </c>
      <c r="AH141" s="48">
        <f t="shared" si="11"/>
        <v>70</v>
      </c>
      <c r="AI141" s="85" t="s">
        <v>165</v>
      </c>
      <c r="AJ141" s="85" t="s">
        <v>1927</v>
      </c>
      <c r="AK141" s="85" t="s">
        <v>177</v>
      </c>
      <c r="AL141" s="85" t="s">
        <v>1913</v>
      </c>
      <c r="AM141" s="85" t="s">
        <v>165</v>
      </c>
      <c r="AN141" s="85" t="s">
        <v>165</v>
      </c>
      <c r="AO141" s="85" t="s">
        <v>165</v>
      </c>
      <c r="AP141" s="81" t="s">
        <v>6883</v>
      </c>
      <c r="AQ141" s="81" t="s">
        <v>2036</v>
      </c>
      <c r="AR141" s="87" t="s">
        <v>2063</v>
      </c>
      <c r="AS141" s="85" t="s">
        <v>2036</v>
      </c>
      <c r="AT141" s="85" t="s">
        <v>2063</v>
      </c>
      <c r="AU141" s="86" t="s">
        <v>1918</v>
      </c>
      <c r="AV141" s="85"/>
      <c r="AW141" s="86"/>
      <c r="AX141" s="86"/>
      <c r="AY141" s="45" t="s">
        <v>2641</v>
      </c>
      <c r="AZ141" s="46" t="s">
        <v>35</v>
      </c>
      <c r="BE141" s="78"/>
      <c r="BF141" s="78"/>
      <c r="BG141" s="78"/>
      <c r="BH141" s="79"/>
      <c r="BI141" s="79"/>
    </row>
    <row r="142" spans="1:61">
      <c r="A142" s="84" t="s">
        <v>308</v>
      </c>
      <c r="B142" s="84" t="s">
        <v>1734</v>
      </c>
      <c r="C142" s="84" t="s">
        <v>3865</v>
      </c>
      <c r="D142" s="84" t="s">
        <v>6992</v>
      </c>
      <c r="E142" s="84" t="str">
        <f t="shared" si="8"/>
        <v>Circalittoral bedrock, boulders and cobbles embedded in sand. Encrusting fauna, Securiflustra and encrusting sponge. About 66 mts. Evidence of Human Impact: None. Annex 1 Reef: Bedrock - potential. Reef Elevation: Unknown. Frag Spong Antho Habitat: None. PMF Seabed Habitats: None. PMF Mobile Species: None. PMF Limited Mobility Species: None.</v>
      </c>
      <c r="F142" s="84" t="str">
        <f t="shared" si="9"/>
        <v>Evidence of Human Impact: None. Annex 1 Reef: Bedrock - potential. Reef Elevation: Unknown. Frag Spong Antho Habitat: None. PMF Seabed Habitats: None. PMF Mobile Species: None. PMF Limited Mobility Species: None.</v>
      </c>
      <c r="G142" s="61">
        <v>41942</v>
      </c>
      <c r="H142" s="62" t="s">
        <v>3330</v>
      </c>
      <c r="I142" s="63">
        <v>41942.140162037038</v>
      </c>
      <c r="J142" s="64">
        <v>379399.95962672314</v>
      </c>
      <c r="K142" s="64">
        <v>6553106.8606680781</v>
      </c>
      <c r="L142" s="64">
        <v>59.100200000000001</v>
      </c>
      <c r="M142" s="64">
        <v>-5.1054700000000004</v>
      </c>
      <c r="N142" s="64" t="s">
        <v>4390</v>
      </c>
      <c r="O142" s="64" t="s">
        <v>4391</v>
      </c>
      <c r="P142" s="43"/>
      <c r="Q142" s="43">
        <v>1.7</v>
      </c>
      <c r="R142" s="44">
        <v>50</v>
      </c>
      <c r="S142" s="44"/>
      <c r="T142" s="44"/>
      <c r="U142" s="44">
        <v>10</v>
      </c>
      <c r="V142" s="44">
        <v>10</v>
      </c>
      <c r="W142" s="44"/>
      <c r="X142" s="44"/>
      <c r="Y142" s="44"/>
      <c r="Z142" s="44"/>
      <c r="AA142" s="44">
        <v>30</v>
      </c>
      <c r="AB142" s="44"/>
      <c r="AC142" s="44"/>
      <c r="AD142" s="44"/>
      <c r="AE142" s="44"/>
      <c r="AF142" s="48">
        <v>100</v>
      </c>
      <c r="AG142" s="48">
        <f t="shared" si="10"/>
        <v>30</v>
      </c>
      <c r="AH142" s="48">
        <f t="shared" si="11"/>
        <v>70</v>
      </c>
      <c r="AI142" s="85" t="s">
        <v>165</v>
      </c>
      <c r="AJ142" s="85" t="s">
        <v>1927</v>
      </c>
      <c r="AK142" s="85" t="s">
        <v>177</v>
      </c>
      <c r="AL142" s="85" t="s">
        <v>165</v>
      </c>
      <c r="AM142" s="85" t="s">
        <v>165</v>
      </c>
      <c r="AN142" s="85" t="s">
        <v>165</v>
      </c>
      <c r="AO142" s="85" t="s">
        <v>165</v>
      </c>
      <c r="AP142" s="81" t="s">
        <v>6883</v>
      </c>
      <c r="AQ142" s="81" t="s">
        <v>2036</v>
      </c>
      <c r="AR142" s="87" t="s">
        <v>2063</v>
      </c>
      <c r="AS142" s="85" t="s">
        <v>2036</v>
      </c>
      <c r="AT142" s="85" t="s">
        <v>2063</v>
      </c>
      <c r="AU142" s="86" t="s">
        <v>1918</v>
      </c>
      <c r="AV142" s="85"/>
      <c r="AW142" s="86"/>
      <c r="AX142" s="86"/>
      <c r="AY142" s="45" t="s">
        <v>2641</v>
      </c>
      <c r="AZ142" s="46" t="s">
        <v>35</v>
      </c>
      <c r="BE142" s="78"/>
      <c r="BF142" s="78"/>
      <c r="BG142" s="78"/>
      <c r="BH142" s="79"/>
      <c r="BI142" s="79"/>
    </row>
    <row r="143" spans="1:61">
      <c r="A143" s="84" t="s">
        <v>309</v>
      </c>
      <c r="B143" s="84" t="s">
        <v>1734</v>
      </c>
      <c r="C143" s="84" t="s">
        <v>3866</v>
      </c>
      <c r="D143" s="84" t="s">
        <v>6993</v>
      </c>
      <c r="E143" s="84" t="str">
        <f t="shared" si="8"/>
        <v>Circalittoral bedrock, boulders and cobbles embedded in sand. Encrusting fauna, Spirobranchus and bryozoans. Camera a long way from substrate, small and cryptic species not identifiable. About 66 mts. Evidence of Human Impact: None. Annex 1 Reef: Bedrock - potential. Reef Elevation: Unknown. Frag Spong Antho Habitat: None. PMF Seabed Habitats: None. PMF Mobile Species: None. PMF Limited Mobility Species: None.</v>
      </c>
      <c r="F143" s="84" t="str">
        <f t="shared" si="9"/>
        <v>Evidence of Human Impact: None. Annex 1 Reef: Bedrock - potential. Reef Elevation: Unknown. Frag Spong Antho Habitat: None. PMF Seabed Habitats: None. PMF Mobile Species: None. PMF Limited Mobility Species: None.</v>
      </c>
      <c r="G143" s="61">
        <v>41942</v>
      </c>
      <c r="H143" s="62" t="s">
        <v>3331</v>
      </c>
      <c r="I143" s="63">
        <v>41942.140763888892</v>
      </c>
      <c r="J143" s="64">
        <v>379404.9108411473</v>
      </c>
      <c r="K143" s="64">
        <v>6553084.8215140644</v>
      </c>
      <c r="L143" s="64">
        <v>59.1</v>
      </c>
      <c r="M143" s="64">
        <v>-5.1053800000000003</v>
      </c>
      <c r="N143" s="64" t="s">
        <v>4392</v>
      </c>
      <c r="O143" s="64" t="s">
        <v>4393</v>
      </c>
      <c r="P143" s="43"/>
      <c r="Q143" s="43">
        <v>3</v>
      </c>
      <c r="R143" s="44">
        <v>65</v>
      </c>
      <c r="S143" s="44"/>
      <c r="T143" s="44"/>
      <c r="U143" s="44">
        <v>15</v>
      </c>
      <c r="V143" s="44">
        <v>5</v>
      </c>
      <c r="W143" s="44"/>
      <c r="X143" s="44"/>
      <c r="Y143" s="44"/>
      <c r="Z143" s="44"/>
      <c r="AA143" s="44">
        <v>15</v>
      </c>
      <c r="AB143" s="44"/>
      <c r="AC143" s="44"/>
      <c r="AD143" s="44"/>
      <c r="AE143" s="44"/>
      <c r="AF143" s="48">
        <v>100</v>
      </c>
      <c r="AG143" s="48">
        <f t="shared" si="10"/>
        <v>15</v>
      </c>
      <c r="AH143" s="48">
        <f t="shared" si="11"/>
        <v>85</v>
      </c>
      <c r="AI143" s="85" t="s">
        <v>165</v>
      </c>
      <c r="AJ143" s="85" t="s">
        <v>1927</v>
      </c>
      <c r="AK143" s="85" t="s">
        <v>177</v>
      </c>
      <c r="AL143" s="85" t="s">
        <v>165</v>
      </c>
      <c r="AM143" s="85" t="s">
        <v>165</v>
      </c>
      <c r="AN143" s="85" t="s">
        <v>165</v>
      </c>
      <c r="AO143" s="85" t="s">
        <v>165</v>
      </c>
      <c r="AP143" s="81" t="s">
        <v>6883</v>
      </c>
      <c r="AQ143" s="81" t="s">
        <v>2036</v>
      </c>
      <c r="AR143" s="87" t="s">
        <v>2063</v>
      </c>
      <c r="AS143" s="85" t="s">
        <v>2036</v>
      </c>
      <c r="AT143" s="85" t="s">
        <v>2063</v>
      </c>
      <c r="AU143" s="86" t="s">
        <v>1918</v>
      </c>
      <c r="AV143" s="85"/>
      <c r="AW143" s="86"/>
      <c r="AX143" s="86"/>
      <c r="AY143" s="45" t="s">
        <v>2641</v>
      </c>
      <c r="AZ143" s="46" t="s">
        <v>36</v>
      </c>
      <c r="BE143" s="78"/>
      <c r="BF143" s="78"/>
      <c r="BG143" s="78"/>
      <c r="BH143" s="79"/>
      <c r="BI143" s="79"/>
    </row>
    <row r="144" spans="1:61">
      <c r="A144" s="84" t="s">
        <v>310</v>
      </c>
      <c r="B144" s="84" t="s">
        <v>1734</v>
      </c>
      <c r="C144" s="84" t="s">
        <v>3867</v>
      </c>
      <c r="D144" s="84" t="s">
        <v>6994</v>
      </c>
      <c r="E144" s="84" t="str">
        <f t="shared" si="8"/>
        <v>Circalittoral bedrock, boulders and cobbles embedded in sand. Encrusting fauna, Bryozoans, Securiflustra and brittlestars. About 66 mts. Evidence of Human Impact: None. Annex 1 Reef: Stony - Low. Reef Elevation: Unknown. Frag Spong Antho Habitat: None. PMF Seabed Habitats: None. PMF Mobile Species: None. PMF Limited Mobility Species: None.</v>
      </c>
      <c r="F144" s="84" t="str">
        <f t="shared" si="9"/>
        <v>Evidence of Human Impact: None. Annex 1 Reef: Stony - Low. Reef Elevation: Unknown. Frag Spong Antho Habitat: None. PMF Seabed Habitats: None. PMF Mobile Species: None. PMF Limited Mobility Species: None.</v>
      </c>
      <c r="G144" s="61">
        <v>41942</v>
      </c>
      <c r="H144" s="62" t="s">
        <v>3332</v>
      </c>
      <c r="I144" s="63">
        <v>41942.141574074078</v>
      </c>
      <c r="J144" s="64">
        <v>379413.14586203574</v>
      </c>
      <c r="K144" s="64">
        <v>6553064.3389657503</v>
      </c>
      <c r="L144" s="64">
        <v>59.099800000000002</v>
      </c>
      <c r="M144" s="64">
        <v>-5.1052200000000001</v>
      </c>
      <c r="N144" s="64" t="s">
        <v>4394</v>
      </c>
      <c r="O144" s="64" t="s">
        <v>4395</v>
      </c>
      <c r="P144" s="43"/>
      <c r="Q144" s="43">
        <v>1.7</v>
      </c>
      <c r="R144" s="44">
        <v>5</v>
      </c>
      <c r="S144" s="44"/>
      <c r="T144" s="44"/>
      <c r="U144" s="44">
        <v>45</v>
      </c>
      <c r="V144" s="44">
        <v>30</v>
      </c>
      <c r="W144" s="44">
        <v>5</v>
      </c>
      <c r="X144" s="44"/>
      <c r="Y144" s="44"/>
      <c r="Z144" s="44">
        <v>1</v>
      </c>
      <c r="AA144" s="44">
        <v>14</v>
      </c>
      <c r="AB144" s="44"/>
      <c r="AC144" s="44"/>
      <c r="AD144" s="44"/>
      <c r="AE144" s="44"/>
      <c r="AF144" s="48">
        <v>100</v>
      </c>
      <c r="AG144" s="48">
        <f t="shared" si="10"/>
        <v>20</v>
      </c>
      <c r="AH144" s="48">
        <f t="shared" si="11"/>
        <v>80</v>
      </c>
      <c r="AI144" s="85" t="s">
        <v>165</v>
      </c>
      <c r="AJ144" s="85" t="s">
        <v>167</v>
      </c>
      <c r="AK144" s="85" t="s">
        <v>177</v>
      </c>
      <c r="AL144" s="85" t="s">
        <v>165</v>
      </c>
      <c r="AM144" s="85" t="s">
        <v>165</v>
      </c>
      <c r="AN144" s="85" t="s">
        <v>165</v>
      </c>
      <c r="AO144" s="85" t="s">
        <v>165</v>
      </c>
      <c r="AP144" s="81" t="s">
        <v>6883</v>
      </c>
      <c r="AQ144" s="81" t="s">
        <v>2022</v>
      </c>
      <c r="AR144" s="87" t="s">
        <v>2278</v>
      </c>
      <c r="AS144" s="85" t="s">
        <v>2022</v>
      </c>
      <c r="AT144" s="85" t="s">
        <v>2278</v>
      </c>
      <c r="AU144" s="86" t="s">
        <v>1918</v>
      </c>
      <c r="AV144" s="85"/>
      <c r="AW144" s="86"/>
      <c r="AX144" s="86"/>
      <c r="AY144" s="45" t="s">
        <v>2641</v>
      </c>
      <c r="AZ144" s="46" t="s">
        <v>35</v>
      </c>
      <c r="BE144" s="78"/>
      <c r="BF144" s="78"/>
      <c r="BG144" s="78"/>
      <c r="BH144" s="79"/>
      <c r="BI144" s="79"/>
    </row>
    <row r="145" spans="1:64">
      <c r="A145" s="84" t="s">
        <v>311</v>
      </c>
      <c r="B145" s="84" t="s">
        <v>1734</v>
      </c>
      <c r="C145" s="84" t="s">
        <v>3868</v>
      </c>
      <c r="D145" s="84" t="s">
        <v>6995</v>
      </c>
      <c r="E145" s="84" t="str">
        <f t="shared" si="8"/>
        <v>Circalittoral bedrock boulders and cobbles embedded in sand. Encrusting fauna, Bryozoans, brittlestars and Securiflustra. Camera far from substrate, small and cryptic species difficult to identify. About 66 mts. Evidence of Human Impact: None. Annex 1 Reef: Stony - Low. Reef Elevation: Unknown. Frag Spong Antho Habitat: None. PMF Seabed Habitats: None. PMF Mobile Species: None. PMF Limited Mobility Species: None.</v>
      </c>
      <c r="F145" s="84" t="str">
        <f t="shared" si="9"/>
        <v>Evidence of Human Impact: None. Annex 1 Reef: Stony - Low. Reef Elevation: Unknown. Frag Spong Antho Habitat: None. PMF Seabed Habitats: None. PMF Mobile Species: None. PMF Limited Mobility Species: None.</v>
      </c>
      <c r="G145" s="61">
        <v>41942</v>
      </c>
      <c r="H145" s="62" t="s">
        <v>3333</v>
      </c>
      <c r="I145" s="63">
        <v>41942.142245370371</v>
      </c>
      <c r="J145" s="64">
        <v>379417.15818187594</v>
      </c>
      <c r="K145" s="64">
        <v>6553045.5282827057</v>
      </c>
      <c r="L145" s="64">
        <v>59.099600000000002</v>
      </c>
      <c r="M145" s="64">
        <v>-5.1051399999999996</v>
      </c>
      <c r="N145" s="64" t="s">
        <v>4396</v>
      </c>
      <c r="O145" s="64" t="s">
        <v>4397</v>
      </c>
      <c r="P145" s="43"/>
      <c r="Q145" s="43">
        <v>3</v>
      </c>
      <c r="R145" s="44">
        <v>30</v>
      </c>
      <c r="S145" s="44"/>
      <c r="T145" s="44"/>
      <c r="U145" s="44">
        <v>35</v>
      </c>
      <c r="V145" s="44">
        <v>10</v>
      </c>
      <c r="W145" s="44">
        <v>10</v>
      </c>
      <c r="X145" s="44"/>
      <c r="Y145" s="44"/>
      <c r="Z145" s="44"/>
      <c r="AA145" s="44">
        <v>15</v>
      </c>
      <c r="AB145" s="44"/>
      <c r="AC145" s="44"/>
      <c r="AD145" s="44"/>
      <c r="AE145" s="44"/>
      <c r="AF145" s="48">
        <v>100</v>
      </c>
      <c r="AG145" s="48">
        <f t="shared" si="10"/>
        <v>25</v>
      </c>
      <c r="AH145" s="48">
        <f t="shared" si="11"/>
        <v>75</v>
      </c>
      <c r="AI145" s="85" t="s">
        <v>165</v>
      </c>
      <c r="AJ145" s="85" t="s">
        <v>167</v>
      </c>
      <c r="AK145" s="85" t="s">
        <v>177</v>
      </c>
      <c r="AL145" s="85" t="s">
        <v>165</v>
      </c>
      <c r="AM145" s="85" t="s">
        <v>165</v>
      </c>
      <c r="AN145" s="85" t="s">
        <v>165</v>
      </c>
      <c r="AO145" s="85" t="s">
        <v>165</v>
      </c>
      <c r="AP145" s="81" t="s">
        <v>6883</v>
      </c>
      <c r="AQ145" s="81" t="s">
        <v>2022</v>
      </c>
      <c r="AR145" s="87" t="s">
        <v>2278</v>
      </c>
      <c r="AS145" s="85" t="s">
        <v>2022</v>
      </c>
      <c r="AT145" s="85" t="s">
        <v>2278</v>
      </c>
      <c r="AU145" s="86" t="s">
        <v>1918</v>
      </c>
      <c r="AV145" s="85"/>
      <c r="AW145" s="86"/>
      <c r="AX145" s="86"/>
      <c r="AY145" s="45" t="s">
        <v>2641</v>
      </c>
      <c r="AZ145" s="46" t="s">
        <v>36</v>
      </c>
      <c r="BE145" s="78"/>
      <c r="BF145" s="78"/>
      <c r="BG145" s="78"/>
      <c r="BH145" s="79"/>
      <c r="BI145" s="79"/>
    </row>
    <row r="146" spans="1:64" s="67" customFormat="1">
      <c r="A146" s="84" t="s">
        <v>2527</v>
      </c>
      <c r="B146" s="84" t="s">
        <v>1735</v>
      </c>
      <c r="C146" s="84" t="s">
        <v>3869</v>
      </c>
      <c r="D146" s="84" t="s">
        <v>6996</v>
      </c>
      <c r="E146" s="84" t="str">
        <f t="shared" si="8"/>
        <v>Circalittoral bedrock, boulders and cobbles embedded in sand. Encrusting fauna, bryozoans, encrusting and cup sponge and sparse brittlestars. About 62 mts. Evidence of Human Impact: None. Annex 1 Reef: Bedrock - potential. Reef Elevation: Unknown. Frag Spong Antho Habitat: None. PMF Seabed Habitats: None. PMF Mobile Species: None. PMF Limited Mobility Species: None.</v>
      </c>
      <c r="F146" s="84" t="str">
        <f t="shared" si="9"/>
        <v>Evidence of Human Impact: None. Annex 1 Reef: Bedrock - potential. Reef Elevation: Unknown. Frag Spong Antho Habitat: None. PMF Seabed Habitats: None. PMF Mobile Species: None. PMF Limited Mobility Species: None.</v>
      </c>
      <c r="G146" s="61">
        <v>41942</v>
      </c>
      <c r="H146" s="62" t="s">
        <v>3334</v>
      </c>
      <c r="I146" s="63">
        <v>41942.174803240741</v>
      </c>
      <c r="J146" s="64">
        <v>381560.5917399769</v>
      </c>
      <c r="K146" s="64">
        <v>6551859.5464400323</v>
      </c>
      <c r="L146" s="64">
        <v>59.089599999999997</v>
      </c>
      <c r="M146" s="64">
        <v>-5.0671099999999996</v>
      </c>
      <c r="N146" s="64" t="s">
        <v>4398</v>
      </c>
      <c r="O146" s="64" t="s">
        <v>4399</v>
      </c>
      <c r="P146" s="43"/>
      <c r="Q146" s="43">
        <v>0.3</v>
      </c>
      <c r="R146" s="44">
        <v>85</v>
      </c>
      <c r="S146" s="44"/>
      <c r="T146" s="44"/>
      <c r="U146" s="44"/>
      <c r="V146" s="44">
        <v>5</v>
      </c>
      <c r="W146" s="44">
        <v>5</v>
      </c>
      <c r="X146" s="44"/>
      <c r="Y146" s="44"/>
      <c r="Z146" s="44"/>
      <c r="AA146" s="44">
        <v>5</v>
      </c>
      <c r="AB146" s="44"/>
      <c r="AC146" s="44"/>
      <c r="AD146" s="44"/>
      <c r="AE146" s="44"/>
      <c r="AF146" s="48">
        <v>100</v>
      </c>
      <c r="AG146" s="48">
        <f t="shared" si="10"/>
        <v>10</v>
      </c>
      <c r="AH146" s="48">
        <f t="shared" si="11"/>
        <v>90</v>
      </c>
      <c r="AI146" s="85" t="s">
        <v>165</v>
      </c>
      <c r="AJ146" s="85" t="s">
        <v>1927</v>
      </c>
      <c r="AK146" s="85" t="s">
        <v>177</v>
      </c>
      <c r="AL146" s="85" t="s">
        <v>165</v>
      </c>
      <c r="AM146" s="85" t="s">
        <v>165</v>
      </c>
      <c r="AN146" s="85" t="s">
        <v>165</v>
      </c>
      <c r="AO146" s="85" t="s">
        <v>165</v>
      </c>
      <c r="AP146" s="81" t="s">
        <v>6883</v>
      </c>
      <c r="AQ146" s="81" t="s">
        <v>2022</v>
      </c>
      <c r="AR146" s="87" t="s">
        <v>2278</v>
      </c>
      <c r="AS146" s="85" t="s">
        <v>2022</v>
      </c>
      <c r="AT146" s="85" t="s">
        <v>2278</v>
      </c>
      <c r="AU146" s="86" t="s">
        <v>1918</v>
      </c>
      <c r="AV146" s="85"/>
      <c r="AW146" s="86"/>
      <c r="AX146" s="86"/>
      <c r="AY146" s="45" t="s">
        <v>2641</v>
      </c>
      <c r="AZ146" s="46" t="s">
        <v>36</v>
      </c>
      <c r="BA146" s="47"/>
      <c r="BB146" s="47"/>
      <c r="BC146" s="47"/>
      <c r="BD146" s="47"/>
      <c r="BE146" s="78"/>
      <c r="BF146" s="78"/>
      <c r="BG146" s="78"/>
      <c r="BH146" s="79"/>
      <c r="BI146" s="79"/>
      <c r="BJ146" s="47"/>
      <c r="BK146" s="47"/>
      <c r="BL146" s="47"/>
    </row>
    <row r="147" spans="1:64" s="67" customFormat="1">
      <c r="A147" s="84" t="s">
        <v>312</v>
      </c>
      <c r="B147" s="84" t="s">
        <v>1735</v>
      </c>
      <c r="C147" s="84" t="s">
        <v>3869</v>
      </c>
      <c r="D147" s="84" t="s">
        <v>6996</v>
      </c>
      <c r="E147" s="84" t="str">
        <f t="shared" si="8"/>
        <v>Circalittoral bedrock, boulders and cobbles embedded in sand. Encrusting fauna, bryozoans, encrusting and cup sponge and sparse brittlestars. About 62 mts. Evidence of Human Impact: None. Annex 1 Reef: Bedrock - potential. Reef Elevation: Unknown. Frag Spong Antho Habitat: None. PMF Seabed Habitats: None. PMF Mobile Species: None. PMF Limited Mobility Species: None.</v>
      </c>
      <c r="F147" s="84" t="str">
        <f t="shared" si="9"/>
        <v>Evidence of Human Impact: None. Annex 1 Reef: Bedrock - potential. Reef Elevation: Unknown. Frag Spong Antho Habitat: None. PMF Seabed Habitats: None. PMF Mobile Species: None. PMF Limited Mobility Species: None.</v>
      </c>
      <c r="G147" s="61">
        <v>41942</v>
      </c>
      <c r="H147" s="62" t="s">
        <v>3335</v>
      </c>
      <c r="I147" s="63">
        <v>41942.175034722219</v>
      </c>
      <c r="J147" s="64">
        <v>381571.03063109773</v>
      </c>
      <c r="K147" s="64">
        <v>6551858.3404931007</v>
      </c>
      <c r="L147" s="64">
        <v>59.089599999999997</v>
      </c>
      <c r="M147" s="64">
        <v>-5.0669300000000002</v>
      </c>
      <c r="N147" s="64" t="s">
        <v>4398</v>
      </c>
      <c r="O147" s="64" t="s">
        <v>4400</v>
      </c>
      <c r="P147" s="43"/>
      <c r="Q147" s="43">
        <v>0.3</v>
      </c>
      <c r="R147" s="44">
        <v>80</v>
      </c>
      <c r="S147" s="44"/>
      <c r="T147" s="44"/>
      <c r="U147" s="44">
        <v>5</v>
      </c>
      <c r="V147" s="44">
        <v>5</v>
      </c>
      <c r="W147" s="44"/>
      <c r="X147" s="44"/>
      <c r="Y147" s="44"/>
      <c r="Z147" s="44"/>
      <c r="AA147" s="44">
        <v>10</v>
      </c>
      <c r="AB147" s="44"/>
      <c r="AC147" s="44"/>
      <c r="AD147" s="44"/>
      <c r="AE147" s="44"/>
      <c r="AF147" s="48">
        <v>100</v>
      </c>
      <c r="AG147" s="48">
        <f t="shared" si="10"/>
        <v>10</v>
      </c>
      <c r="AH147" s="48">
        <f t="shared" si="11"/>
        <v>90</v>
      </c>
      <c r="AI147" s="85" t="s">
        <v>165</v>
      </c>
      <c r="AJ147" s="85" t="s">
        <v>1927</v>
      </c>
      <c r="AK147" s="85" t="s">
        <v>177</v>
      </c>
      <c r="AL147" s="85" t="s">
        <v>165</v>
      </c>
      <c r="AM147" s="85" t="s">
        <v>165</v>
      </c>
      <c r="AN147" s="85" t="s">
        <v>165</v>
      </c>
      <c r="AO147" s="85" t="s">
        <v>165</v>
      </c>
      <c r="AP147" s="81" t="s">
        <v>6883</v>
      </c>
      <c r="AQ147" s="81" t="s">
        <v>2036</v>
      </c>
      <c r="AR147" s="87" t="s">
        <v>2063</v>
      </c>
      <c r="AS147" s="85" t="s">
        <v>2036</v>
      </c>
      <c r="AT147" s="85" t="s">
        <v>2063</v>
      </c>
      <c r="AU147" s="86" t="s">
        <v>1918</v>
      </c>
      <c r="AV147" s="85"/>
      <c r="AW147" s="86"/>
      <c r="AX147" s="86"/>
      <c r="AY147" s="45" t="s">
        <v>2641</v>
      </c>
      <c r="AZ147" s="46" t="s">
        <v>35</v>
      </c>
      <c r="BE147" s="78"/>
      <c r="BF147" s="78"/>
      <c r="BG147" s="78"/>
      <c r="BH147" s="79"/>
      <c r="BI147" s="79"/>
    </row>
    <row r="148" spans="1:64" s="67" customFormat="1">
      <c r="A148" s="84" t="s">
        <v>313</v>
      </c>
      <c r="B148" s="84" t="s">
        <v>1735</v>
      </c>
      <c r="C148" s="84" t="s">
        <v>3869</v>
      </c>
      <c r="D148" s="84" t="s">
        <v>6997</v>
      </c>
      <c r="E148" s="84" t="str">
        <f t="shared" si="8"/>
        <v>Circalittoral bedrock, boulders and cobbles embedded in sand. Encrusting fauna, bryozoans, possible sponge and sparse brittlestars. About 62 mts. Evidence of Human Impact: None. Annex 1 Reef: Bedrock - potential. Reef Elevation: Unknown. Frag Spong Antho Habitat: None. PMF Seabed Habitats: None. PMF Mobile Species: None. PMF Limited Mobility Species: None.</v>
      </c>
      <c r="F148" s="84" t="str">
        <f t="shared" si="9"/>
        <v>Evidence of Human Impact: None. Annex 1 Reef: Bedrock - potential. Reef Elevation: Unknown. Frag Spong Antho Habitat: None. PMF Seabed Habitats: None. PMF Mobile Species: None. PMF Limited Mobility Species: None.</v>
      </c>
      <c r="G148" s="61">
        <v>41942</v>
      </c>
      <c r="H148" s="62" t="s">
        <v>3336</v>
      </c>
      <c r="I148" s="63">
        <v>41942.175787037035</v>
      </c>
      <c r="J148" s="64">
        <v>381590.16540918552</v>
      </c>
      <c r="K148" s="64">
        <v>6551847.2559723388</v>
      </c>
      <c r="L148" s="64">
        <v>59.089500000000001</v>
      </c>
      <c r="M148" s="64">
        <v>-5.0665899999999997</v>
      </c>
      <c r="N148" s="64" t="s">
        <v>4401</v>
      </c>
      <c r="O148" s="64" t="s">
        <v>4402</v>
      </c>
      <c r="P148" s="43"/>
      <c r="Q148" s="43">
        <v>3</v>
      </c>
      <c r="R148" s="44">
        <v>40</v>
      </c>
      <c r="S148" s="44"/>
      <c r="T148" s="44"/>
      <c r="U148" s="44">
        <v>35</v>
      </c>
      <c r="V148" s="44">
        <v>10</v>
      </c>
      <c r="W148" s="44"/>
      <c r="X148" s="44"/>
      <c r="Y148" s="44"/>
      <c r="Z148" s="44"/>
      <c r="AA148" s="44">
        <v>15</v>
      </c>
      <c r="AB148" s="44"/>
      <c r="AC148" s="44"/>
      <c r="AD148" s="44"/>
      <c r="AE148" s="44"/>
      <c r="AF148" s="48">
        <v>100</v>
      </c>
      <c r="AG148" s="48">
        <f t="shared" si="10"/>
        <v>15</v>
      </c>
      <c r="AH148" s="48">
        <f t="shared" si="11"/>
        <v>85</v>
      </c>
      <c r="AI148" s="85" t="s">
        <v>165</v>
      </c>
      <c r="AJ148" s="85" t="s">
        <v>1927</v>
      </c>
      <c r="AK148" s="85" t="s">
        <v>177</v>
      </c>
      <c r="AL148" s="85" t="s">
        <v>165</v>
      </c>
      <c r="AM148" s="85" t="s">
        <v>165</v>
      </c>
      <c r="AN148" s="85" t="s">
        <v>165</v>
      </c>
      <c r="AO148" s="85" t="s">
        <v>165</v>
      </c>
      <c r="AP148" s="81" t="s">
        <v>6883</v>
      </c>
      <c r="AQ148" s="81" t="s">
        <v>2036</v>
      </c>
      <c r="AR148" s="87" t="s">
        <v>2063</v>
      </c>
      <c r="AS148" s="85" t="s">
        <v>2036</v>
      </c>
      <c r="AT148" s="85" t="s">
        <v>2063</v>
      </c>
      <c r="AU148" s="86" t="s">
        <v>1918</v>
      </c>
      <c r="AV148" s="85"/>
      <c r="AW148" s="86"/>
      <c r="AX148" s="86"/>
      <c r="AY148" s="45" t="s">
        <v>2641</v>
      </c>
      <c r="AZ148" s="46" t="s">
        <v>35</v>
      </c>
      <c r="BE148" s="78"/>
      <c r="BF148" s="78"/>
      <c r="BG148" s="78"/>
      <c r="BH148" s="79"/>
      <c r="BI148" s="79"/>
    </row>
    <row r="149" spans="1:64" s="67" customFormat="1">
      <c r="A149" s="84" t="s">
        <v>314</v>
      </c>
      <c r="B149" s="84" t="s">
        <v>1735</v>
      </c>
      <c r="C149" s="84" t="s">
        <v>3870</v>
      </c>
      <c r="D149" s="84" t="s">
        <v>6998</v>
      </c>
      <c r="E149" s="84" t="str">
        <f t="shared" si="8"/>
        <v>Circalittoral bedrock inundated with sand. Hydroid turf and encrusting and cup sponges. Scarce brittlestars. About 62mts. Evidence of Human Impact: None. Annex 1 Reef: Bedrock - potential. Reef Elevation: Unknown. Frag Spong Antho Habitat: None. PMF Seabed Habitats: None. PMF Mobile Species: None. PMF Limited Mobility Species: None.</v>
      </c>
      <c r="F149" s="84" t="str">
        <f t="shared" si="9"/>
        <v>Evidence of Human Impact: None. Annex 1 Reef: Bedrock - potential. Reef Elevation: Unknown. Frag Spong Antho Habitat: None. PMF Seabed Habitats: None. PMF Mobile Species: None. PMF Limited Mobility Species: None.</v>
      </c>
      <c r="G149" s="61">
        <v>41942</v>
      </c>
      <c r="H149" s="62" t="s">
        <v>3337</v>
      </c>
      <c r="I149" s="63">
        <v>41942.176493055558</v>
      </c>
      <c r="J149" s="64">
        <v>381608.18648806849</v>
      </c>
      <c r="K149" s="64">
        <v>6551828.2305629384</v>
      </c>
      <c r="L149" s="64">
        <v>59.089300000000001</v>
      </c>
      <c r="M149" s="64">
        <v>-5.0662599999999998</v>
      </c>
      <c r="N149" s="64" t="s">
        <v>4403</v>
      </c>
      <c r="O149" s="64" t="s">
        <v>4404</v>
      </c>
      <c r="P149" s="43"/>
      <c r="Q149" s="43">
        <v>3</v>
      </c>
      <c r="R149" s="44">
        <v>75</v>
      </c>
      <c r="S149" s="44"/>
      <c r="T149" s="44"/>
      <c r="U149" s="44"/>
      <c r="V149" s="44"/>
      <c r="W149" s="44"/>
      <c r="X149" s="44"/>
      <c r="Y149" s="44"/>
      <c r="Z149" s="44"/>
      <c r="AA149" s="44">
        <v>25</v>
      </c>
      <c r="AB149" s="44"/>
      <c r="AC149" s="44"/>
      <c r="AD149" s="44"/>
      <c r="AE149" s="44"/>
      <c r="AF149" s="48">
        <v>100</v>
      </c>
      <c r="AG149" s="48">
        <f t="shared" si="10"/>
        <v>25</v>
      </c>
      <c r="AH149" s="48">
        <f t="shared" si="11"/>
        <v>75</v>
      </c>
      <c r="AI149" s="85" t="s">
        <v>165</v>
      </c>
      <c r="AJ149" s="85" t="s">
        <v>1927</v>
      </c>
      <c r="AK149" s="85" t="s">
        <v>177</v>
      </c>
      <c r="AL149" s="85" t="s">
        <v>165</v>
      </c>
      <c r="AM149" s="85" t="s">
        <v>165</v>
      </c>
      <c r="AN149" s="85" t="s">
        <v>165</v>
      </c>
      <c r="AO149" s="85" t="s">
        <v>165</v>
      </c>
      <c r="AP149" s="81" t="s">
        <v>6883</v>
      </c>
      <c r="AQ149" s="81" t="s">
        <v>2022</v>
      </c>
      <c r="AR149" s="87" t="s">
        <v>2278</v>
      </c>
      <c r="AS149" s="85" t="s">
        <v>2022</v>
      </c>
      <c r="AT149" s="85" t="s">
        <v>2278</v>
      </c>
      <c r="AU149" s="86" t="s">
        <v>1918</v>
      </c>
      <c r="AV149" s="85"/>
      <c r="AW149" s="86"/>
      <c r="AX149" s="86"/>
      <c r="AY149" s="45" t="s">
        <v>2641</v>
      </c>
      <c r="AZ149" s="46" t="s">
        <v>36</v>
      </c>
      <c r="BE149" s="78"/>
      <c r="BF149" s="78"/>
      <c r="BG149" s="78"/>
      <c r="BH149" s="79"/>
      <c r="BI149" s="79"/>
    </row>
    <row r="150" spans="1:64" s="67" customFormat="1">
      <c r="A150" s="84" t="s">
        <v>315</v>
      </c>
      <c r="B150" s="84" t="s">
        <v>1735</v>
      </c>
      <c r="C150" s="84" t="s">
        <v>3871</v>
      </c>
      <c r="D150" s="84" t="s">
        <v>6999</v>
      </c>
      <c r="E150" s="84" t="str">
        <f t="shared" si="8"/>
        <v>Circalittoral bedrock and boulders inundated with sand. Hydroid turf and encrusting bryozoans and Spirobranchus. One cup sponge. About 62 mts. Evidence of Human Impact: None. Annex 1 Reef: Bedrock - potential. Reef Elevation: Unknown. Frag Spong Antho Habitat: None. PMF Seabed Habitats: None. PMF Mobile Species: None. PMF Limited Mobility Species: None.</v>
      </c>
      <c r="F150" s="84" t="str">
        <f t="shared" si="9"/>
        <v>Evidence of Human Impact: None. Annex 1 Reef: Bedrock - potential. Reef Elevation: Unknown. Frag Spong Antho Habitat: None. PMF Seabed Habitats: None. PMF Mobile Species: None. PMF Limited Mobility Species: None.</v>
      </c>
      <c r="G150" s="61">
        <v>41942</v>
      </c>
      <c r="H150" s="62" t="s">
        <v>3338</v>
      </c>
      <c r="I150" s="63">
        <v>41942.177141203705</v>
      </c>
      <c r="J150" s="64">
        <v>381629.56317588151</v>
      </c>
      <c r="K150" s="64">
        <v>6551811.0935727758</v>
      </c>
      <c r="L150" s="64">
        <v>59.089199999999998</v>
      </c>
      <c r="M150" s="64">
        <v>-5.0658799999999999</v>
      </c>
      <c r="N150" s="64" t="s">
        <v>4405</v>
      </c>
      <c r="O150" s="64" t="s">
        <v>4406</v>
      </c>
      <c r="P150" s="43"/>
      <c r="Q150" s="43">
        <v>1.7</v>
      </c>
      <c r="R150" s="44">
        <v>70</v>
      </c>
      <c r="S150" s="44"/>
      <c r="T150" s="44"/>
      <c r="U150" s="44">
        <v>20</v>
      </c>
      <c r="V150" s="44"/>
      <c r="W150" s="44"/>
      <c r="X150" s="44"/>
      <c r="Y150" s="44"/>
      <c r="Z150" s="44"/>
      <c r="AA150" s="44">
        <v>10</v>
      </c>
      <c r="AB150" s="44"/>
      <c r="AC150" s="44"/>
      <c r="AD150" s="44"/>
      <c r="AE150" s="44"/>
      <c r="AF150" s="48">
        <v>100</v>
      </c>
      <c r="AG150" s="48">
        <f t="shared" si="10"/>
        <v>10</v>
      </c>
      <c r="AH150" s="48">
        <f t="shared" si="11"/>
        <v>90</v>
      </c>
      <c r="AI150" s="85" t="s">
        <v>165</v>
      </c>
      <c r="AJ150" s="85" t="s">
        <v>1927</v>
      </c>
      <c r="AK150" s="85" t="s">
        <v>177</v>
      </c>
      <c r="AL150" s="85" t="s">
        <v>165</v>
      </c>
      <c r="AM150" s="85" t="s">
        <v>165</v>
      </c>
      <c r="AN150" s="85" t="s">
        <v>165</v>
      </c>
      <c r="AO150" s="85" t="s">
        <v>165</v>
      </c>
      <c r="AP150" s="81" t="s">
        <v>6883</v>
      </c>
      <c r="AQ150" s="81" t="s">
        <v>2036</v>
      </c>
      <c r="AR150" s="87" t="s">
        <v>2063</v>
      </c>
      <c r="AS150" s="85" t="s">
        <v>2036</v>
      </c>
      <c r="AT150" s="85" t="s">
        <v>2063</v>
      </c>
      <c r="AU150" s="86" t="s">
        <v>1918</v>
      </c>
      <c r="AV150" s="85"/>
      <c r="AW150" s="86"/>
      <c r="AX150" s="86"/>
      <c r="AY150" s="45" t="s">
        <v>2641</v>
      </c>
      <c r="AZ150" s="46" t="s">
        <v>35</v>
      </c>
      <c r="BE150" s="78"/>
      <c r="BF150" s="78"/>
      <c r="BG150" s="78"/>
      <c r="BH150" s="79"/>
      <c r="BI150" s="79"/>
    </row>
    <row r="151" spans="1:64" s="67" customFormat="1">
      <c r="A151" s="84" t="s">
        <v>316</v>
      </c>
      <c r="B151" s="84" t="s">
        <v>1735</v>
      </c>
      <c r="C151" s="84" t="s">
        <v>3872</v>
      </c>
      <c r="D151" s="84" t="s">
        <v>7000</v>
      </c>
      <c r="E151" s="84" t="str">
        <f t="shared" si="8"/>
        <v>Circalittoral bedrock and boulders inundated with sand. Hydroid turf and sparse brittlestars. Sparse encrusting sponge and erect sponges, cup and Polymastia. Spirobranchus. About 62 mts. Evidence of Human Impact: None. Annex 1 Reef: Bedrock - potential. Reef Elevation: Unknown. Frag Spong Antho Habitat: Low Confidence. PMF Seabed Habitats: None. PMF Mobile Species: None. PMF Limited Mobility Species: None.</v>
      </c>
      <c r="F151" s="84" t="str">
        <f t="shared" si="9"/>
        <v>Evidence of Human Impact: None. Annex 1 Reef: Bedrock - potential. Reef Elevation: Unknown. Frag Spong Antho Habitat: Low Confidence. PMF Seabed Habitats: None. PMF Mobile Species: None. PMF Limited Mobility Species: None.</v>
      </c>
      <c r="G151" s="61">
        <v>41942</v>
      </c>
      <c r="H151" s="62" t="s">
        <v>3339</v>
      </c>
      <c r="I151" s="63">
        <v>41942.177905092591</v>
      </c>
      <c r="J151" s="64">
        <v>381657.3730436886</v>
      </c>
      <c r="K151" s="64">
        <v>6551793.0346622597</v>
      </c>
      <c r="L151" s="64">
        <v>59.088999999999999</v>
      </c>
      <c r="M151" s="64">
        <v>-5.0653800000000002</v>
      </c>
      <c r="N151" s="64" t="s">
        <v>4407</v>
      </c>
      <c r="O151" s="64" t="s">
        <v>4408</v>
      </c>
      <c r="P151" s="43"/>
      <c r="Q151" s="43">
        <v>1</v>
      </c>
      <c r="R151" s="44">
        <v>35</v>
      </c>
      <c r="S151" s="44"/>
      <c r="T151" s="44"/>
      <c r="U151" s="44">
        <v>35</v>
      </c>
      <c r="V151" s="44">
        <v>5</v>
      </c>
      <c r="W151" s="44"/>
      <c r="X151" s="44"/>
      <c r="Y151" s="44"/>
      <c r="Z151" s="44"/>
      <c r="AA151" s="44">
        <v>25</v>
      </c>
      <c r="AB151" s="44"/>
      <c r="AC151" s="44"/>
      <c r="AD151" s="44"/>
      <c r="AE151" s="44"/>
      <c r="AF151" s="48">
        <v>100</v>
      </c>
      <c r="AG151" s="48">
        <f t="shared" si="10"/>
        <v>25</v>
      </c>
      <c r="AH151" s="48">
        <f t="shared" si="11"/>
        <v>75</v>
      </c>
      <c r="AI151" s="85" t="s">
        <v>165</v>
      </c>
      <c r="AJ151" s="85" t="s">
        <v>1927</v>
      </c>
      <c r="AK151" s="85" t="s">
        <v>177</v>
      </c>
      <c r="AL151" s="85" t="s">
        <v>1913</v>
      </c>
      <c r="AM151" s="85" t="s">
        <v>165</v>
      </c>
      <c r="AN151" s="85" t="s">
        <v>165</v>
      </c>
      <c r="AO151" s="85" t="s">
        <v>165</v>
      </c>
      <c r="AP151" s="81" t="s">
        <v>6883</v>
      </c>
      <c r="AQ151" s="81" t="s">
        <v>2022</v>
      </c>
      <c r="AR151" s="87" t="s">
        <v>2278</v>
      </c>
      <c r="AS151" s="85" t="s">
        <v>2022</v>
      </c>
      <c r="AT151" s="85" t="s">
        <v>2278</v>
      </c>
      <c r="AU151" s="86" t="s">
        <v>1918</v>
      </c>
      <c r="AV151" s="85"/>
      <c r="AW151" s="86"/>
      <c r="AX151" s="86"/>
      <c r="AY151" s="45" t="s">
        <v>2641</v>
      </c>
      <c r="AZ151" s="46" t="s">
        <v>35</v>
      </c>
      <c r="BE151" s="78"/>
      <c r="BF151" s="78"/>
      <c r="BG151" s="78"/>
      <c r="BH151" s="79"/>
      <c r="BI151" s="79"/>
    </row>
    <row r="152" spans="1:64" s="67" customFormat="1">
      <c r="A152" s="84" t="s">
        <v>317</v>
      </c>
      <c r="B152" s="84" t="s">
        <v>1735</v>
      </c>
      <c r="C152" s="84" t="s">
        <v>3873</v>
      </c>
      <c r="D152" s="84" t="s">
        <v>7001</v>
      </c>
      <c r="E152" s="84" t="str">
        <f t="shared" si="8"/>
        <v>Circalittoral boulders and cobbles embedded in sand. Encrusting fauna, bryozoans and Spirobranchus. Occasional brittlestar. About 62 mts. Evidence of Human Impact: None. Annex 1 Reef: Stony - Low. Reef Elevation: Unknown. Frag Spong Antho Habitat: None. PMF Seabed Habitats: None. PMF Mobile Species: None. PMF Limited Mobility Species: None.</v>
      </c>
      <c r="F152" s="84" t="str">
        <f t="shared" si="9"/>
        <v>Evidence of Human Impact: None. Annex 1 Reef: Stony - Low. Reef Elevation: Unknown. Frag Spong Antho Habitat: None. PMF Seabed Habitats: None. PMF Mobile Species: None. PMF Limited Mobility Species: None.</v>
      </c>
      <c r="G152" s="61">
        <v>41942</v>
      </c>
      <c r="H152" s="62" t="s">
        <v>3340</v>
      </c>
      <c r="I152" s="63">
        <v>41942.178506944445</v>
      </c>
      <c r="J152" s="64">
        <v>381676.78564206255</v>
      </c>
      <c r="K152" s="64">
        <v>6551784.7721984535</v>
      </c>
      <c r="L152" s="64">
        <v>59.088900000000002</v>
      </c>
      <c r="M152" s="64">
        <v>-5.0650399999999998</v>
      </c>
      <c r="N152" s="64" t="s">
        <v>4409</v>
      </c>
      <c r="O152" s="64" t="s">
        <v>4410</v>
      </c>
      <c r="P152" s="43"/>
      <c r="Q152" s="43">
        <v>1.7</v>
      </c>
      <c r="R152" s="44">
        <v>5</v>
      </c>
      <c r="S152" s="44"/>
      <c r="T152" s="44"/>
      <c r="U152" s="44">
        <v>40</v>
      </c>
      <c r="V152" s="44">
        <v>25</v>
      </c>
      <c r="W152" s="44">
        <v>5</v>
      </c>
      <c r="X152" s="44"/>
      <c r="Y152" s="44"/>
      <c r="Z152" s="44"/>
      <c r="AA152" s="44">
        <v>25</v>
      </c>
      <c r="AB152" s="44"/>
      <c r="AC152" s="44"/>
      <c r="AD152" s="44"/>
      <c r="AE152" s="44"/>
      <c r="AF152" s="48">
        <v>100</v>
      </c>
      <c r="AG152" s="48">
        <f t="shared" si="10"/>
        <v>30</v>
      </c>
      <c r="AH152" s="48">
        <f t="shared" si="11"/>
        <v>70</v>
      </c>
      <c r="AI152" s="85" t="s">
        <v>165</v>
      </c>
      <c r="AJ152" s="85" t="s">
        <v>167</v>
      </c>
      <c r="AK152" s="85" t="s">
        <v>177</v>
      </c>
      <c r="AL152" s="85" t="s">
        <v>165</v>
      </c>
      <c r="AM152" s="85" t="s">
        <v>165</v>
      </c>
      <c r="AN152" s="85" t="s">
        <v>165</v>
      </c>
      <c r="AO152" s="85" t="s">
        <v>165</v>
      </c>
      <c r="AP152" s="81" t="s">
        <v>6883</v>
      </c>
      <c r="AQ152" s="81" t="s">
        <v>2036</v>
      </c>
      <c r="AR152" s="87" t="s">
        <v>2063</v>
      </c>
      <c r="AS152" s="85" t="s">
        <v>2036</v>
      </c>
      <c r="AT152" s="85" t="s">
        <v>2063</v>
      </c>
      <c r="AU152" s="86" t="s">
        <v>1918</v>
      </c>
      <c r="AV152" s="85"/>
      <c r="AW152" s="86"/>
      <c r="AX152" s="86"/>
      <c r="AY152" s="45" t="s">
        <v>2641</v>
      </c>
      <c r="AZ152" s="46" t="s">
        <v>36</v>
      </c>
      <c r="BE152" s="78"/>
      <c r="BF152" s="78"/>
      <c r="BG152" s="78"/>
      <c r="BH152" s="79"/>
      <c r="BI152" s="79"/>
    </row>
    <row r="153" spans="1:64" s="67" customFormat="1">
      <c r="A153" s="84" t="s">
        <v>318</v>
      </c>
      <c r="B153" s="84" t="s">
        <v>1735</v>
      </c>
      <c r="C153" s="84" t="s">
        <v>3873</v>
      </c>
      <c r="D153" s="84" t="s">
        <v>7002</v>
      </c>
      <c r="E153" s="84" t="str">
        <f t="shared" si="8"/>
        <v>Circalittoral boulders and cobbles embedded in sand. Encrusting fauna, bryozoans and Spirobranchus. Occasional brittlestar. Salmancina. Camera long way from substrate, so species identification difficult. About 62 mts. Evidence of Human Impact: None. Annex 1 Reef: Stony - Low. Reef Elevation: Unknown. Frag Spong Antho Habitat: None. PMF Seabed Habitats: None. PMF Mobile Species: None. PMF Limited Mobility Species: None.</v>
      </c>
      <c r="F153" s="84" t="str">
        <f t="shared" si="9"/>
        <v>Evidence of Human Impact: None. Annex 1 Reef: Stony - Low. Reef Elevation: Unknown. Frag Spong Antho Habitat: None. PMF Seabed Habitats: None. PMF Mobile Species: None. PMF Limited Mobility Species: None.</v>
      </c>
      <c r="G153" s="61">
        <v>41942</v>
      </c>
      <c r="H153" s="62" t="s">
        <v>3341</v>
      </c>
      <c r="I153" s="63">
        <v>41942.179328703707</v>
      </c>
      <c r="J153" s="64">
        <v>381705.14251039387</v>
      </c>
      <c r="K153" s="64">
        <v>6551768.6506044073</v>
      </c>
      <c r="L153" s="64">
        <v>59.088799999999999</v>
      </c>
      <c r="M153" s="64">
        <v>-5.06454</v>
      </c>
      <c r="N153" s="64" t="s">
        <v>4411</v>
      </c>
      <c r="O153" s="64" t="s">
        <v>4412</v>
      </c>
      <c r="P153" s="43"/>
      <c r="Q153" s="43">
        <v>3</v>
      </c>
      <c r="R153" s="44">
        <v>5</v>
      </c>
      <c r="S153" s="44"/>
      <c r="T153" s="44"/>
      <c r="U153" s="44">
        <v>20</v>
      </c>
      <c r="V153" s="44">
        <v>20</v>
      </c>
      <c r="W153" s="44">
        <v>5</v>
      </c>
      <c r="X153" s="44"/>
      <c r="Y153" s="44"/>
      <c r="Z153" s="44"/>
      <c r="AA153" s="44">
        <v>50</v>
      </c>
      <c r="AB153" s="44"/>
      <c r="AC153" s="44"/>
      <c r="AD153" s="44"/>
      <c r="AE153" s="44"/>
      <c r="AF153" s="48">
        <v>100</v>
      </c>
      <c r="AG153" s="48">
        <f t="shared" si="10"/>
        <v>55</v>
      </c>
      <c r="AH153" s="48">
        <f t="shared" si="11"/>
        <v>45</v>
      </c>
      <c r="AI153" s="85" t="s">
        <v>165</v>
      </c>
      <c r="AJ153" s="85" t="s">
        <v>167</v>
      </c>
      <c r="AK153" s="85" t="s">
        <v>177</v>
      </c>
      <c r="AL153" s="85" t="s">
        <v>165</v>
      </c>
      <c r="AM153" s="85" t="s">
        <v>165</v>
      </c>
      <c r="AN153" s="85" t="s">
        <v>165</v>
      </c>
      <c r="AO153" s="85" t="s">
        <v>165</v>
      </c>
      <c r="AP153" s="81" t="s">
        <v>6883</v>
      </c>
      <c r="AQ153" s="81" t="s">
        <v>2036</v>
      </c>
      <c r="AR153" s="87" t="s">
        <v>2063</v>
      </c>
      <c r="AS153" s="85" t="s">
        <v>2036</v>
      </c>
      <c r="AT153" s="85" t="s">
        <v>2063</v>
      </c>
      <c r="AU153" s="86" t="s">
        <v>1918</v>
      </c>
      <c r="AV153" s="85"/>
      <c r="AW153" s="86"/>
      <c r="AX153" s="86"/>
      <c r="AY153" s="45" t="s">
        <v>2641</v>
      </c>
      <c r="AZ153" s="46" t="s">
        <v>36</v>
      </c>
      <c r="BE153" s="78"/>
      <c r="BF153" s="78"/>
      <c r="BG153" s="78"/>
      <c r="BH153" s="79"/>
      <c r="BI153" s="79"/>
    </row>
    <row r="154" spans="1:64" s="67" customFormat="1">
      <c r="A154" s="84" t="s">
        <v>319</v>
      </c>
      <c r="B154" s="84" t="s">
        <v>1735</v>
      </c>
      <c r="C154" s="84" t="s">
        <v>3873</v>
      </c>
      <c r="D154" s="84" t="s">
        <v>7003</v>
      </c>
      <c r="E154" s="84" t="str">
        <f t="shared" si="8"/>
        <v>Circalittoral boulders and cobbles embedded in sand. Encrusting fauna, bryozoans and Spirobranchus. Occasional brittlestar. Camera long way from substrate, so species identification difficult. About 62 mts. Evidence of Human Impact: None. Annex 1 Reef: Stony - Low. Reef Elevation: Unknown. Frag Spong Antho Habitat: None. PMF Seabed Habitats: None. PMF Mobile Species: None. PMF Limited Mobility Species: None.</v>
      </c>
      <c r="F154" s="84" t="str">
        <f t="shared" si="9"/>
        <v>Evidence of Human Impact: None. Annex 1 Reef: Stony - Low. Reef Elevation: Unknown. Frag Spong Antho Habitat: None. PMF Seabed Habitats: None. PMF Mobile Species: None. PMF Limited Mobility Species: None.</v>
      </c>
      <c r="G154" s="61">
        <v>41942</v>
      </c>
      <c r="H154" s="62" t="s">
        <v>3342</v>
      </c>
      <c r="I154" s="63">
        <v>41942.180393518516</v>
      </c>
      <c r="J154" s="64">
        <v>381744.58192258584</v>
      </c>
      <c r="K154" s="64">
        <v>6551753.6637379033</v>
      </c>
      <c r="L154" s="64">
        <v>59.088700000000003</v>
      </c>
      <c r="M154" s="64">
        <v>-5.0638399999999999</v>
      </c>
      <c r="N154" s="64" t="s">
        <v>4413</v>
      </c>
      <c r="O154" s="64" t="s">
        <v>4414</v>
      </c>
      <c r="P154" s="43"/>
      <c r="Q154" s="43">
        <v>3</v>
      </c>
      <c r="R154" s="44"/>
      <c r="S154" s="44"/>
      <c r="T154" s="44"/>
      <c r="U154" s="44">
        <v>20</v>
      </c>
      <c r="V154" s="44">
        <v>10</v>
      </c>
      <c r="W154" s="44">
        <v>5</v>
      </c>
      <c r="X154" s="44"/>
      <c r="Y154" s="44"/>
      <c r="Z154" s="44"/>
      <c r="AA154" s="44">
        <v>65</v>
      </c>
      <c r="AB154" s="44"/>
      <c r="AC154" s="44"/>
      <c r="AD154" s="44"/>
      <c r="AE154" s="44"/>
      <c r="AF154" s="48">
        <v>100</v>
      </c>
      <c r="AG154" s="48">
        <f t="shared" si="10"/>
        <v>70</v>
      </c>
      <c r="AH154" s="48">
        <f t="shared" si="11"/>
        <v>30</v>
      </c>
      <c r="AI154" s="85" t="s">
        <v>165</v>
      </c>
      <c r="AJ154" s="85" t="s">
        <v>167</v>
      </c>
      <c r="AK154" s="85" t="s">
        <v>177</v>
      </c>
      <c r="AL154" s="85" t="s">
        <v>165</v>
      </c>
      <c r="AM154" s="85" t="s">
        <v>165</v>
      </c>
      <c r="AN154" s="85" t="s">
        <v>165</v>
      </c>
      <c r="AO154" s="85" t="s">
        <v>165</v>
      </c>
      <c r="AP154" s="81" t="s">
        <v>6883</v>
      </c>
      <c r="AQ154" s="81" t="s">
        <v>2036</v>
      </c>
      <c r="AR154" s="87" t="s">
        <v>2063</v>
      </c>
      <c r="AS154" s="85" t="s">
        <v>2036</v>
      </c>
      <c r="AT154" s="85" t="s">
        <v>2063</v>
      </c>
      <c r="AU154" s="86" t="s">
        <v>1918</v>
      </c>
      <c r="AV154" s="85"/>
      <c r="AW154" s="86"/>
      <c r="AX154" s="86"/>
      <c r="AY154" s="45" t="s">
        <v>2641</v>
      </c>
      <c r="AZ154" s="46" t="s">
        <v>36</v>
      </c>
      <c r="BE154" s="78"/>
      <c r="BF154" s="78"/>
      <c r="BG154" s="78"/>
      <c r="BH154" s="79"/>
      <c r="BI154" s="79"/>
    </row>
    <row r="155" spans="1:64" s="67" customFormat="1">
      <c r="A155" s="84" t="s">
        <v>320</v>
      </c>
      <c r="B155" s="84" t="s">
        <v>1735</v>
      </c>
      <c r="C155" s="84" t="s">
        <v>3874</v>
      </c>
      <c r="D155" s="84" t="s">
        <v>7004</v>
      </c>
      <c r="E155" s="84" t="str">
        <f t="shared" si="8"/>
        <v>Circalittoral boulders and cobbles embedded in sand. Sparse encrusting fauna, bryozoans and Spirobranchus. Camera very close to substrate, so species identification difficult. About 62 mts. Evidence of Human Impact: None. Annex 1 Reef: None. Reef Elevation: N/A. Frag Spong Antho Habitat: None. PMF Seabed Habitats: None. PMF Mobile Species: None. PMF Limited Mobility Species: None.</v>
      </c>
      <c r="F155" s="84" t="str">
        <f t="shared" si="9"/>
        <v>Evidence of Human Impact: None. Annex 1 Reef: None. Reef Elevation: N/A. Frag Spong Antho Habitat: None. PMF Seabed Habitats: None. PMF Mobile Species: None. PMF Limited Mobility Species: None.</v>
      </c>
      <c r="G155" s="61">
        <v>41942</v>
      </c>
      <c r="H155" s="62" t="s">
        <v>3343</v>
      </c>
      <c r="I155" s="63">
        <v>41942.181157407409</v>
      </c>
      <c r="J155" s="64">
        <v>381775.63548498118</v>
      </c>
      <c r="K155" s="64">
        <v>6551746.9016390815</v>
      </c>
      <c r="L155" s="64">
        <v>59.0886</v>
      </c>
      <c r="M155" s="64">
        <v>-5.0632999999999999</v>
      </c>
      <c r="N155" s="64" t="s">
        <v>4415</v>
      </c>
      <c r="O155" s="64" t="s">
        <v>4416</v>
      </c>
      <c r="P155" s="43"/>
      <c r="Q155" s="43">
        <v>0.5</v>
      </c>
      <c r="R155" s="44"/>
      <c r="S155" s="44"/>
      <c r="T155" s="44"/>
      <c r="U155" s="44">
        <v>10</v>
      </c>
      <c r="V155" s="44">
        <v>10</v>
      </c>
      <c r="W155" s="44"/>
      <c r="X155" s="44"/>
      <c r="Y155" s="44"/>
      <c r="Z155" s="44"/>
      <c r="AA155" s="44">
        <v>80</v>
      </c>
      <c r="AB155" s="44"/>
      <c r="AC155" s="44"/>
      <c r="AD155" s="44"/>
      <c r="AE155" s="44"/>
      <c r="AF155" s="48">
        <v>100</v>
      </c>
      <c r="AG155" s="48">
        <f t="shared" si="10"/>
        <v>80</v>
      </c>
      <c r="AH155" s="48">
        <f t="shared" si="11"/>
        <v>20</v>
      </c>
      <c r="AI155" s="85" t="s">
        <v>165</v>
      </c>
      <c r="AJ155" s="85" t="s">
        <v>165</v>
      </c>
      <c r="AK155" s="85" t="s">
        <v>4129</v>
      </c>
      <c r="AL155" s="85" t="s">
        <v>165</v>
      </c>
      <c r="AM155" s="85" t="s">
        <v>165</v>
      </c>
      <c r="AN155" s="85" t="s">
        <v>165</v>
      </c>
      <c r="AO155" s="85" t="s">
        <v>165</v>
      </c>
      <c r="AP155" s="81" t="s">
        <v>6883</v>
      </c>
      <c r="AQ155" s="81" t="s">
        <v>2036</v>
      </c>
      <c r="AR155" s="87" t="s">
        <v>2063</v>
      </c>
      <c r="AS155" s="85" t="s">
        <v>2036</v>
      </c>
      <c r="AT155" s="85" t="s">
        <v>2063</v>
      </c>
      <c r="AU155" s="86" t="s">
        <v>1918</v>
      </c>
      <c r="AV155" s="85"/>
      <c r="AW155" s="86"/>
      <c r="AX155" s="86"/>
      <c r="AY155" s="45" t="s">
        <v>2641</v>
      </c>
      <c r="AZ155" s="46" t="s">
        <v>36</v>
      </c>
      <c r="BE155" s="78"/>
      <c r="BF155" s="78"/>
      <c r="BG155" s="78"/>
      <c r="BH155" s="79"/>
      <c r="BI155" s="79"/>
    </row>
    <row r="156" spans="1:64" s="67" customFormat="1">
      <c r="A156" s="84" t="s">
        <v>321</v>
      </c>
      <c r="B156" s="84" t="s">
        <v>1735</v>
      </c>
      <c r="C156" s="84" t="s">
        <v>3874</v>
      </c>
      <c r="D156" s="84" t="s">
        <v>7005</v>
      </c>
      <c r="E156" s="84" t="str">
        <f t="shared" si="8"/>
        <v>Circalittoral boulders and cobbles embedded in sand. Sparse encrusting fauna, bryozoans and Spirobranchus. About 62 mts. Evidence of Human Impact: None. Annex 1 Reef: Stony - Low. Reef Elevation: 64mm - 1m. Frag Spong Antho Habitat: None. PMF Seabed Habitats: None. PMF Mobile Species: None. PMF Limited Mobility Species: None.</v>
      </c>
      <c r="F156" s="84" t="str">
        <f t="shared" si="9"/>
        <v>Evidence of Human Impact: None. Annex 1 Reef: Stony - Low. Reef Elevation: 64mm - 1m. Frag Spong Antho Habitat: None. PMF Seabed Habitats: None. PMF Mobile Species: None. PMF Limited Mobility Species: None.</v>
      </c>
      <c r="G156" s="61">
        <v>41942</v>
      </c>
      <c r="H156" s="62" t="s">
        <v>3344</v>
      </c>
      <c r="I156" s="63">
        <v>41942.181898148148</v>
      </c>
      <c r="J156" s="64">
        <v>381800.72741077957</v>
      </c>
      <c r="K156" s="64">
        <v>6551747.215728051</v>
      </c>
      <c r="L156" s="64">
        <v>59.0886</v>
      </c>
      <c r="M156" s="64">
        <v>-5.0628599999999997</v>
      </c>
      <c r="N156" s="64" t="s">
        <v>4415</v>
      </c>
      <c r="O156" s="64" t="s">
        <v>4417</v>
      </c>
      <c r="P156" s="43">
        <v>63</v>
      </c>
      <c r="Q156" s="43">
        <v>1.7</v>
      </c>
      <c r="R156" s="44"/>
      <c r="S156" s="44"/>
      <c r="T156" s="44"/>
      <c r="U156" s="44">
        <v>30</v>
      </c>
      <c r="V156" s="44">
        <v>5</v>
      </c>
      <c r="W156" s="44"/>
      <c r="X156" s="44"/>
      <c r="Y156" s="44"/>
      <c r="Z156" s="44"/>
      <c r="AA156" s="44">
        <v>65</v>
      </c>
      <c r="AB156" s="44"/>
      <c r="AC156" s="44"/>
      <c r="AD156" s="44"/>
      <c r="AE156" s="44"/>
      <c r="AF156" s="48">
        <v>100</v>
      </c>
      <c r="AG156" s="48">
        <f t="shared" si="10"/>
        <v>65</v>
      </c>
      <c r="AH156" s="48">
        <f t="shared" si="11"/>
        <v>35</v>
      </c>
      <c r="AI156" s="85" t="s">
        <v>165</v>
      </c>
      <c r="AJ156" s="85" t="s">
        <v>167</v>
      </c>
      <c r="AK156" s="85" t="s">
        <v>173</v>
      </c>
      <c r="AL156" s="85" t="s">
        <v>165</v>
      </c>
      <c r="AM156" s="85" t="s">
        <v>165</v>
      </c>
      <c r="AN156" s="85" t="s">
        <v>165</v>
      </c>
      <c r="AO156" s="85" t="s">
        <v>165</v>
      </c>
      <c r="AP156" s="81" t="s">
        <v>6883</v>
      </c>
      <c r="AQ156" s="81" t="s">
        <v>2036</v>
      </c>
      <c r="AR156" s="87" t="s">
        <v>2063</v>
      </c>
      <c r="AS156" s="85" t="s">
        <v>2036</v>
      </c>
      <c r="AT156" s="85" t="s">
        <v>2063</v>
      </c>
      <c r="AU156" s="86" t="s">
        <v>1918</v>
      </c>
      <c r="AV156" s="85"/>
      <c r="AW156" s="86"/>
      <c r="AX156" s="86"/>
      <c r="AY156" s="45" t="s">
        <v>2641</v>
      </c>
      <c r="AZ156" s="46" t="s">
        <v>35</v>
      </c>
      <c r="BE156" s="78"/>
      <c r="BF156" s="78"/>
      <c r="BG156" s="78"/>
      <c r="BH156" s="79"/>
      <c r="BI156" s="79"/>
    </row>
    <row r="157" spans="1:64">
      <c r="A157" s="84" t="s">
        <v>322</v>
      </c>
      <c r="B157" s="84" t="s">
        <v>1736</v>
      </c>
      <c r="C157" s="84" t="s">
        <v>3170</v>
      </c>
      <c r="D157" s="84" t="s">
        <v>7006</v>
      </c>
      <c r="E157" s="84" t="str">
        <f t="shared" si="8"/>
        <v>Circalittoral boulders and cobbles with encrusting fauna and echinoderms, at 62.2m. Ophiuroidea, encrusting porifera and spirobranchus, and balanoidea dominant taxa. Biotope fit good. Imagery quality adequate. Evidence of Human Impact: None. Annex 1 Reef: Stony - Low. Reef Elevation: 1.1m - 5m. Frag Spong Antho Habitat: None. PMF Seabed Habitats: None. PMF Mobile Species: None. PMF Limited Mobility Species: None.</v>
      </c>
      <c r="F157" s="84" t="str">
        <f t="shared" si="9"/>
        <v>Evidence of Human Impact: None. Annex 1 Reef: Stony - Low. Reef Elevation: 1.1m - 5m. Frag Spong Antho Habitat: None. PMF Seabed Habitats: None. PMF Mobile Species: None. PMF Limited Mobility Species: None.</v>
      </c>
      <c r="G157" s="61">
        <v>41942</v>
      </c>
      <c r="H157" s="62" t="s">
        <v>3171</v>
      </c>
      <c r="I157" s="63">
        <v>41942.211921296293</v>
      </c>
      <c r="J157" s="64">
        <v>381203.46578533301</v>
      </c>
      <c r="K157" s="64">
        <v>6554042.8952346165</v>
      </c>
      <c r="L157" s="64">
        <v>59.109099999999998</v>
      </c>
      <c r="M157" s="64">
        <v>-5.0745199999999997</v>
      </c>
      <c r="N157" s="64" t="s">
        <v>4418</v>
      </c>
      <c r="O157" s="64" t="s">
        <v>4419</v>
      </c>
      <c r="P157" s="43">
        <v>62.2</v>
      </c>
      <c r="Q157" s="43">
        <v>1.7</v>
      </c>
      <c r="R157" s="44">
        <v>20</v>
      </c>
      <c r="S157" s="44"/>
      <c r="T157" s="44"/>
      <c r="U157" s="44">
        <v>37</v>
      </c>
      <c r="V157" s="44">
        <v>10</v>
      </c>
      <c r="W157" s="44"/>
      <c r="X157" s="44">
        <v>1</v>
      </c>
      <c r="Y157" s="44">
        <v>1</v>
      </c>
      <c r="Z157" s="44">
        <v>1</v>
      </c>
      <c r="AA157" s="44"/>
      <c r="AB157" s="44">
        <v>30</v>
      </c>
      <c r="AC157" s="44"/>
      <c r="AD157" s="44"/>
      <c r="AE157" s="44"/>
      <c r="AF157" s="48">
        <v>100</v>
      </c>
      <c r="AG157" s="48">
        <f t="shared" si="10"/>
        <v>33</v>
      </c>
      <c r="AH157" s="48">
        <f t="shared" si="11"/>
        <v>67</v>
      </c>
      <c r="AI157" s="85" t="s">
        <v>165</v>
      </c>
      <c r="AJ157" s="85" t="s">
        <v>167</v>
      </c>
      <c r="AK157" s="85" t="s">
        <v>174</v>
      </c>
      <c r="AL157" s="85" t="s">
        <v>165</v>
      </c>
      <c r="AM157" s="85" t="s">
        <v>165</v>
      </c>
      <c r="AN157" s="85" t="s">
        <v>165</v>
      </c>
      <c r="AO157" s="85" t="s">
        <v>165</v>
      </c>
      <c r="AP157" s="81" t="s">
        <v>6883</v>
      </c>
      <c r="AQ157" s="81" t="s">
        <v>1970</v>
      </c>
      <c r="AR157" s="87" t="s">
        <v>1990</v>
      </c>
      <c r="AS157" s="85" t="s">
        <v>1970</v>
      </c>
      <c r="AT157" s="85" t="s">
        <v>1990</v>
      </c>
      <c r="AU157" s="86" t="s">
        <v>1907</v>
      </c>
      <c r="AV157" s="85"/>
      <c r="AW157" s="86"/>
      <c r="AX157" s="86"/>
      <c r="AY157" s="45" t="s">
        <v>2626</v>
      </c>
      <c r="AZ157" s="46" t="s">
        <v>35</v>
      </c>
      <c r="BA157" s="67"/>
      <c r="BB157" s="67"/>
      <c r="BC157" s="67"/>
      <c r="BD157" s="67"/>
      <c r="BE157" s="78"/>
      <c r="BF157" s="78"/>
      <c r="BG157" s="78"/>
      <c r="BH157" s="79"/>
      <c r="BI157" s="79"/>
      <c r="BJ157" s="67"/>
      <c r="BK157" s="67"/>
      <c r="BL157" s="67"/>
    </row>
    <row r="158" spans="1:64">
      <c r="A158" s="84" t="s">
        <v>323</v>
      </c>
      <c r="B158" s="84" t="s">
        <v>1736</v>
      </c>
      <c r="C158" s="84" t="s">
        <v>3172</v>
      </c>
      <c r="D158" s="84" t="s">
        <v>7006</v>
      </c>
      <c r="E158" s="84" t="str">
        <f t="shared" si="8"/>
        <v>Circalittoral boulders and cobbles with encrusting fauna and echinoderms, at 62.2m. Ophiuroidea, encrusting porifera and spirobranchus, and balanoidea dominant taxa. Biotope fit good. Imagery quality adequate. Evidence of Human Impact: None. Annex 1 Reef: Bedrock - confimed. Reef Elevation: 1.1m - 5m. Frag Spong Antho Habitat: None. PMF Seabed Habitats: None. PMF Mobile Species: None. PMF Limited Mobility Species: None.</v>
      </c>
      <c r="F158" s="84" t="str">
        <f t="shared" si="9"/>
        <v>Evidence of Human Impact: None. Annex 1 Reef: Bedrock - confimed. Reef Elevation: 1.1m - 5m. Frag Spong Antho Habitat: None. PMF Seabed Habitats: None. PMF Mobile Species: None. PMF Limited Mobility Species: None.</v>
      </c>
      <c r="G158" s="61">
        <v>41942</v>
      </c>
      <c r="H158" s="62" t="s">
        <v>3173</v>
      </c>
      <c r="I158" s="63">
        <v>41942.212604166663</v>
      </c>
      <c r="J158" s="64">
        <v>381202.28059074393</v>
      </c>
      <c r="K158" s="64">
        <v>6554023.6857383372</v>
      </c>
      <c r="L158" s="64">
        <v>59.108899999999998</v>
      </c>
      <c r="M158" s="64">
        <v>-5.0745300000000002</v>
      </c>
      <c r="N158" s="64" t="s">
        <v>4420</v>
      </c>
      <c r="O158" s="64" t="s">
        <v>4421</v>
      </c>
      <c r="P158" s="43"/>
      <c r="Q158" s="43">
        <v>1.7</v>
      </c>
      <c r="R158" s="44">
        <v>83</v>
      </c>
      <c r="S158" s="44"/>
      <c r="T158" s="44"/>
      <c r="U158" s="44"/>
      <c r="V158" s="44"/>
      <c r="W158" s="44"/>
      <c r="X158" s="44"/>
      <c r="Y158" s="44">
        <v>1</v>
      </c>
      <c r="Z158" s="44">
        <v>1</v>
      </c>
      <c r="AA158" s="44"/>
      <c r="AB158" s="44">
        <v>15</v>
      </c>
      <c r="AC158" s="44"/>
      <c r="AD158" s="44"/>
      <c r="AE158" s="44"/>
      <c r="AF158" s="48">
        <v>100</v>
      </c>
      <c r="AG158" s="48">
        <f t="shared" si="10"/>
        <v>17</v>
      </c>
      <c r="AH158" s="48">
        <f t="shared" si="11"/>
        <v>83</v>
      </c>
      <c r="AI158" s="85" t="s">
        <v>165</v>
      </c>
      <c r="AJ158" s="85" t="s">
        <v>1931</v>
      </c>
      <c r="AK158" s="85" t="s">
        <v>174</v>
      </c>
      <c r="AL158" s="85" t="s">
        <v>165</v>
      </c>
      <c r="AM158" s="85" t="s">
        <v>165</v>
      </c>
      <c r="AN158" s="85" t="s">
        <v>165</v>
      </c>
      <c r="AO158" s="85" t="s">
        <v>165</v>
      </c>
      <c r="AP158" s="81" t="s">
        <v>6883</v>
      </c>
      <c r="AQ158" s="81" t="s">
        <v>1970</v>
      </c>
      <c r="AR158" s="87" t="s">
        <v>1990</v>
      </c>
      <c r="AS158" s="85" t="s">
        <v>1970</v>
      </c>
      <c r="AT158" s="85" t="s">
        <v>1990</v>
      </c>
      <c r="AU158" s="86" t="s">
        <v>1907</v>
      </c>
      <c r="AV158" s="85"/>
      <c r="AW158" s="86"/>
      <c r="AX158" s="86"/>
      <c r="AY158" s="45" t="s">
        <v>2626</v>
      </c>
      <c r="AZ158" s="46" t="s">
        <v>35</v>
      </c>
      <c r="BE158" s="78"/>
      <c r="BF158" s="78"/>
      <c r="BG158" s="78"/>
      <c r="BH158" s="79"/>
      <c r="BI158" s="79"/>
    </row>
    <row r="159" spans="1:64">
      <c r="A159" s="84" t="s">
        <v>324</v>
      </c>
      <c r="B159" s="84" t="s">
        <v>1736</v>
      </c>
      <c r="C159" s="84" t="s">
        <v>3174</v>
      </c>
      <c r="D159" s="84" t="s">
        <v>7007</v>
      </c>
      <c r="E159" s="84" t="str">
        <f t="shared" si="8"/>
        <v>Circalittoral coarse sand with no observable biota, at 62.2m. Biotope fit ok. Imagery quality adequate. Evidence of Human Impact: None. Annex 1 Reef: None. Reef Elevation: N/A. Frag Spong Antho Habitat: None. PMF Seabed Habitats: None. PMF Mobile Species: None. PMF Limited Mobility Species: None.</v>
      </c>
      <c r="F159" s="84" t="str">
        <f t="shared" si="9"/>
        <v>Evidence of Human Impact: None. Annex 1 Reef: None. Reef Elevation: N/A. Frag Spong Antho Habitat: None. PMF Seabed Habitats: None. PMF Mobile Species: None. PMF Limited Mobility Species: None.</v>
      </c>
      <c r="G159" s="61">
        <v>41942</v>
      </c>
      <c r="H159" s="62" t="s">
        <v>3175</v>
      </c>
      <c r="I159" s="63">
        <v>41942.213206018518</v>
      </c>
      <c r="J159" s="64">
        <v>381208.84816226631</v>
      </c>
      <c r="K159" s="64">
        <v>6554010.2834987044</v>
      </c>
      <c r="L159" s="64">
        <v>59.108800000000002</v>
      </c>
      <c r="M159" s="64">
        <v>-5.0744100000000003</v>
      </c>
      <c r="N159" s="64" t="s">
        <v>4422</v>
      </c>
      <c r="O159" s="64" t="s">
        <v>4423</v>
      </c>
      <c r="P159" s="43"/>
      <c r="Q159" s="43">
        <v>0.3</v>
      </c>
      <c r="R159" s="44"/>
      <c r="S159" s="44"/>
      <c r="T159" s="44"/>
      <c r="U159" s="44"/>
      <c r="V159" s="44"/>
      <c r="W159" s="44"/>
      <c r="X159" s="44"/>
      <c r="Y159" s="44">
        <v>5</v>
      </c>
      <c r="Z159" s="44">
        <v>5</v>
      </c>
      <c r="AA159" s="44"/>
      <c r="AB159" s="44">
        <v>90</v>
      </c>
      <c r="AC159" s="44"/>
      <c r="AD159" s="44"/>
      <c r="AE159" s="44"/>
      <c r="AF159" s="48">
        <v>100</v>
      </c>
      <c r="AG159" s="48">
        <f t="shared" si="10"/>
        <v>100</v>
      </c>
      <c r="AH159" s="48">
        <f t="shared" si="11"/>
        <v>0</v>
      </c>
      <c r="AI159" s="85" t="s">
        <v>165</v>
      </c>
      <c r="AJ159" s="85" t="s">
        <v>165</v>
      </c>
      <c r="AK159" s="85" t="s">
        <v>4129</v>
      </c>
      <c r="AL159" s="85" t="s">
        <v>165</v>
      </c>
      <c r="AM159" s="85" t="s">
        <v>165</v>
      </c>
      <c r="AN159" s="85" t="s">
        <v>165</v>
      </c>
      <c r="AO159" s="85" t="s">
        <v>165</v>
      </c>
      <c r="AP159" s="81" t="s">
        <v>6883</v>
      </c>
      <c r="AQ159" s="81" t="s">
        <v>1953</v>
      </c>
      <c r="AR159" s="87" t="s">
        <v>1954</v>
      </c>
      <c r="AS159" s="85" t="s">
        <v>1953</v>
      </c>
      <c r="AT159" s="85" t="s">
        <v>1954</v>
      </c>
      <c r="AU159" s="86" t="s">
        <v>1907</v>
      </c>
      <c r="AV159" s="85"/>
      <c r="AW159" s="86"/>
      <c r="AX159" s="86"/>
      <c r="AY159" s="45" t="s">
        <v>2626</v>
      </c>
      <c r="AZ159" s="46" t="s">
        <v>35</v>
      </c>
      <c r="BE159" s="78"/>
      <c r="BF159" s="78"/>
      <c r="BG159" s="78"/>
      <c r="BH159" s="79"/>
      <c r="BI159" s="79"/>
    </row>
    <row r="160" spans="1:64">
      <c r="A160" s="84" t="s">
        <v>325</v>
      </c>
      <c r="B160" s="84" t="s">
        <v>1736</v>
      </c>
      <c r="C160" s="84" t="s">
        <v>3170</v>
      </c>
      <c r="D160" s="84" t="s">
        <v>7006</v>
      </c>
      <c r="E160" s="84" t="str">
        <f t="shared" si="8"/>
        <v>Circalittoral boulders and cobbles with encrusting fauna and echinoderms, at 62.2m. Ophiuroidea, encrusting porifera and spirobranchus, and balanoidea dominant taxa. Biotope fit good. Imagery quality adequate. Evidence of Human Impact: None. Annex 1 Reef: Bedrock - confimed. Reef Elevation: 1.1m - 5m. Frag Spong Antho Habitat: None. PMF Seabed Habitats: None. PMF Mobile Species: None. PMF Limited Mobility Species: None.</v>
      </c>
      <c r="F160" s="84" t="str">
        <f t="shared" si="9"/>
        <v>Evidence of Human Impact: None. Annex 1 Reef: Bedrock - confimed. Reef Elevation: 1.1m - 5m. Frag Spong Antho Habitat: None. PMF Seabed Habitats: None. PMF Mobile Species: None. PMF Limited Mobility Species: None.</v>
      </c>
      <c r="G160" s="61">
        <v>41942</v>
      </c>
      <c r="H160" s="62" t="s">
        <v>3176</v>
      </c>
      <c r="I160" s="63">
        <v>41942.213946759257</v>
      </c>
      <c r="J160" s="64">
        <v>381215.20251590048</v>
      </c>
      <c r="K160" s="64">
        <v>6553987.6210570633</v>
      </c>
      <c r="L160" s="64">
        <v>59.108600000000003</v>
      </c>
      <c r="M160" s="64">
        <v>-5.0742900000000004</v>
      </c>
      <c r="N160" s="64" t="s">
        <v>4424</v>
      </c>
      <c r="O160" s="64" t="s">
        <v>4425</v>
      </c>
      <c r="P160" s="43"/>
      <c r="Q160" s="43">
        <v>3</v>
      </c>
      <c r="R160" s="44"/>
      <c r="S160" s="44"/>
      <c r="T160" s="44"/>
      <c r="U160" s="44">
        <v>35</v>
      </c>
      <c r="V160" s="44">
        <v>25</v>
      </c>
      <c r="W160" s="44"/>
      <c r="X160" s="44"/>
      <c r="Y160" s="44">
        <v>5</v>
      </c>
      <c r="Z160" s="44">
        <v>5</v>
      </c>
      <c r="AA160" s="44"/>
      <c r="AB160" s="44">
        <v>30</v>
      </c>
      <c r="AC160" s="44"/>
      <c r="AD160" s="44"/>
      <c r="AE160" s="44"/>
      <c r="AF160" s="48">
        <v>100</v>
      </c>
      <c r="AG160" s="48">
        <f t="shared" si="10"/>
        <v>40</v>
      </c>
      <c r="AH160" s="48">
        <f t="shared" si="11"/>
        <v>60</v>
      </c>
      <c r="AI160" s="85" t="s">
        <v>165</v>
      </c>
      <c r="AJ160" s="85" t="s">
        <v>1931</v>
      </c>
      <c r="AK160" s="85" t="s">
        <v>174</v>
      </c>
      <c r="AL160" s="85" t="s">
        <v>165</v>
      </c>
      <c r="AM160" s="85" t="s">
        <v>165</v>
      </c>
      <c r="AN160" s="85" t="s">
        <v>165</v>
      </c>
      <c r="AO160" s="85" t="s">
        <v>165</v>
      </c>
      <c r="AP160" s="81" t="s">
        <v>6883</v>
      </c>
      <c r="AQ160" s="81" t="s">
        <v>1970</v>
      </c>
      <c r="AR160" s="87" t="s">
        <v>1990</v>
      </c>
      <c r="AS160" s="85" t="s">
        <v>1970</v>
      </c>
      <c r="AT160" s="85" t="s">
        <v>1990</v>
      </c>
      <c r="AU160" s="86" t="s">
        <v>1907</v>
      </c>
      <c r="AV160" s="85"/>
      <c r="AW160" s="86"/>
      <c r="AX160" s="86"/>
      <c r="AY160" s="45" t="s">
        <v>2626</v>
      </c>
      <c r="AZ160" s="46" t="s">
        <v>35</v>
      </c>
      <c r="BE160" s="78"/>
      <c r="BF160" s="78"/>
      <c r="BG160" s="78"/>
      <c r="BH160" s="79"/>
      <c r="BI160" s="79"/>
    </row>
    <row r="161" spans="1:61">
      <c r="A161" s="84" t="s">
        <v>326</v>
      </c>
      <c r="B161" s="84" t="s">
        <v>1736</v>
      </c>
      <c r="C161" s="84" t="s">
        <v>3177</v>
      </c>
      <c r="D161" s="84" t="s">
        <v>7008</v>
      </c>
      <c r="E161" s="84" t="str">
        <f t="shared" si="8"/>
        <v>Circalittoral boulders and cobbles with encrusting fauna, dominated by spirobranchus, at 62.2m. Spirobranchus, and balanoidea dominant taxa. Biotope fit good. Imagery quality adequate. Evidence of Human Impact: None. Annex 1 Reef: Bedrock - potential. Reef Elevation: 1.1m - 5m. Frag Spong Antho Habitat: None. PMF Seabed Habitats: None. PMF Mobile Species: None. PMF Limited Mobility Species: None.</v>
      </c>
      <c r="F161" s="84" t="str">
        <f t="shared" si="9"/>
        <v>Evidence of Human Impact: None. Annex 1 Reef: Bedrock - potential. Reef Elevation: 1.1m - 5m. Frag Spong Antho Habitat: None. PMF Seabed Habitats: None. PMF Mobile Species: None. PMF Limited Mobility Species: None.</v>
      </c>
      <c r="G161" s="61">
        <v>41942</v>
      </c>
      <c r="H161" s="62" t="s">
        <v>3178</v>
      </c>
      <c r="I161" s="63">
        <v>41942.214895833335</v>
      </c>
      <c r="J161" s="64">
        <v>381230.04060953559</v>
      </c>
      <c r="K161" s="64">
        <v>6553963.2365212971</v>
      </c>
      <c r="L161" s="64">
        <v>59.108400000000003</v>
      </c>
      <c r="M161" s="64">
        <v>-5.0740100000000004</v>
      </c>
      <c r="N161" s="64" t="s">
        <v>4426</v>
      </c>
      <c r="O161" s="64" t="s">
        <v>4427</v>
      </c>
      <c r="P161" s="43"/>
      <c r="Q161" s="43">
        <v>0.5</v>
      </c>
      <c r="R161" s="44"/>
      <c r="S161" s="44"/>
      <c r="T161" s="44">
        <v>15</v>
      </c>
      <c r="U161" s="44"/>
      <c r="V161" s="44">
        <v>35</v>
      </c>
      <c r="W161" s="44">
        <v>5</v>
      </c>
      <c r="X161" s="44">
        <v>5</v>
      </c>
      <c r="Y161" s="44">
        <v>5</v>
      </c>
      <c r="Z161" s="44">
        <v>5</v>
      </c>
      <c r="AA161" s="44"/>
      <c r="AB161" s="44">
        <v>30</v>
      </c>
      <c r="AC161" s="44"/>
      <c r="AD161" s="44"/>
      <c r="AE161" s="44"/>
      <c r="AF161" s="48">
        <v>100</v>
      </c>
      <c r="AG161" s="48">
        <f t="shared" si="10"/>
        <v>50</v>
      </c>
      <c r="AH161" s="48">
        <f t="shared" si="11"/>
        <v>50</v>
      </c>
      <c r="AI161" s="85" t="s">
        <v>165</v>
      </c>
      <c r="AJ161" s="85" t="s">
        <v>1927</v>
      </c>
      <c r="AK161" s="85" t="s">
        <v>174</v>
      </c>
      <c r="AL161" s="85" t="s">
        <v>165</v>
      </c>
      <c r="AM161" s="85" t="s">
        <v>165</v>
      </c>
      <c r="AN161" s="85" t="s">
        <v>165</v>
      </c>
      <c r="AO161" s="85" t="s">
        <v>165</v>
      </c>
      <c r="AP161" s="81" t="s">
        <v>6883</v>
      </c>
      <c r="AQ161" s="81" t="s">
        <v>1970</v>
      </c>
      <c r="AR161" s="87" t="s">
        <v>1990</v>
      </c>
      <c r="AS161" s="85" t="s">
        <v>1970</v>
      </c>
      <c r="AT161" s="85" t="s">
        <v>1990</v>
      </c>
      <c r="AU161" s="86" t="s">
        <v>1907</v>
      </c>
      <c r="AV161" s="85"/>
      <c r="AW161" s="86"/>
      <c r="AX161" s="86"/>
      <c r="AY161" s="45" t="s">
        <v>2626</v>
      </c>
      <c r="AZ161" s="46" t="s">
        <v>35</v>
      </c>
      <c r="BE161" s="78"/>
      <c r="BF161" s="78"/>
      <c r="BG161" s="78"/>
      <c r="BH161" s="79"/>
      <c r="BI161" s="79"/>
    </row>
    <row r="162" spans="1:61">
      <c r="A162" s="84" t="s">
        <v>327</v>
      </c>
      <c r="B162" s="84" t="s">
        <v>1736</v>
      </c>
      <c r="C162" s="84" t="s">
        <v>3179</v>
      </c>
      <c r="D162" s="84" t="s">
        <v>7009</v>
      </c>
      <c r="E162" s="84" t="str">
        <f t="shared" si="8"/>
        <v>Circalittoral coarse sand and cobbles with Ophiuroidea and hydrozoa, at 62.2m. Biotope fit ok. Imagery quality good. Evidence of Human Impact: None. Annex 1 Reef: None. Reef Elevation: N/A. Frag Spong Antho Habitat: None. PMF Seabed Habitats: None. PMF Mobile Species: None. PMF Limited Mobility Species: None.</v>
      </c>
      <c r="F162" s="84" t="str">
        <f t="shared" si="9"/>
        <v>Evidence of Human Impact: None. Annex 1 Reef: None. Reef Elevation: N/A. Frag Spong Antho Habitat: None. PMF Seabed Habitats: None. PMF Mobile Species: None. PMF Limited Mobility Species: None.</v>
      </c>
      <c r="G162" s="61">
        <v>41942</v>
      </c>
      <c r="H162" s="62" t="s">
        <v>3180</v>
      </c>
      <c r="I162" s="63">
        <v>41942.215682870374</v>
      </c>
      <c r="J162" s="64">
        <v>381238.77753910335</v>
      </c>
      <c r="K162" s="64">
        <v>6553948.8423253419</v>
      </c>
      <c r="L162" s="64">
        <v>59.108199999999997</v>
      </c>
      <c r="M162" s="64">
        <v>-5.0738500000000002</v>
      </c>
      <c r="N162" s="64" t="s">
        <v>4428</v>
      </c>
      <c r="O162" s="64" t="s">
        <v>4429</v>
      </c>
      <c r="P162" s="43"/>
      <c r="Q162" s="43">
        <v>1.7</v>
      </c>
      <c r="R162" s="44"/>
      <c r="S162" s="44"/>
      <c r="T162" s="44"/>
      <c r="U162" s="44">
        <v>10</v>
      </c>
      <c r="V162" s="44">
        <v>20</v>
      </c>
      <c r="W162" s="44">
        <v>5</v>
      </c>
      <c r="X162" s="44">
        <v>1</v>
      </c>
      <c r="Y162" s="44">
        <v>1</v>
      </c>
      <c r="Z162" s="44">
        <v>1</v>
      </c>
      <c r="AA162" s="44"/>
      <c r="AB162" s="44">
        <v>62</v>
      </c>
      <c r="AC162" s="44"/>
      <c r="AD162" s="44"/>
      <c r="AE162" s="44"/>
      <c r="AF162" s="48">
        <v>100</v>
      </c>
      <c r="AG162" s="48">
        <f t="shared" si="10"/>
        <v>70</v>
      </c>
      <c r="AH162" s="48">
        <f t="shared" si="11"/>
        <v>30</v>
      </c>
      <c r="AI162" s="85" t="s">
        <v>165</v>
      </c>
      <c r="AJ162" s="85" t="s">
        <v>165</v>
      </c>
      <c r="AK162" s="85" t="s">
        <v>4129</v>
      </c>
      <c r="AL162" s="85" t="s">
        <v>165</v>
      </c>
      <c r="AM162" s="85" t="s">
        <v>165</v>
      </c>
      <c r="AN162" s="85" t="s">
        <v>165</v>
      </c>
      <c r="AO162" s="85" t="s">
        <v>165</v>
      </c>
      <c r="AP162" s="81" t="s">
        <v>6883</v>
      </c>
      <c r="AQ162" s="81" t="s">
        <v>1953</v>
      </c>
      <c r="AR162" s="87" t="s">
        <v>1954</v>
      </c>
      <c r="AS162" s="85" t="s">
        <v>1953</v>
      </c>
      <c r="AT162" s="85" t="s">
        <v>1954</v>
      </c>
      <c r="AU162" s="86" t="s">
        <v>1907</v>
      </c>
      <c r="AV162" s="85"/>
      <c r="AW162" s="86"/>
      <c r="AX162" s="86"/>
      <c r="AY162" s="45" t="s">
        <v>2626</v>
      </c>
      <c r="AZ162" s="46" t="s">
        <v>35</v>
      </c>
      <c r="BE162" s="78"/>
      <c r="BF162" s="78"/>
      <c r="BG162" s="78"/>
      <c r="BH162" s="79"/>
      <c r="BI162" s="79"/>
    </row>
    <row r="163" spans="1:61">
      <c r="A163" s="84" t="s">
        <v>328</v>
      </c>
      <c r="B163" s="84" t="s">
        <v>1736</v>
      </c>
      <c r="C163" s="84" t="s">
        <v>3181</v>
      </c>
      <c r="D163" s="84" t="s">
        <v>7010</v>
      </c>
      <c r="E163" s="84" t="str">
        <f t="shared" si="8"/>
        <v>Circalittoral boulders with sparse encrusting biota and Ophiuroidea, at 62.2m. Biotope fit ok. Imagery quality adequate. Evidence of Human Impact: None. Annex 1 Reef: Stony - Low. Reef Elevation: 1.1m - 5m. Frag Spong Antho Habitat: None. PMF Seabed Habitats: None. PMF Mobile Species: None. PMF Limited Mobility Species: None.</v>
      </c>
      <c r="F163" s="84" t="str">
        <f t="shared" si="9"/>
        <v>Evidence of Human Impact: None. Annex 1 Reef: Stony - Low. Reef Elevation: 1.1m - 5m. Frag Spong Antho Habitat: None. PMF Seabed Habitats: None. PMF Mobile Species: None. PMF Limited Mobility Species: None.</v>
      </c>
      <c r="G163" s="61">
        <v>41942</v>
      </c>
      <c r="H163" s="62" t="s">
        <v>3182</v>
      </c>
      <c r="I163" s="63">
        <v>41942.216574074075</v>
      </c>
      <c r="J163" s="64">
        <v>381252.1134981038</v>
      </c>
      <c r="K163" s="64">
        <v>6553933.6649537636</v>
      </c>
      <c r="L163" s="64">
        <v>59.1081</v>
      </c>
      <c r="M163" s="64">
        <v>-5.0736100000000004</v>
      </c>
      <c r="N163" s="64" t="s">
        <v>4430</v>
      </c>
      <c r="O163" s="64" t="s">
        <v>4431</v>
      </c>
      <c r="P163" s="43"/>
      <c r="Q163" s="43">
        <v>1.7</v>
      </c>
      <c r="R163" s="44"/>
      <c r="S163" s="44"/>
      <c r="T163" s="44"/>
      <c r="U163" s="44">
        <v>45</v>
      </c>
      <c r="V163" s="44">
        <v>10</v>
      </c>
      <c r="W163" s="44">
        <v>5</v>
      </c>
      <c r="X163" s="44">
        <v>1</v>
      </c>
      <c r="Y163" s="44">
        <v>1</v>
      </c>
      <c r="Z163" s="44">
        <v>1</v>
      </c>
      <c r="AA163" s="44"/>
      <c r="AB163" s="44">
        <v>37</v>
      </c>
      <c r="AC163" s="44"/>
      <c r="AD163" s="44"/>
      <c r="AE163" s="44"/>
      <c r="AF163" s="48">
        <v>100</v>
      </c>
      <c r="AG163" s="48">
        <f t="shared" si="10"/>
        <v>45</v>
      </c>
      <c r="AH163" s="48">
        <f t="shared" si="11"/>
        <v>55</v>
      </c>
      <c r="AI163" s="85" t="s">
        <v>165</v>
      </c>
      <c r="AJ163" s="85" t="s">
        <v>167</v>
      </c>
      <c r="AK163" s="85" t="s">
        <v>174</v>
      </c>
      <c r="AL163" s="85" t="s">
        <v>165</v>
      </c>
      <c r="AM163" s="85" t="s">
        <v>165</v>
      </c>
      <c r="AN163" s="85" t="s">
        <v>165</v>
      </c>
      <c r="AO163" s="85" t="s">
        <v>165</v>
      </c>
      <c r="AP163" s="81" t="s">
        <v>6883</v>
      </c>
      <c r="AQ163" s="81" t="s">
        <v>1970</v>
      </c>
      <c r="AR163" s="87" t="s">
        <v>1990</v>
      </c>
      <c r="AS163" s="85" t="s">
        <v>1970</v>
      </c>
      <c r="AT163" s="85" t="s">
        <v>1990</v>
      </c>
      <c r="AU163" s="86" t="s">
        <v>1907</v>
      </c>
      <c r="AV163" s="85"/>
      <c r="AW163" s="86"/>
      <c r="AX163" s="86"/>
      <c r="AY163" s="45" t="s">
        <v>2626</v>
      </c>
      <c r="AZ163" s="46" t="s">
        <v>35</v>
      </c>
      <c r="BE163" s="78"/>
      <c r="BF163" s="78"/>
      <c r="BG163" s="78"/>
      <c r="BH163" s="79"/>
      <c r="BI163" s="79"/>
    </row>
    <row r="164" spans="1:61">
      <c r="A164" s="84" t="s">
        <v>329</v>
      </c>
      <c r="B164" s="84" t="s">
        <v>1736</v>
      </c>
      <c r="C164" s="84" t="s">
        <v>3183</v>
      </c>
      <c r="D164" s="84" t="s">
        <v>7011</v>
      </c>
      <c r="E164" s="84" t="str">
        <f t="shared" si="8"/>
        <v>Circalittoral bedrock with Ophiuroidea and encrusting biota, at 62.2m. Evidence of fishing: fishing net caught on video guide weight. Biotope fit good. Imagery quality adequate. Evidence of Human Impact: Yes. Annex 1 Reef: Bedrock - confimed. Reef Elevation: 1.1m - 5m. Frag Spong Antho Habitat: None. PMF Seabed Habitats: None. PMF Mobile Species: None. PMF Limited Mobility Species: None.</v>
      </c>
      <c r="F164" s="84" t="str">
        <f t="shared" si="9"/>
        <v>Evidence of Human Impact: Yes. Annex 1 Reef: Bedrock - confimed. Reef Elevation: 1.1m - 5m. Frag Spong Antho Habitat: None. PMF Seabed Habitats: None. PMF Mobile Species: None. PMF Limited Mobility Species: None.</v>
      </c>
      <c r="G164" s="61">
        <v>41942</v>
      </c>
      <c r="H164" s="62" t="s">
        <v>3184</v>
      </c>
      <c r="I164" s="63">
        <v>41942.217442129629</v>
      </c>
      <c r="J164" s="64">
        <v>381262.61097536836</v>
      </c>
      <c r="K164" s="64">
        <v>6553912.22608863</v>
      </c>
      <c r="L164" s="64">
        <v>59.107900000000001</v>
      </c>
      <c r="M164" s="64">
        <v>-5.0734199999999996</v>
      </c>
      <c r="N164" s="64" t="s">
        <v>4432</v>
      </c>
      <c r="O164" s="64" t="s">
        <v>4433</v>
      </c>
      <c r="P164" s="43"/>
      <c r="Q164" s="43">
        <v>1</v>
      </c>
      <c r="R164" s="44">
        <v>93</v>
      </c>
      <c r="S164" s="44"/>
      <c r="T164" s="44"/>
      <c r="U164" s="44"/>
      <c r="V164" s="44"/>
      <c r="W164" s="44"/>
      <c r="X164" s="44"/>
      <c r="Y164" s="44">
        <v>1</v>
      </c>
      <c r="Z164" s="44">
        <v>1</v>
      </c>
      <c r="AA164" s="44"/>
      <c r="AB164" s="44">
        <v>5</v>
      </c>
      <c r="AC164" s="44"/>
      <c r="AD164" s="44"/>
      <c r="AE164" s="44"/>
      <c r="AF164" s="48">
        <v>100</v>
      </c>
      <c r="AG164" s="48">
        <f t="shared" si="10"/>
        <v>7</v>
      </c>
      <c r="AH164" s="48">
        <f t="shared" si="11"/>
        <v>93</v>
      </c>
      <c r="AI164" s="85" t="s">
        <v>4154</v>
      </c>
      <c r="AJ164" s="85" t="s">
        <v>1931</v>
      </c>
      <c r="AK164" s="85" t="s">
        <v>174</v>
      </c>
      <c r="AL164" s="85" t="s">
        <v>165</v>
      </c>
      <c r="AM164" s="85" t="s">
        <v>165</v>
      </c>
      <c r="AN164" s="85" t="s">
        <v>165</v>
      </c>
      <c r="AO164" s="85" t="s">
        <v>165</v>
      </c>
      <c r="AP164" s="81" t="s">
        <v>6883</v>
      </c>
      <c r="AQ164" s="81" t="s">
        <v>1970</v>
      </c>
      <c r="AR164" s="87" t="s">
        <v>1990</v>
      </c>
      <c r="AS164" s="85" t="s">
        <v>1970</v>
      </c>
      <c r="AT164" s="85" t="s">
        <v>1990</v>
      </c>
      <c r="AU164" s="86" t="s">
        <v>1907</v>
      </c>
      <c r="AV164" s="85"/>
      <c r="AW164" s="86"/>
      <c r="AX164" s="86"/>
      <c r="AY164" s="45" t="s">
        <v>2626</v>
      </c>
      <c r="AZ164" s="46" t="s">
        <v>35</v>
      </c>
      <c r="BE164" s="78"/>
      <c r="BF164" s="78"/>
      <c r="BG164" s="78"/>
      <c r="BH164" s="79"/>
      <c r="BI164" s="79"/>
    </row>
    <row r="165" spans="1:61">
      <c r="A165" s="84" t="s">
        <v>330</v>
      </c>
      <c r="B165" s="84" t="s">
        <v>1736</v>
      </c>
      <c r="C165" s="84" t="s">
        <v>3185</v>
      </c>
      <c r="D165" s="84" t="s">
        <v>7012</v>
      </c>
      <c r="E165" s="84" t="str">
        <f t="shared" si="8"/>
        <v>Circalittoral bedrock with echinoderms and encrusting biota, at 62.2m. Evidence of fishing: fishing net caught on video guide weight. Biotope fit good. Imagery quality adequate. Evidence of Human Impact: Yes. Annex 1 Reef: Bedrock - confimed. Reef Elevation: 1.1m - 5m. Frag Spong Antho Habitat: None. PMF Seabed Habitats: None. PMF Mobile Species: None. PMF Limited Mobility Species: None.</v>
      </c>
      <c r="F165" s="84" t="str">
        <f t="shared" si="9"/>
        <v>Evidence of Human Impact: Yes. Annex 1 Reef: Bedrock - confimed. Reef Elevation: 1.1m - 5m. Frag Spong Antho Habitat: None. PMF Seabed Habitats: None. PMF Mobile Species: None. PMF Limited Mobility Species: None.</v>
      </c>
      <c r="G165" s="61">
        <v>41942</v>
      </c>
      <c r="H165" s="62" t="s">
        <v>3186</v>
      </c>
      <c r="I165" s="63">
        <v>41942.218055555553</v>
      </c>
      <c r="J165" s="64">
        <v>381270.07</v>
      </c>
      <c r="K165" s="64">
        <v>6553899.9399999995</v>
      </c>
      <c r="L165" s="64">
        <v>59.107799999999997</v>
      </c>
      <c r="M165" s="64">
        <v>-5.0732799999999996</v>
      </c>
      <c r="N165" s="64" t="s">
        <v>4434</v>
      </c>
      <c r="O165" s="64" t="s">
        <v>4435</v>
      </c>
      <c r="P165" s="43"/>
      <c r="Q165" s="43">
        <v>1.7</v>
      </c>
      <c r="R165" s="44">
        <v>80</v>
      </c>
      <c r="S165" s="44"/>
      <c r="T165" s="44"/>
      <c r="U165" s="44"/>
      <c r="V165" s="44"/>
      <c r="W165" s="44"/>
      <c r="X165" s="44"/>
      <c r="Y165" s="44">
        <v>1</v>
      </c>
      <c r="Z165" s="44">
        <v>1</v>
      </c>
      <c r="AA165" s="44"/>
      <c r="AB165" s="44">
        <v>18</v>
      </c>
      <c r="AC165" s="44"/>
      <c r="AD165" s="44"/>
      <c r="AE165" s="44"/>
      <c r="AF165" s="48">
        <v>100</v>
      </c>
      <c r="AG165" s="48">
        <f t="shared" si="10"/>
        <v>20</v>
      </c>
      <c r="AH165" s="48">
        <f t="shared" si="11"/>
        <v>80</v>
      </c>
      <c r="AI165" s="85" t="s">
        <v>4154</v>
      </c>
      <c r="AJ165" s="85" t="s">
        <v>1931</v>
      </c>
      <c r="AK165" s="85" t="s">
        <v>174</v>
      </c>
      <c r="AL165" s="85" t="s">
        <v>165</v>
      </c>
      <c r="AM165" s="85" t="s">
        <v>165</v>
      </c>
      <c r="AN165" s="85" t="s">
        <v>165</v>
      </c>
      <c r="AO165" s="85" t="s">
        <v>165</v>
      </c>
      <c r="AP165" s="81" t="s">
        <v>6883</v>
      </c>
      <c r="AQ165" s="81" t="s">
        <v>1970</v>
      </c>
      <c r="AR165" s="87" t="s">
        <v>1990</v>
      </c>
      <c r="AS165" s="85" t="s">
        <v>1970</v>
      </c>
      <c r="AT165" s="85" t="s">
        <v>1990</v>
      </c>
      <c r="AU165" s="86" t="s">
        <v>1907</v>
      </c>
      <c r="AV165" s="85"/>
      <c r="AW165" s="86"/>
      <c r="AX165" s="86"/>
      <c r="AY165" s="45" t="s">
        <v>2626</v>
      </c>
      <c r="AZ165" s="46" t="s">
        <v>35</v>
      </c>
      <c r="BE165" s="78"/>
      <c r="BF165" s="78"/>
      <c r="BG165" s="78"/>
      <c r="BH165" s="79"/>
      <c r="BI165" s="79"/>
    </row>
    <row r="166" spans="1:61">
      <c r="A166" s="84" t="s">
        <v>331</v>
      </c>
      <c r="B166" s="84" t="s">
        <v>1736</v>
      </c>
      <c r="C166" s="84" t="s">
        <v>3185</v>
      </c>
      <c r="D166" s="84" t="s">
        <v>7012</v>
      </c>
      <c r="E166" s="84" t="str">
        <f t="shared" si="8"/>
        <v>Circalittoral bedrock with echinoderms and encrusting biota, at 62.2m. Evidence of fishing: fishing net caught on video guide weight. Biotope fit good. Imagery quality adequate. Evidence of Human Impact: Yes. Annex 1 Reef: Bedrock - confimed. Reef Elevation: 1.1m - 5m. Frag Spong Antho Habitat: None. PMF Seabed Habitats: None. PMF Mobile Species: None. PMF Limited Mobility Species: None.</v>
      </c>
      <c r="F166" s="84" t="str">
        <f t="shared" si="9"/>
        <v>Evidence of Human Impact: Yes. Annex 1 Reef: Bedrock - confimed. Reef Elevation: 1.1m - 5m. Frag Spong Antho Habitat: None. PMF Seabed Habitats: None. PMF Mobile Species: None. PMF Limited Mobility Species: None.</v>
      </c>
      <c r="G166" s="61">
        <v>41942</v>
      </c>
      <c r="H166" s="62" t="s">
        <v>3187</v>
      </c>
      <c r="I166" s="63">
        <v>41942.219444444447</v>
      </c>
      <c r="J166" s="64">
        <v>381280.05449999322</v>
      </c>
      <c r="K166" s="64">
        <v>6553877.7206499754</v>
      </c>
      <c r="L166" s="64">
        <v>59.107599999999998</v>
      </c>
      <c r="M166" s="64">
        <v>-5.0730899999999997</v>
      </c>
      <c r="N166" s="64" t="s">
        <v>4436</v>
      </c>
      <c r="O166" s="64" t="s">
        <v>4437</v>
      </c>
      <c r="P166" s="43">
        <v>60.4</v>
      </c>
      <c r="Q166" s="43">
        <v>0.5</v>
      </c>
      <c r="R166" s="44">
        <v>90</v>
      </c>
      <c r="S166" s="44"/>
      <c r="T166" s="44"/>
      <c r="U166" s="44"/>
      <c r="V166" s="44"/>
      <c r="W166" s="44"/>
      <c r="X166" s="44"/>
      <c r="Y166" s="44">
        <v>1</v>
      </c>
      <c r="Z166" s="44">
        <v>1</v>
      </c>
      <c r="AA166" s="44">
        <v>8</v>
      </c>
      <c r="AB166" s="44"/>
      <c r="AC166" s="44"/>
      <c r="AD166" s="44"/>
      <c r="AE166" s="44"/>
      <c r="AF166" s="48">
        <v>100</v>
      </c>
      <c r="AG166" s="48">
        <f t="shared" si="10"/>
        <v>10</v>
      </c>
      <c r="AH166" s="48">
        <f t="shared" si="11"/>
        <v>90</v>
      </c>
      <c r="AI166" s="85" t="s">
        <v>4154</v>
      </c>
      <c r="AJ166" s="85" t="s">
        <v>1931</v>
      </c>
      <c r="AK166" s="85" t="s">
        <v>174</v>
      </c>
      <c r="AL166" s="85" t="s">
        <v>165</v>
      </c>
      <c r="AM166" s="85" t="s">
        <v>165</v>
      </c>
      <c r="AN166" s="85" t="s">
        <v>165</v>
      </c>
      <c r="AO166" s="85" t="s">
        <v>165</v>
      </c>
      <c r="AP166" s="81" t="s">
        <v>6883</v>
      </c>
      <c r="AQ166" s="81" t="s">
        <v>1970</v>
      </c>
      <c r="AR166" s="87" t="s">
        <v>1990</v>
      </c>
      <c r="AS166" s="85" t="s">
        <v>1970</v>
      </c>
      <c r="AT166" s="85" t="s">
        <v>1990</v>
      </c>
      <c r="AU166" s="86" t="s">
        <v>1907</v>
      </c>
      <c r="AV166" s="85"/>
      <c r="AW166" s="86"/>
      <c r="AX166" s="86"/>
      <c r="AY166" s="45" t="s">
        <v>2626</v>
      </c>
      <c r="AZ166" s="46" t="s">
        <v>35</v>
      </c>
      <c r="BE166" s="78"/>
      <c r="BF166" s="78"/>
      <c r="BG166" s="78"/>
      <c r="BH166" s="79"/>
      <c r="BI166" s="79"/>
    </row>
    <row r="167" spans="1:61">
      <c r="A167" s="84" t="s">
        <v>332</v>
      </c>
      <c r="B167" s="84" t="s">
        <v>1737</v>
      </c>
      <c r="C167" s="84" t="s">
        <v>3188</v>
      </c>
      <c r="D167" s="84" t="s">
        <v>7013</v>
      </c>
      <c r="E167" s="84" t="str">
        <f t="shared" si="8"/>
        <v>Circalittoral boulders and coarse sediment with encrusting fauna and Ophiuroidea, at 68.8m. Biotope fit good. Imagery quality adequate. Evidence of Human Impact: None. Annex 1 Reef: Stony - Low. Reef Elevation: 64mm - 1m. Frag Spong Antho Habitat: None. PMF Seabed Habitats: None. PMF Mobile Species: None. PMF Limited Mobility Species: None.</v>
      </c>
      <c r="F167" s="84" t="str">
        <f t="shared" si="9"/>
        <v>Evidence of Human Impact: None. Annex 1 Reef: Stony - Low. Reef Elevation: 64mm - 1m. Frag Spong Antho Habitat: None. PMF Seabed Habitats: None. PMF Mobile Species: None. PMF Limited Mobility Species: None.</v>
      </c>
      <c r="G167" s="61">
        <v>41942</v>
      </c>
      <c r="H167" s="62" t="s">
        <v>3189</v>
      </c>
      <c r="I167" s="63">
        <v>41942.271527777775</v>
      </c>
      <c r="J167" s="64">
        <v>380345.25121738226</v>
      </c>
      <c r="K167" s="64">
        <v>6555543.4259627517</v>
      </c>
      <c r="L167" s="64">
        <v>59.122300000000003</v>
      </c>
      <c r="M167" s="64">
        <v>-5.0903200000000002</v>
      </c>
      <c r="N167" s="64" t="s">
        <v>4438</v>
      </c>
      <c r="O167" s="64" t="s">
        <v>4439</v>
      </c>
      <c r="P167" s="43">
        <v>68.8</v>
      </c>
      <c r="Q167" s="43">
        <v>1.7</v>
      </c>
      <c r="R167" s="44"/>
      <c r="S167" s="44"/>
      <c r="T167" s="44"/>
      <c r="U167" s="44">
        <v>30</v>
      </c>
      <c r="V167" s="44">
        <v>10</v>
      </c>
      <c r="W167" s="44">
        <v>1</v>
      </c>
      <c r="X167" s="44">
        <v>1</v>
      </c>
      <c r="Y167" s="44">
        <v>1</v>
      </c>
      <c r="Z167" s="44">
        <v>1</v>
      </c>
      <c r="AA167" s="44"/>
      <c r="AB167" s="44">
        <v>56</v>
      </c>
      <c r="AC167" s="44"/>
      <c r="AD167" s="44"/>
      <c r="AE167" s="44"/>
      <c r="AF167" s="48">
        <v>100</v>
      </c>
      <c r="AG167" s="48">
        <f t="shared" si="10"/>
        <v>60</v>
      </c>
      <c r="AH167" s="48">
        <f t="shared" si="11"/>
        <v>40</v>
      </c>
      <c r="AI167" s="85" t="s">
        <v>165</v>
      </c>
      <c r="AJ167" s="85" t="s">
        <v>167</v>
      </c>
      <c r="AK167" s="85" t="s">
        <v>173</v>
      </c>
      <c r="AL167" s="85" t="s">
        <v>165</v>
      </c>
      <c r="AM167" s="85" t="s">
        <v>165</v>
      </c>
      <c r="AN167" s="85" t="s">
        <v>165</v>
      </c>
      <c r="AO167" s="85" t="s">
        <v>165</v>
      </c>
      <c r="AP167" s="81" t="s">
        <v>6883</v>
      </c>
      <c r="AQ167" s="81" t="s">
        <v>1970</v>
      </c>
      <c r="AR167" s="87" t="s">
        <v>1990</v>
      </c>
      <c r="AS167" s="85" t="s">
        <v>1970</v>
      </c>
      <c r="AT167" s="85" t="s">
        <v>1990</v>
      </c>
      <c r="AU167" s="86" t="s">
        <v>1907</v>
      </c>
      <c r="AV167" s="85"/>
      <c r="AW167" s="86"/>
      <c r="AX167" s="86"/>
      <c r="AY167" s="45" t="s">
        <v>2626</v>
      </c>
      <c r="AZ167" s="46" t="s">
        <v>35</v>
      </c>
      <c r="BE167" s="78"/>
      <c r="BF167" s="78"/>
      <c r="BG167" s="78"/>
      <c r="BH167" s="79"/>
      <c r="BI167" s="79"/>
    </row>
    <row r="168" spans="1:61">
      <c r="A168" s="84" t="s">
        <v>333</v>
      </c>
      <c r="B168" s="84" t="s">
        <v>1737</v>
      </c>
      <c r="C168" s="84" t="s">
        <v>3190</v>
      </c>
      <c r="D168" s="84" t="s">
        <v>7014</v>
      </c>
      <c r="E168" s="84" t="str">
        <f t="shared" si="8"/>
        <v>Circalittoral coarse sand, cobbles and pebbles with encrusting fauna, Ophiuroidea and Flustra, at 68.8m. Less than 30% of rock is present within the sample so this sample has been classified as a SS.SCS.CCS, although benthic community has elements of both habitats. Biotope fit uncertain because of the benthic community represents both rock and sediment habitats. Imagery quality adequate. Evidence of Human Impact: None. Annex 1 Reef: None. Reef Elevation: N/A. Frag Spong Antho Habitat: None. PMF Seabed Habitats: None. PMF Mobile Species: None. PMF Limited Mobility Species: None.</v>
      </c>
      <c r="F168" s="84" t="str">
        <f t="shared" si="9"/>
        <v>Evidence of Human Impact: None. Annex 1 Reef: None. Reef Elevation: N/A. Frag Spong Antho Habitat: None. PMF Seabed Habitats: None. PMF Mobile Species: None. PMF Limited Mobility Species: None.</v>
      </c>
      <c r="G168" s="61">
        <v>41942</v>
      </c>
      <c r="H168" s="62" t="s">
        <v>3191</v>
      </c>
      <c r="I168" s="63">
        <v>41942.272581018522</v>
      </c>
      <c r="J168" s="64">
        <v>380368.40627070348</v>
      </c>
      <c r="K168" s="64">
        <v>6555512.41699054</v>
      </c>
      <c r="L168" s="64">
        <v>59.122</v>
      </c>
      <c r="M168" s="64">
        <v>-5.0898899999999996</v>
      </c>
      <c r="N168" s="64" t="s">
        <v>4371</v>
      </c>
      <c r="O168" s="64" t="s">
        <v>4440</v>
      </c>
      <c r="P168" s="43"/>
      <c r="Q168" s="43">
        <v>1.7</v>
      </c>
      <c r="R168" s="44"/>
      <c r="S168" s="44"/>
      <c r="T168" s="44"/>
      <c r="U168" s="44"/>
      <c r="V168" s="44">
        <v>20</v>
      </c>
      <c r="W168" s="44">
        <v>20</v>
      </c>
      <c r="X168" s="44">
        <v>1</v>
      </c>
      <c r="Y168" s="44">
        <v>5</v>
      </c>
      <c r="Z168" s="44">
        <v>5</v>
      </c>
      <c r="AA168" s="44"/>
      <c r="AB168" s="44">
        <v>49</v>
      </c>
      <c r="AC168" s="44"/>
      <c r="AD168" s="44"/>
      <c r="AE168" s="44"/>
      <c r="AF168" s="48">
        <v>100</v>
      </c>
      <c r="AG168" s="48">
        <f t="shared" si="10"/>
        <v>80</v>
      </c>
      <c r="AH168" s="48">
        <f t="shared" si="11"/>
        <v>20</v>
      </c>
      <c r="AI168" s="85" t="s">
        <v>165</v>
      </c>
      <c r="AJ168" s="85" t="s">
        <v>165</v>
      </c>
      <c r="AK168" s="85" t="s">
        <v>4129</v>
      </c>
      <c r="AL168" s="85" t="s">
        <v>165</v>
      </c>
      <c r="AM168" s="85" t="s">
        <v>165</v>
      </c>
      <c r="AN168" s="85" t="s">
        <v>165</v>
      </c>
      <c r="AO168" s="85" t="s">
        <v>165</v>
      </c>
      <c r="AP168" s="81" t="s">
        <v>6883</v>
      </c>
      <c r="AQ168" s="81" t="s">
        <v>1953</v>
      </c>
      <c r="AR168" s="87" t="s">
        <v>1954</v>
      </c>
      <c r="AS168" s="85" t="s">
        <v>1953</v>
      </c>
      <c r="AT168" s="85" t="s">
        <v>1954</v>
      </c>
      <c r="AU168" s="86" t="s">
        <v>1907</v>
      </c>
      <c r="AV168" s="85"/>
      <c r="AW168" s="86"/>
      <c r="AX168" s="86"/>
      <c r="AY168" s="45" t="s">
        <v>2626</v>
      </c>
      <c r="AZ168" s="46" t="s">
        <v>35</v>
      </c>
      <c r="BE168" s="78"/>
      <c r="BF168" s="78"/>
      <c r="BG168" s="78"/>
      <c r="BH168" s="79"/>
      <c r="BI168" s="79"/>
    </row>
    <row r="169" spans="1:61">
      <c r="A169" s="84" t="s">
        <v>334</v>
      </c>
      <c r="B169" s="84" t="s">
        <v>1737</v>
      </c>
      <c r="C169" s="84" t="s">
        <v>3192</v>
      </c>
      <c r="D169" s="84" t="s">
        <v>7015</v>
      </c>
      <c r="E169" s="84" t="str">
        <f t="shared" si="8"/>
        <v>Circalittoral coarse sand, cobbles and pebbles with encrusting fauna and Ophiuroidea, at 68.8m. Spirobranchus, Bryozoa and Ophiuroidea dominant taxa. Biotope fit good. Imagery quality good. Evidence of Human Impact: None. Annex 1 Reef: None. Reef Elevation: N/A. Frag Spong Antho Habitat: None. PMF Seabed Habitats: None. PMF Mobile Species: None. PMF Limited Mobility Species: None.</v>
      </c>
      <c r="F169" s="84" t="str">
        <f t="shared" si="9"/>
        <v>Evidence of Human Impact: None. Annex 1 Reef: None. Reef Elevation: N/A. Frag Spong Antho Habitat: None. PMF Seabed Habitats: None. PMF Mobile Species: None. PMF Limited Mobility Species: None.</v>
      </c>
      <c r="G169" s="61">
        <v>41942</v>
      </c>
      <c r="H169" s="62" t="s">
        <v>3193</v>
      </c>
      <c r="I169" s="63">
        <v>41942.273506944446</v>
      </c>
      <c r="J169" s="64">
        <v>380386.03318868694</v>
      </c>
      <c r="K169" s="64">
        <v>6555484.6249160869</v>
      </c>
      <c r="L169" s="64">
        <v>59.1218</v>
      </c>
      <c r="M169" s="64">
        <v>-5.0895700000000001</v>
      </c>
      <c r="N169" s="64" t="s">
        <v>4377</v>
      </c>
      <c r="O169" s="64" t="s">
        <v>4441</v>
      </c>
      <c r="P169" s="43"/>
      <c r="Q169" s="43">
        <v>3</v>
      </c>
      <c r="R169" s="44"/>
      <c r="S169" s="44"/>
      <c r="T169" s="44"/>
      <c r="U169" s="44"/>
      <c r="V169" s="44">
        <v>15</v>
      </c>
      <c r="W169" s="44">
        <v>20</v>
      </c>
      <c r="X169" s="44">
        <v>1</v>
      </c>
      <c r="Y169" s="44">
        <v>5</v>
      </c>
      <c r="Z169" s="44">
        <v>5</v>
      </c>
      <c r="AA169" s="44"/>
      <c r="AB169" s="44">
        <v>54</v>
      </c>
      <c r="AC169" s="44"/>
      <c r="AD169" s="44"/>
      <c r="AE169" s="44"/>
      <c r="AF169" s="48">
        <v>100</v>
      </c>
      <c r="AG169" s="48">
        <f t="shared" si="10"/>
        <v>85</v>
      </c>
      <c r="AH169" s="48">
        <f t="shared" si="11"/>
        <v>15</v>
      </c>
      <c r="AI169" s="85" t="s">
        <v>165</v>
      </c>
      <c r="AJ169" s="85" t="s">
        <v>165</v>
      </c>
      <c r="AK169" s="85" t="s">
        <v>4129</v>
      </c>
      <c r="AL169" s="85" t="s">
        <v>165</v>
      </c>
      <c r="AM169" s="85" t="s">
        <v>165</v>
      </c>
      <c r="AN169" s="85" t="s">
        <v>165</v>
      </c>
      <c r="AO169" s="85" t="s">
        <v>165</v>
      </c>
      <c r="AP169" s="81" t="s">
        <v>6883</v>
      </c>
      <c r="AQ169" s="81" t="s">
        <v>1953</v>
      </c>
      <c r="AR169" s="87" t="s">
        <v>1954</v>
      </c>
      <c r="AS169" s="85" t="s">
        <v>1953</v>
      </c>
      <c r="AT169" s="85" t="s">
        <v>1954</v>
      </c>
      <c r="AU169" s="86" t="s">
        <v>1907</v>
      </c>
      <c r="AV169" s="85"/>
      <c r="AW169" s="86"/>
      <c r="AX169" s="86"/>
      <c r="AY169" s="45" t="s">
        <v>2626</v>
      </c>
      <c r="AZ169" s="46" t="s">
        <v>35</v>
      </c>
      <c r="BE169" s="78"/>
      <c r="BF169" s="78"/>
      <c r="BG169" s="78"/>
      <c r="BH169" s="79"/>
      <c r="BI169" s="79"/>
    </row>
    <row r="170" spans="1:61">
      <c r="A170" s="84" t="s">
        <v>335</v>
      </c>
      <c r="B170" s="84" t="s">
        <v>1737</v>
      </c>
      <c r="C170" s="84" t="s">
        <v>3194</v>
      </c>
      <c r="D170" s="84" t="s">
        <v>7016</v>
      </c>
      <c r="E170" s="84" t="str">
        <f t="shared" si="8"/>
        <v>Circalittoral cobbles, pebbles and coarse sand with encrusting fauna and Ophiuroidea, at 68.8m. Biotope fit good. Imagery quality adequate. Evidence of Human Impact: None. Annex 1 Reef: Stony - Low. Reef Elevation: 64mm - 1m. Frag Spong Antho Habitat: None. PMF Seabed Habitats: None. PMF Mobile Species: None. PMF Limited Mobility Species: None.</v>
      </c>
      <c r="F170" s="84" t="str">
        <f t="shared" si="9"/>
        <v>Evidence of Human Impact: None. Annex 1 Reef: Stony - Low. Reef Elevation: 64mm - 1m. Frag Spong Antho Habitat: None. PMF Seabed Habitats: None. PMF Mobile Species: None. PMF Limited Mobility Species: None.</v>
      </c>
      <c r="G170" s="61">
        <v>41942</v>
      </c>
      <c r="H170" s="62" t="s">
        <v>3195</v>
      </c>
      <c r="I170" s="63">
        <v>41942.274236111109</v>
      </c>
      <c r="J170" s="64">
        <v>380393.49226141325</v>
      </c>
      <c r="K170" s="64">
        <v>6555466.202462147</v>
      </c>
      <c r="L170" s="64">
        <v>59.121600000000001</v>
      </c>
      <c r="M170" s="64">
        <v>-5.0894300000000001</v>
      </c>
      <c r="N170" s="64" t="s">
        <v>4442</v>
      </c>
      <c r="O170" s="64" t="s">
        <v>4443</v>
      </c>
      <c r="P170" s="43"/>
      <c r="Q170" s="43">
        <v>3</v>
      </c>
      <c r="R170" s="44"/>
      <c r="S170" s="44"/>
      <c r="T170" s="44"/>
      <c r="U170" s="44"/>
      <c r="V170" s="44">
        <v>35</v>
      </c>
      <c r="W170" s="44">
        <v>20</v>
      </c>
      <c r="X170" s="44">
        <v>1</v>
      </c>
      <c r="Y170" s="44">
        <v>1</v>
      </c>
      <c r="Z170" s="44">
        <v>1</v>
      </c>
      <c r="AA170" s="44"/>
      <c r="AB170" s="44">
        <v>42</v>
      </c>
      <c r="AC170" s="44"/>
      <c r="AD170" s="44"/>
      <c r="AE170" s="44"/>
      <c r="AF170" s="48">
        <v>100</v>
      </c>
      <c r="AG170" s="48">
        <f t="shared" si="10"/>
        <v>65</v>
      </c>
      <c r="AH170" s="48">
        <f t="shared" si="11"/>
        <v>35</v>
      </c>
      <c r="AI170" s="85" t="s">
        <v>165</v>
      </c>
      <c r="AJ170" s="85" t="s">
        <v>167</v>
      </c>
      <c r="AK170" s="85" t="s">
        <v>173</v>
      </c>
      <c r="AL170" s="85" t="s">
        <v>165</v>
      </c>
      <c r="AM170" s="85" t="s">
        <v>165</v>
      </c>
      <c r="AN170" s="85" t="s">
        <v>165</v>
      </c>
      <c r="AO170" s="85" t="s">
        <v>165</v>
      </c>
      <c r="AP170" s="81" t="s">
        <v>6883</v>
      </c>
      <c r="AQ170" s="81" t="s">
        <v>1970</v>
      </c>
      <c r="AR170" s="87" t="s">
        <v>1990</v>
      </c>
      <c r="AS170" s="85" t="s">
        <v>1970</v>
      </c>
      <c r="AT170" s="85" t="s">
        <v>1990</v>
      </c>
      <c r="AU170" s="86" t="s">
        <v>1907</v>
      </c>
      <c r="AV170" s="85"/>
      <c r="AW170" s="86"/>
      <c r="AX170" s="86"/>
      <c r="AY170" s="45" t="s">
        <v>2626</v>
      </c>
      <c r="AZ170" s="46" t="s">
        <v>35</v>
      </c>
      <c r="BE170" s="78"/>
      <c r="BF170" s="78"/>
      <c r="BG170" s="78"/>
      <c r="BH170" s="79"/>
      <c r="BI170" s="79"/>
    </row>
    <row r="171" spans="1:61">
      <c r="A171" s="84" t="s">
        <v>336</v>
      </c>
      <c r="B171" s="84" t="s">
        <v>1737</v>
      </c>
      <c r="C171" s="84" t="s">
        <v>3196</v>
      </c>
      <c r="D171" s="84" t="s">
        <v>7017</v>
      </c>
      <c r="E171" s="84" t="str">
        <f t="shared" si="8"/>
        <v>Circalittoral boulders, cobbles, pebbles and coarse sand with encrusting fauna, at 68.8m. Biotope fit good. Imagery quality adequate. Evidence of Human Impact: None. Annex 1 Reef: Stony - Low. Reef Elevation: 64mm - 1m. Frag Spong Antho Habitat: None. PMF Seabed Habitats: None. PMF Mobile Species: None. PMF Limited Mobility Species: None.</v>
      </c>
      <c r="F171" s="84" t="str">
        <f t="shared" si="9"/>
        <v>Evidence of Human Impact: None. Annex 1 Reef: Stony - Low. Reef Elevation: 64mm - 1m. Frag Spong Antho Habitat: None. PMF Seabed Habitats: None. PMF Mobile Species: None. PMF Limited Mobility Species: None.</v>
      </c>
      <c r="G171" s="61">
        <v>41942</v>
      </c>
      <c r="H171" s="62" t="s">
        <v>3197</v>
      </c>
      <c r="I171" s="63">
        <v>41942.275543981479</v>
      </c>
      <c r="J171" s="64">
        <v>380420.94309287774</v>
      </c>
      <c r="K171" s="64">
        <v>6555435.7763416199</v>
      </c>
      <c r="L171" s="64">
        <v>59.121299999999998</v>
      </c>
      <c r="M171" s="64">
        <v>-5.0889300000000004</v>
      </c>
      <c r="N171" s="64" t="s">
        <v>4444</v>
      </c>
      <c r="O171" s="64" t="s">
        <v>4445</v>
      </c>
      <c r="P171" s="43"/>
      <c r="Q171" s="43">
        <v>3</v>
      </c>
      <c r="R171" s="44"/>
      <c r="S171" s="44"/>
      <c r="T171" s="44"/>
      <c r="U171" s="44">
        <v>15</v>
      </c>
      <c r="V171" s="44">
        <v>20</v>
      </c>
      <c r="W171" s="44">
        <v>15</v>
      </c>
      <c r="X171" s="44">
        <v>1</v>
      </c>
      <c r="Y171" s="44">
        <v>1</v>
      </c>
      <c r="Z171" s="44">
        <v>1</v>
      </c>
      <c r="AA171" s="44"/>
      <c r="AB171" s="44">
        <v>47</v>
      </c>
      <c r="AC171" s="44"/>
      <c r="AD171" s="44"/>
      <c r="AE171" s="44"/>
      <c r="AF171" s="48">
        <v>100</v>
      </c>
      <c r="AG171" s="48">
        <f t="shared" si="10"/>
        <v>65</v>
      </c>
      <c r="AH171" s="48">
        <f t="shared" si="11"/>
        <v>35</v>
      </c>
      <c r="AI171" s="85" t="s">
        <v>165</v>
      </c>
      <c r="AJ171" s="85" t="s">
        <v>167</v>
      </c>
      <c r="AK171" s="85" t="s">
        <v>173</v>
      </c>
      <c r="AL171" s="85" t="s">
        <v>165</v>
      </c>
      <c r="AM171" s="85" t="s">
        <v>165</v>
      </c>
      <c r="AN171" s="85" t="s">
        <v>165</v>
      </c>
      <c r="AO171" s="85" t="s">
        <v>165</v>
      </c>
      <c r="AP171" s="81" t="s">
        <v>6883</v>
      </c>
      <c r="AQ171" s="81" t="s">
        <v>1970</v>
      </c>
      <c r="AR171" s="87" t="s">
        <v>1990</v>
      </c>
      <c r="AS171" s="85" t="s">
        <v>1970</v>
      </c>
      <c r="AT171" s="85" t="s">
        <v>1990</v>
      </c>
      <c r="AU171" s="86" t="s">
        <v>1907</v>
      </c>
      <c r="AV171" s="85"/>
      <c r="AW171" s="86"/>
      <c r="AX171" s="86"/>
      <c r="AY171" s="45" t="s">
        <v>2626</v>
      </c>
      <c r="AZ171" s="46" t="s">
        <v>35</v>
      </c>
      <c r="BE171" s="78"/>
      <c r="BF171" s="78"/>
      <c r="BG171" s="78"/>
      <c r="BH171" s="79"/>
      <c r="BI171" s="79"/>
    </row>
    <row r="172" spans="1:61">
      <c r="A172" s="84" t="s">
        <v>337</v>
      </c>
      <c r="B172" s="84" t="s">
        <v>1737</v>
      </c>
      <c r="C172" s="84" t="s">
        <v>3198</v>
      </c>
      <c r="D172" s="84" t="s">
        <v>7018</v>
      </c>
      <c r="E172" s="84" t="str">
        <f t="shared" si="8"/>
        <v>Circalittoral cobbles, boulders and coarse sand with sparse encrusting fauna, at 68.8m. Biotope fit ok. Imagery quality poor. Evidence of Human Impact: None. Annex 1 Reef: None. Reef Elevation: N/A. Frag Spong Antho Habitat: None. PMF Seabed Habitats: None. PMF Mobile Species: None. PMF Limited Mobility Species: None.</v>
      </c>
      <c r="F172" s="84" t="str">
        <f t="shared" si="9"/>
        <v>Evidence of Human Impact: None. Annex 1 Reef: None. Reef Elevation: N/A. Frag Spong Antho Habitat: None. PMF Seabed Habitats: None. PMF Mobile Species: None. PMF Limited Mobility Species: None.</v>
      </c>
      <c r="G172" s="61">
        <v>41942</v>
      </c>
      <c r="H172" s="62" t="s">
        <v>3199</v>
      </c>
      <c r="I172" s="63">
        <v>41942.276331018518</v>
      </c>
      <c r="J172" s="64">
        <v>380446.22558518074</v>
      </c>
      <c r="K172" s="64">
        <v>6555415.5901594972</v>
      </c>
      <c r="L172" s="64">
        <v>59.121200000000002</v>
      </c>
      <c r="M172" s="64">
        <v>-5.0884799999999997</v>
      </c>
      <c r="N172" s="64" t="s">
        <v>4446</v>
      </c>
      <c r="O172" s="64" t="s">
        <v>4447</v>
      </c>
      <c r="P172" s="43"/>
      <c r="Q172" s="43">
        <v>3</v>
      </c>
      <c r="R172" s="44"/>
      <c r="S172" s="44"/>
      <c r="T172" s="44"/>
      <c r="U172" s="44">
        <v>5</v>
      </c>
      <c r="V172" s="44">
        <v>15</v>
      </c>
      <c r="W172" s="44">
        <v>35</v>
      </c>
      <c r="X172" s="44">
        <v>1</v>
      </c>
      <c r="Y172" s="44">
        <v>1</v>
      </c>
      <c r="Z172" s="44">
        <v>1</v>
      </c>
      <c r="AA172" s="44"/>
      <c r="AB172" s="44">
        <v>42</v>
      </c>
      <c r="AC172" s="44"/>
      <c r="AD172" s="44"/>
      <c r="AE172" s="44"/>
      <c r="AF172" s="48">
        <v>100</v>
      </c>
      <c r="AG172" s="48">
        <f t="shared" si="10"/>
        <v>80</v>
      </c>
      <c r="AH172" s="48">
        <f t="shared" si="11"/>
        <v>20</v>
      </c>
      <c r="AI172" s="85" t="s">
        <v>165</v>
      </c>
      <c r="AJ172" s="85" t="s">
        <v>165</v>
      </c>
      <c r="AK172" s="85" t="s">
        <v>4129</v>
      </c>
      <c r="AL172" s="85" t="s">
        <v>165</v>
      </c>
      <c r="AM172" s="85" t="s">
        <v>165</v>
      </c>
      <c r="AN172" s="85" t="s">
        <v>165</v>
      </c>
      <c r="AO172" s="85" t="s">
        <v>165</v>
      </c>
      <c r="AP172" s="81" t="s">
        <v>6883</v>
      </c>
      <c r="AQ172" s="81" t="s">
        <v>1953</v>
      </c>
      <c r="AR172" s="87" t="s">
        <v>1954</v>
      </c>
      <c r="AS172" s="85" t="s">
        <v>1953</v>
      </c>
      <c r="AT172" s="85" t="s">
        <v>1954</v>
      </c>
      <c r="AU172" s="86" t="s">
        <v>1907</v>
      </c>
      <c r="AV172" s="85"/>
      <c r="AW172" s="86"/>
      <c r="AX172" s="86"/>
      <c r="AY172" s="45" t="s">
        <v>2626</v>
      </c>
      <c r="AZ172" s="46" t="s">
        <v>36</v>
      </c>
      <c r="BE172" s="78"/>
      <c r="BF172" s="78"/>
      <c r="BG172" s="78"/>
      <c r="BH172" s="79"/>
      <c r="BI172" s="79"/>
    </row>
    <row r="173" spans="1:61">
      <c r="A173" s="84" t="s">
        <v>338</v>
      </c>
      <c r="B173" s="84" t="s">
        <v>1737</v>
      </c>
      <c r="C173" s="84" t="s">
        <v>3198</v>
      </c>
      <c r="D173" s="84" t="s">
        <v>7019</v>
      </c>
      <c r="E173" s="84" t="str">
        <f t="shared" si="8"/>
        <v>Circalittoral cobbles, boulders and coarse sand with sparse encrusting fauna, at 68.8m. Biotope fit ok. Imagery quality adequate. Evidence of Human Impact: None. Annex 1 Reef: None. Reef Elevation: N/A. Frag Spong Antho Habitat: None. PMF Seabed Habitats: None. PMF Mobile Species: None. PMF Limited Mobility Species: None.</v>
      </c>
      <c r="F173" s="84" t="str">
        <f t="shared" si="9"/>
        <v>Evidence of Human Impact: None. Annex 1 Reef: None. Reef Elevation: N/A. Frag Spong Antho Habitat: None. PMF Seabed Habitats: None. PMF Mobile Species: None. PMF Limited Mobility Species: None.</v>
      </c>
      <c r="G173" s="61">
        <v>41942</v>
      </c>
      <c r="H173" s="62" t="s">
        <v>3200</v>
      </c>
      <c r="I173" s="63">
        <v>41942.277025462965</v>
      </c>
      <c r="J173" s="64">
        <v>380464.39372805168</v>
      </c>
      <c r="K173" s="64">
        <v>6555407.2662003553</v>
      </c>
      <c r="L173" s="64">
        <v>59.121099999999998</v>
      </c>
      <c r="M173" s="64">
        <v>-5.0881600000000002</v>
      </c>
      <c r="N173" s="64" t="s">
        <v>4448</v>
      </c>
      <c r="O173" s="64" t="s">
        <v>4449</v>
      </c>
      <c r="P173" s="43"/>
      <c r="Q173" s="43">
        <v>3</v>
      </c>
      <c r="R173" s="44"/>
      <c r="S173" s="44"/>
      <c r="T173" s="44"/>
      <c r="U173" s="44">
        <v>5</v>
      </c>
      <c r="V173" s="44">
        <v>15</v>
      </c>
      <c r="W173" s="44">
        <v>35</v>
      </c>
      <c r="X173" s="44">
        <v>1</v>
      </c>
      <c r="Y173" s="44">
        <v>1</v>
      </c>
      <c r="Z173" s="44">
        <v>1</v>
      </c>
      <c r="AA173" s="44"/>
      <c r="AB173" s="44">
        <v>42</v>
      </c>
      <c r="AC173" s="44"/>
      <c r="AD173" s="44"/>
      <c r="AE173" s="44"/>
      <c r="AF173" s="48">
        <v>100</v>
      </c>
      <c r="AG173" s="48">
        <f t="shared" si="10"/>
        <v>80</v>
      </c>
      <c r="AH173" s="48">
        <f t="shared" si="11"/>
        <v>20</v>
      </c>
      <c r="AI173" s="85" t="s">
        <v>165</v>
      </c>
      <c r="AJ173" s="85" t="s">
        <v>165</v>
      </c>
      <c r="AK173" s="85" t="s">
        <v>4129</v>
      </c>
      <c r="AL173" s="85" t="s">
        <v>165</v>
      </c>
      <c r="AM173" s="85" t="s">
        <v>165</v>
      </c>
      <c r="AN173" s="85" t="s">
        <v>165</v>
      </c>
      <c r="AO173" s="85" t="s">
        <v>165</v>
      </c>
      <c r="AP173" s="81" t="s">
        <v>6883</v>
      </c>
      <c r="AQ173" s="81" t="s">
        <v>1953</v>
      </c>
      <c r="AR173" s="87" t="s">
        <v>1954</v>
      </c>
      <c r="AS173" s="85" t="s">
        <v>1953</v>
      </c>
      <c r="AT173" s="85" t="s">
        <v>1954</v>
      </c>
      <c r="AU173" s="86" t="s">
        <v>1907</v>
      </c>
      <c r="AV173" s="85"/>
      <c r="AW173" s="86"/>
      <c r="AX173" s="86"/>
      <c r="AY173" s="45" t="s">
        <v>2626</v>
      </c>
      <c r="AZ173" s="46" t="s">
        <v>35</v>
      </c>
      <c r="BE173" s="78"/>
      <c r="BF173" s="78"/>
      <c r="BG173" s="78"/>
      <c r="BH173" s="79"/>
      <c r="BI173" s="79"/>
    </row>
    <row r="174" spans="1:61">
      <c r="A174" s="84" t="s">
        <v>339</v>
      </c>
      <c r="B174" s="84" t="s">
        <v>1737</v>
      </c>
      <c r="C174" s="84" t="s">
        <v>3201</v>
      </c>
      <c r="D174" s="84" t="s">
        <v>7020</v>
      </c>
      <c r="E174" s="84" t="str">
        <f t="shared" si="8"/>
        <v>Circalittoral coarse sand, pebbles and cobbles with sparse encrusting fauna, at 68.8m. Biotope fit ok. Imagery quality poor. Evidence of Human Impact: None. Annex 1 Reef: None. Reef Elevation: N/A. Frag Spong Antho Habitat: None. PMF Seabed Habitats: None. PMF Mobile Species: None. PMF Limited Mobility Species: None.</v>
      </c>
      <c r="F174" s="84" t="str">
        <f t="shared" si="9"/>
        <v>Evidence of Human Impact: None. Annex 1 Reef: None. Reef Elevation: N/A. Frag Spong Antho Habitat: None. PMF Seabed Habitats: None. PMF Mobile Species: None. PMF Limited Mobility Species: None.</v>
      </c>
      <c r="G174" s="61">
        <v>41942</v>
      </c>
      <c r="H174" s="62" t="s">
        <v>3202</v>
      </c>
      <c r="I174" s="63">
        <v>41942.277581018519</v>
      </c>
      <c r="J174" s="64">
        <v>380478.81919795886</v>
      </c>
      <c r="K174" s="64">
        <v>6555396.3910777075</v>
      </c>
      <c r="L174" s="64">
        <v>59.121000000000002</v>
      </c>
      <c r="M174" s="64">
        <v>-5.0879000000000003</v>
      </c>
      <c r="N174" s="64" t="s">
        <v>4450</v>
      </c>
      <c r="O174" s="64" t="s">
        <v>4451</v>
      </c>
      <c r="P174" s="43"/>
      <c r="Q174" s="43">
        <v>3</v>
      </c>
      <c r="R174" s="44"/>
      <c r="S174" s="44"/>
      <c r="T174" s="44"/>
      <c r="U174" s="44"/>
      <c r="V174" s="44">
        <v>5</v>
      </c>
      <c r="W174" s="44">
        <v>35</v>
      </c>
      <c r="X174" s="44">
        <v>1</v>
      </c>
      <c r="Y174" s="44">
        <v>1</v>
      </c>
      <c r="Z174" s="44">
        <v>1</v>
      </c>
      <c r="AA174" s="44"/>
      <c r="AB174" s="44">
        <v>57</v>
      </c>
      <c r="AC174" s="44"/>
      <c r="AD174" s="44"/>
      <c r="AE174" s="44"/>
      <c r="AF174" s="48">
        <v>100</v>
      </c>
      <c r="AG174" s="48">
        <f t="shared" si="10"/>
        <v>95</v>
      </c>
      <c r="AH174" s="48">
        <f t="shared" si="11"/>
        <v>5</v>
      </c>
      <c r="AI174" s="85" t="s">
        <v>165</v>
      </c>
      <c r="AJ174" s="85" t="s">
        <v>165</v>
      </c>
      <c r="AK174" s="85" t="s">
        <v>4129</v>
      </c>
      <c r="AL174" s="85" t="s">
        <v>165</v>
      </c>
      <c r="AM174" s="85" t="s">
        <v>165</v>
      </c>
      <c r="AN174" s="85" t="s">
        <v>165</v>
      </c>
      <c r="AO174" s="85" t="s">
        <v>165</v>
      </c>
      <c r="AP174" s="81" t="s">
        <v>6883</v>
      </c>
      <c r="AQ174" s="81" t="s">
        <v>1953</v>
      </c>
      <c r="AR174" s="87" t="s">
        <v>1954</v>
      </c>
      <c r="AS174" s="85" t="s">
        <v>1953</v>
      </c>
      <c r="AT174" s="85" t="s">
        <v>1954</v>
      </c>
      <c r="AU174" s="86" t="s">
        <v>1907</v>
      </c>
      <c r="AV174" s="85"/>
      <c r="AW174" s="86"/>
      <c r="AX174" s="86"/>
      <c r="AY174" s="45" t="s">
        <v>2626</v>
      </c>
      <c r="AZ174" s="46" t="s">
        <v>36</v>
      </c>
      <c r="BE174" s="78"/>
      <c r="BF174" s="78"/>
      <c r="BG174" s="78"/>
      <c r="BH174" s="79"/>
      <c r="BI174" s="79"/>
    </row>
    <row r="175" spans="1:61">
      <c r="A175" s="84" t="s">
        <v>340</v>
      </c>
      <c r="B175" s="84" t="s">
        <v>1737</v>
      </c>
      <c r="C175" s="84" t="s">
        <v>3203</v>
      </c>
      <c r="D175" s="84" t="s">
        <v>7021</v>
      </c>
      <c r="E175" s="84" t="str">
        <f t="shared" si="8"/>
        <v>Circalittoral coarse sand and pebbles with sparse encrusting fauna on pebbles, at 68.8m. Biotope fit good. Imagery quality adequate. Evidence of Human Impact: None. Annex 1 Reef: None. Reef Elevation: N/A. Frag Spong Antho Habitat: None. PMF Seabed Habitats: None. PMF Mobile Species: None. PMF Limited Mobility Species: None.</v>
      </c>
      <c r="F175" s="84" t="str">
        <f t="shared" si="9"/>
        <v>Evidence of Human Impact: None. Annex 1 Reef: None. Reef Elevation: N/A. Frag Spong Antho Habitat: None. PMF Seabed Habitats: None. PMF Mobile Species: None. PMF Limited Mobility Species: None.</v>
      </c>
      <c r="G175" s="61">
        <v>41942</v>
      </c>
      <c r="H175" s="62" t="s">
        <v>3204</v>
      </c>
      <c r="I175" s="63">
        <v>41942.278263888889</v>
      </c>
      <c r="J175" s="64">
        <v>380497.36238323111</v>
      </c>
      <c r="K175" s="64">
        <v>6555384.8975607203</v>
      </c>
      <c r="L175" s="64">
        <v>59.120899999999999</v>
      </c>
      <c r="M175" s="64">
        <v>-5.0875700000000004</v>
      </c>
      <c r="N175" s="64" t="s">
        <v>4452</v>
      </c>
      <c r="O175" s="64" t="s">
        <v>4453</v>
      </c>
      <c r="P175" s="43"/>
      <c r="Q175" s="43">
        <v>3</v>
      </c>
      <c r="R175" s="44"/>
      <c r="S175" s="44"/>
      <c r="T175" s="44"/>
      <c r="U175" s="44"/>
      <c r="V175" s="44">
        <v>1</v>
      </c>
      <c r="W175" s="44">
        <v>15</v>
      </c>
      <c r="X175" s="44">
        <v>1</v>
      </c>
      <c r="Y175" s="44">
        <v>1</v>
      </c>
      <c r="Z175" s="44">
        <v>1</v>
      </c>
      <c r="AA175" s="44"/>
      <c r="AB175" s="44">
        <v>81</v>
      </c>
      <c r="AC175" s="44"/>
      <c r="AD175" s="44"/>
      <c r="AE175" s="44"/>
      <c r="AF175" s="48">
        <v>100</v>
      </c>
      <c r="AG175" s="48">
        <f t="shared" si="10"/>
        <v>99</v>
      </c>
      <c r="AH175" s="48">
        <f t="shared" si="11"/>
        <v>1</v>
      </c>
      <c r="AI175" s="85" t="s">
        <v>165</v>
      </c>
      <c r="AJ175" s="85" t="s">
        <v>165</v>
      </c>
      <c r="AK175" s="85" t="s">
        <v>4129</v>
      </c>
      <c r="AL175" s="85" t="s">
        <v>165</v>
      </c>
      <c r="AM175" s="85" t="s">
        <v>165</v>
      </c>
      <c r="AN175" s="85" t="s">
        <v>165</v>
      </c>
      <c r="AO175" s="85" t="s">
        <v>165</v>
      </c>
      <c r="AP175" s="81" t="s">
        <v>6883</v>
      </c>
      <c r="AQ175" s="81" t="s">
        <v>1953</v>
      </c>
      <c r="AR175" s="87" t="s">
        <v>1954</v>
      </c>
      <c r="AS175" s="85" t="s">
        <v>1953</v>
      </c>
      <c r="AT175" s="85" t="s">
        <v>1954</v>
      </c>
      <c r="AU175" s="86" t="s">
        <v>1907</v>
      </c>
      <c r="AV175" s="85"/>
      <c r="AW175" s="86"/>
      <c r="AX175" s="86"/>
      <c r="AY175" s="45" t="s">
        <v>2626</v>
      </c>
      <c r="AZ175" s="46" t="s">
        <v>35</v>
      </c>
      <c r="BE175" s="78"/>
      <c r="BF175" s="78"/>
      <c r="BG175" s="78"/>
      <c r="BH175" s="79"/>
      <c r="BI175" s="79"/>
    </row>
    <row r="176" spans="1:61">
      <c r="A176" s="84" t="s">
        <v>341</v>
      </c>
      <c r="B176" s="84" t="s">
        <v>1737</v>
      </c>
      <c r="C176" s="84" t="s">
        <v>3205</v>
      </c>
      <c r="D176" s="84" t="s">
        <v>7022</v>
      </c>
      <c r="E176" s="84" t="str">
        <f t="shared" si="8"/>
        <v>Circalittoral coarse sand and pebbles with encrusting fauna, at 68.8m. Biotope fit good. Imagery quality adequate. Evidence of Human Impact: None. Annex 1 Reef: None. Reef Elevation: N/A. Frag Spong Antho Habitat: None. PMF Seabed Habitats: None. PMF Mobile Species: None. PMF Limited Mobility Species: None.</v>
      </c>
      <c r="F176" s="84" t="str">
        <f t="shared" si="9"/>
        <v>Evidence of Human Impact: None. Annex 1 Reef: None. Reef Elevation: N/A. Frag Spong Antho Habitat: None. PMF Seabed Habitats: None. PMF Mobile Species: None. PMF Limited Mobility Species: None.</v>
      </c>
      <c r="G176" s="61">
        <v>41942</v>
      </c>
      <c r="H176" s="62" t="s">
        <v>3206</v>
      </c>
      <c r="I176" s="63">
        <v>41942.27884259259</v>
      </c>
      <c r="J176" s="64">
        <v>380516.46731581452</v>
      </c>
      <c r="K176" s="64">
        <v>6555373.9515122008</v>
      </c>
      <c r="L176" s="64">
        <v>59.120800000000003</v>
      </c>
      <c r="M176" s="64">
        <v>-5.0872299999999999</v>
      </c>
      <c r="N176" s="64" t="s">
        <v>4454</v>
      </c>
      <c r="O176" s="64" t="s">
        <v>4455</v>
      </c>
      <c r="P176" s="43"/>
      <c r="Q176" s="43">
        <v>1</v>
      </c>
      <c r="R176" s="44"/>
      <c r="S176" s="44"/>
      <c r="T176" s="44"/>
      <c r="U176" s="44"/>
      <c r="V176" s="44"/>
      <c r="W176" s="44">
        <v>25</v>
      </c>
      <c r="X176" s="44"/>
      <c r="Y176" s="44">
        <v>1</v>
      </c>
      <c r="Z176" s="44">
        <v>1</v>
      </c>
      <c r="AA176" s="44"/>
      <c r="AB176" s="44">
        <v>73</v>
      </c>
      <c r="AC176" s="44"/>
      <c r="AD176" s="44"/>
      <c r="AE176" s="44"/>
      <c r="AF176" s="48">
        <v>100</v>
      </c>
      <c r="AG176" s="48">
        <f t="shared" si="10"/>
        <v>100</v>
      </c>
      <c r="AH176" s="48">
        <f t="shared" si="11"/>
        <v>0</v>
      </c>
      <c r="AI176" s="85" t="s">
        <v>165</v>
      </c>
      <c r="AJ176" s="85" t="s">
        <v>165</v>
      </c>
      <c r="AK176" s="85" t="s">
        <v>4129</v>
      </c>
      <c r="AL176" s="85" t="s">
        <v>165</v>
      </c>
      <c r="AM176" s="85" t="s">
        <v>165</v>
      </c>
      <c r="AN176" s="85" t="s">
        <v>165</v>
      </c>
      <c r="AO176" s="85" t="s">
        <v>165</v>
      </c>
      <c r="AP176" s="81" t="s">
        <v>6883</v>
      </c>
      <c r="AQ176" s="81" t="s">
        <v>1953</v>
      </c>
      <c r="AR176" s="87" t="s">
        <v>1954</v>
      </c>
      <c r="AS176" s="85" t="s">
        <v>1953</v>
      </c>
      <c r="AT176" s="85" t="s">
        <v>1954</v>
      </c>
      <c r="AU176" s="86" t="s">
        <v>1907</v>
      </c>
      <c r="AV176" s="85"/>
      <c r="AW176" s="86"/>
      <c r="AX176" s="86"/>
      <c r="AY176" s="45" t="s">
        <v>2626</v>
      </c>
      <c r="AZ176" s="46" t="s">
        <v>35</v>
      </c>
      <c r="BE176" s="78"/>
      <c r="BF176" s="78"/>
      <c r="BG176" s="78"/>
      <c r="BH176" s="79"/>
      <c r="BI176" s="79"/>
    </row>
    <row r="177" spans="1:61">
      <c r="A177" s="84" t="s">
        <v>342</v>
      </c>
      <c r="B177" s="84" t="s">
        <v>1738</v>
      </c>
      <c r="C177" s="84" t="s">
        <v>3223</v>
      </c>
      <c r="D177" s="84" t="s">
        <v>7023</v>
      </c>
      <c r="E177" s="84" t="str">
        <f t="shared" si="8"/>
        <v>Circalittoral stone gravel and sand, at approximately 70m BSL. Faunal component absent. Biotope good fit, low biotope level due to lack of epibenthic fauna, image of adequate quality. Evidence of Human Impact: None. Annex 1 Reef: None. Reef Elevation: N/A. Frag Spong Antho Habitat: None. PMF Seabed Habitats: None. PMF Mobile Species: None. PMF Limited Mobility Species: None.</v>
      </c>
      <c r="F177" s="84" t="str">
        <f t="shared" si="9"/>
        <v>Evidence of Human Impact: None. Annex 1 Reef: None. Reef Elevation: N/A. Frag Spong Antho Habitat: None. PMF Seabed Habitats: None. PMF Mobile Species: None. PMF Limited Mobility Species: None.</v>
      </c>
      <c r="G177" s="61">
        <v>41942</v>
      </c>
      <c r="H177" s="62" t="s">
        <v>3224</v>
      </c>
      <c r="I177" s="63">
        <v>41942.325949074075</v>
      </c>
      <c r="J177" s="64">
        <v>382510.90853744757</v>
      </c>
      <c r="K177" s="64">
        <v>6555289.1864209436</v>
      </c>
      <c r="L177" s="64">
        <v>59.120600000000003</v>
      </c>
      <c r="M177" s="64">
        <v>-5.0523699999999998</v>
      </c>
      <c r="N177" s="64" t="s">
        <v>4456</v>
      </c>
      <c r="O177" s="64" t="s">
        <v>4457</v>
      </c>
      <c r="P177" s="43">
        <v>70.3</v>
      </c>
      <c r="Q177" s="43">
        <v>3</v>
      </c>
      <c r="R177" s="44"/>
      <c r="S177" s="44"/>
      <c r="T177" s="44"/>
      <c r="U177" s="44"/>
      <c r="V177" s="44"/>
      <c r="W177" s="44"/>
      <c r="X177" s="44"/>
      <c r="Y177" s="44">
        <v>85</v>
      </c>
      <c r="Z177" s="44"/>
      <c r="AA177" s="44"/>
      <c r="AB177" s="44">
        <v>15</v>
      </c>
      <c r="AC177" s="44"/>
      <c r="AD177" s="44"/>
      <c r="AE177" s="44"/>
      <c r="AF177" s="48">
        <v>100</v>
      </c>
      <c r="AG177" s="48">
        <f t="shared" si="10"/>
        <v>100</v>
      </c>
      <c r="AH177" s="48">
        <f t="shared" si="11"/>
        <v>0</v>
      </c>
      <c r="AI177" s="85" t="s">
        <v>165</v>
      </c>
      <c r="AJ177" s="85" t="s">
        <v>165</v>
      </c>
      <c r="AK177" s="85" t="s">
        <v>4129</v>
      </c>
      <c r="AL177" s="85" t="s">
        <v>165</v>
      </c>
      <c r="AM177" s="85" t="s">
        <v>165</v>
      </c>
      <c r="AN177" s="85" t="s">
        <v>165</v>
      </c>
      <c r="AO177" s="85" t="s">
        <v>165</v>
      </c>
      <c r="AP177" s="81" t="s">
        <v>6883</v>
      </c>
      <c r="AQ177" s="81" t="s">
        <v>1953</v>
      </c>
      <c r="AR177" s="87" t="s">
        <v>1954</v>
      </c>
      <c r="AS177" s="85" t="s">
        <v>1953</v>
      </c>
      <c r="AT177" s="85" t="s">
        <v>1954</v>
      </c>
      <c r="AU177" s="86" t="s">
        <v>1907</v>
      </c>
      <c r="AV177" s="85"/>
      <c r="AW177" s="86"/>
      <c r="AX177" s="86"/>
      <c r="AY177" s="46" t="s">
        <v>3239</v>
      </c>
      <c r="AZ177" s="46" t="s">
        <v>35</v>
      </c>
      <c r="BE177" s="78"/>
      <c r="BF177" s="78"/>
      <c r="BG177" s="78"/>
      <c r="BH177" s="79"/>
      <c r="BI177" s="79"/>
    </row>
    <row r="178" spans="1:61">
      <c r="A178" s="84" t="s">
        <v>343</v>
      </c>
      <c r="B178" s="84" t="s">
        <v>1738</v>
      </c>
      <c r="C178" s="84" t="s">
        <v>3225</v>
      </c>
      <c r="D178" s="84" t="s">
        <v>7024</v>
      </c>
      <c r="E178" s="84" t="str">
        <f t="shared" si="8"/>
        <v>Circalittoral coarse sediments with stone gravel, pebbles and cobble, at approximately 70m BSL. Sparse faunal assemblage includes laminar Bryozoans and Serpulidae. Biotope good fit, low biotope level due to lack of faunal component. image of adequate quality, however of insufficient resolution to identify many species to high taxonomic level. Evidence of Human Impact: None. Annex 1 Reef: None. Reef Elevation: N/A. Frag Spong Antho Habitat: None. PMF Seabed Habitats: None. PMF Mobile Species: None. PMF Limited Mobility Species: None.</v>
      </c>
      <c r="F178" s="84" t="str">
        <f t="shared" si="9"/>
        <v>Evidence of Human Impact: None. Annex 1 Reef: None. Reef Elevation: N/A. Frag Spong Antho Habitat: None. PMF Seabed Habitats: None. PMF Mobile Species: None. PMF Limited Mobility Species: None.</v>
      </c>
      <c r="G178" s="61">
        <v>41942</v>
      </c>
      <c r="H178" s="62" t="s">
        <v>3226</v>
      </c>
      <c r="I178" s="63">
        <v>41942.327314814815</v>
      </c>
      <c r="J178" s="64">
        <v>382541.54541036236</v>
      </c>
      <c r="K178" s="64">
        <v>6555245.7990299203</v>
      </c>
      <c r="L178" s="64">
        <v>59.120199999999997</v>
      </c>
      <c r="M178" s="64">
        <v>-5.0518200000000002</v>
      </c>
      <c r="N178" s="64" t="s">
        <v>4458</v>
      </c>
      <c r="O178" s="64" t="s">
        <v>4459</v>
      </c>
      <c r="P178" s="43"/>
      <c r="Q178" s="43">
        <v>3</v>
      </c>
      <c r="R178" s="44"/>
      <c r="S178" s="44"/>
      <c r="T178" s="44"/>
      <c r="U178" s="44"/>
      <c r="V178" s="44">
        <v>20</v>
      </c>
      <c r="W178" s="44">
        <v>5</v>
      </c>
      <c r="X178" s="44"/>
      <c r="Y178" s="44">
        <v>65</v>
      </c>
      <c r="Z178" s="44"/>
      <c r="AA178" s="44"/>
      <c r="AB178" s="44">
        <v>10</v>
      </c>
      <c r="AC178" s="44"/>
      <c r="AD178" s="44"/>
      <c r="AE178" s="44"/>
      <c r="AF178" s="48">
        <v>100</v>
      </c>
      <c r="AG178" s="48">
        <f t="shared" si="10"/>
        <v>80</v>
      </c>
      <c r="AH178" s="48">
        <f t="shared" si="11"/>
        <v>20</v>
      </c>
      <c r="AI178" s="85" t="s">
        <v>165</v>
      </c>
      <c r="AJ178" s="85" t="s">
        <v>165</v>
      </c>
      <c r="AK178" s="85" t="s">
        <v>4129</v>
      </c>
      <c r="AL178" s="85" t="s">
        <v>165</v>
      </c>
      <c r="AM178" s="85" t="s">
        <v>165</v>
      </c>
      <c r="AN178" s="85" t="s">
        <v>165</v>
      </c>
      <c r="AO178" s="85" t="s">
        <v>165</v>
      </c>
      <c r="AP178" s="81" t="s">
        <v>6883</v>
      </c>
      <c r="AQ178" s="81" t="s">
        <v>1953</v>
      </c>
      <c r="AR178" s="87" t="s">
        <v>1954</v>
      </c>
      <c r="AS178" s="85" t="s">
        <v>1953</v>
      </c>
      <c r="AT178" s="85" t="s">
        <v>1954</v>
      </c>
      <c r="AU178" s="86" t="s">
        <v>1907</v>
      </c>
      <c r="AV178" s="85"/>
      <c r="AW178" s="86"/>
      <c r="AX178" s="86"/>
      <c r="AY178" s="46" t="s">
        <v>3239</v>
      </c>
      <c r="AZ178" s="46" t="s">
        <v>35</v>
      </c>
      <c r="BE178" s="78"/>
      <c r="BF178" s="78"/>
      <c r="BG178" s="78"/>
      <c r="BH178" s="79"/>
      <c r="BI178" s="79"/>
    </row>
    <row r="179" spans="1:61">
      <c r="A179" s="84" t="s">
        <v>344</v>
      </c>
      <c r="B179" s="84" t="s">
        <v>1738</v>
      </c>
      <c r="C179" s="84" t="s">
        <v>3225</v>
      </c>
      <c r="D179" s="84" t="s">
        <v>7024</v>
      </c>
      <c r="E179" s="84" t="str">
        <f t="shared" si="8"/>
        <v>Circalittoral coarse sediments with stone gravel, pebbles and cobble, at approximately 70m BSL. Sparse faunal assemblage includes laminar Bryozoans and Serpulidae. Biotope good fit, low biotope level due to lack of faunal component. image of adequate quality, however of insufficient resolution to identify many species to high taxonomic level. Evidence of Human Impact: None. Annex 1 Reef: None. Reef Elevation: N/A. Frag Spong Antho Habitat: None. PMF Seabed Habitats: None. PMF Mobile Species: None. PMF Limited Mobility Species: None.</v>
      </c>
      <c r="F179" s="84" t="str">
        <f t="shared" si="9"/>
        <v>Evidence of Human Impact: None. Annex 1 Reef: None. Reef Elevation: N/A. Frag Spong Antho Habitat: None. PMF Seabed Habitats: None. PMF Mobile Species: None. PMF Limited Mobility Species: None.</v>
      </c>
      <c r="G179" s="61">
        <v>41942</v>
      </c>
      <c r="H179" s="62" t="s">
        <v>3227</v>
      </c>
      <c r="I179" s="63">
        <v>41942.327962962961</v>
      </c>
      <c r="J179" s="64">
        <v>382567.25731656264</v>
      </c>
      <c r="K179" s="64">
        <v>6555222.4701094786</v>
      </c>
      <c r="L179" s="64">
        <v>59.12</v>
      </c>
      <c r="M179" s="64">
        <v>-5.0513500000000002</v>
      </c>
      <c r="N179" s="64" t="s">
        <v>4460</v>
      </c>
      <c r="O179" s="64" t="s">
        <v>4461</v>
      </c>
      <c r="P179" s="43"/>
      <c r="Q179" s="43">
        <v>3</v>
      </c>
      <c r="R179" s="44"/>
      <c r="S179" s="44"/>
      <c r="T179" s="44"/>
      <c r="U179" s="44"/>
      <c r="V179" s="44">
        <v>10</v>
      </c>
      <c r="W179" s="44">
        <v>5</v>
      </c>
      <c r="X179" s="44"/>
      <c r="Y179" s="44">
        <v>70</v>
      </c>
      <c r="Z179" s="44"/>
      <c r="AA179" s="44"/>
      <c r="AB179" s="44">
        <v>15</v>
      </c>
      <c r="AC179" s="44"/>
      <c r="AD179" s="44"/>
      <c r="AE179" s="44"/>
      <c r="AF179" s="48">
        <v>100</v>
      </c>
      <c r="AG179" s="48">
        <f t="shared" si="10"/>
        <v>90</v>
      </c>
      <c r="AH179" s="48">
        <f t="shared" si="11"/>
        <v>10</v>
      </c>
      <c r="AI179" s="85" t="s">
        <v>165</v>
      </c>
      <c r="AJ179" s="85" t="s">
        <v>165</v>
      </c>
      <c r="AK179" s="85" t="s">
        <v>4129</v>
      </c>
      <c r="AL179" s="85" t="s">
        <v>165</v>
      </c>
      <c r="AM179" s="85" t="s">
        <v>165</v>
      </c>
      <c r="AN179" s="85" t="s">
        <v>165</v>
      </c>
      <c r="AO179" s="85" t="s">
        <v>165</v>
      </c>
      <c r="AP179" s="81" t="s">
        <v>6883</v>
      </c>
      <c r="AQ179" s="81" t="s">
        <v>1953</v>
      </c>
      <c r="AR179" s="87" t="s">
        <v>1954</v>
      </c>
      <c r="AS179" s="85" t="s">
        <v>1953</v>
      </c>
      <c r="AT179" s="85" t="s">
        <v>1954</v>
      </c>
      <c r="AU179" s="86" t="s">
        <v>1907</v>
      </c>
      <c r="AV179" s="85"/>
      <c r="AW179" s="86"/>
      <c r="AX179" s="86"/>
      <c r="AY179" s="46" t="s">
        <v>3239</v>
      </c>
      <c r="AZ179" s="46" t="s">
        <v>35</v>
      </c>
      <c r="BE179" s="78"/>
      <c r="BF179" s="78"/>
      <c r="BG179" s="78"/>
      <c r="BH179" s="79"/>
      <c r="BI179" s="79"/>
    </row>
    <row r="180" spans="1:61">
      <c r="A180" s="84" t="s">
        <v>345</v>
      </c>
      <c r="B180" s="84" t="s">
        <v>1738</v>
      </c>
      <c r="C180" s="84" t="s">
        <v>3225</v>
      </c>
      <c r="D180" s="84" t="s">
        <v>7025</v>
      </c>
      <c r="E180" s="84" t="str">
        <f t="shared" si="8"/>
        <v>Circalittoral coarse sediments with stone gravel, pebbles and cobble, at approximately 70m BSL. Sparse faunal assemblage includes Hydroids and Serpulidae. Biotope good fit, low biotope level due to lack of faunal component. image of adequate quality, however of insufficient resolution to identify many species to high taxonomic level. Evidence of Human Impact: None. Annex 1 Reef: Stony - Low. Reef Elevation: 64mm - 1m. Frag Spong Antho Habitat: None. PMF Seabed Habitats: None. PMF Mobile Species: None. PMF Limited Mobility Species: None.</v>
      </c>
      <c r="F180" s="84" t="str">
        <f t="shared" si="9"/>
        <v>Evidence of Human Impact: None. Annex 1 Reef: Stony - Low. Reef Elevation: 64mm - 1m. Frag Spong Antho Habitat: None. PMF Seabed Habitats: None. PMF Mobile Species: None. PMF Limited Mobility Species: None.</v>
      </c>
      <c r="G180" s="61">
        <v>41942</v>
      </c>
      <c r="H180" s="62" t="s">
        <v>3228</v>
      </c>
      <c r="I180" s="63">
        <v>41942.328611111108</v>
      </c>
      <c r="J180" s="64">
        <v>382586.98440000066</v>
      </c>
      <c r="K180" s="64">
        <v>6555202.3584363656</v>
      </c>
      <c r="L180" s="64">
        <v>59.119900000000001</v>
      </c>
      <c r="M180" s="64">
        <v>-5.0510000000000002</v>
      </c>
      <c r="N180" s="64" t="s">
        <v>4462</v>
      </c>
      <c r="O180" s="64" t="s">
        <v>4463</v>
      </c>
      <c r="P180" s="43"/>
      <c r="Q180" s="43">
        <v>0.3</v>
      </c>
      <c r="R180" s="44"/>
      <c r="S180" s="44"/>
      <c r="T180" s="44"/>
      <c r="U180" s="44"/>
      <c r="V180" s="44">
        <v>35</v>
      </c>
      <c r="W180" s="44">
        <v>5</v>
      </c>
      <c r="X180" s="44"/>
      <c r="Y180" s="44">
        <v>55</v>
      </c>
      <c r="Z180" s="44"/>
      <c r="AA180" s="44"/>
      <c r="AB180" s="44">
        <v>5</v>
      </c>
      <c r="AC180" s="44"/>
      <c r="AD180" s="44"/>
      <c r="AE180" s="44"/>
      <c r="AF180" s="48">
        <v>100</v>
      </c>
      <c r="AG180" s="48">
        <f t="shared" si="10"/>
        <v>65</v>
      </c>
      <c r="AH180" s="48">
        <f t="shared" si="11"/>
        <v>35</v>
      </c>
      <c r="AI180" s="85" t="s">
        <v>165</v>
      </c>
      <c r="AJ180" s="85" t="s">
        <v>167</v>
      </c>
      <c r="AK180" s="85" t="s">
        <v>173</v>
      </c>
      <c r="AL180" s="85" t="s">
        <v>165</v>
      </c>
      <c r="AM180" s="85" t="s">
        <v>165</v>
      </c>
      <c r="AN180" s="85" t="s">
        <v>165</v>
      </c>
      <c r="AO180" s="85" t="s">
        <v>165</v>
      </c>
      <c r="AP180" s="81" t="s">
        <v>6883</v>
      </c>
      <c r="AQ180" s="81" t="s">
        <v>1953</v>
      </c>
      <c r="AR180" s="87" t="s">
        <v>1954</v>
      </c>
      <c r="AS180" s="85" t="s">
        <v>1953</v>
      </c>
      <c r="AT180" s="85" t="s">
        <v>1954</v>
      </c>
      <c r="AU180" s="86" t="s">
        <v>1924</v>
      </c>
      <c r="AV180" s="85" t="s">
        <v>1970</v>
      </c>
      <c r="AW180" s="86" t="s">
        <v>1990</v>
      </c>
      <c r="AX180" s="86" t="s">
        <v>1924</v>
      </c>
      <c r="AY180" s="46" t="s">
        <v>3239</v>
      </c>
      <c r="AZ180" s="46" t="s">
        <v>35</v>
      </c>
      <c r="BE180" s="78"/>
      <c r="BF180" s="78"/>
      <c r="BG180" s="78"/>
      <c r="BH180" s="79"/>
      <c r="BI180" s="79"/>
    </row>
    <row r="181" spans="1:61">
      <c r="A181" s="84" t="s">
        <v>346</v>
      </c>
      <c r="B181" s="84" t="s">
        <v>1738</v>
      </c>
      <c r="C181" s="84" t="s">
        <v>3229</v>
      </c>
      <c r="D181" s="84" t="s">
        <v>7026</v>
      </c>
      <c r="E181" s="84" t="str">
        <f t="shared" si="8"/>
        <v>Circalittoral rock habitat with boulders, cobble, pebbles and stone gravel, at approximately 70m BSL. Faunal assemblage includes Celleporidae and Serpulidae. Biotope good fit, low biotope level due to lack of faunal component. image of adequate quality, however of insufficient resolution to identify many species to high taxonomic level. Evidence of Human Impact: None. Annex 1 Reef: Stony - Low. Reef Elevation: 64mm - 1m. Frag Spong Antho Habitat: None. PMF Seabed Habitats: None. PMF Mobile Species: None. PMF Limited Mobility Species: None.</v>
      </c>
      <c r="F181" s="84" t="str">
        <f t="shared" si="9"/>
        <v>Evidence of Human Impact: None. Annex 1 Reef: Stony - Low. Reef Elevation: 64mm - 1m. Frag Spong Antho Habitat: None. PMF Seabed Habitats: None. PMF Mobile Species: None. PMF Limited Mobility Species: None.</v>
      </c>
      <c r="G181" s="61">
        <v>41942</v>
      </c>
      <c r="H181" s="62" t="s">
        <v>3230</v>
      </c>
      <c r="I181" s="63">
        <v>41942.329189814816</v>
      </c>
      <c r="J181" s="64">
        <v>382596.59337801376</v>
      </c>
      <c r="K181" s="64">
        <v>6555186.8896282436</v>
      </c>
      <c r="L181" s="64">
        <v>59.119700000000002</v>
      </c>
      <c r="M181" s="64">
        <v>-5.0508199999999999</v>
      </c>
      <c r="N181" s="64" t="s">
        <v>4464</v>
      </c>
      <c r="O181" s="64" t="s">
        <v>4465</v>
      </c>
      <c r="P181" s="43"/>
      <c r="Q181" s="43">
        <v>1.7</v>
      </c>
      <c r="R181" s="44"/>
      <c r="S181" s="44"/>
      <c r="T181" s="44"/>
      <c r="U181" s="44">
        <v>15</v>
      </c>
      <c r="V181" s="44">
        <v>20</v>
      </c>
      <c r="W181" s="44">
        <v>10</v>
      </c>
      <c r="X181" s="44"/>
      <c r="Y181" s="44">
        <v>50</v>
      </c>
      <c r="Z181" s="44"/>
      <c r="AA181" s="44"/>
      <c r="AB181" s="44">
        <v>5</v>
      </c>
      <c r="AC181" s="44"/>
      <c r="AD181" s="44"/>
      <c r="AE181" s="44"/>
      <c r="AF181" s="48">
        <v>100</v>
      </c>
      <c r="AG181" s="48">
        <f t="shared" si="10"/>
        <v>65</v>
      </c>
      <c r="AH181" s="48">
        <f t="shared" si="11"/>
        <v>35</v>
      </c>
      <c r="AI181" s="85" t="s">
        <v>165</v>
      </c>
      <c r="AJ181" s="85" t="s">
        <v>167</v>
      </c>
      <c r="AK181" s="85" t="s">
        <v>173</v>
      </c>
      <c r="AL181" s="85" t="s">
        <v>165</v>
      </c>
      <c r="AM181" s="85" t="s">
        <v>165</v>
      </c>
      <c r="AN181" s="85" t="s">
        <v>165</v>
      </c>
      <c r="AO181" s="85" t="s">
        <v>165</v>
      </c>
      <c r="AP181" s="81" t="s">
        <v>6883</v>
      </c>
      <c r="AQ181" s="81" t="s">
        <v>1970</v>
      </c>
      <c r="AR181" s="87" t="s">
        <v>1990</v>
      </c>
      <c r="AS181" s="85" t="s">
        <v>1970</v>
      </c>
      <c r="AT181" s="85" t="s">
        <v>1990</v>
      </c>
      <c r="AU181" s="86" t="s">
        <v>1907</v>
      </c>
      <c r="AV181" s="85"/>
      <c r="AW181" s="86"/>
      <c r="AX181" s="86"/>
      <c r="AY181" s="46" t="s">
        <v>3239</v>
      </c>
      <c r="AZ181" s="46" t="s">
        <v>35</v>
      </c>
      <c r="BE181" s="78"/>
      <c r="BF181" s="78"/>
      <c r="BG181" s="78"/>
      <c r="BH181" s="79"/>
      <c r="BI181" s="79"/>
    </row>
    <row r="182" spans="1:61">
      <c r="A182" s="84" t="s">
        <v>347</v>
      </c>
      <c r="B182" s="84" t="s">
        <v>1738</v>
      </c>
      <c r="C182" s="84" t="s">
        <v>3225</v>
      </c>
      <c r="D182" s="84" t="s">
        <v>7027</v>
      </c>
      <c r="E182" s="84" t="str">
        <f t="shared" si="8"/>
        <v>Circalittoral coarse sediments with stone gravel, pebbles and cobble, at approximately 70m BSL. Sparse faunal assemblage includes Hydroids and laminar Bryozoans. Biotope good fit, low biotope level due to lack of faunal component. image of adequate quality, however of insufficient resolution to identify many species to high taxonomic level. Evidence of Human Impact: None. Annex 1 Reef: None. Reef Elevation: N/A. Frag Spong Antho Habitat: None. PMF Seabed Habitats: None. PMF Mobile Species: None. PMF Limited Mobility Species: None.</v>
      </c>
      <c r="F182" s="84" t="str">
        <f t="shared" si="9"/>
        <v>Evidence of Human Impact: None. Annex 1 Reef: None. Reef Elevation: N/A. Frag Spong Antho Habitat: None. PMF Seabed Habitats: None. PMF Mobile Species: None. PMF Limited Mobility Species: None.</v>
      </c>
      <c r="G182" s="61">
        <v>41942</v>
      </c>
      <c r="H182" s="62" t="s">
        <v>3231</v>
      </c>
      <c r="I182" s="63">
        <v>41942.329965277779</v>
      </c>
      <c r="J182" s="64">
        <v>382607.22937296081</v>
      </c>
      <c r="K182" s="64">
        <v>6555171.0337404832</v>
      </c>
      <c r="L182" s="64">
        <v>59.119599999999998</v>
      </c>
      <c r="M182" s="64">
        <v>-5.05063</v>
      </c>
      <c r="N182" s="64" t="s">
        <v>4466</v>
      </c>
      <c r="O182" s="64" t="s">
        <v>4467</v>
      </c>
      <c r="P182" s="43"/>
      <c r="Q182" s="43">
        <v>0.5</v>
      </c>
      <c r="R182" s="44"/>
      <c r="S182" s="44"/>
      <c r="T182" s="44"/>
      <c r="U182" s="44"/>
      <c r="V182" s="44">
        <v>20</v>
      </c>
      <c r="W182" s="44">
        <v>5</v>
      </c>
      <c r="X182" s="44"/>
      <c r="Y182" s="44">
        <v>70</v>
      </c>
      <c r="Z182" s="44"/>
      <c r="AA182" s="44"/>
      <c r="AB182" s="44">
        <v>5</v>
      </c>
      <c r="AC182" s="44"/>
      <c r="AD182" s="44"/>
      <c r="AE182" s="44"/>
      <c r="AF182" s="48">
        <v>100</v>
      </c>
      <c r="AG182" s="48">
        <f t="shared" si="10"/>
        <v>80</v>
      </c>
      <c r="AH182" s="48">
        <f t="shared" si="11"/>
        <v>20</v>
      </c>
      <c r="AI182" s="85" t="s">
        <v>165</v>
      </c>
      <c r="AJ182" s="85" t="s">
        <v>165</v>
      </c>
      <c r="AK182" s="85" t="s">
        <v>4129</v>
      </c>
      <c r="AL182" s="85" t="s">
        <v>165</v>
      </c>
      <c r="AM182" s="85" t="s">
        <v>165</v>
      </c>
      <c r="AN182" s="85" t="s">
        <v>165</v>
      </c>
      <c r="AO182" s="85" t="s">
        <v>165</v>
      </c>
      <c r="AP182" s="81" t="s">
        <v>6883</v>
      </c>
      <c r="AQ182" s="81" t="s">
        <v>1953</v>
      </c>
      <c r="AR182" s="87" t="s">
        <v>1954</v>
      </c>
      <c r="AS182" s="85" t="s">
        <v>1953</v>
      </c>
      <c r="AT182" s="85" t="s">
        <v>1954</v>
      </c>
      <c r="AU182" s="86" t="s">
        <v>1907</v>
      </c>
      <c r="AV182" s="85"/>
      <c r="AW182" s="86"/>
      <c r="AX182" s="86"/>
      <c r="AY182" s="46" t="s">
        <v>3239</v>
      </c>
      <c r="AZ182" s="46" t="s">
        <v>35</v>
      </c>
      <c r="BE182" s="78"/>
      <c r="BF182" s="78"/>
      <c r="BG182" s="78"/>
      <c r="BH182" s="79"/>
      <c r="BI182" s="79"/>
    </row>
    <row r="183" spans="1:61">
      <c r="A183" s="84" t="s">
        <v>3232</v>
      </c>
      <c r="B183" s="84" t="s">
        <v>1738</v>
      </c>
      <c r="C183" s="84" t="s">
        <v>3233</v>
      </c>
      <c r="D183" s="84" t="s">
        <v>7028</v>
      </c>
      <c r="E183" s="84" t="str">
        <f t="shared" si="8"/>
        <v>Circalittoral rock habitat with cobble, pebbles and stone gravel, at approximately 70m BSL. Faunal assemblage includes laminar Bryozoans and Serpulidae. Biotope good fit, low biotope level due to lack of faunal component. image of adequate quality, however of insufficient resolution to identify many species to high taxonomic level. Evidence of Human Impact: None. Annex 1 Reef: Stony - Low. Reef Elevation: 64mm - 1m. Frag Spong Antho Habitat: None. PMF Seabed Habitats: None. PMF Mobile Species: None. PMF Limited Mobility Species: None.</v>
      </c>
      <c r="F183" s="84" t="str">
        <f t="shared" si="9"/>
        <v>Evidence of Human Impact: None. Annex 1 Reef: Stony - Low. Reef Elevation: 64mm - 1m. Frag Spong Antho Habitat: None. PMF Seabed Habitats: None. PMF Mobile Species: None. PMF Limited Mobility Species: None.</v>
      </c>
      <c r="G183" s="61">
        <v>41942</v>
      </c>
      <c r="H183" s="62" t="s">
        <v>3345</v>
      </c>
      <c r="I183" s="63">
        <v>41942.331018518518</v>
      </c>
      <c r="J183" s="64">
        <v>382626.08007452311</v>
      </c>
      <c r="K183" s="64">
        <v>6555130.3825163525</v>
      </c>
      <c r="L183" s="64">
        <v>59.119100000000003</v>
      </c>
      <c r="M183" s="64">
        <v>-5.0501300000000002</v>
      </c>
      <c r="N183" s="64" t="s">
        <v>4468</v>
      </c>
      <c r="O183" s="64" t="s">
        <v>4469</v>
      </c>
      <c r="P183" s="43"/>
      <c r="Q183" s="43">
        <v>0.5</v>
      </c>
      <c r="R183" s="44"/>
      <c r="S183" s="44"/>
      <c r="T183" s="44"/>
      <c r="U183" s="44"/>
      <c r="V183" s="44">
        <v>35</v>
      </c>
      <c r="W183" s="44">
        <v>5</v>
      </c>
      <c r="X183" s="44"/>
      <c r="Y183" s="44">
        <v>59</v>
      </c>
      <c r="Z183" s="44"/>
      <c r="AA183" s="44"/>
      <c r="AB183" s="44">
        <v>1</v>
      </c>
      <c r="AC183" s="44"/>
      <c r="AD183" s="44"/>
      <c r="AE183" s="44"/>
      <c r="AF183" s="48">
        <v>100</v>
      </c>
      <c r="AG183" s="48">
        <f t="shared" si="10"/>
        <v>65</v>
      </c>
      <c r="AH183" s="48">
        <f t="shared" si="11"/>
        <v>35</v>
      </c>
      <c r="AI183" s="85" t="s">
        <v>165</v>
      </c>
      <c r="AJ183" s="85" t="s">
        <v>167</v>
      </c>
      <c r="AK183" s="85" t="s">
        <v>173</v>
      </c>
      <c r="AL183" s="85" t="s">
        <v>165</v>
      </c>
      <c r="AM183" s="85" t="s">
        <v>165</v>
      </c>
      <c r="AN183" s="85" t="s">
        <v>165</v>
      </c>
      <c r="AO183" s="85" t="s">
        <v>165</v>
      </c>
      <c r="AP183" s="81" t="s">
        <v>6883</v>
      </c>
      <c r="AQ183" s="81" t="s">
        <v>1970</v>
      </c>
      <c r="AR183" s="87" t="s">
        <v>1990</v>
      </c>
      <c r="AS183" s="85" t="s">
        <v>1970</v>
      </c>
      <c r="AT183" s="85" t="s">
        <v>1990</v>
      </c>
      <c r="AU183" s="86" t="s">
        <v>1907</v>
      </c>
      <c r="AV183" s="85"/>
      <c r="AW183" s="86"/>
      <c r="AX183" s="86"/>
      <c r="AY183" s="46" t="s">
        <v>3239</v>
      </c>
      <c r="AZ183" s="46" t="s">
        <v>35</v>
      </c>
      <c r="BE183" s="78"/>
      <c r="BF183" s="78"/>
      <c r="BG183" s="78"/>
      <c r="BH183" s="79"/>
      <c r="BI183" s="79"/>
    </row>
    <row r="184" spans="1:61">
      <c r="A184" s="84" t="s">
        <v>3234</v>
      </c>
      <c r="B184" s="84" t="s">
        <v>1738</v>
      </c>
      <c r="C184" s="84" t="s">
        <v>3233</v>
      </c>
      <c r="D184" s="84" t="s">
        <v>7028</v>
      </c>
      <c r="E184" s="84" t="str">
        <f t="shared" si="8"/>
        <v>Circalittoral rock habitat with cobble, pebbles and stone gravel, at approximately 70m BSL. Faunal assemblage includes laminar Bryozoans and Serpulidae. Biotope good fit, low biotope level due to lack of faunal component. image of adequate quality, however of insufficient resolution to identify many species to high taxonomic level. Evidence of Human Impact: None. Annex 1 Reef: Stony - Low. Reef Elevation: 64mm - 1m. Frag Spong Antho Habitat: None. PMF Seabed Habitats: None. PMF Mobile Species: None. PMF Limited Mobility Species: None.</v>
      </c>
      <c r="F184" s="84" t="str">
        <f t="shared" si="9"/>
        <v>Evidence of Human Impact: None. Annex 1 Reef: Stony - Low. Reef Elevation: 64mm - 1m. Frag Spong Antho Habitat: None. PMF Seabed Habitats: None. PMF Mobile Species: None. PMF Limited Mobility Species: None.</v>
      </c>
      <c r="G184" s="61">
        <v>41942</v>
      </c>
      <c r="H184" s="62" t="s">
        <v>3346</v>
      </c>
      <c r="I184" s="63">
        <v>41942.332303240742</v>
      </c>
      <c r="J184" s="64">
        <v>382653.83065194712</v>
      </c>
      <c r="K184" s="64">
        <v>6555088.2195867524</v>
      </c>
      <c r="L184" s="64">
        <v>59.119</v>
      </c>
      <c r="M184" s="64">
        <v>-5.0498200000000004</v>
      </c>
      <c r="N184" s="64" t="s">
        <v>4470</v>
      </c>
      <c r="O184" s="64" t="s">
        <v>4471</v>
      </c>
      <c r="P184" s="43"/>
      <c r="Q184" s="43">
        <v>1.7</v>
      </c>
      <c r="R184" s="44"/>
      <c r="S184" s="44"/>
      <c r="T184" s="44"/>
      <c r="U184" s="44"/>
      <c r="V184" s="44">
        <v>35</v>
      </c>
      <c r="W184" s="44">
        <v>20</v>
      </c>
      <c r="X184" s="44"/>
      <c r="Y184" s="44">
        <v>44</v>
      </c>
      <c r="Z184" s="44"/>
      <c r="AA184" s="44"/>
      <c r="AB184" s="44">
        <v>1</v>
      </c>
      <c r="AC184" s="44"/>
      <c r="AD184" s="44"/>
      <c r="AE184" s="44"/>
      <c r="AF184" s="48">
        <v>100</v>
      </c>
      <c r="AG184" s="48">
        <f t="shared" si="10"/>
        <v>65</v>
      </c>
      <c r="AH184" s="48">
        <f t="shared" si="11"/>
        <v>35</v>
      </c>
      <c r="AI184" s="85" t="s">
        <v>165</v>
      </c>
      <c r="AJ184" s="85" t="s">
        <v>167</v>
      </c>
      <c r="AK184" s="85" t="s">
        <v>173</v>
      </c>
      <c r="AL184" s="85" t="s">
        <v>165</v>
      </c>
      <c r="AM184" s="85" t="s">
        <v>165</v>
      </c>
      <c r="AN184" s="85" t="s">
        <v>165</v>
      </c>
      <c r="AO184" s="85" t="s">
        <v>165</v>
      </c>
      <c r="AP184" s="81" t="s">
        <v>6883</v>
      </c>
      <c r="AQ184" s="81" t="s">
        <v>1970</v>
      </c>
      <c r="AR184" s="87" t="s">
        <v>1990</v>
      </c>
      <c r="AS184" s="85" t="s">
        <v>1970</v>
      </c>
      <c r="AT184" s="85" t="s">
        <v>1990</v>
      </c>
      <c r="AU184" s="86" t="s">
        <v>1907</v>
      </c>
      <c r="AV184" s="85"/>
      <c r="AW184" s="86"/>
      <c r="AX184" s="86"/>
      <c r="AY184" s="46" t="s">
        <v>3239</v>
      </c>
      <c r="AZ184" s="46" t="s">
        <v>35</v>
      </c>
      <c r="BE184" s="78"/>
      <c r="BF184" s="78"/>
      <c r="BG184" s="78"/>
      <c r="BH184" s="79"/>
      <c r="BI184" s="79"/>
    </row>
    <row r="185" spans="1:61">
      <c r="A185" s="84" t="s">
        <v>348</v>
      </c>
      <c r="B185" s="84" t="s">
        <v>1738</v>
      </c>
      <c r="C185" s="84" t="s">
        <v>3225</v>
      </c>
      <c r="D185" s="84" t="s">
        <v>7027</v>
      </c>
      <c r="E185" s="84" t="str">
        <f t="shared" si="8"/>
        <v>Circalittoral coarse sediments with stone gravel, pebbles and cobble, at approximately 70m BSL. Sparse faunal assemblage includes Hydroids and laminar Bryozoans. Biotope good fit, low biotope level due to lack of faunal component. image of adequate quality, however of insufficient resolution to identify many species to high taxonomic level. Evidence of Human Impact: None. Annex 1 Reef: None. Reef Elevation: N/A. Frag Spong Antho Habitat: None. PMF Seabed Habitats: None. PMF Mobile Species: None. PMF Limited Mobility Species: None.</v>
      </c>
      <c r="F185" s="84" t="str">
        <f t="shared" si="9"/>
        <v>Evidence of Human Impact: None. Annex 1 Reef: None. Reef Elevation: N/A. Frag Spong Antho Habitat: None. PMF Seabed Habitats: None. PMF Mobile Species: None. PMF Limited Mobility Species: None.</v>
      </c>
      <c r="G185" s="61">
        <v>41942</v>
      </c>
      <c r="H185" s="62" t="s">
        <v>3235</v>
      </c>
      <c r="I185" s="63">
        <v>41942.332696759258</v>
      </c>
      <c r="J185" s="64">
        <v>382658.43708414177</v>
      </c>
      <c r="K185" s="64">
        <v>6555078.0817495156</v>
      </c>
      <c r="L185" s="64">
        <v>59.1188</v>
      </c>
      <c r="M185" s="64">
        <v>-5.04969</v>
      </c>
      <c r="N185" s="64" t="s">
        <v>4472</v>
      </c>
      <c r="O185" s="64" t="s">
        <v>4473</v>
      </c>
      <c r="P185" s="43"/>
      <c r="Q185" s="43">
        <v>1</v>
      </c>
      <c r="R185" s="44"/>
      <c r="S185" s="44"/>
      <c r="T185" s="44"/>
      <c r="U185" s="44"/>
      <c r="V185" s="44">
        <v>25</v>
      </c>
      <c r="W185" s="44">
        <v>10</v>
      </c>
      <c r="X185" s="44"/>
      <c r="Y185" s="44">
        <v>64</v>
      </c>
      <c r="Z185" s="44"/>
      <c r="AA185" s="44"/>
      <c r="AB185" s="44">
        <v>1</v>
      </c>
      <c r="AC185" s="44"/>
      <c r="AD185" s="44"/>
      <c r="AE185" s="44"/>
      <c r="AF185" s="48">
        <v>100</v>
      </c>
      <c r="AG185" s="48">
        <f t="shared" si="10"/>
        <v>75</v>
      </c>
      <c r="AH185" s="48">
        <f t="shared" si="11"/>
        <v>25</v>
      </c>
      <c r="AI185" s="85" t="s">
        <v>165</v>
      </c>
      <c r="AJ185" s="85" t="s">
        <v>165</v>
      </c>
      <c r="AK185" s="85" t="s">
        <v>4129</v>
      </c>
      <c r="AL185" s="85" t="s">
        <v>165</v>
      </c>
      <c r="AM185" s="85" t="s">
        <v>165</v>
      </c>
      <c r="AN185" s="85" t="s">
        <v>165</v>
      </c>
      <c r="AO185" s="85" t="s">
        <v>165</v>
      </c>
      <c r="AP185" s="81" t="s">
        <v>6883</v>
      </c>
      <c r="AQ185" s="81" t="s">
        <v>1953</v>
      </c>
      <c r="AR185" s="87" t="s">
        <v>1954</v>
      </c>
      <c r="AS185" s="85" t="s">
        <v>1953</v>
      </c>
      <c r="AT185" s="85" t="s">
        <v>1954</v>
      </c>
      <c r="AU185" s="86" t="s">
        <v>1907</v>
      </c>
      <c r="AV185" s="85"/>
      <c r="AW185" s="86"/>
      <c r="AX185" s="86"/>
      <c r="AY185" s="46" t="s">
        <v>3239</v>
      </c>
      <c r="AZ185" s="46" t="s">
        <v>35</v>
      </c>
      <c r="BE185" s="78"/>
      <c r="BF185" s="78"/>
      <c r="BG185" s="78"/>
      <c r="BH185" s="79"/>
      <c r="BI185" s="79"/>
    </row>
    <row r="186" spans="1:61">
      <c r="A186" s="84" t="s">
        <v>349</v>
      </c>
      <c r="B186" s="84" t="s">
        <v>1738</v>
      </c>
      <c r="C186" s="84" t="s">
        <v>3233</v>
      </c>
      <c r="D186" s="84" t="s">
        <v>7029</v>
      </c>
      <c r="E186" s="84" t="str">
        <f t="shared" si="8"/>
        <v>Circalittoral rock habitat with cobble, pebbles and stone gravel, at approximately 70m BSL. Faunal assemblage includes Ophiuroidea and encrusting Bryozoans. Biotope good fit, low biotope level due to lack of faunal component. image of adequate quality, however of insufficient resolution to identify many species to high taxonomic level. Evidence of Human Impact: None. Annex 1 Reef: Stony - Low. Reef Elevation: 64mm - 1m. Frag Spong Antho Habitat: None. PMF Seabed Habitats: None. PMF Mobile Species: None. PMF Limited Mobility Species: None.</v>
      </c>
      <c r="F186" s="84" t="str">
        <f t="shared" si="9"/>
        <v>Evidence of Human Impact: None. Annex 1 Reef: Stony - Low. Reef Elevation: 64mm - 1m. Frag Spong Antho Habitat: None. PMF Seabed Habitats: None. PMF Mobile Species: None. PMF Limited Mobility Species: None.</v>
      </c>
      <c r="G186" s="61">
        <v>41942</v>
      </c>
      <c r="H186" s="62" t="s">
        <v>3236</v>
      </c>
      <c r="I186" s="63">
        <v>41942.333564814813</v>
      </c>
      <c r="J186" s="64">
        <v>382675.59237340838</v>
      </c>
      <c r="K186" s="64">
        <v>6555043.8894339157</v>
      </c>
      <c r="L186" s="64">
        <v>59.118499999999997</v>
      </c>
      <c r="M186" s="64">
        <v>-5.0493699999999997</v>
      </c>
      <c r="N186" s="64" t="s">
        <v>4474</v>
      </c>
      <c r="O186" s="64" t="s">
        <v>4475</v>
      </c>
      <c r="P186" s="43"/>
      <c r="Q186" s="43">
        <v>1</v>
      </c>
      <c r="R186" s="44"/>
      <c r="S186" s="44"/>
      <c r="T186" s="44"/>
      <c r="U186" s="44"/>
      <c r="V186" s="44">
        <v>30</v>
      </c>
      <c r="W186" s="44">
        <v>40</v>
      </c>
      <c r="X186" s="44"/>
      <c r="Y186" s="44">
        <v>29</v>
      </c>
      <c r="Z186" s="44"/>
      <c r="AA186" s="44"/>
      <c r="AB186" s="44">
        <v>1</v>
      </c>
      <c r="AC186" s="44"/>
      <c r="AD186" s="44"/>
      <c r="AE186" s="44"/>
      <c r="AF186" s="48">
        <v>100</v>
      </c>
      <c r="AG186" s="48">
        <f t="shared" si="10"/>
        <v>70</v>
      </c>
      <c r="AH186" s="48">
        <f t="shared" si="11"/>
        <v>30</v>
      </c>
      <c r="AI186" s="85" t="s">
        <v>165</v>
      </c>
      <c r="AJ186" s="85" t="s">
        <v>167</v>
      </c>
      <c r="AK186" s="85" t="s">
        <v>173</v>
      </c>
      <c r="AL186" s="85" t="s">
        <v>165</v>
      </c>
      <c r="AM186" s="85" t="s">
        <v>165</v>
      </c>
      <c r="AN186" s="85" t="s">
        <v>165</v>
      </c>
      <c r="AO186" s="85" t="s">
        <v>165</v>
      </c>
      <c r="AP186" s="81" t="s">
        <v>6883</v>
      </c>
      <c r="AQ186" s="81" t="s">
        <v>1970</v>
      </c>
      <c r="AR186" s="87" t="s">
        <v>1990</v>
      </c>
      <c r="AS186" s="85" t="s">
        <v>1970</v>
      </c>
      <c r="AT186" s="85" t="s">
        <v>1990</v>
      </c>
      <c r="AU186" s="86" t="s">
        <v>1907</v>
      </c>
      <c r="AV186" s="85"/>
      <c r="AW186" s="86"/>
      <c r="AX186" s="86"/>
      <c r="AY186" s="46" t="s">
        <v>3239</v>
      </c>
      <c r="AZ186" s="46" t="s">
        <v>35</v>
      </c>
      <c r="BE186" s="78"/>
      <c r="BF186" s="78"/>
      <c r="BG186" s="78"/>
      <c r="BH186" s="79"/>
      <c r="BI186" s="79"/>
    </row>
    <row r="187" spans="1:61">
      <c r="A187" s="84" t="s">
        <v>2324</v>
      </c>
      <c r="B187" s="84" t="s">
        <v>1739</v>
      </c>
      <c r="C187" s="84" t="s">
        <v>3875</v>
      </c>
      <c r="D187" s="84" t="s">
        <v>7030</v>
      </c>
      <c r="E187" s="84" t="str">
        <f t="shared" si="8"/>
        <v>Circalittoral coarse sediment of pebbles, gravel and sand. Very sparse biota of encrusting bryozoa, short hydroid turf and Serpulidae. Depth approximately 65m. Image good. Evidence of Human Impact: None. Annex 1 Reef: None. Reef Elevation: N/A. Frag Spong Antho Habitat: None. PMF Seabed Habitats: None. PMF Mobile Species: None. PMF Limited Mobility Species: None.</v>
      </c>
      <c r="F187" s="84" t="str">
        <f t="shared" si="9"/>
        <v>Evidence of Human Impact: None. Annex 1 Reef: None. Reef Elevation: N/A. Frag Spong Antho Habitat: None. PMF Seabed Habitats: None. PMF Mobile Species: None. PMF Limited Mobility Species: None.</v>
      </c>
      <c r="G187" s="61">
        <v>41942</v>
      </c>
      <c r="H187" s="62" t="s">
        <v>3347</v>
      </c>
      <c r="I187" s="63">
        <v>41942.377696759257</v>
      </c>
      <c r="J187" s="64">
        <v>386138.24491987319</v>
      </c>
      <c r="K187" s="64">
        <v>6549367.3496136013</v>
      </c>
      <c r="L187" s="64">
        <v>59.0685</v>
      </c>
      <c r="M187" s="64">
        <v>-4.9859799999999996</v>
      </c>
      <c r="N187" s="64" t="s">
        <v>4476</v>
      </c>
      <c r="O187" s="64" t="s">
        <v>4477</v>
      </c>
      <c r="P187" s="43"/>
      <c r="Q187" s="43">
        <v>1</v>
      </c>
      <c r="R187" s="44"/>
      <c r="S187" s="44"/>
      <c r="T187" s="44"/>
      <c r="U187" s="44"/>
      <c r="V187" s="44">
        <v>2</v>
      </c>
      <c r="W187" s="44">
        <v>47</v>
      </c>
      <c r="X187" s="44">
        <v>1</v>
      </c>
      <c r="Y187" s="44">
        <v>10</v>
      </c>
      <c r="Z187" s="44"/>
      <c r="AA187" s="44">
        <v>40</v>
      </c>
      <c r="AB187" s="44"/>
      <c r="AC187" s="44"/>
      <c r="AD187" s="44"/>
      <c r="AE187" s="44"/>
      <c r="AF187" s="48">
        <v>100</v>
      </c>
      <c r="AG187" s="48">
        <f t="shared" si="10"/>
        <v>98</v>
      </c>
      <c r="AH187" s="48">
        <f t="shared" si="11"/>
        <v>2</v>
      </c>
      <c r="AI187" s="85" t="s">
        <v>165</v>
      </c>
      <c r="AJ187" s="85" t="s">
        <v>165</v>
      </c>
      <c r="AK187" s="85" t="s">
        <v>4129</v>
      </c>
      <c r="AL187" s="85" t="s">
        <v>165</v>
      </c>
      <c r="AM187" s="85" t="s">
        <v>165</v>
      </c>
      <c r="AN187" s="85" t="s">
        <v>165</v>
      </c>
      <c r="AO187" s="85" t="s">
        <v>165</v>
      </c>
      <c r="AP187" s="81" t="s">
        <v>6883</v>
      </c>
      <c r="AQ187" s="81" t="s">
        <v>1953</v>
      </c>
      <c r="AR187" s="87" t="s">
        <v>1954</v>
      </c>
      <c r="AS187" s="85" t="s">
        <v>1953</v>
      </c>
      <c r="AT187" s="85" t="s">
        <v>1954</v>
      </c>
      <c r="AU187" s="86" t="s">
        <v>1907</v>
      </c>
      <c r="AV187" s="85"/>
      <c r="AW187" s="86"/>
      <c r="AX187" s="86"/>
      <c r="AY187" s="45" t="s">
        <v>1948</v>
      </c>
      <c r="AZ187" s="46" t="s">
        <v>7</v>
      </c>
      <c r="BE187" s="78"/>
      <c r="BF187" s="78"/>
      <c r="BG187" s="78"/>
      <c r="BH187" s="79"/>
      <c r="BI187" s="79"/>
    </row>
    <row r="188" spans="1:61">
      <c r="A188" s="84" t="s">
        <v>350</v>
      </c>
      <c r="B188" s="84" t="s">
        <v>1739</v>
      </c>
      <c r="C188" s="84" t="s">
        <v>2325</v>
      </c>
      <c r="D188" s="84" t="s">
        <v>7031</v>
      </c>
      <c r="E188" s="84" t="str">
        <f t="shared" si="8"/>
        <v>Circalittoral coarse sediment of sand and pebbles, gravel . Very sparse biota of encrusting bryozoa and Serpulidae. Depth approximately 65m. Image good. Evidence of Human Impact: None. Annex 1 Reef: None. Reef Elevation: N/A. Frag Spong Antho Habitat: None. PMF Seabed Habitats: None. PMF Mobile Species: None. PMF Limited Mobility Species: None.</v>
      </c>
      <c r="F188" s="84" t="str">
        <f t="shared" si="9"/>
        <v>Evidence of Human Impact: None. Annex 1 Reef: None. Reef Elevation: N/A. Frag Spong Antho Habitat: None. PMF Seabed Habitats: None. PMF Mobile Species: None. PMF Limited Mobility Species: None.</v>
      </c>
      <c r="G188" s="61">
        <v>41942</v>
      </c>
      <c r="H188" s="62" t="s">
        <v>3348</v>
      </c>
      <c r="I188" s="63">
        <v>41942.378113425926</v>
      </c>
      <c r="J188" s="64">
        <v>386146.30170521617</v>
      </c>
      <c r="K188" s="64">
        <v>6549360.0002109651</v>
      </c>
      <c r="L188" s="64">
        <v>59.068399999999997</v>
      </c>
      <c r="M188" s="64">
        <v>-4.98583</v>
      </c>
      <c r="N188" s="64" t="s">
        <v>4478</v>
      </c>
      <c r="O188" s="64" t="s">
        <v>4479</v>
      </c>
      <c r="P188" s="43"/>
      <c r="Q188" s="43">
        <v>1.7</v>
      </c>
      <c r="R188" s="44"/>
      <c r="S188" s="44"/>
      <c r="T188" s="44"/>
      <c r="U188" s="44"/>
      <c r="V188" s="44"/>
      <c r="W188" s="44">
        <v>25</v>
      </c>
      <c r="X188" s="44">
        <v>2</v>
      </c>
      <c r="Y188" s="44">
        <v>15</v>
      </c>
      <c r="Z188" s="44"/>
      <c r="AA188" s="44">
        <v>58</v>
      </c>
      <c r="AB188" s="44"/>
      <c r="AC188" s="44"/>
      <c r="AD188" s="44"/>
      <c r="AE188" s="44"/>
      <c r="AF188" s="48">
        <v>100</v>
      </c>
      <c r="AG188" s="48">
        <f t="shared" si="10"/>
        <v>100</v>
      </c>
      <c r="AH188" s="48">
        <f t="shared" si="11"/>
        <v>0</v>
      </c>
      <c r="AI188" s="85" t="s">
        <v>165</v>
      </c>
      <c r="AJ188" s="85" t="s">
        <v>165</v>
      </c>
      <c r="AK188" s="85" t="s">
        <v>4129</v>
      </c>
      <c r="AL188" s="85" t="s">
        <v>165</v>
      </c>
      <c r="AM188" s="85" t="s">
        <v>165</v>
      </c>
      <c r="AN188" s="85" t="s">
        <v>165</v>
      </c>
      <c r="AO188" s="85" t="s">
        <v>165</v>
      </c>
      <c r="AP188" s="81" t="s">
        <v>6883</v>
      </c>
      <c r="AQ188" s="81" t="s">
        <v>1953</v>
      </c>
      <c r="AR188" s="87" t="s">
        <v>1954</v>
      </c>
      <c r="AS188" s="85" t="s">
        <v>1953</v>
      </c>
      <c r="AT188" s="85" t="s">
        <v>1954</v>
      </c>
      <c r="AU188" s="86" t="s">
        <v>1907</v>
      </c>
      <c r="AV188" s="85"/>
      <c r="AW188" s="86"/>
      <c r="AX188" s="86"/>
      <c r="AY188" s="45" t="s">
        <v>1948</v>
      </c>
      <c r="AZ188" s="46" t="s">
        <v>7</v>
      </c>
      <c r="BE188" s="78"/>
      <c r="BF188" s="78"/>
      <c r="BG188" s="78"/>
      <c r="BH188" s="79"/>
      <c r="BI188" s="79"/>
    </row>
    <row r="189" spans="1:61">
      <c r="A189" s="84" t="s">
        <v>351</v>
      </c>
      <c r="B189" s="84" t="s">
        <v>1739</v>
      </c>
      <c r="C189" s="84" t="s">
        <v>3875</v>
      </c>
      <c r="D189" s="84" t="s">
        <v>7032</v>
      </c>
      <c r="E189" s="84" t="str">
        <f t="shared" si="8"/>
        <v>Circalittoral coarse sediment of pebbles, gravel and sand. Very sparse biota of encrusting bryozoa and Serpulidae. Depth approximately 65m. Image good. Evidence of Human Impact: None. Annex 1 Reef: None. Reef Elevation: N/A. Frag Spong Antho Habitat: None. PMF Seabed Habitats: None. PMF Mobile Species: None. PMF Limited Mobility Species: None.</v>
      </c>
      <c r="F189" s="84" t="str">
        <f t="shared" si="9"/>
        <v>Evidence of Human Impact: None. Annex 1 Reef: None. Reef Elevation: N/A. Frag Spong Antho Habitat: None. PMF Seabed Habitats: None. PMF Mobile Species: None. PMF Limited Mobility Species: None.</v>
      </c>
      <c r="G189" s="61">
        <v>41942</v>
      </c>
      <c r="H189" s="62" t="s">
        <v>3349</v>
      </c>
      <c r="I189" s="63">
        <v>41942.379756944443</v>
      </c>
      <c r="J189" s="64">
        <v>386160.66788759793</v>
      </c>
      <c r="K189" s="64">
        <v>6549343.1208740808</v>
      </c>
      <c r="L189" s="64">
        <v>59.068199999999997</v>
      </c>
      <c r="M189" s="64">
        <v>-4.9855799999999997</v>
      </c>
      <c r="N189" s="64" t="s">
        <v>4480</v>
      </c>
      <c r="O189" s="64" t="s">
        <v>4481</v>
      </c>
      <c r="P189" s="43"/>
      <c r="Q189" s="43">
        <v>1</v>
      </c>
      <c r="R189" s="44"/>
      <c r="S189" s="44"/>
      <c r="T189" s="44"/>
      <c r="U189" s="44"/>
      <c r="V189" s="44"/>
      <c r="W189" s="44">
        <v>57</v>
      </c>
      <c r="X189" s="44">
        <v>8</v>
      </c>
      <c r="Y189" s="44">
        <v>15</v>
      </c>
      <c r="Z189" s="44"/>
      <c r="AA189" s="44">
        <v>20</v>
      </c>
      <c r="AB189" s="44"/>
      <c r="AC189" s="44"/>
      <c r="AD189" s="44"/>
      <c r="AE189" s="44"/>
      <c r="AF189" s="48">
        <v>100</v>
      </c>
      <c r="AG189" s="48">
        <f t="shared" si="10"/>
        <v>100</v>
      </c>
      <c r="AH189" s="48">
        <f t="shared" si="11"/>
        <v>0</v>
      </c>
      <c r="AI189" s="85" t="s">
        <v>165</v>
      </c>
      <c r="AJ189" s="85" t="s">
        <v>165</v>
      </c>
      <c r="AK189" s="85" t="s">
        <v>4129</v>
      </c>
      <c r="AL189" s="85" t="s">
        <v>165</v>
      </c>
      <c r="AM189" s="85" t="s">
        <v>165</v>
      </c>
      <c r="AN189" s="85" t="s">
        <v>165</v>
      </c>
      <c r="AO189" s="85" t="s">
        <v>165</v>
      </c>
      <c r="AP189" s="81" t="s">
        <v>6883</v>
      </c>
      <c r="AQ189" s="81" t="s">
        <v>1953</v>
      </c>
      <c r="AR189" s="87" t="s">
        <v>1954</v>
      </c>
      <c r="AS189" s="85" t="s">
        <v>1953</v>
      </c>
      <c r="AT189" s="85" t="s">
        <v>1954</v>
      </c>
      <c r="AU189" s="86" t="s">
        <v>1907</v>
      </c>
      <c r="AV189" s="85"/>
      <c r="AW189" s="86"/>
      <c r="AX189" s="86"/>
      <c r="AY189" s="45" t="s">
        <v>1948</v>
      </c>
      <c r="AZ189" s="46" t="s">
        <v>7</v>
      </c>
      <c r="BE189" s="78"/>
      <c r="BF189" s="78"/>
      <c r="BG189" s="78"/>
      <c r="BH189" s="79"/>
      <c r="BI189" s="79"/>
    </row>
    <row r="190" spans="1:61">
      <c r="A190" s="84" t="s">
        <v>2326</v>
      </c>
      <c r="B190" s="84" t="s">
        <v>1739</v>
      </c>
      <c r="C190" s="84" t="s">
        <v>3875</v>
      </c>
      <c r="D190" s="84" t="s">
        <v>7032</v>
      </c>
      <c r="E190" s="84" t="str">
        <f t="shared" si="8"/>
        <v>Circalittoral coarse sediment of pebbles, gravel and sand. Very sparse biota of encrusting bryozoa and Serpulidae. Depth approximately 65m. Image good. Evidence of Human Impact: None. Annex 1 Reef: None. Reef Elevation: N/A. Frag Spong Antho Habitat: None. PMF Seabed Habitats: None. PMF Mobile Species: None. PMF Limited Mobility Species: None.</v>
      </c>
      <c r="F190" s="84" t="str">
        <f t="shared" si="9"/>
        <v>Evidence of Human Impact: None. Annex 1 Reef: None. Reef Elevation: N/A. Frag Spong Antho Habitat: None. PMF Seabed Habitats: None. PMF Mobile Species: None. PMF Limited Mobility Species: None.</v>
      </c>
      <c r="G190" s="61">
        <v>41942</v>
      </c>
      <c r="H190" s="62" t="s">
        <v>3350</v>
      </c>
      <c r="I190" s="63">
        <v>41942.381284722222</v>
      </c>
      <c r="J190" s="64">
        <v>386181.34743802447</v>
      </c>
      <c r="K190" s="64">
        <v>6549324.0516754203</v>
      </c>
      <c r="L190" s="64">
        <v>59.068100000000001</v>
      </c>
      <c r="M190" s="64">
        <v>-4.9851999999999999</v>
      </c>
      <c r="N190" s="64" t="s">
        <v>4482</v>
      </c>
      <c r="O190" s="64" t="s">
        <v>4483</v>
      </c>
      <c r="P190" s="43"/>
      <c r="Q190" s="43">
        <v>0.5</v>
      </c>
      <c r="R190" s="44"/>
      <c r="S190" s="44"/>
      <c r="T190" s="44"/>
      <c r="U190" s="44"/>
      <c r="V190" s="44"/>
      <c r="W190" s="44">
        <v>30</v>
      </c>
      <c r="X190" s="44">
        <v>1</v>
      </c>
      <c r="Y190" s="44">
        <v>5</v>
      </c>
      <c r="Z190" s="44"/>
      <c r="AA190" s="44">
        <v>64</v>
      </c>
      <c r="AB190" s="44"/>
      <c r="AC190" s="44"/>
      <c r="AD190" s="44"/>
      <c r="AE190" s="44"/>
      <c r="AF190" s="48">
        <v>100</v>
      </c>
      <c r="AG190" s="48">
        <f t="shared" si="10"/>
        <v>100</v>
      </c>
      <c r="AH190" s="48">
        <f t="shared" si="11"/>
        <v>0</v>
      </c>
      <c r="AI190" s="85" t="s">
        <v>165</v>
      </c>
      <c r="AJ190" s="85" t="s">
        <v>165</v>
      </c>
      <c r="AK190" s="85" t="s">
        <v>4129</v>
      </c>
      <c r="AL190" s="85" t="s">
        <v>165</v>
      </c>
      <c r="AM190" s="85" t="s">
        <v>165</v>
      </c>
      <c r="AN190" s="85" t="s">
        <v>165</v>
      </c>
      <c r="AO190" s="85" t="s">
        <v>165</v>
      </c>
      <c r="AP190" s="81" t="s">
        <v>6883</v>
      </c>
      <c r="AQ190" s="81" t="s">
        <v>1953</v>
      </c>
      <c r="AR190" s="87" t="s">
        <v>1954</v>
      </c>
      <c r="AS190" s="85" t="s">
        <v>1953</v>
      </c>
      <c r="AT190" s="85" t="s">
        <v>1954</v>
      </c>
      <c r="AU190" s="86" t="s">
        <v>1907</v>
      </c>
      <c r="AV190" s="85"/>
      <c r="AW190" s="86"/>
      <c r="AX190" s="86"/>
      <c r="AY190" s="45" t="s">
        <v>1948</v>
      </c>
      <c r="AZ190" s="46" t="s">
        <v>7</v>
      </c>
      <c r="BE190" s="78"/>
      <c r="BF190" s="78"/>
      <c r="BG190" s="78"/>
      <c r="BH190" s="79"/>
      <c r="BI190" s="79"/>
    </row>
    <row r="191" spans="1:61">
      <c r="A191" s="84" t="s">
        <v>352</v>
      </c>
      <c r="B191" s="84" t="s">
        <v>1739</v>
      </c>
      <c r="C191" s="84" t="s">
        <v>3876</v>
      </c>
      <c r="D191" s="84" t="s">
        <v>7033</v>
      </c>
      <c r="E191" s="84" t="str">
        <f t="shared" si="8"/>
        <v>Circalittoral waves of coarse sediment of pebbles, gravel and sand. Very sparse biota of encrusting bryozoa and Serpulidae. Depth approximately 65m. Image good. Evidence of Human Impact: None. Annex 1 Reef: None. Reef Elevation: N/A. Frag Spong Antho Habitat: None. PMF Seabed Habitats: None. PMF Mobile Species: None. PMF Limited Mobility Species: None.</v>
      </c>
      <c r="F191" s="84" t="str">
        <f t="shared" si="9"/>
        <v>Evidence of Human Impact: None. Annex 1 Reef: None. Reef Elevation: N/A. Frag Spong Antho Habitat: None. PMF Seabed Habitats: None. PMF Mobile Species: None. PMF Limited Mobility Species: None.</v>
      </c>
      <c r="G191" s="61">
        <v>41942</v>
      </c>
      <c r="H191" s="62" t="s">
        <v>3351</v>
      </c>
      <c r="I191" s="63">
        <v>41942.382048611114</v>
      </c>
      <c r="J191" s="64">
        <v>386196.80155824777</v>
      </c>
      <c r="K191" s="64">
        <v>6549317.7320574876</v>
      </c>
      <c r="L191" s="64">
        <v>59.067999999999998</v>
      </c>
      <c r="M191" s="64">
        <v>-4.9849300000000003</v>
      </c>
      <c r="N191" s="64" t="s">
        <v>4484</v>
      </c>
      <c r="O191" s="64" t="s">
        <v>4485</v>
      </c>
      <c r="P191" s="43"/>
      <c r="Q191" s="43">
        <v>1</v>
      </c>
      <c r="R191" s="44"/>
      <c r="S191" s="44"/>
      <c r="T191" s="44"/>
      <c r="U191" s="44"/>
      <c r="V191" s="44"/>
      <c r="W191" s="44">
        <v>25</v>
      </c>
      <c r="X191" s="44">
        <v>5</v>
      </c>
      <c r="Y191" s="44">
        <v>20</v>
      </c>
      <c r="Z191" s="44"/>
      <c r="AA191" s="44">
        <v>50</v>
      </c>
      <c r="AB191" s="44"/>
      <c r="AC191" s="44"/>
      <c r="AD191" s="44"/>
      <c r="AE191" s="44"/>
      <c r="AF191" s="48">
        <v>100</v>
      </c>
      <c r="AG191" s="48">
        <f t="shared" si="10"/>
        <v>100</v>
      </c>
      <c r="AH191" s="48">
        <f t="shared" si="11"/>
        <v>0</v>
      </c>
      <c r="AI191" s="85" t="s">
        <v>165</v>
      </c>
      <c r="AJ191" s="85" t="s">
        <v>165</v>
      </c>
      <c r="AK191" s="85" t="s">
        <v>4129</v>
      </c>
      <c r="AL191" s="85" t="s">
        <v>165</v>
      </c>
      <c r="AM191" s="85" t="s">
        <v>165</v>
      </c>
      <c r="AN191" s="85" t="s">
        <v>165</v>
      </c>
      <c r="AO191" s="85" t="s">
        <v>165</v>
      </c>
      <c r="AP191" s="81" t="s">
        <v>6883</v>
      </c>
      <c r="AQ191" s="81" t="s">
        <v>1953</v>
      </c>
      <c r="AR191" s="87" t="s">
        <v>1954</v>
      </c>
      <c r="AS191" s="85" t="s">
        <v>1953</v>
      </c>
      <c r="AT191" s="85" t="s">
        <v>1954</v>
      </c>
      <c r="AU191" s="86" t="s">
        <v>1907</v>
      </c>
      <c r="AV191" s="85"/>
      <c r="AW191" s="86"/>
      <c r="AX191" s="86"/>
      <c r="AY191" s="45" t="s">
        <v>1948</v>
      </c>
      <c r="AZ191" s="46" t="s">
        <v>7</v>
      </c>
      <c r="BE191" s="78"/>
      <c r="BF191" s="78"/>
      <c r="BG191" s="78"/>
      <c r="BH191" s="79"/>
      <c r="BI191" s="79"/>
    </row>
    <row r="192" spans="1:61">
      <c r="A192" s="84" t="s">
        <v>353</v>
      </c>
      <c r="B192" s="84" t="s">
        <v>1739</v>
      </c>
      <c r="C192" s="84" t="s">
        <v>3876</v>
      </c>
      <c r="D192" s="84" t="s">
        <v>7034</v>
      </c>
      <c r="E192" s="84" t="str">
        <f t="shared" si="8"/>
        <v>Circalittoral waves of coarse sediment of pebbles, gravel and sand. Very sparse biota of encrusting Serpulidae. Depth approximately 65m. Image good. Evidence of Human Impact: None. Annex 1 Reef: None. Reef Elevation: N/A. Frag Spong Antho Habitat: None. PMF Seabed Habitats: None. PMF Mobile Species: None. PMF Limited Mobility Species: None.</v>
      </c>
      <c r="F192" s="84" t="str">
        <f t="shared" si="9"/>
        <v>Evidence of Human Impact: None. Annex 1 Reef: None. Reef Elevation: N/A. Frag Spong Antho Habitat: None. PMF Seabed Habitats: None. PMF Mobile Species: None. PMF Limited Mobility Species: None.</v>
      </c>
      <c r="G192" s="61">
        <v>41942</v>
      </c>
      <c r="H192" s="62" t="s">
        <v>3352</v>
      </c>
      <c r="I192" s="63">
        <v>41942.382638888892</v>
      </c>
      <c r="J192" s="64">
        <v>386204.26255101891</v>
      </c>
      <c r="K192" s="64">
        <v>6549311.1943877004</v>
      </c>
      <c r="L192" s="64">
        <v>59.067999999999998</v>
      </c>
      <c r="M192" s="64">
        <v>-4.9847999999999999</v>
      </c>
      <c r="N192" s="64" t="s">
        <v>4484</v>
      </c>
      <c r="O192" s="64" t="s">
        <v>4486</v>
      </c>
      <c r="P192" s="43"/>
      <c r="Q192" s="43">
        <v>1</v>
      </c>
      <c r="R192" s="44"/>
      <c r="S192" s="44"/>
      <c r="T192" s="44"/>
      <c r="U192" s="44"/>
      <c r="V192" s="44"/>
      <c r="W192" s="44">
        <v>25</v>
      </c>
      <c r="X192" s="44">
        <v>2</v>
      </c>
      <c r="Y192" s="44">
        <v>23</v>
      </c>
      <c r="Z192" s="44"/>
      <c r="AA192" s="44">
        <v>50</v>
      </c>
      <c r="AB192" s="44"/>
      <c r="AC192" s="44"/>
      <c r="AD192" s="44"/>
      <c r="AE192" s="44"/>
      <c r="AF192" s="48">
        <v>100</v>
      </c>
      <c r="AG192" s="48">
        <f t="shared" si="10"/>
        <v>100</v>
      </c>
      <c r="AH192" s="48">
        <f t="shared" si="11"/>
        <v>0</v>
      </c>
      <c r="AI192" s="85" t="s">
        <v>165</v>
      </c>
      <c r="AJ192" s="85" t="s">
        <v>165</v>
      </c>
      <c r="AK192" s="85" t="s">
        <v>4129</v>
      </c>
      <c r="AL192" s="85" t="s">
        <v>165</v>
      </c>
      <c r="AM192" s="85" t="s">
        <v>165</v>
      </c>
      <c r="AN192" s="85" t="s">
        <v>165</v>
      </c>
      <c r="AO192" s="85" t="s">
        <v>165</v>
      </c>
      <c r="AP192" s="81" t="s">
        <v>6883</v>
      </c>
      <c r="AQ192" s="81" t="s">
        <v>1953</v>
      </c>
      <c r="AR192" s="87" t="s">
        <v>1954</v>
      </c>
      <c r="AS192" s="85" t="s">
        <v>1953</v>
      </c>
      <c r="AT192" s="85" t="s">
        <v>1954</v>
      </c>
      <c r="AU192" s="86" t="s">
        <v>1907</v>
      </c>
      <c r="AV192" s="85"/>
      <c r="AW192" s="86"/>
      <c r="AX192" s="86"/>
      <c r="AY192" s="45" t="s">
        <v>1948</v>
      </c>
      <c r="AZ192" s="46" t="s">
        <v>7</v>
      </c>
      <c r="BE192" s="78"/>
      <c r="BF192" s="78"/>
      <c r="BG192" s="78"/>
      <c r="BH192" s="79"/>
      <c r="BI192" s="79"/>
    </row>
    <row r="193" spans="1:64">
      <c r="A193" s="84" t="s">
        <v>354</v>
      </c>
      <c r="B193" s="84" t="s">
        <v>1739</v>
      </c>
      <c r="C193" s="84" t="s">
        <v>2355</v>
      </c>
      <c r="D193" s="84" t="s">
        <v>7035</v>
      </c>
      <c r="E193" s="84" t="str">
        <f t="shared" si="8"/>
        <v>Circalittoral waves of coarse sediment of pebbles, gravel and sand. No visible biota. Depth approximately 65m. Image good. Evidence of Human Impact: None. Annex 1 Reef: None. Reef Elevation: N/A. Frag Spong Antho Habitat: None. PMF Seabed Habitats: None. PMF Mobile Species: None. PMF Limited Mobility Species: None.</v>
      </c>
      <c r="F193" s="84" t="str">
        <f t="shared" si="9"/>
        <v>Evidence of Human Impact: None. Annex 1 Reef: None. Reef Elevation: N/A. Frag Spong Antho Habitat: None. PMF Seabed Habitats: None. PMF Mobile Species: None. PMF Limited Mobility Species: None.</v>
      </c>
      <c r="G193" s="61">
        <v>41942</v>
      </c>
      <c r="H193" s="62" t="s">
        <v>3353</v>
      </c>
      <c r="I193" s="63">
        <v>41942.383530092593</v>
      </c>
      <c r="J193" s="64">
        <v>386216.73486430664</v>
      </c>
      <c r="K193" s="64">
        <v>6549302.7112534512</v>
      </c>
      <c r="L193" s="64">
        <v>59.067900000000002</v>
      </c>
      <c r="M193" s="64">
        <v>-4.9845800000000002</v>
      </c>
      <c r="N193" s="64" t="s">
        <v>4487</v>
      </c>
      <c r="O193" s="64" t="s">
        <v>4488</v>
      </c>
      <c r="P193" s="43"/>
      <c r="Q193" s="43">
        <v>1</v>
      </c>
      <c r="R193" s="44"/>
      <c r="S193" s="44"/>
      <c r="T193" s="44"/>
      <c r="U193" s="44"/>
      <c r="V193" s="44"/>
      <c r="W193" s="44">
        <v>35</v>
      </c>
      <c r="X193" s="44">
        <v>15</v>
      </c>
      <c r="Y193" s="44">
        <v>10</v>
      </c>
      <c r="Z193" s="44"/>
      <c r="AA193" s="44">
        <v>40</v>
      </c>
      <c r="AB193" s="44"/>
      <c r="AC193" s="44"/>
      <c r="AD193" s="44"/>
      <c r="AE193" s="44"/>
      <c r="AF193" s="48">
        <v>100</v>
      </c>
      <c r="AG193" s="48">
        <f t="shared" si="10"/>
        <v>100</v>
      </c>
      <c r="AH193" s="48">
        <f t="shared" si="11"/>
        <v>0</v>
      </c>
      <c r="AI193" s="85" t="s">
        <v>165</v>
      </c>
      <c r="AJ193" s="85" t="s">
        <v>165</v>
      </c>
      <c r="AK193" s="85" t="s">
        <v>4129</v>
      </c>
      <c r="AL193" s="85" t="s">
        <v>165</v>
      </c>
      <c r="AM193" s="85" t="s">
        <v>165</v>
      </c>
      <c r="AN193" s="85" t="s">
        <v>165</v>
      </c>
      <c r="AO193" s="85" t="s">
        <v>165</v>
      </c>
      <c r="AP193" s="81" t="s">
        <v>6883</v>
      </c>
      <c r="AQ193" s="81" t="s">
        <v>1953</v>
      </c>
      <c r="AR193" s="87" t="s">
        <v>1954</v>
      </c>
      <c r="AS193" s="85" t="s">
        <v>1953</v>
      </c>
      <c r="AT193" s="85" t="s">
        <v>1954</v>
      </c>
      <c r="AU193" s="86" t="s">
        <v>1907</v>
      </c>
      <c r="AV193" s="85"/>
      <c r="AW193" s="86"/>
      <c r="AX193" s="86"/>
      <c r="AY193" s="45" t="s">
        <v>1948</v>
      </c>
      <c r="AZ193" s="46" t="s">
        <v>7</v>
      </c>
      <c r="BE193" s="78"/>
      <c r="BF193" s="78"/>
      <c r="BG193" s="78"/>
      <c r="BH193" s="79"/>
      <c r="BI193" s="79"/>
    </row>
    <row r="194" spans="1:64">
      <c r="A194" s="84" t="s">
        <v>355</v>
      </c>
      <c r="B194" s="84" t="s">
        <v>1739</v>
      </c>
      <c r="C194" s="84" t="s">
        <v>2327</v>
      </c>
      <c r="D194" s="84" t="s">
        <v>7036</v>
      </c>
      <c r="E194" s="84" t="str">
        <f t="shared" si="8"/>
        <v>Circalittoral waves of coarse sediment of sand, pebbles and gravel. No visible biota. Depth approximately 65m. Image good. Evidence of Human Impact: None. Annex 1 Reef: None. Reef Elevation: N/A. Frag Spong Antho Habitat: None. PMF Seabed Habitats: None. PMF Mobile Species: None. PMF Limited Mobility Species: None.</v>
      </c>
      <c r="F194" s="84" t="str">
        <f t="shared" si="9"/>
        <v>Evidence of Human Impact: None. Annex 1 Reef: None. Reef Elevation: N/A. Frag Spong Antho Habitat: None. PMF Seabed Habitats: None. PMF Mobile Species: None. PMF Limited Mobility Species: None.</v>
      </c>
      <c r="G194" s="61">
        <v>41942</v>
      </c>
      <c r="H194" s="62" t="s">
        <v>3354</v>
      </c>
      <c r="I194" s="63">
        <v>41942.384155092594</v>
      </c>
      <c r="J194" s="64">
        <v>386234.39291345247</v>
      </c>
      <c r="K194" s="64">
        <v>6549294.1190718161</v>
      </c>
      <c r="L194" s="64">
        <v>59.067799999999998</v>
      </c>
      <c r="M194" s="64">
        <v>-4.9842599999999999</v>
      </c>
      <c r="N194" s="64" t="s">
        <v>4489</v>
      </c>
      <c r="O194" s="64" t="s">
        <v>4490</v>
      </c>
      <c r="P194" s="43"/>
      <c r="Q194" s="43">
        <v>0.3</v>
      </c>
      <c r="R194" s="44"/>
      <c r="S194" s="44"/>
      <c r="T194" s="44"/>
      <c r="U194" s="44"/>
      <c r="V194" s="44"/>
      <c r="W194" s="44">
        <v>10</v>
      </c>
      <c r="X194" s="44">
        <v>1</v>
      </c>
      <c r="Y194" s="44">
        <v>15</v>
      </c>
      <c r="Z194" s="44"/>
      <c r="AA194" s="44">
        <v>74</v>
      </c>
      <c r="AB194" s="44"/>
      <c r="AC194" s="44"/>
      <c r="AD194" s="44"/>
      <c r="AE194" s="44"/>
      <c r="AF194" s="48">
        <v>100</v>
      </c>
      <c r="AG194" s="48">
        <f t="shared" si="10"/>
        <v>100</v>
      </c>
      <c r="AH194" s="48">
        <f t="shared" si="11"/>
        <v>0</v>
      </c>
      <c r="AI194" s="85" t="s">
        <v>165</v>
      </c>
      <c r="AJ194" s="85" t="s">
        <v>165</v>
      </c>
      <c r="AK194" s="85" t="s">
        <v>4129</v>
      </c>
      <c r="AL194" s="85" t="s">
        <v>165</v>
      </c>
      <c r="AM194" s="85" t="s">
        <v>165</v>
      </c>
      <c r="AN194" s="85" t="s">
        <v>165</v>
      </c>
      <c r="AO194" s="85" t="s">
        <v>165</v>
      </c>
      <c r="AP194" s="81" t="s">
        <v>6883</v>
      </c>
      <c r="AQ194" s="81" t="s">
        <v>1953</v>
      </c>
      <c r="AR194" s="87" t="s">
        <v>1954</v>
      </c>
      <c r="AS194" s="85" t="s">
        <v>1953</v>
      </c>
      <c r="AT194" s="85" t="s">
        <v>1954</v>
      </c>
      <c r="AU194" s="86" t="s">
        <v>1907</v>
      </c>
      <c r="AV194" s="85"/>
      <c r="AW194" s="86"/>
      <c r="AX194" s="86"/>
      <c r="AY194" s="45" t="s">
        <v>1948</v>
      </c>
      <c r="AZ194" s="46" t="s">
        <v>7</v>
      </c>
      <c r="BE194" s="78"/>
      <c r="BF194" s="78"/>
      <c r="BG194" s="78"/>
      <c r="BH194" s="79"/>
      <c r="BI194" s="79"/>
    </row>
    <row r="195" spans="1:64">
      <c r="A195" s="84" t="s">
        <v>356</v>
      </c>
      <c r="B195" s="84" t="s">
        <v>1739</v>
      </c>
      <c r="C195" s="84" t="s">
        <v>2328</v>
      </c>
      <c r="D195" s="84" t="s">
        <v>7037</v>
      </c>
      <c r="E195" s="84" t="str">
        <f t="shared" ref="E195:E258" si="12">CONCATENATE(D195," ",F195)</f>
        <v>Circalittoral waves of coarse sediment of sand, gravel and pebbles. No visible biota. Depth approximately 65m. Image good. Evidence of Human Impact: None. Annex 1 Reef: None. Reef Elevation: N/A. Frag Spong Antho Habitat: None. PMF Seabed Habitats: None. PMF Mobile Species: None. PMF Limited Mobility Species: None.</v>
      </c>
      <c r="F195" s="84" t="str">
        <f t="shared" ref="F195:F258" si="13">CONCATENATE($AI$1,": ",AI195,". ",$AJ$1,": ",AJ195,". ",$AK$1,": ",AK195,". ",$AL$1,": ",AL195,". ",$AM$1,": ",AM195,". ",$AN$1,": ",AN195,". ",$AO$1,": ",AO195,".",)</f>
        <v>Evidence of Human Impact: None. Annex 1 Reef: None. Reef Elevation: N/A. Frag Spong Antho Habitat: None. PMF Seabed Habitats: None. PMF Mobile Species: None. PMF Limited Mobility Species: None.</v>
      </c>
      <c r="G195" s="61">
        <v>41942</v>
      </c>
      <c r="H195" s="62" t="s">
        <v>3355</v>
      </c>
      <c r="I195" s="63">
        <v>41942.384641203702</v>
      </c>
      <c r="J195" s="64">
        <v>386245.79300095112</v>
      </c>
      <c r="K195" s="64">
        <v>6549285.6491485313</v>
      </c>
      <c r="L195" s="64">
        <v>59.067700000000002</v>
      </c>
      <c r="M195" s="64">
        <v>-4.9840600000000004</v>
      </c>
      <c r="N195" s="64" t="s">
        <v>4491</v>
      </c>
      <c r="O195" s="64" t="s">
        <v>4492</v>
      </c>
      <c r="P195" s="43"/>
      <c r="Q195" s="43">
        <v>1</v>
      </c>
      <c r="R195" s="44"/>
      <c r="S195" s="44"/>
      <c r="T195" s="44"/>
      <c r="U195" s="44"/>
      <c r="V195" s="44"/>
      <c r="W195" s="44">
        <v>25</v>
      </c>
      <c r="X195" s="44">
        <v>5</v>
      </c>
      <c r="Y195" s="44">
        <v>40</v>
      </c>
      <c r="Z195" s="44"/>
      <c r="AA195" s="44">
        <v>30</v>
      </c>
      <c r="AB195" s="44"/>
      <c r="AC195" s="44"/>
      <c r="AD195" s="44"/>
      <c r="AE195" s="44"/>
      <c r="AF195" s="48">
        <v>100</v>
      </c>
      <c r="AG195" s="48">
        <f t="shared" ref="AG195:AG258" si="14">SUM(W195:AE195)</f>
        <v>100</v>
      </c>
      <c r="AH195" s="48">
        <f t="shared" ref="AH195:AH258" si="15">SUM(R195:V195)</f>
        <v>0</v>
      </c>
      <c r="AI195" s="85" t="s">
        <v>165</v>
      </c>
      <c r="AJ195" s="85" t="s">
        <v>165</v>
      </c>
      <c r="AK195" s="85" t="s">
        <v>4129</v>
      </c>
      <c r="AL195" s="85" t="s">
        <v>165</v>
      </c>
      <c r="AM195" s="85" t="s">
        <v>165</v>
      </c>
      <c r="AN195" s="85" t="s">
        <v>165</v>
      </c>
      <c r="AO195" s="85" t="s">
        <v>165</v>
      </c>
      <c r="AP195" s="81" t="s">
        <v>6883</v>
      </c>
      <c r="AQ195" s="81" t="s">
        <v>1953</v>
      </c>
      <c r="AR195" s="87" t="s">
        <v>1954</v>
      </c>
      <c r="AS195" s="85" t="s">
        <v>1953</v>
      </c>
      <c r="AT195" s="85" t="s">
        <v>1954</v>
      </c>
      <c r="AU195" s="86" t="s">
        <v>1907</v>
      </c>
      <c r="AV195" s="85"/>
      <c r="AW195" s="86"/>
      <c r="AX195" s="86"/>
      <c r="AY195" s="45" t="s">
        <v>1948</v>
      </c>
      <c r="AZ195" s="46" t="s">
        <v>7</v>
      </c>
      <c r="BE195" s="78"/>
      <c r="BF195" s="78"/>
      <c r="BG195" s="78"/>
      <c r="BH195" s="79"/>
      <c r="BI195" s="79"/>
    </row>
    <row r="196" spans="1:64">
      <c r="A196" s="84" t="s">
        <v>357</v>
      </c>
      <c r="B196" s="84" t="s">
        <v>1739</v>
      </c>
      <c r="C196" s="84" t="s">
        <v>2356</v>
      </c>
      <c r="D196" s="84" t="s">
        <v>7038</v>
      </c>
      <c r="E196" s="84" t="str">
        <f t="shared" si="12"/>
        <v>Circalittoral waves of coarse sediment of gravel, pebbles and sand.. No visible biota. Depth approximately 65m. Image good. Evidence of Human Impact: None. Annex 1 Reef: None. Reef Elevation: N/A. Frag Spong Antho Habitat: None. PMF Seabed Habitats: None. PMF Mobile Species: None. PMF Limited Mobility Species: None.</v>
      </c>
      <c r="F196" s="84" t="str">
        <f t="shared" si="13"/>
        <v>Evidence of Human Impact: None. Annex 1 Reef: None. Reef Elevation: N/A. Frag Spong Antho Habitat: None. PMF Seabed Habitats: None. PMF Mobile Species: None. PMF Limited Mobility Species: None.</v>
      </c>
      <c r="G196" s="61">
        <v>41942</v>
      </c>
      <c r="H196" s="62" t="s">
        <v>3356</v>
      </c>
      <c r="I196" s="63">
        <v>41942.385601851849</v>
      </c>
      <c r="J196" s="64">
        <v>386265.86411640741</v>
      </c>
      <c r="K196" s="64">
        <v>6549271.0334718795</v>
      </c>
      <c r="L196" s="64">
        <v>59.067599999999999</v>
      </c>
      <c r="M196" s="64">
        <v>-4.9836999999999998</v>
      </c>
      <c r="N196" s="64" t="s">
        <v>4493</v>
      </c>
      <c r="O196" s="64" t="s">
        <v>4494</v>
      </c>
      <c r="P196" s="43"/>
      <c r="Q196" s="43">
        <v>0.5</v>
      </c>
      <c r="R196" s="44"/>
      <c r="S196" s="44"/>
      <c r="T196" s="44"/>
      <c r="U196" s="44"/>
      <c r="V196" s="44"/>
      <c r="W196" s="44">
        <v>30</v>
      </c>
      <c r="X196" s="44">
        <v>5</v>
      </c>
      <c r="Y196" s="44">
        <v>45</v>
      </c>
      <c r="Z196" s="44"/>
      <c r="AA196" s="44">
        <v>20</v>
      </c>
      <c r="AB196" s="44"/>
      <c r="AC196" s="44"/>
      <c r="AD196" s="44"/>
      <c r="AE196" s="44"/>
      <c r="AF196" s="48">
        <v>100</v>
      </c>
      <c r="AG196" s="48">
        <f t="shared" si="14"/>
        <v>100</v>
      </c>
      <c r="AH196" s="48">
        <f t="shared" si="15"/>
        <v>0</v>
      </c>
      <c r="AI196" s="85" t="s">
        <v>165</v>
      </c>
      <c r="AJ196" s="85" t="s">
        <v>165</v>
      </c>
      <c r="AK196" s="85" t="s">
        <v>4129</v>
      </c>
      <c r="AL196" s="85" t="s">
        <v>165</v>
      </c>
      <c r="AM196" s="85" t="s">
        <v>165</v>
      </c>
      <c r="AN196" s="85" t="s">
        <v>165</v>
      </c>
      <c r="AO196" s="85" t="s">
        <v>165</v>
      </c>
      <c r="AP196" s="81" t="s">
        <v>6883</v>
      </c>
      <c r="AQ196" s="81" t="s">
        <v>1953</v>
      </c>
      <c r="AR196" s="87" t="s">
        <v>1954</v>
      </c>
      <c r="AS196" s="85" t="s">
        <v>1953</v>
      </c>
      <c r="AT196" s="85" t="s">
        <v>1954</v>
      </c>
      <c r="AU196" s="86" t="s">
        <v>1907</v>
      </c>
      <c r="AV196" s="85"/>
      <c r="AW196" s="86"/>
      <c r="AX196" s="86"/>
      <c r="AY196" s="45" t="s">
        <v>1948</v>
      </c>
      <c r="AZ196" s="46" t="s">
        <v>35</v>
      </c>
      <c r="BE196" s="78"/>
      <c r="BF196" s="78"/>
      <c r="BG196" s="78"/>
      <c r="BH196" s="79"/>
      <c r="BI196" s="79"/>
    </row>
    <row r="197" spans="1:64">
      <c r="A197" s="84" t="s">
        <v>358</v>
      </c>
      <c r="B197" s="84" t="s">
        <v>1740</v>
      </c>
      <c r="C197" s="84" t="s">
        <v>2329</v>
      </c>
      <c r="D197" s="84" t="s">
        <v>7039</v>
      </c>
      <c r="E197" s="84" t="str">
        <f t="shared" si="12"/>
        <v>Circalittoral bedrock reef with small patches of mobile sand in crevices. Biota of brittlestars, Spirorbidae, cup corals &amp; sponge crusts. Depth approximately 65m. Image good. Biotope uncertain no algae. Evidence of Human Impact: None. Annex 1 Reef: Bedrock - potential. Reef Elevation: Unknown. Frag Spong Antho Habitat: None. PMF Seabed Habitats: None. PMF Mobile Species: None. PMF Limited Mobility Species: None.</v>
      </c>
      <c r="F197" s="84" t="str">
        <f t="shared" si="13"/>
        <v>Evidence of Human Impact: None. Annex 1 Reef: Bedrock - potential. Reef Elevation: Unknown. Frag Spong Antho Habitat: None. PMF Seabed Habitats: None. PMF Mobile Species: None. PMF Limited Mobility Species: None.</v>
      </c>
      <c r="G197" s="61">
        <v>41942</v>
      </c>
      <c r="H197" s="62" t="s">
        <v>3357</v>
      </c>
      <c r="I197" s="63">
        <v>41942.413043981483</v>
      </c>
      <c r="J197" s="64">
        <v>383864.04609443987</v>
      </c>
      <c r="K197" s="64">
        <v>6548201.2857943578</v>
      </c>
      <c r="L197" s="64">
        <v>59.057400000000001</v>
      </c>
      <c r="M197" s="64">
        <v>-5.0250000000000004</v>
      </c>
      <c r="N197" s="64" t="s">
        <v>4495</v>
      </c>
      <c r="O197" s="64" t="s">
        <v>4496</v>
      </c>
      <c r="P197" s="43">
        <v>65.400000000000006</v>
      </c>
      <c r="Q197" s="43">
        <v>1</v>
      </c>
      <c r="R197" s="44">
        <v>100</v>
      </c>
      <c r="S197" s="44"/>
      <c r="T197" s="44"/>
      <c r="U197" s="44"/>
      <c r="V197" s="44"/>
      <c r="W197" s="44"/>
      <c r="X197" s="44"/>
      <c r="Y197" s="44"/>
      <c r="Z197" s="44"/>
      <c r="AA197" s="44"/>
      <c r="AB197" s="44"/>
      <c r="AC197" s="44"/>
      <c r="AD197" s="44"/>
      <c r="AE197" s="44"/>
      <c r="AF197" s="48">
        <v>100</v>
      </c>
      <c r="AG197" s="48">
        <f t="shared" si="14"/>
        <v>0</v>
      </c>
      <c r="AH197" s="48">
        <f t="shared" si="15"/>
        <v>100</v>
      </c>
      <c r="AI197" s="85" t="s">
        <v>165</v>
      </c>
      <c r="AJ197" s="85" t="s">
        <v>1927</v>
      </c>
      <c r="AK197" s="85" t="s">
        <v>177</v>
      </c>
      <c r="AL197" s="85" t="s">
        <v>165</v>
      </c>
      <c r="AM197" s="85" t="s">
        <v>165</v>
      </c>
      <c r="AN197" s="85" t="s">
        <v>165</v>
      </c>
      <c r="AO197" s="85" t="s">
        <v>165</v>
      </c>
      <c r="AP197" s="81" t="s">
        <v>6883</v>
      </c>
      <c r="AQ197" s="81" t="s">
        <v>2022</v>
      </c>
      <c r="AR197" s="87" t="s">
        <v>2023</v>
      </c>
      <c r="AS197" s="85" t="s">
        <v>2022</v>
      </c>
      <c r="AT197" s="85" t="s">
        <v>2023</v>
      </c>
      <c r="AU197" s="86" t="s">
        <v>1918</v>
      </c>
      <c r="AV197" s="85"/>
      <c r="AW197" s="86"/>
      <c r="AX197" s="86"/>
      <c r="AY197" s="45" t="s">
        <v>1948</v>
      </c>
      <c r="AZ197" s="46" t="s">
        <v>7</v>
      </c>
      <c r="BE197" s="78"/>
      <c r="BF197" s="78"/>
      <c r="BG197" s="78"/>
      <c r="BH197" s="79"/>
      <c r="BI197" s="79"/>
    </row>
    <row r="198" spans="1:64">
      <c r="A198" s="84" t="s">
        <v>359</v>
      </c>
      <c r="B198" s="84" t="s">
        <v>1740</v>
      </c>
      <c r="C198" s="84" t="s">
        <v>2330</v>
      </c>
      <c r="D198" s="84" t="s">
        <v>7039</v>
      </c>
      <c r="E198" s="84" t="str">
        <f t="shared" si="12"/>
        <v>Circalittoral bedrock reef with small patches of mobile sand in crevices. Biota of brittlestars, Spirorbidae, cup corals &amp; sponge crusts. Depth approximately 65m. Image good. Biotope uncertain no algae. Evidence of Human Impact: None. Annex 1 Reef: Bedrock - potential. Reef Elevation: Unknown. Frag Spong Antho Habitat: None. PMF Seabed Habitats: None. PMF Mobile Species: None. PMF Limited Mobility Species: None.</v>
      </c>
      <c r="F198" s="84" t="str">
        <f t="shared" si="13"/>
        <v>Evidence of Human Impact: None. Annex 1 Reef: Bedrock - potential. Reef Elevation: Unknown. Frag Spong Antho Habitat: None. PMF Seabed Habitats: None. PMF Mobile Species: None. PMF Limited Mobility Species: None.</v>
      </c>
      <c r="G198" s="61">
        <v>41942</v>
      </c>
      <c r="H198" s="62" t="s">
        <v>3358</v>
      </c>
      <c r="I198" s="63">
        <v>41942.413587962961</v>
      </c>
      <c r="J198" s="64">
        <v>383865.92776780273</v>
      </c>
      <c r="K198" s="64">
        <v>6548191.4856253807</v>
      </c>
      <c r="L198" s="64">
        <v>59.057299999999998</v>
      </c>
      <c r="M198" s="64">
        <v>-5.0249600000000001</v>
      </c>
      <c r="N198" s="64" t="s">
        <v>4497</v>
      </c>
      <c r="O198" s="64" t="s">
        <v>4498</v>
      </c>
      <c r="P198" s="43"/>
      <c r="Q198" s="43">
        <v>3</v>
      </c>
      <c r="R198" s="44">
        <v>100</v>
      </c>
      <c r="S198" s="44"/>
      <c r="T198" s="44"/>
      <c r="U198" s="44"/>
      <c r="V198" s="44"/>
      <c r="W198" s="44"/>
      <c r="X198" s="44"/>
      <c r="Y198" s="44"/>
      <c r="Z198" s="44"/>
      <c r="AA198" s="44"/>
      <c r="AB198" s="44"/>
      <c r="AC198" s="44"/>
      <c r="AD198" s="44"/>
      <c r="AE198" s="44"/>
      <c r="AF198" s="48">
        <v>100</v>
      </c>
      <c r="AG198" s="48">
        <f t="shared" si="14"/>
        <v>0</v>
      </c>
      <c r="AH198" s="48">
        <f t="shared" si="15"/>
        <v>100</v>
      </c>
      <c r="AI198" s="85" t="s">
        <v>165</v>
      </c>
      <c r="AJ198" s="85" t="s">
        <v>1927</v>
      </c>
      <c r="AK198" s="85" t="s">
        <v>177</v>
      </c>
      <c r="AL198" s="85" t="s">
        <v>165</v>
      </c>
      <c r="AM198" s="85" t="s">
        <v>165</v>
      </c>
      <c r="AN198" s="85" t="s">
        <v>165</v>
      </c>
      <c r="AO198" s="85" t="s">
        <v>165</v>
      </c>
      <c r="AP198" s="81" t="s">
        <v>6883</v>
      </c>
      <c r="AQ198" s="81" t="s">
        <v>2022</v>
      </c>
      <c r="AR198" s="87" t="s">
        <v>2023</v>
      </c>
      <c r="AS198" s="85" t="s">
        <v>2022</v>
      </c>
      <c r="AT198" s="85" t="s">
        <v>2023</v>
      </c>
      <c r="AU198" s="86" t="s">
        <v>1918</v>
      </c>
      <c r="AV198" s="85"/>
      <c r="AW198" s="86"/>
      <c r="AX198" s="86"/>
      <c r="AY198" s="45" t="s">
        <v>1948</v>
      </c>
      <c r="AZ198" s="46" t="s">
        <v>7</v>
      </c>
      <c r="BE198" s="78"/>
      <c r="BF198" s="78"/>
      <c r="BG198" s="78"/>
      <c r="BH198" s="79"/>
      <c r="BI198" s="79"/>
    </row>
    <row r="199" spans="1:64">
      <c r="A199" s="84" t="s">
        <v>360</v>
      </c>
      <c r="B199" s="84" t="s">
        <v>1740</v>
      </c>
      <c r="C199" s="84" t="s">
        <v>4057</v>
      </c>
      <c r="D199" s="84" t="s">
        <v>7040</v>
      </c>
      <c r="E199" s="84" t="str">
        <f t="shared" si="12"/>
        <v>Circalittoral bedrock reef inundated by mobile, rippled sand. Biota Securiflustra, brittlestars &amp; cup corals on rock. Depth approximately 65m. Image good. Biotope uncertain no algae, very rare Alcyonium. Sand biotope uncertain no evidence of biota. Evidence of Human Impact: None. Annex 1 Reef: Bedrock - potential. Reef Elevation: Unknown. Frag Spong Antho Habitat: None. PMF Seabed Habitats: None. PMF Mobile Species: None. PMF Limited Mobility Species: None.</v>
      </c>
      <c r="F199" s="84" t="str">
        <f t="shared" si="13"/>
        <v>Evidence of Human Impact: None. Annex 1 Reef: Bedrock - potential. Reef Elevation: Unknown. Frag Spong Antho Habitat: None. PMF Seabed Habitats: None. PMF Mobile Species: None. PMF Limited Mobility Species: None.</v>
      </c>
      <c r="G199" s="61">
        <v>41942</v>
      </c>
      <c r="H199" s="62" t="s">
        <v>3359</v>
      </c>
      <c r="I199" s="63">
        <v>41942.414282407408</v>
      </c>
      <c r="J199" s="64">
        <v>383876.55806196644</v>
      </c>
      <c r="K199" s="64">
        <v>6548175.2286427654</v>
      </c>
      <c r="L199" s="64">
        <v>59.057099999999998</v>
      </c>
      <c r="M199" s="64">
        <v>-5.0247700000000002</v>
      </c>
      <c r="N199" s="64" t="s">
        <v>4499</v>
      </c>
      <c r="O199" s="64" t="s">
        <v>4500</v>
      </c>
      <c r="P199" s="43"/>
      <c r="Q199" s="43">
        <v>1</v>
      </c>
      <c r="R199" s="44">
        <v>25</v>
      </c>
      <c r="S199" s="44"/>
      <c r="T199" s="44"/>
      <c r="U199" s="44"/>
      <c r="V199" s="44"/>
      <c r="W199" s="44"/>
      <c r="X199" s="44"/>
      <c r="Y199" s="44"/>
      <c r="Z199" s="44">
        <v>5</v>
      </c>
      <c r="AA199" s="44">
        <v>70</v>
      </c>
      <c r="AB199" s="44"/>
      <c r="AC199" s="44"/>
      <c r="AD199" s="44"/>
      <c r="AE199" s="44"/>
      <c r="AF199" s="48">
        <v>100</v>
      </c>
      <c r="AG199" s="48">
        <f t="shared" si="14"/>
        <v>75</v>
      </c>
      <c r="AH199" s="48">
        <f t="shared" si="15"/>
        <v>25</v>
      </c>
      <c r="AI199" s="85" t="s">
        <v>165</v>
      </c>
      <c r="AJ199" s="85" t="s">
        <v>1927</v>
      </c>
      <c r="AK199" s="85" t="s">
        <v>177</v>
      </c>
      <c r="AL199" s="85" t="s">
        <v>165</v>
      </c>
      <c r="AM199" s="85" t="s">
        <v>165</v>
      </c>
      <c r="AN199" s="85" t="s">
        <v>165</v>
      </c>
      <c r="AO199" s="85" t="s">
        <v>165</v>
      </c>
      <c r="AP199" s="81" t="s">
        <v>6883</v>
      </c>
      <c r="AQ199" s="81" t="s">
        <v>2331</v>
      </c>
      <c r="AR199" s="87" t="s">
        <v>2332</v>
      </c>
      <c r="AS199" s="85" t="s">
        <v>2331</v>
      </c>
      <c r="AT199" s="85" t="s">
        <v>2332</v>
      </c>
      <c r="AU199" s="86" t="s">
        <v>1912</v>
      </c>
      <c r="AV199" s="85" t="s">
        <v>1953</v>
      </c>
      <c r="AW199" s="86" t="s">
        <v>2005</v>
      </c>
      <c r="AX199" s="86" t="s">
        <v>1924</v>
      </c>
      <c r="AY199" s="45" t="s">
        <v>1948</v>
      </c>
      <c r="AZ199" s="46" t="s">
        <v>7</v>
      </c>
      <c r="BE199" s="78"/>
      <c r="BF199" s="78"/>
      <c r="BG199" s="78"/>
      <c r="BH199" s="79"/>
      <c r="BI199" s="79"/>
    </row>
    <row r="200" spans="1:64">
      <c r="A200" s="84" t="s">
        <v>361</v>
      </c>
      <c r="B200" s="84" t="s">
        <v>1740</v>
      </c>
      <c r="C200" s="84" t="s">
        <v>2333</v>
      </c>
      <c r="D200" s="84" t="s">
        <v>7041</v>
      </c>
      <c r="E200" s="84" t="str">
        <f t="shared" si="12"/>
        <v>Circalittoral bedrock reef with mobile sand in crevices. Biota of brittlestars, Spirorbidae, cup corals &amp; algal crusts. Depth approximately 65m. Image good. Biotope uncertain lacks bryozoan crusts. Evidence of Human Impact: None. Annex 1 Reef: Bedrock - potential. Reef Elevation: Unknown. Frag Spong Antho Habitat: None. PMF Seabed Habitats: None. PMF Mobile Species: None. PMF Limited Mobility Species: None.</v>
      </c>
      <c r="F200" s="84" t="str">
        <f t="shared" si="13"/>
        <v>Evidence of Human Impact: None. Annex 1 Reef: Bedrock - potential. Reef Elevation: Unknown. Frag Spong Antho Habitat: None. PMF Seabed Habitats: None. PMF Mobile Species: None. PMF Limited Mobility Species: None.</v>
      </c>
      <c r="G200" s="61">
        <v>41942</v>
      </c>
      <c r="H200" s="62" t="s">
        <v>3360</v>
      </c>
      <c r="I200" s="63">
        <v>41942.41479166667</v>
      </c>
      <c r="J200" s="64">
        <v>383894.43491729384</v>
      </c>
      <c r="K200" s="64">
        <v>6548160.9184354069</v>
      </c>
      <c r="L200" s="64">
        <v>59.057000000000002</v>
      </c>
      <c r="M200" s="64">
        <v>-5.0244499999999999</v>
      </c>
      <c r="N200" s="64" t="s">
        <v>4501</v>
      </c>
      <c r="O200" s="64" t="s">
        <v>4502</v>
      </c>
      <c r="P200" s="43"/>
      <c r="Q200" s="43">
        <v>0.5</v>
      </c>
      <c r="R200" s="44">
        <v>100</v>
      </c>
      <c r="S200" s="44"/>
      <c r="T200" s="44"/>
      <c r="U200" s="44"/>
      <c r="V200" s="44"/>
      <c r="W200" s="44"/>
      <c r="X200" s="44"/>
      <c r="Y200" s="44"/>
      <c r="Z200" s="44"/>
      <c r="AA200" s="44"/>
      <c r="AB200" s="44"/>
      <c r="AC200" s="44"/>
      <c r="AD200" s="44"/>
      <c r="AE200" s="44"/>
      <c r="AF200" s="48">
        <v>100</v>
      </c>
      <c r="AG200" s="48">
        <f t="shared" si="14"/>
        <v>0</v>
      </c>
      <c r="AH200" s="48">
        <f t="shared" si="15"/>
        <v>100</v>
      </c>
      <c r="AI200" s="85" t="s">
        <v>165</v>
      </c>
      <c r="AJ200" s="85" t="s">
        <v>1927</v>
      </c>
      <c r="AK200" s="85" t="s">
        <v>177</v>
      </c>
      <c r="AL200" s="85" t="s">
        <v>165</v>
      </c>
      <c r="AM200" s="85" t="s">
        <v>165</v>
      </c>
      <c r="AN200" s="85" t="s">
        <v>165</v>
      </c>
      <c r="AO200" s="85" t="s">
        <v>165</v>
      </c>
      <c r="AP200" s="81" t="s">
        <v>6883</v>
      </c>
      <c r="AQ200" s="81" t="s">
        <v>2033</v>
      </c>
      <c r="AR200" s="87" t="s">
        <v>4073</v>
      </c>
      <c r="AS200" s="85" t="s">
        <v>2033</v>
      </c>
      <c r="AT200" s="85" t="s">
        <v>4137</v>
      </c>
      <c r="AU200" s="86" t="s">
        <v>1918</v>
      </c>
      <c r="AV200" s="85"/>
      <c r="AW200" s="86"/>
      <c r="AX200" s="86"/>
      <c r="AY200" s="45" t="s">
        <v>1948</v>
      </c>
      <c r="AZ200" s="46" t="s">
        <v>7</v>
      </c>
      <c r="BE200" s="78"/>
      <c r="BF200" s="78"/>
      <c r="BG200" s="78"/>
      <c r="BH200" s="79"/>
      <c r="BI200" s="79"/>
    </row>
    <row r="201" spans="1:64">
      <c r="A201" s="84" t="s">
        <v>362</v>
      </c>
      <c r="B201" s="84" t="s">
        <v>1740</v>
      </c>
      <c r="C201" s="84" t="s">
        <v>2333</v>
      </c>
      <c r="D201" s="84" t="s">
        <v>7042</v>
      </c>
      <c r="E201" s="84" t="str">
        <f t="shared" si="12"/>
        <v>Circalittoral bedrock reef with brittlestars, Spirorbidae, cup corals &amp; sponge &amp; algal crusts. Depth approximately 65m. Image good. Biotope uncertain lacks bryozoan crusts. Evidence of Human Impact: None. Annex 1 Reef: Bedrock - potential. Reef Elevation: Unknown. Frag Spong Antho Habitat: None. PMF Seabed Habitats: None. PMF Mobile Species: None. PMF Limited Mobility Species: None.</v>
      </c>
      <c r="F201" s="84" t="str">
        <f t="shared" si="13"/>
        <v>Evidence of Human Impact: None. Annex 1 Reef: Bedrock - potential. Reef Elevation: Unknown. Frag Spong Antho Habitat: None. PMF Seabed Habitats: None. PMF Mobile Species: None. PMF Limited Mobility Species: None.</v>
      </c>
      <c r="G201" s="61">
        <v>41942</v>
      </c>
      <c r="H201" s="62" t="s">
        <v>3361</v>
      </c>
      <c r="I201" s="63">
        <v>41942.415590277778</v>
      </c>
      <c r="J201" s="64">
        <v>383921.76273771666</v>
      </c>
      <c r="K201" s="64">
        <v>6548137.2566560665</v>
      </c>
      <c r="L201" s="64">
        <v>59.056800000000003</v>
      </c>
      <c r="M201" s="64">
        <v>-5.0239599999999998</v>
      </c>
      <c r="N201" s="64" t="s">
        <v>4503</v>
      </c>
      <c r="O201" s="64" t="s">
        <v>4504</v>
      </c>
      <c r="P201" s="43"/>
      <c r="Q201" s="43">
        <v>1</v>
      </c>
      <c r="R201" s="44">
        <v>78</v>
      </c>
      <c r="S201" s="44"/>
      <c r="T201" s="44"/>
      <c r="U201" s="44">
        <v>5</v>
      </c>
      <c r="V201" s="44"/>
      <c r="W201" s="44">
        <v>2</v>
      </c>
      <c r="X201" s="44"/>
      <c r="Y201" s="44"/>
      <c r="Z201" s="44"/>
      <c r="AA201" s="44">
        <v>15</v>
      </c>
      <c r="AB201" s="44"/>
      <c r="AC201" s="44"/>
      <c r="AD201" s="44"/>
      <c r="AE201" s="44"/>
      <c r="AF201" s="48">
        <v>100</v>
      </c>
      <c r="AG201" s="48">
        <f t="shared" si="14"/>
        <v>17</v>
      </c>
      <c r="AH201" s="48">
        <f t="shared" si="15"/>
        <v>83</v>
      </c>
      <c r="AI201" s="85" t="s">
        <v>165</v>
      </c>
      <c r="AJ201" s="85" t="s">
        <v>1927</v>
      </c>
      <c r="AK201" s="85" t="s">
        <v>177</v>
      </c>
      <c r="AL201" s="85" t="s">
        <v>165</v>
      </c>
      <c r="AM201" s="85" t="s">
        <v>165</v>
      </c>
      <c r="AN201" s="85" t="s">
        <v>165</v>
      </c>
      <c r="AO201" s="85" t="s">
        <v>165</v>
      </c>
      <c r="AP201" s="81" t="s">
        <v>6883</v>
      </c>
      <c r="AQ201" s="81" t="s">
        <v>2033</v>
      </c>
      <c r="AR201" s="87" t="s">
        <v>4073</v>
      </c>
      <c r="AS201" s="85" t="s">
        <v>2033</v>
      </c>
      <c r="AT201" s="85" t="s">
        <v>4137</v>
      </c>
      <c r="AU201" s="86" t="s">
        <v>1918</v>
      </c>
      <c r="AV201" s="85"/>
      <c r="AW201" s="86"/>
      <c r="AX201" s="86"/>
      <c r="AY201" s="45" t="s">
        <v>1948</v>
      </c>
      <c r="AZ201" s="46" t="s">
        <v>7</v>
      </c>
      <c r="BE201" s="78"/>
      <c r="BF201" s="78"/>
      <c r="BG201" s="78"/>
      <c r="BH201" s="79"/>
      <c r="BI201" s="79"/>
    </row>
    <row r="202" spans="1:64">
      <c r="A202" s="84" t="s">
        <v>363</v>
      </c>
      <c r="B202" s="84" t="s">
        <v>1740</v>
      </c>
      <c r="C202" s="84" t="s">
        <v>2334</v>
      </c>
      <c r="D202" s="84" t="s">
        <v>7043</v>
      </c>
      <c r="E202" s="84" t="str">
        <f t="shared" si="12"/>
        <v>Circalittoral bedrock reef with a veneer of mobile sand. Biota brittlestars, Spirorbidae, cup corals &amp; sponge &amp; algal crusts. Depth approximately 65m. Image good. Biotope uncertain lacks bryozoan crusts. Evidence of Human Impact: None. Annex 1 Reef: Bedrock - potential. Reef Elevation: Unknown. Frag Spong Antho Habitat: None. PMF Seabed Habitats: None. PMF Mobile Species: None. PMF Limited Mobility Species: None.</v>
      </c>
      <c r="F202" s="84" t="str">
        <f t="shared" si="13"/>
        <v>Evidence of Human Impact: None. Annex 1 Reef: Bedrock - potential. Reef Elevation: Unknown. Frag Spong Antho Habitat: None. PMF Seabed Habitats: None. PMF Mobile Species: None. PMF Limited Mobility Species: None.</v>
      </c>
      <c r="G202" s="61">
        <v>41942</v>
      </c>
      <c r="H202" s="62" t="s">
        <v>3362</v>
      </c>
      <c r="I202" s="63">
        <v>41942.416307870371</v>
      </c>
      <c r="J202" s="64">
        <v>383933.00867566734</v>
      </c>
      <c r="K202" s="64">
        <v>6548129.1231491147</v>
      </c>
      <c r="L202" s="64">
        <v>59.056699999999999</v>
      </c>
      <c r="M202" s="64">
        <v>-5.0237600000000002</v>
      </c>
      <c r="N202" s="64" t="s">
        <v>4505</v>
      </c>
      <c r="O202" s="64" t="s">
        <v>4506</v>
      </c>
      <c r="P202" s="43"/>
      <c r="Q202" s="43">
        <v>1.7</v>
      </c>
      <c r="R202" s="44">
        <v>100</v>
      </c>
      <c r="S202" s="44"/>
      <c r="T202" s="44"/>
      <c r="U202" s="44"/>
      <c r="V202" s="44"/>
      <c r="W202" s="44"/>
      <c r="X202" s="44"/>
      <c r="Y202" s="44"/>
      <c r="Z202" s="44"/>
      <c r="AA202" s="44"/>
      <c r="AB202" s="44"/>
      <c r="AC202" s="44"/>
      <c r="AD202" s="44"/>
      <c r="AE202" s="44"/>
      <c r="AF202" s="48">
        <v>100</v>
      </c>
      <c r="AG202" s="48">
        <f t="shared" si="14"/>
        <v>0</v>
      </c>
      <c r="AH202" s="48">
        <f t="shared" si="15"/>
        <v>100</v>
      </c>
      <c r="AI202" s="85" t="s">
        <v>165</v>
      </c>
      <c r="AJ202" s="85" t="s">
        <v>1927</v>
      </c>
      <c r="AK202" s="85" t="s">
        <v>177</v>
      </c>
      <c r="AL202" s="85" t="s">
        <v>165</v>
      </c>
      <c r="AM202" s="85" t="s">
        <v>165</v>
      </c>
      <c r="AN202" s="85" t="s">
        <v>165</v>
      </c>
      <c r="AO202" s="85" t="s">
        <v>165</v>
      </c>
      <c r="AP202" s="81" t="s">
        <v>6883</v>
      </c>
      <c r="AQ202" s="81" t="s">
        <v>2033</v>
      </c>
      <c r="AR202" s="87" t="s">
        <v>4073</v>
      </c>
      <c r="AS202" s="85" t="s">
        <v>2033</v>
      </c>
      <c r="AT202" s="85" t="s">
        <v>4137</v>
      </c>
      <c r="AU202" s="86" t="s">
        <v>1918</v>
      </c>
      <c r="AV202" s="85"/>
      <c r="AW202" s="86"/>
      <c r="AX202" s="86"/>
      <c r="AY202" s="45" t="s">
        <v>1948</v>
      </c>
      <c r="AZ202" s="46" t="s">
        <v>7</v>
      </c>
      <c r="BE202" s="78"/>
      <c r="BF202" s="78"/>
      <c r="BG202" s="78"/>
      <c r="BH202" s="79"/>
      <c r="BI202" s="79"/>
    </row>
    <row r="203" spans="1:64">
      <c r="A203" s="84" t="s">
        <v>364</v>
      </c>
      <c r="B203" s="84" t="s">
        <v>1740</v>
      </c>
      <c r="C203" s="84" t="s">
        <v>2335</v>
      </c>
      <c r="D203" s="84" t="s">
        <v>7044</v>
      </c>
      <c r="E203" s="84" t="str">
        <f t="shared" si="12"/>
        <v>Circalittoral bedrock and stony reef with brittlestars, Spirorbidae &amp; algal &amp; bryozoan crusts. Depth approximately 65m Image adequate. Evidence of Human Impact: None. Annex 1 Reef: Bedrock - potential. Reef Elevation: Unknown. Frag Spong Antho Habitat: None. PMF Seabed Habitats: None. PMF Mobile Species: None. PMF Limited Mobility Species: None.</v>
      </c>
      <c r="F203" s="84" t="str">
        <f t="shared" si="13"/>
        <v>Evidence of Human Impact: None. Annex 1 Reef: Bedrock - potential. Reef Elevation: Unknown. Frag Spong Antho Habitat: None. PMF Seabed Habitats: None. PMF Mobile Species: None. PMF Limited Mobility Species: None.</v>
      </c>
      <c r="G203" s="61">
        <v>41942</v>
      </c>
      <c r="H203" s="62" t="s">
        <v>3363</v>
      </c>
      <c r="I203" s="63">
        <v>41942.417083333334</v>
      </c>
      <c r="J203" s="64">
        <v>383945.64296403353</v>
      </c>
      <c r="K203" s="64">
        <v>6548115.6915203743</v>
      </c>
      <c r="L203" s="64">
        <v>59.056600000000003</v>
      </c>
      <c r="M203" s="64">
        <v>-5.0235300000000001</v>
      </c>
      <c r="N203" s="64" t="s">
        <v>4507</v>
      </c>
      <c r="O203" s="64" t="s">
        <v>4508</v>
      </c>
      <c r="P203" s="43"/>
      <c r="Q203" s="43">
        <v>3</v>
      </c>
      <c r="R203" s="44">
        <v>35</v>
      </c>
      <c r="S203" s="44"/>
      <c r="T203" s="44"/>
      <c r="U203" s="44">
        <v>30</v>
      </c>
      <c r="V203" s="44">
        <v>10</v>
      </c>
      <c r="W203" s="44">
        <v>5</v>
      </c>
      <c r="X203" s="44"/>
      <c r="Y203" s="44"/>
      <c r="Z203" s="44"/>
      <c r="AA203" s="44">
        <v>20</v>
      </c>
      <c r="AB203" s="44"/>
      <c r="AC203" s="44"/>
      <c r="AD203" s="44"/>
      <c r="AE203" s="44"/>
      <c r="AF203" s="48">
        <v>100</v>
      </c>
      <c r="AG203" s="48">
        <f t="shared" si="14"/>
        <v>25</v>
      </c>
      <c r="AH203" s="48">
        <f t="shared" si="15"/>
        <v>75</v>
      </c>
      <c r="AI203" s="85" t="s">
        <v>165</v>
      </c>
      <c r="AJ203" s="85" t="s">
        <v>1927</v>
      </c>
      <c r="AK203" s="85" t="s">
        <v>177</v>
      </c>
      <c r="AL203" s="85" t="s">
        <v>165</v>
      </c>
      <c r="AM203" s="85" t="s">
        <v>165</v>
      </c>
      <c r="AN203" s="85" t="s">
        <v>165</v>
      </c>
      <c r="AO203" s="85" t="s">
        <v>165</v>
      </c>
      <c r="AP203" s="81" t="s">
        <v>6883</v>
      </c>
      <c r="AQ203" s="81" t="s">
        <v>2033</v>
      </c>
      <c r="AR203" s="87" t="s">
        <v>4073</v>
      </c>
      <c r="AS203" s="85" t="s">
        <v>2033</v>
      </c>
      <c r="AT203" s="85" t="s">
        <v>4137</v>
      </c>
      <c r="AU203" s="86" t="s">
        <v>1907</v>
      </c>
      <c r="AV203" s="85"/>
      <c r="AW203" s="86"/>
      <c r="AX203" s="86"/>
      <c r="AY203" s="45" t="s">
        <v>1948</v>
      </c>
      <c r="AZ203" s="46" t="s">
        <v>35</v>
      </c>
      <c r="BE203" s="78"/>
      <c r="BF203" s="78"/>
      <c r="BG203" s="78"/>
      <c r="BH203" s="79"/>
      <c r="BI203" s="79"/>
    </row>
    <row r="204" spans="1:64">
      <c r="A204" s="84" t="s">
        <v>365</v>
      </c>
      <c r="B204" s="84" t="s">
        <v>1740</v>
      </c>
      <c r="C204" s="84" t="s">
        <v>2336</v>
      </c>
      <c r="D204" s="84" t="s">
        <v>7045</v>
      </c>
      <c r="E204" s="84" t="str">
        <f t="shared" si="12"/>
        <v>Circalittoral stony reef of boulders and cobbles in mobile sand. Biota of brittlestars, Spirorbidae, sponge, algal &amp; bryozoan crusts. Depth approximately 65m. Image quality good. Evidence of Human Impact: None. Annex 1 Reef: Stony - Low. Reef Elevation: 64mm - 1m. Frag Spong Antho Habitat: None. PMF Seabed Habitats: None. PMF Mobile Species: None. PMF Limited Mobility Species: None.</v>
      </c>
      <c r="F204" s="84" t="str">
        <f t="shared" si="13"/>
        <v>Evidence of Human Impact: None. Annex 1 Reef: Stony - Low. Reef Elevation: 64mm - 1m. Frag Spong Antho Habitat: None. PMF Seabed Habitats: None. PMF Mobile Species: None. PMF Limited Mobility Species: None.</v>
      </c>
      <c r="G204" s="61">
        <v>41942</v>
      </c>
      <c r="H204" s="62" t="s">
        <v>3364</v>
      </c>
      <c r="I204" s="63">
        <v>41942.418344907404</v>
      </c>
      <c r="J204" s="64">
        <v>383981.05350972404</v>
      </c>
      <c r="K204" s="64">
        <v>6548081.5937749436</v>
      </c>
      <c r="L204" s="64">
        <v>59.0563</v>
      </c>
      <c r="M204" s="64">
        <v>-5.0228999999999999</v>
      </c>
      <c r="N204" s="64" t="s">
        <v>4509</v>
      </c>
      <c r="O204" s="64" t="s">
        <v>4510</v>
      </c>
      <c r="P204" s="43"/>
      <c r="Q204" s="43">
        <v>1.7</v>
      </c>
      <c r="R204" s="44"/>
      <c r="S204" s="44"/>
      <c r="T204" s="44">
        <v>8</v>
      </c>
      <c r="U204" s="44">
        <v>20</v>
      </c>
      <c r="V204" s="44">
        <v>20</v>
      </c>
      <c r="W204" s="44">
        <v>10</v>
      </c>
      <c r="X204" s="44"/>
      <c r="Y204" s="44">
        <v>5</v>
      </c>
      <c r="Z204" s="44">
        <v>5</v>
      </c>
      <c r="AA204" s="44">
        <v>32</v>
      </c>
      <c r="AB204" s="44"/>
      <c r="AC204" s="44"/>
      <c r="AD204" s="44"/>
      <c r="AE204" s="44"/>
      <c r="AF204" s="48">
        <v>100</v>
      </c>
      <c r="AG204" s="48">
        <f t="shared" si="14"/>
        <v>52</v>
      </c>
      <c r="AH204" s="48">
        <f t="shared" si="15"/>
        <v>48</v>
      </c>
      <c r="AI204" s="85" t="s">
        <v>165</v>
      </c>
      <c r="AJ204" s="85" t="s">
        <v>167</v>
      </c>
      <c r="AK204" s="85" t="s">
        <v>173</v>
      </c>
      <c r="AL204" s="85" t="s">
        <v>165</v>
      </c>
      <c r="AM204" s="85" t="s">
        <v>165</v>
      </c>
      <c r="AN204" s="85" t="s">
        <v>165</v>
      </c>
      <c r="AO204" s="85" t="s">
        <v>165</v>
      </c>
      <c r="AP204" s="81" t="s">
        <v>6883</v>
      </c>
      <c r="AQ204" s="81" t="s">
        <v>2033</v>
      </c>
      <c r="AR204" s="87" t="s">
        <v>4073</v>
      </c>
      <c r="AS204" s="85" t="s">
        <v>2033</v>
      </c>
      <c r="AT204" s="85" t="s">
        <v>4137</v>
      </c>
      <c r="AU204" s="86" t="s">
        <v>1907</v>
      </c>
      <c r="AV204" s="85"/>
      <c r="AW204" s="86"/>
      <c r="AX204" s="86"/>
      <c r="AY204" s="45" t="s">
        <v>1948</v>
      </c>
      <c r="AZ204" s="46" t="s">
        <v>7</v>
      </c>
      <c r="BE204" s="78"/>
      <c r="BF204" s="78"/>
      <c r="BG204" s="78"/>
      <c r="BH204" s="79"/>
      <c r="BI204" s="79"/>
    </row>
    <row r="205" spans="1:64">
      <c r="A205" s="84" t="s">
        <v>2337</v>
      </c>
      <c r="B205" s="84" t="s">
        <v>1740</v>
      </c>
      <c r="C205" s="84" t="s">
        <v>4057</v>
      </c>
      <c r="D205" s="84" t="s">
        <v>7046</v>
      </c>
      <c r="E205" s="84" t="str">
        <f t="shared" si="12"/>
        <v>Circalittoral bedrock reef inundated by rippled sand. Biota Securiflustra, brittlestars, encrusting sponges &amp; cup corals. Depth approximately 65m. Image quality good. Evidence of Human Impact: None. Annex 1 Reef: Bedrock - potential. Reef Elevation: 64mm - 1m. Frag Spong Antho Habitat: None. PMF Seabed Habitats: None. PMF Mobile Species: None. PMF Limited Mobility Species: None.</v>
      </c>
      <c r="F205" s="84" t="str">
        <f t="shared" si="13"/>
        <v>Evidence of Human Impact: None. Annex 1 Reef: Bedrock - potential. Reef Elevation: 64mm - 1m. Frag Spong Antho Habitat: None. PMF Seabed Habitats: None. PMF Mobile Species: None. PMF Limited Mobility Species: None.</v>
      </c>
      <c r="G205" s="61">
        <v>41942</v>
      </c>
      <c r="H205" s="62" t="s">
        <v>3365</v>
      </c>
      <c r="I205" s="63">
        <v>41942.419328703705</v>
      </c>
      <c r="J205" s="64">
        <v>384008.3778584582</v>
      </c>
      <c r="K205" s="64">
        <v>6548056.8834731001</v>
      </c>
      <c r="L205" s="64">
        <v>59.056100000000001</v>
      </c>
      <c r="M205" s="64">
        <v>-5.0224099999999998</v>
      </c>
      <c r="N205" s="64" t="s">
        <v>4511</v>
      </c>
      <c r="O205" s="64" t="s">
        <v>4512</v>
      </c>
      <c r="P205" s="43"/>
      <c r="Q205" s="43">
        <v>1</v>
      </c>
      <c r="R205" s="44">
        <v>50</v>
      </c>
      <c r="S205" s="44"/>
      <c r="T205" s="44"/>
      <c r="U205" s="44"/>
      <c r="V205" s="44"/>
      <c r="W205" s="44"/>
      <c r="X205" s="44"/>
      <c r="Y205" s="44"/>
      <c r="Z205" s="44">
        <v>10</v>
      </c>
      <c r="AA205" s="44">
        <v>40</v>
      </c>
      <c r="AB205" s="44"/>
      <c r="AC205" s="44"/>
      <c r="AD205" s="44"/>
      <c r="AE205" s="44"/>
      <c r="AF205" s="48">
        <v>100</v>
      </c>
      <c r="AG205" s="48">
        <f t="shared" si="14"/>
        <v>50</v>
      </c>
      <c r="AH205" s="48">
        <f t="shared" si="15"/>
        <v>50</v>
      </c>
      <c r="AI205" s="85" t="s">
        <v>165</v>
      </c>
      <c r="AJ205" s="85" t="s">
        <v>1927</v>
      </c>
      <c r="AK205" s="85" t="s">
        <v>173</v>
      </c>
      <c r="AL205" s="85" t="s">
        <v>165</v>
      </c>
      <c r="AM205" s="85" t="s">
        <v>165</v>
      </c>
      <c r="AN205" s="85" t="s">
        <v>165</v>
      </c>
      <c r="AO205" s="85" t="s">
        <v>165</v>
      </c>
      <c r="AP205" s="81" t="s">
        <v>6883</v>
      </c>
      <c r="AQ205" s="81" t="s">
        <v>1988</v>
      </c>
      <c r="AR205" s="87" t="s">
        <v>4155</v>
      </c>
      <c r="AS205" s="85" t="s">
        <v>1988</v>
      </c>
      <c r="AT205" s="85" t="s">
        <v>4155</v>
      </c>
      <c r="AU205" s="86" t="s">
        <v>1907</v>
      </c>
      <c r="AV205" s="85"/>
      <c r="AW205" s="86"/>
      <c r="AX205" s="86"/>
      <c r="AY205" s="45" t="s">
        <v>1948</v>
      </c>
      <c r="AZ205" s="46" t="s">
        <v>7</v>
      </c>
      <c r="BE205" s="78"/>
      <c r="BF205" s="78"/>
      <c r="BG205" s="78"/>
      <c r="BH205" s="79"/>
      <c r="BI205" s="79"/>
    </row>
    <row r="206" spans="1:64">
      <c r="A206" s="84" t="s">
        <v>366</v>
      </c>
      <c r="B206" s="84" t="s">
        <v>1740</v>
      </c>
      <c r="C206" s="84" t="s">
        <v>2338</v>
      </c>
      <c r="D206" s="84" t="s">
        <v>7047</v>
      </c>
      <c r="E206" s="84" t="str">
        <f t="shared" si="12"/>
        <v>Circalittoral bedrock reef inundated by rippled sand. Biota hydroid turf, brittlestars, encrusting bryozoa &amp; cup corals. Depth approximately 65m.  Image quality good. Evidence of Human Impact: None. Annex 1 Reef: Bedrock - potential. Reef Elevation: 64mm - 1m. Frag Spong Antho Habitat: None. PMF Seabed Habitats: None. PMF Mobile Species: None. PMF Limited Mobility Species: None.</v>
      </c>
      <c r="F206" s="84" t="str">
        <f t="shared" si="13"/>
        <v>Evidence of Human Impact: None. Annex 1 Reef: Bedrock - potential. Reef Elevation: 64mm - 1m. Frag Spong Antho Habitat: None. PMF Seabed Habitats: None. PMF Mobile Species: None. PMF Limited Mobility Species: None.</v>
      </c>
      <c r="G206" s="61">
        <v>41942</v>
      </c>
      <c r="H206" s="68" t="s">
        <v>3857</v>
      </c>
      <c r="I206" s="63">
        <v>41942.420057870368</v>
      </c>
      <c r="J206" s="64">
        <v>384013.29206708097</v>
      </c>
      <c r="K206" s="64">
        <v>6548049.2348603737</v>
      </c>
      <c r="L206" s="64">
        <v>59.055999999999997</v>
      </c>
      <c r="M206" s="64">
        <v>-5.0223199999999997</v>
      </c>
      <c r="N206" s="64" t="s">
        <v>4513</v>
      </c>
      <c r="O206" s="64" t="s">
        <v>4514</v>
      </c>
      <c r="P206" s="43"/>
      <c r="Q206" s="43">
        <v>0.5</v>
      </c>
      <c r="R206" s="44">
        <v>72</v>
      </c>
      <c r="S206" s="44"/>
      <c r="T206" s="44"/>
      <c r="U206" s="44"/>
      <c r="V206" s="44">
        <v>5</v>
      </c>
      <c r="W206" s="44"/>
      <c r="X206" s="44"/>
      <c r="Y206" s="44"/>
      <c r="Z206" s="44">
        <v>3</v>
      </c>
      <c r="AA206" s="44">
        <v>20</v>
      </c>
      <c r="AB206" s="44"/>
      <c r="AC206" s="44"/>
      <c r="AD206" s="44"/>
      <c r="AE206" s="44"/>
      <c r="AF206" s="48">
        <v>100</v>
      </c>
      <c r="AG206" s="48">
        <f t="shared" si="14"/>
        <v>23</v>
      </c>
      <c r="AH206" s="48">
        <f t="shared" si="15"/>
        <v>77</v>
      </c>
      <c r="AI206" s="85" t="s">
        <v>165</v>
      </c>
      <c r="AJ206" s="85" t="s">
        <v>1927</v>
      </c>
      <c r="AK206" s="85" t="s">
        <v>173</v>
      </c>
      <c r="AL206" s="85" t="s">
        <v>165</v>
      </c>
      <c r="AM206" s="85" t="s">
        <v>165</v>
      </c>
      <c r="AN206" s="85" t="s">
        <v>165</v>
      </c>
      <c r="AO206" s="85" t="s">
        <v>165</v>
      </c>
      <c r="AP206" s="81" t="s">
        <v>6883</v>
      </c>
      <c r="AQ206" s="81" t="s">
        <v>1988</v>
      </c>
      <c r="AR206" s="87" t="s">
        <v>2182</v>
      </c>
      <c r="AS206" s="85" t="s">
        <v>1988</v>
      </c>
      <c r="AT206" s="85" t="s">
        <v>4155</v>
      </c>
      <c r="AU206" s="86" t="s">
        <v>1907</v>
      </c>
      <c r="AV206" s="85"/>
      <c r="AW206" s="86"/>
      <c r="AX206" s="86"/>
      <c r="AY206" s="45" t="s">
        <v>1948</v>
      </c>
      <c r="AZ206" s="46" t="s">
        <v>7</v>
      </c>
      <c r="BA206" s="66"/>
      <c r="BB206" s="66"/>
      <c r="BC206" s="66"/>
      <c r="BD206" s="66"/>
      <c r="BE206" s="78"/>
      <c r="BF206" s="78"/>
      <c r="BG206" s="78"/>
      <c r="BH206" s="79"/>
      <c r="BI206" s="79"/>
      <c r="BJ206" s="66"/>
      <c r="BK206" s="66"/>
      <c r="BL206" s="66"/>
    </row>
    <row r="207" spans="1:64">
      <c r="A207" s="84" t="s">
        <v>367</v>
      </c>
      <c r="B207" s="84" t="s">
        <v>1740</v>
      </c>
      <c r="C207" s="84" t="s">
        <v>2339</v>
      </c>
      <c r="D207" s="84" t="s">
        <v>7048</v>
      </c>
      <c r="E207" s="84" t="str">
        <f t="shared" si="12"/>
        <v>Circalittoral coarse sediment of mobile, rippled sand with cobbles. Biota of brittlestars and hydroid turf associated with cobbles. Depth approximately 65m. Image good.. Evidence of Human Impact: None. Annex 1 Reef: None. Reef Elevation: N/A. Frag Spong Antho Habitat: None. PMF Seabed Habitats: None. PMF Mobile Species: None. PMF Limited Mobility Species: None.</v>
      </c>
      <c r="F207" s="84" t="str">
        <f t="shared" si="13"/>
        <v>Evidence of Human Impact: None. Annex 1 Reef: None. Reef Elevation: N/A. Frag Spong Antho Habitat: None. PMF Seabed Habitats: None. PMF Mobile Species: None. PMF Limited Mobility Species: None.</v>
      </c>
      <c r="G207" s="61">
        <v>41942</v>
      </c>
      <c r="H207" s="62" t="s">
        <v>3366</v>
      </c>
      <c r="I207" s="63">
        <v>41942.420613425929</v>
      </c>
      <c r="J207" s="64">
        <v>384016.60626892617</v>
      </c>
      <c r="K207" s="64">
        <v>6548039.6035194434</v>
      </c>
      <c r="L207" s="64">
        <v>59.055999999999997</v>
      </c>
      <c r="M207" s="64">
        <v>-5.0222600000000002</v>
      </c>
      <c r="N207" s="64" t="s">
        <v>4513</v>
      </c>
      <c r="O207" s="64" t="s">
        <v>4515</v>
      </c>
      <c r="P207" s="43">
        <v>68.7</v>
      </c>
      <c r="Q207" s="43">
        <v>0.5</v>
      </c>
      <c r="R207" s="44"/>
      <c r="S207" s="44"/>
      <c r="T207" s="44"/>
      <c r="U207" s="44">
        <v>5</v>
      </c>
      <c r="V207" s="44">
        <v>15</v>
      </c>
      <c r="W207" s="44">
        <v>5</v>
      </c>
      <c r="X207" s="44">
        <v>1</v>
      </c>
      <c r="Y207" s="44">
        <v>5</v>
      </c>
      <c r="Z207" s="44">
        <v>10</v>
      </c>
      <c r="AA207" s="44">
        <v>59</v>
      </c>
      <c r="AB207" s="44"/>
      <c r="AC207" s="44"/>
      <c r="AD207" s="44"/>
      <c r="AE207" s="44"/>
      <c r="AF207" s="48">
        <v>100</v>
      </c>
      <c r="AG207" s="48">
        <f t="shared" si="14"/>
        <v>80</v>
      </c>
      <c r="AH207" s="48">
        <f t="shared" si="15"/>
        <v>20</v>
      </c>
      <c r="AI207" s="85" t="s">
        <v>165</v>
      </c>
      <c r="AJ207" s="85" t="s">
        <v>165</v>
      </c>
      <c r="AK207" s="85" t="s">
        <v>4129</v>
      </c>
      <c r="AL207" s="85" t="s">
        <v>165</v>
      </c>
      <c r="AM207" s="85" t="s">
        <v>165</v>
      </c>
      <c r="AN207" s="85" t="s">
        <v>165</v>
      </c>
      <c r="AO207" s="85" t="s">
        <v>165</v>
      </c>
      <c r="AP207" s="81" t="s">
        <v>6883</v>
      </c>
      <c r="AQ207" s="81" t="s">
        <v>1953</v>
      </c>
      <c r="AR207" s="87" t="s">
        <v>1954</v>
      </c>
      <c r="AS207" s="85" t="s">
        <v>1953</v>
      </c>
      <c r="AT207" s="85" t="s">
        <v>1954</v>
      </c>
      <c r="AU207" s="86" t="s">
        <v>1912</v>
      </c>
      <c r="AV207" s="85" t="s">
        <v>1970</v>
      </c>
      <c r="AW207" s="86" t="s">
        <v>1990</v>
      </c>
      <c r="AX207" s="86" t="s">
        <v>1912</v>
      </c>
      <c r="AY207" s="45" t="s">
        <v>1948</v>
      </c>
      <c r="AZ207" s="46" t="s">
        <v>7</v>
      </c>
      <c r="BE207" s="78"/>
      <c r="BF207" s="78"/>
      <c r="BG207" s="78"/>
      <c r="BH207" s="79"/>
      <c r="BI207" s="79"/>
    </row>
    <row r="208" spans="1:64">
      <c r="A208" s="84" t="s">
        <v>368</v>
      </c>
      <c r="B208" s="84" t="s">
        <v>1741</v>
      </c>
      <c r="C208" s="84" t="s">
        <v>2340</v>
      </c>
      <c r="D208" s="84" t="s">
        <v>7049</v>
      </c>
      <c r="E208" s="84" t="str">
        <f t="shared" si="12"/>
        <v>Circalittoral bedrock reef with mobile sand in crevices. biota brittlestars, encrusting algae &amp; bryozoa. Depth approximately 57m. Image poor. Evidence of Human Impact: None. Annex 1 Reef: Bedrock - potential. Reef Elevation: 64mm - 1m. Frag Spong Antho Habitat: None. PMF Seabed Habitats: None. PMF Mobile Species: None. PMF Limited Mobility Species: None.</v>
      </c>
      <c r="F208" s="84" t="str">
        <f t="shared" si="13"/>
        <v>Evidence of Human Impact: None. Annex 1 Reef: Bedrock - potential. Reef Elevation: 64mm - 1m. Frag Spong Antho Habitat: None. PMF Seabed Habitats: None. PMF Mobile Species: None. PMF Limited Mobility Species: None.</v>
      </c>
      <c r="G208" s="61">
        <v>41942</v>
      </c>
      <c r="H208" s="62" t="s">
        <v>3367</v>
      </c>
      <c r="I208" s="63">
        <v>41942.522233796299</v>
      </c>
      <c r="J208" s="64">
        <v>386866.15485499764</v>
      </c>
      <c r="K208" s="64">
        <v>6547285.2240693169</v>
      </c>
      <c r="L208" s="64">
        <v>59.05</v>
      </c>
      <c r="M208" s="64">
        <v>-4.9722200000000001</v>
      </c>
      <c r="N208" s="64" t="s">
        <v>4516</v>
      </c>
      <c r="O208" s="64" t="s">
        <v>4517</v>
      </c>
      <c r="P208" s="43">
        <v>57</v>
      </c>
      <c r="Q208" s="43">
        <v>3</v>
      </c>
      <c r="R208" s="44">
        <v>100</v>
      </c>
      <c r="S208" s="44"/>
      <c r="T208" s="44"/>
      <c r="U208" s="44"/>
      <c r="V208" s="44"/>
      <c r="W208" s="44"/>
      <c r="X208" s="44"/>
      <c r="Y208" s="44"/>
      <c r="Z208" s="44"/>
      <c r="AA208" s="44"/>
      <c r="AB208" s="44"/>
      <c r="AC208" s="44"/>
      <c r="AD208" s="44"/>
      <c r="AE208" s="44"/>
      <c r="AF208" s="48">
        <v>100</v>
      </c>
      <c r="AG208" s="48">
        <f t="shared" si="14"/>
        <v>0</v>
      </c>
      <c r="AH208" s="48">
        <f t="shared" si="15"/>
        <v>100</v>
      </c>
      <c r="AI208" s="85" t="s">
        <v>165</v>
      </c>
      <c r="AJ208" s="85" t="s">
        <v>1927</v>
      </c>
      <c r="AK208" s="85" t="s">
        <v>173</v>
      </c>
      <c r="AL208" s="85" t="s">
        <v>165</v>
      </c>
      <c r="AM208" s="85" t="s">
        <v>165</v>
      </c>
      <c r="AN208" s="85" t="s">
        <v>165</v>
      </c>
      <c r="AO208" s="85" t="s">
        <v>165</v>
      </c>
      <c r="AP208" s="81" t="s">
        <v>6883</v>
      </c>
      <c r="AQ208" s="81" t="s">
        <v>2022</v>
      </c>
      <c r="AR208" s="87" t="s">
        <v>2023</v>
      </c>
      <c r="AS208" s="85" t="s">
        <v>2022</v>
      </c>
      <c r="AT208" s="85" t="s">
        <v>2023</v>
      </c>
      <c r="AU208" s="86" t="s">
        <v>1907</v>
      </c>
      <c r="AV208" s="85"/>
      <c r="AW208" s="86"/>
      <c r="AX208" s="86"/>
      <c r="AY208" s="45" t="s">
        <v>1948</v>
      </c>
      <c r="AZ208" s="46" t="s">
        <v>36</v>
      </c>
      <c r="BE208" s="78"/>
      <c r="BF208" s="78"/>
      <c r="BG208" s="78"/>
      <c r="BH208" s="79"/>
      <c r="BI208" s="79"/>
    </row>
    <row r="209" spans="1:61">
      <c r="A209" s="84" t="s">
        <v>369</v>
      </c>
      <c r="B209" s="84" t="s">
        <v>1741</v>
      </c>
      <c r="C209" s="84" t="s">
        <v>2341</v>
      </c>
      <c r="D209" s="84" t="s">
        <v>7050</v>
      </c>
      <c r="E209" s="84" t="str">
        <f t="shared" si="12"/>
        <v>Circalittoral mobile sand waves &amp; bedrock reef. Biota brittlestars and bryozoan crusts. Depth approximately 57m. Image poor. Evidence of Human Impact: None. Annex 1 Reef: Bedrock - potential. Reef Elevation: 64mm - 1m. Frag Spong Antho Habitat: None. PMF Seabed Habitats: None. PMF Mobile Species: None. PMF Limited Mobility Species: None.</v>
      </c>
      <c r="F209" s="84" t="str">
        <f t="shared" si="13"/>
        <v>Evidence of Human Impact: None. Annex 1 Reef: Bedrock - potential. Reef Elevation: 64mm - 1m. Frag Spong Antho Habitat: None. PMF Seabed Habitats: None. PMF Mobile Species: None. PMF Limited Mobility Species: None.</v>
      </c>
      <c r="G209" s="61">
        <v>41942</v>
      </c>
      <c r="H209" s="62" t="s">
        <v>3368</v>
      </c>
      <c r="I209" s="63">
        <v>41942.522835648146</v>
      </c>
      <c r="J209" s="64">
        <v>386885.56285713951</v>
      </c>
      <c r="K209" s="64">
        <v>6547278.9020408597</v>
      </c>
      <c r="L209" s="64">
        <v>59.049900000000001</v>
      </c>
      <c r="M209" s="64">
        <v>-4.9718799999999996</v>
      </c>
      <c r="N209" s="64" t="s">
        <v>4518</v>
      </c>
      <c r="O209" s="64" t="s">
        <v>4519</v>
      </c>
      <c r="P209" s="43"/>
      <c r="Q209" s="43">
        <v>3</v>
      </c>
      <c r="R209" s="44">
        <v>30</v>
      </c>
      <c r="S209" s="44"/>
      <c r="T209" s="44"/>
      <c r="U209" s="44"/>
      <c r="V209" s="44"/>
      <c r="W209" s="44"/>
      <c r="X209" s="44"/>
      <c r="Y209" s="44"/>
      <c r="Z209" s="44">
        <v>5</v>
      </c>
      <c r="AA209" s="44">
        <v>65</v>
      </c>
      <c r="AB209" s="44"/>
      <c r="AC209" s="44"/>
      <c r="AD209" s="44"/>
      <c r="AE209" s="44"/>
      <c r="AF209" s="48">
        <v>100</v>
      </c>
      <c r="AG209" s="48">
        <f t="shared" si="14"/>
        <v>70</v>
      </c>
      <c r="AH209" s="48">
        <f t="shared" si="15"/>
        <v>30</v>
      </c>
      <c r="AI209" s="85" t="s">
        <v>165</v>
      </c>
      <c r="AJ209" s="85" t="s">
        <v>1927</v>
      </c>
      <c r="AK209" s="85" t="s">
        <v>173</v>
      </c>
      <c r="AL209" s="85" t="s">
        <v>165</v>
      </c>
      <c r="AM209" s="85" t="s">
        <v>165</v>
      </c>
      <c r="AN209" s="85" t="s">
        <v>165</v>
      </c>
      <c r="AO209" s="85" t="s">
        <v>165</v>
      </c>
      <c r="AP209" s="81" t="s">
        <v>6884</v>
      </c>
      <c r="AQ209" s="81" t="s">
        <v>4067</v>
      </c>
      <c r="AR209" s="87" t="s">
        <v>2342</v>
      </c>
      <c r="AS209" s="85" t="s">
        <v>1953</v>
      </c>
      <c r="AT209" s="85" t="s">
        <v>1954</v>
      </c>
      <c r="AU209" s="86" t="s">
        <v>1912</v>
      </c>
      <c r="AV209" s="85" t="s">
        <v>2022</v>
      </c>
      <c r="AW209" s="86" t="s">
        <v>2023</v>
      </c>
      <c r="AX209" s="86" t="s">
        <v>1912</v>
      </c>
      <c r="AY209" s="45" t="s">
        <v>1948</v>
      </c>
      <c r="AZ209" s="46" t="s">
        <v>36</v>
      </c>
      <c r="BE209" s="78"/>
      <c r="BF209" s="78"/>
      <c r="BG209" s="78"/>
      <c r="BH209" s="79"/>
      <c r="BI209" s="79"/>
    </row>
    <row r="210" spans="1:61">
      <c r="A210" s="84" t="s">
        <v>370</v>
      </c>
      <c r="B210" s="84" t="s">
        <v>1741</v>
      </c>
      <c r="C210" s="84" t="s">
        <v>2343</v>
      </c>
      <c r="D210" s="84" t="s">
        <v>7051</v>
      </c>
      <c r="E210" s="84" t="str">
        <f t="shared" si="12"/>
        <v>Circalittoral waves of coarse sediment, scattered cobbles. Biota associated with the cobbles: brittlestars &amp; bryozoan crusts. Depth approximately 57m. Image good. Evidence of Human Impact: None. Annex 1 Reef: None. Reef Elevation: N/A. Frag Spong Antho Habitat: None. PMF Seabed Habitats: None. PMF Mobile Species: None. PMF Limited Mobility Species: None.</v>
      </c>
      <c r="F210" s="84" t="str">
        <f t="shared" si="13"/>
        <v>Evidence of Human Impact: None. Annex 1 Reef: None. Reef Elevation: N/A. Frag Spong Antho Habitat: None. PMF Seabed Habitats: None. PMF Mobile Species: None. PMF Limited Mobility Species: None.</v>
      </c>
      <c r="G210" s="61">
        <v>41942</v>
      </c>
      <c r="H210" s="62" t="s">
        <v>3369</v>
      </c>
      <c r="I210" s="63">
        <v>41942.523553240739</v>
      </c>
      <c r="J210" s="64">
        <v>386899.95074075379</v>
      </c>
      <c r="K210" s="64">
        <v>6547262.5346446307</v>
      </c>
      <c r="L210" s="64">
        <v>59.049799999999998</v>
      </c>
      <c r="M210" s="64">
        <v>-4.9716199999999997</v>
      </c>
      <c r="N210" s="64" t="s">
        <v>4520</v>
      </c>
      <c r="O210" s="64" t="s">
        <v>4521</v>
      </c>
      <c r="P210" s="43"/>
      <c r="Q210" s="43">
        <v>1.7</v>
      </c>
      <c r="R210" s="44"/>
      <c r="S210" s="44"/>
      <c r="T210" s="44"/>
      <c r="U210" s="44"/>
      <c r="V210" s="44">
        <v>5</v>
      </c>
      <c r="W210" s="44">
        <v>10</v>
      </c>
      <c r="X210" s="44">
        <v>5</v>
      </c>
      <c r="Y210" s="44">
        <v>10</v>
      </c>
      <c r="Z210" s="44"/>
      <c r="AA210" s="44">
        <v>70</v>
      </c>
      <c r="AB210" s="44"/>
      <c r="AC210" s="44"/>
      <c r="AD210" s="44"/>
      <c r="AE210" s="44"/>
      <c r="AF210" s="48">
        <v>100</v>
      </c>
      <c r="AG210" s="48">
        <f t="shared" si="14"/>
        <v>95</v>
      </c>
      <c r="AH210" s="48">
        <f t="shared" si="15"/>
        <v>5</v>
      </c>
      <c r="AI210" s="85" t="s">
        <v>165</v>
      </c>
      <c r="AJ210" s="85" t="s">
        <v>165</v>
      </c>
      <c r="AK210" s="85" t="s">
        <v>4129</v>
      </c>
      <c r="AL210" s="85" t="s">
        <v>165</v>
      </c>
      <c r="AM210" s="85" t="s">
        <v>165</v>
      </c>
      <c r="AN210" s="85" t="s">
        <v>165</v>
      </c>
      <c r="AO210" s="85" t="s">
        <v>165</v>
      </c>
      <c r="AP210" s="81" t="s">
        <v>6883</v>
      </c>
      <c r="AQ210" s="81" t="s">
        <v>1953</v>
      </c>
      <c r="AR210" s="87" t="s">
        <v>1954</v>
      </c>
      <c r="AS210" s="85" t="s">
        <v>1953</v>
      </c>
      <c r="AT210" s="85" t="s">
        <v>1954</v>
      </c>
      <c r="AU210" s="86" t="s">
        <v>1912</v>
      </c>
      <c r="AV210" s="85" t="s">
        <v>1970</v>
      </c>
      <c r="AW210" s="86" t="s">
        <v>1990</v>
      </c>
      <c r="AX210" s="86" t="s">
        <v>1912</v>
      </c>
      <c r="AY210" s="45" t="s">
        <v>1948</v>
      </c>
      <c r="AZ210" s="46" t="s">
        <v>7</v>
      </c>
      <c r="BE210" s="78"/>
      <c r="BF210" s="78"/>
      <c r="BG210" s="78"/>
      <c r="BH210" s="79"/>
      <c r="BI210" s="79"/>
    </row>
    <row r="211" spans="1:61">
      <c r="A211" s="84" t="s">
        <v>371</v>
      </c>
      <c r="B211" s="84" t="s">
        <v>1741</v>
      </c>
      <c r="C211" s="84" t="s">
        <v>2344</v>
      </c>
      <c r="D211" s="84" t="s">
        <v>7052</v>
      </c>
      <c r="E211" s="84" t="str">
        <f t="shared" si="12"/>
        <v>Circalittoral coarse sediment of pebbles, shell gravel and sand with cobbles. biota brittlestars &amp; bryozoan crusts. Depth approximately 57m. Image adequate. Evidence of Human Impact: None. Annex 1 Reef: Stony - Low. Reef Elevation: 64mm - 1m. Frag Spong Antho Habitat: None. PMF Seabed Habitats: None. PMF Mobile Species: None. PMF Limited Mobility Species: None.</v>
      </c>
      <c r="F211" s="84" t="str">
        <f t="shared" si="13"/>
        <v>Evidence of Human Impact: None. Annex 1 Reef: Stony - Low. Reef Elevation: 64mm - 1m. Frag Spong Antho Habitat: None. PMF Seabed Habitats: None. PMF Mobile Species: None. PMF Limited Mobility Species: None.</v>
      </c>
      <c r="G211" s="61">
        <v>41942</v>
      </c>
      <c r="H211" s="62" t="s">
        <v>3370</v>
      </c>
      <c r="I211" s="63">
        <v>41942.524282407408</v>
      </c>
      <c r="J211" s="64">
        <v>386925.8598396646</v>
      </c>
      <c r="K211" s="64">
        <v>6547239.2169338921</v>
      </c>
      <c r="L211" s="64">
        <v>59.049599999999998</v>
      </c>
      <c r="M211" s="64">
        <v>-4.9711600000000002</v>
      </c>
      <c r="N211" s="64" t="s">
        <v>4522</v>
      </c>
      <c r="O211" s="64" t="s">
        <v>4523</v>
      </c>
      <c r="P211" s="43"/>
      <c r="Q211" s="43">
        <v>0.3</v>
      </c>
      <c r="R211" s="44"/>
      <c r="S211" s="44"/>
      <c r="T211" s="44"/>
      <c r="U211" s="44"/>
      <c r="V211" s="44">
        <v>40</v>
      </c>
      <c r="W211" s="44">
        <v>8</v>
      </c>
      <c r="X211" s="44">
        <v>1</v>
      </c>
      <c r="Y211" s="44">
        <v>10</v>
      </c>
      <c r="Z211" s="44"/>
      <c r="AA211" s="44">
        <v>41</v>
      </c>
      <c r="AB211" s="44"/>
      <c r="AC211" s="44"/>
      <c r="AD211" s="44"/>
      <c r="AE211" s="44"/>
      <c r="AF211" s="48">
        <v>100</v>
      </c>
      <c r="AG211" s="48">
        <f t="shared" si="14"/>
        <v>60</v>
      </c>
      <c r="AH211" s="48">
        <f t="shared" si="15"/>
        <v>40</v>
      </c>
      <c r="AI211" s="85" t="s">
        <v>165</v>
      </c>
      <c r="AJ211" s="85" t="s">
        <v>167</v>
      </c>
      <c r="AK211" s="85" t="s">
        <v>173</v>
      </c>
      <c r="AL211" s="85" t="s">
        <v>165</v>
      </c>
      <c r="AM211" s="85" t="s">
        <v>165</v>
      </c>
      <c r="AN211" s="85" t="s">
        <v>165</v>
      </c>
      <c r="AO211" s="85" t="s">
        <v>165</v>
      </c>
      <c r="AP211" s="81" t="s">
        <v>6883</v>
      </c>
      <c r="AQ211" s="81" t="s">
        <v>2036</v>
      </c>
      <c r="AR211" s="87" t="s">
        <v>2063</v>
      </c>
      <c r="AS211" s="85" t="s">
        <v>2036</v>
      </c>
      <c r="AT211" s="85" t="s">
        <v>2063</v>
      </c>
      <c r="AU211" s="86" t="s">
        <v>1924</v>
      </c>
      <c r="AV211" s="85" t="s">
        <v>1970</v>
      </c>
      <c r="AW211" s="86" t="s">
        <v>1990</v>
      </c>
      <c r="AX211" s="86" t="s">
        <v>1924</v>
      </c>
      <c r="AY211" s="45" t="s">
        <v>1948</v>
      </c>
      <c r="AZ211" s="46" t="s">
        <v>35</v>
      </c>
      <c r="BE211" s="78"/>
      <c r="BF211" s="78"/>
      <c r="BG211" s="78"/>
      <c r="BH211" s="79"/>
      <c r="BI211" s="79"/>
    </row>
    <row r="212" spans="1:61">
      <c r="A212" s="84" t="s">
        <v>372</v>
      </c>
      <c r="B212" s="84" t="s">
        <v>1741</v>
      </c>
      <c r="C212" s="84" t="s">
        <v>2340</v>
      </c>
      <c r="D212" s="84" t="s">
        <v>7053</v>
      </c>
      <c r="E212" s="84" t="str">
        <f t="shared" si="12"/>
        <v>Circalittoral bedrock reef with brittlestars, encrusting algae &amp; bryozoa. Depth approximately 57m. Image good. Evidence of Human Impact: None. Annex 1 Reef: Bedrock - potential. Reef Elevation: Unknown. Frag Spong Antho Habitat: None. PMF Seabed Habitats: None. PMF Mobile Species: None. PMF Limited Mobility Species: None.</v>
      </c>
      <c r="F212" s="84" t="str">
        <f t="shared" si="13"/>
        <v>Evidence of Human Impact: None. Annex 1 Reef: Bedrock - potential. Reef Elevation: Unknown. Frag Spong Antho Habitat: None. PMF Seabed Habitats: None. PMF Mobile Species: None. PMF Limited Mobility Species: None.</v>
      </c>
      <c r="G212" s="61">
        <v>41942</v>
      </c>
      <c r="H212" s="62" t="s">
        <v>3371</v>
      </c>
      <c r="I212" s="63">
        <v>41942.524861111109</v>
      </c>
      <c r="J212" s="64">
        <v>386943.2878150444</v>
      </c>
      <c r="K212" s="64">
        <v>6547216.5346639669</v>
      </c>
      <c r="L212" s="64">
        <v>59.049399999999999</v>
      </c>
      <c r="M212" s="64">
        <v>-4.9708399999999999</v>
      </c>
      <c r="N212" s="64" t="s">
        <v>4524</v>
      </c>
      <c r="O212" s="64" t="s">
        <v>4525</v>
      </c>
      <c r="P212" s="43"/>
      <c r="Q212" s="43">
        <v>1</v>
      </c>
      <c r="R212" s="44">
        <v>90</v>
      </c>
      <c r="S212" s="44"/>
      <c r="T212" s="44"/>
      <c r="U212" s="44"/>
      <c r="V212" s="44"/>
      <c r="W212" s="44"/>
      <c r="X212" s="44"/>
      <c r="Y212" s="44"/>
      <c r="Z212" s="44"/>
      <c r="AA212" s="44">
        <v>10</v>
      </c>
      <c r="AB212" s="44"/>
      <c r="AC212" s="44"/>
      <c r="AD212" s="44"/>
      <c r="AE212" s="44"/>
      <c r="AF212" s="48">
        <v>100</v>
      </c>
      <c r="AG212" s="48">
        <f t="shared" si="14"/>
        <v>10</v>
      </c>
      <c r="AH212" s="48">
        <f t="shared" si="15"/>
        <v>90</v>
      </c>
      <c r="AI212" s="85" t="s">
        <v>165</v>
      </c>
      <c r="AJ212" s="85" t="s">
        <v>1927</v>
      </c>
      <c r="AK212" s="85" t="s">
        <v>177</v>
      </c>
      <c r="AL212" s="85" t="s">
        <v>165</v>
      </c>
      <c r="AM212" s="85" t="s">
        <v>165</v>
      </c>
      <c r="AN212" s="85" t="s">
        <v>165</v>
      </c>
      <c r="AO212" s="85" t="s">
        <v>165</v>
      </c>
      <c r="AP212" s="81" t="s">
        <v>6883</v>
      </c>
      <c r="AQ212" s="81" t="s">
        <v>2022</v>
      </c>
      <c r="AR212" s="87" t="s">
        <v>2023</v>
      </c>
      <c r="AS212" s="85" t="s">
        <v>2022</v>
      </c>
      <c r="AT212" s="85" t="s">
        <v>2023</v>
      </c>
      <c r="AU212" s="86" t="s">
        <v>1907</v>
      </c>
      <c r="AV212" s="85"/>
      <c r="AW212" s="86"/>
      <c r="AX212" s="86"/>
      <c r="AY212" s="45" t="s">
        <v>1948</v>
      </c>
      <c r="AZ212" s="46" t="s">
        <v>35</v>
      </c>
      <c r="BE212" s="78"/>
      <c r="BF212" s="78"/>
      <c r="BG212" s="78"/>
      <c r="BH212" s="79"/>
      <c r="BI212" s="79"/>
    </row>
    <row r="213" spans="1:61">
      <c r="A213" s="84" t="s">
        <v>373</v>
      </c>
      <c r="B213" s="84" t="s">
        <v>1741</v>
      </c>
      <c r="C213" s="84" t="s">
        <v>2345</v>
      </c>
      <c r="D213" s="84" t="s">
        <v>7054</v>
      </c>
      <c r="E213" s="84" t="str">
        <f t="shared" si="12"/>
        <v>Circalittoral bedrock &amp; stony reef of cobbles with brittlestars, encrusting algae &amp; bryozoa. Depth approximately 57m. Image adequate. Evidence of Human Impact: None. Annex 1 Reef: Bedrock - potential. Reef Elevation: Unknown. Frag Spong Antho Habitat: None. PMF Seabed Habitats: None. PMF Mobile Species: None. PMF Limited Mobility Species: None.</v>
      </c>
      <c r="F213" s="84" t="str">
        <f t="shared" si="13"/>
        <v>Evidence of Human Impact: None. Annex 1 Reef: Bedrock - potential. Reef Elevation: Unknown. Frag Spong Antho Habitat: None. PMF Seabed Habitats: None. PMF Mobile Species: None. PMF Limited Mobility Species: None.</v>
      </c>
      <c r="G213" s="61">
        <v>41942</v>
      </c>
      <c r="H213" s="62" t="s">
        <v>3372</v>
      </c>
      <c r="I213" s="63">
        <v>41942.525543981479</v>
      </c>
      <c r="J213" s="64">
        <v>386965.10603156948</v>
      </c>
      <c r="K213" s="64">
        <v>6547198.5618208097</v>
      </c>
      <c r="L213" s="64">
        <v>59.049199999999999</v>
      </c>
      <c r="M213" s="64">
        <v>-4.9704499999999996</v>
      </c>
      <c r="N213" s="64" t="s">
        <v>4526</v>
      </c>
      <c r="O213" s="64" t="s">
        <v>4527</v>
      </c>
      <c r="P213" s="43"/>
      <c r="Q213" s="43">
        <v>1.7</v>
      </c>
      <c r="R213" s="44">
        <v>25</v>
      </c>
      <c r="S213" s="44"/>
      <c r="T213" s="44"/>
      <c r="U213" s="44">
        <v>10</v>
      </c>
      <c r="V213" s="44">
        <v>45</v>
      </c>
      <c r="W213" s="44"/>
      <c r="X213" s="44"/>
      <c r="Y213" s="44"/>
      <c r="Z213" s="44"/>
      <c r="AA213" s="44">
        <v>20</v>
      </c>
      <c r="AB213" s="44"/>
      <c r="AC213" s="44"/>
      <c r="AD213" s="44"/>
      <c r="AE213" s="44"/>
      <c r="AF213" s="48">
        <v>100</v>
      </c>
      <c r="AG213" s="48">
        <f t="shared" si="14"/>
        <v>20</v>
      </c>
      <c r="AH213" s="48">
        <f t="shared" si="15"/>
        <v>80</v>
      </c>
      <c r="AI213" s="85" t="s">
        <v>165</v>
      </c>
      <c r="AJ213" s="85" t="s">
        <v>1927</v>
      </c>
      <c r="AK213" s="85" t="s">
        <v>177</v>
      </c>
      <c r="AL213" s="85" t="s">
        <v>165</v>
      </c>
      <c r="AM213" s="85" t="s">
        <v>165</v>
      </c>
      <c r="AN213" s="85" t="s">
        <v>165</v>
      </c>
      <c r="AO213" s="85" t="s">
        <v>165</v>
      </c>
      <c r="AP213" s="81" t="s">
        <v>6883</v>
      </c>
      <c r="AQ213" s="81" t="s">
        <v>2022</v>
      </c>
      <c r="AR213" s="87" t="s">
        <v>2023</v>
      </c>
      <c r="AS213" s="85" t="s">
        <v>2022</v>
      </c>
      <c r="AT213" s="85" t="s">
        <v>2023</v>
      </c>
      <c r="AU213" s="86" t="s">
        <v>1907</v>
      </c>
      <c r="AV213" s="85"/>
      <c r="AW213" s="86"/>
      <c r="AX213" s="86"/>
      <c r="AY213" s="45" t="s">
        <v>1948</v>
      </c>
      <c r="AZ213" s="46" t="s">
        <v>35</v>
      </c>
      <c r="BE213" s="78"/>
      <c r="BF213" s="78"/>
      <c r="BG213" s="78"/>
      <c r="BH213" s="79"/>
      <c r="BI213" s="79"/>
    </row>
    <row r="214" spans="1:61">
      <c r="A214" s="84" t="s">
        <v>374</v>
      </c>
      <c r="B214" s="84" t="s">
        <v>1741</v>
      </c>
      <c r="C214" s="84" t="s">
        <v>2340</v>
      </c>
      <c r="D214" s="84" t="s">
        <v>7053</v>
      </c>
      <c r="E214" s="84" t="str">
        <f t="shared" si="12"/>
        <v>Circalittoral bedrock reef with brittlestars, encrusting algae &amp; bryozoa. Depth approximately 57m. Image good. Evidence of Human Impact: None. Annex 1 Reef: Bedrock - potential. Reef Elevation: Unknown. Frag Spong Antho Habitat: None. PMF Seabed Habitats: None. PMF Mobile Species: None. PMF Limited Mobility Species: None.</v>
      </c>
      <c r="F214" s="84" t="str">
        <f t="shared" si="13"/>
        <v>Evidence of Human Impact: None. Annex 1 Reef: Bedrock - potential. Reef Elevation: Unknown. Frag Spong Antho Habitat: None. PMF Seabed Habitats: None. PMF Mobile Species: None. PMF Limited Mobility Species: None.</v>
      </c>
      <c r="G214" s="61">
        <v>41942</v>
      </c>
      <c r="H214" s="62" t="s">
        <v>3373</v>
      </c>
      <c r="I214" s="63">
        <v>41942.526400462964</v>
      </c>
      <c r="J214" s="64">
        <v>386994.06988401338</v>
      </c>
      <c r="K214" s="64">
        <v>6547180.9451941419</v>
      </c>
      <c r="L214" s="64">
        <v>59.049100000000003</v>
      </c>
      <c r="M214" s="64">
        <v>-4.9699400000000002</v>
      </c>
      <c r="N214" s="64" t="s">
        <v>4528</v>
      </c>
      <c r="O214" s="64" t="s">
        <v>4529</v>
      </c>
      <c r="P214" s="43"/>
      <c r="Q214" s="43">
        <v>1.7</v>
      </c>
      <c r="R214" s="44">
        <v>75</v>
      </c>
      <c r="S214" s="44"/>
      <c r="T214" s="44"/>
      <c r="U214" s="44"/>
      <c r="V214" s="44">
        <v>10</v>
      </c>
      <c r="W214" s="44"/>
      <c r="X214" s="44"/>
      <c r="Y214" s="44"/>
      <c r="Z214" s="44"/>
      <c r="AA214" s="44">
        <v>15</v>
      </c>
      <c r="AB214" s="44"/>
      <c r="AC214" s="44"/>
      <c r="AD214" s="44"/>
      <c r="AE214" s="44"/>
      <c r="AF214" s="48">
        <v>100</v>
      </c>
      <c r="AG214" s="48">
        <f t="shared" si="14"/>
        <v>15</v>
      </c>
      <c r="AH214" s="48">
        <f t="shared" si="15"/>
        <v>85</v>
      </c>
      <c r="AI214" s="85" t="s">
        <v>165</v>
      </c>
      <c r="AJ214" s="85" t="s">
        <v>1927</v>
      </c>
      <c r="AK214" s="85" t="s">
        <v>177</v>
      </c>
      <c r="AL214" s="85" t="s">
        <v>165</v>
      </c>
      <c r="AM214" s="85" t="s">
        <v>165</v>
      </c>
      <c r="AN214" s="85" t="s">
        <v>165</v>
      </c>
      <c r="AO214" s="85" t="s">
        <v>165</v>
      </c>
      <c r="AP214" s="81" t="s">
        <v>6883</v>
      </c>
      <c r="AQ214" s="81" t="s">
        <v>2022</v>
      </c>
      <c r="AR214" s="87" t="s">
        <v>2023</v>
      </c>
      <c r="AS214" s="85" t="s">
        <v>2022</v>
      </c>
      <c r="AT214" s="85" t="s">
        <v>2023</v>
      </c>
      <c r="AU214" s="86" t="s">
        <v>1907</v>
      </c>
      <c r="AV214" s="85"/>
      <c r="AW214" s="86"/>
      <c r="AX214" s="86"/>
      <c r="AY214" s="45" t="s">
        <v>1948</v>
      </c>
      <c r="AZ214" s="46" t="s">
        <v>7</v>
      </c>
      <c r="BE214" s="78"/>
      <c r="BF214" s="78"/>
      <c r="BG214" s="78"/>
      <c r="BH214" s="79"/>
      <c r="BI214" s="79"/>
    </row>
    <row r="215" spans="1:61">
      <c r="A215" s="84" t="s">
        <v>375</v>
      </c>
      <c r="B215" s="84" t="s">
        <v>1741</v>
      </c>
      <c r="C215" s="84" t="s">
        <v>2346</v>
      </c>
      <c r="D215" s="84" t="s">
        <v>7055</v>
      </c>
      <c r="E215" s="84" t="str">
        <f t="shared" si="12"/>
        <v>Circalittoral stony reef of cobbles. biota encrusting bryozoa &amp; algae &amp; brittlestars. Depth approximately 57m. Image adequate. Evidence of Human Impact: None. Annex 1 Reef: Stony - Low. Reef Elevation: 64mm - 1m. Frag Spong Antho Habitat: None. PMF Seabed Habitats: None. PMF Mobile Species: None. PMF Limited Mobility Species: None.</v>
      </c>
      <c r="F215" s="84" t="str">
        <f t="shared" si="13"/>
        <v>Evidence of Human Impact: None. Annex 1 Reef: Stony - Low. Reef Elevation: 64mm - 1m. Frag Spong Antho Habitat: None. PMF Seabed Habitats: None. PMF Mobile Species: None. PMF Limited Mobility Species: None.</v>
      </c>
      <c r="G215" s="61">
        <v>41942</v>
      </c>
      <c r="H215" s="62" t="s">
        <v>3374</v>
      </c>
      <c r="I215" s="63">
        <v>41942.527557870373</v>
      </c>
      <c r="J215" s="64">
        <v>387021.84007460444</v>
      </c>
      <c r="K215" s="64">
        <v>6547170.8371267272</v>
      </c>
      <c r="L215" s="64">
        <v>59.048999999999999</v>
      </c>
      <c r="M215" s="64">
        <v>-4.9694500000000001</v>
      </c>
      <c r="N215" s="64" t="s">
        <v>4530</v>
      </c>
      <c r="O215" s="64" t="s">
        <v>4531</v>
      </c>
      <c r="P215" s="43"/>
      <c r="Q215" s="43">
        <v>0.3</v>
      </c>
      <c r="R215" s="44"/>
      <c r="S215" s="44"/>
      <c r="T215" s="44"/>
      <c r="U215" s="44"/>
      <c r="V215" s="44">
        <v>55</v>
      </c>
      <c r="W215" s="44">
        <v>20</v>
      </c>
      <c r="X215" s="44"/>
      <c r="Y215" s="44">
        <v>5</v>
      </c>
      <c r="Z215" s="44"/>
      <c r="AA215" s="44">
        <v>20</v>
      </c>
      <c r="AB215" s="44"/>
      <c r="AC215" s="44"/>
      <c r="AD215" s="44"/>
      <c r="AE215" s="44"/>
      <c r="AF215" s="48">
        <v>100</v>
      </c>
      <c r="AG215" s="48">
        <f t="shared" si="14"/>
        <v>45</v>
      </c>
      <c r="AH215" s="48">
        <f t="shared" si="15"/>
        <v>55</v>
      </c>
      <c r="AI215" s="85" t="s">
        <v>165</v>
      </c>
      <c r="AJ215" s="85" t="s">
        <v>167</v>
      </c>
      <c r="AK215" s="85" t="s">
        <v>173</v>
      </c>
      <c r="AL215" s="85" t="s">
        <v>165</v>
      </c>
      <c r="AM215" s="85" t="s">
        <v>165</v>
      </c>
      <c r="AN215" s="85" t="s">
        <v>165</v>
      </c>
      <c r="AO215" s="85" t="s">
        <v>165</v>
      </c>
      <c r="AP215" s="81" t="s">
        <v>6883</v>
      </c>
      <c r="AQ215" s="81" t="s">
        <v>2022</v>
      </c>
      <c r="AR215" s="87" t="s">
        <v>2023</v>
      </c>
      <c r="AS215" s="85" t="s">
        <v>2022</v>
      </c>
      <c r="AT215" s="85" t="s">
        <v>2023</v>
      </c>
      <c r="AU215" s="86" t="s">
        <v>1907</v>
      </c>
      <c r="AV215" s="85"/>
      <c r="AW215" s="86"/>
      <c r="AX215" s="86"/>
      <c r="AY215" s="45" t="s">
        <v>1948</v>
      </c>
      <c r="AZ215" s="46" t="s">
        <v>35</v>
      </c>
      <c r="BE215" s="78"/>
      <c r="BF215" s="78"/>
      <c r="BG215" s="78"/>
      <c r="BH215" s="79"/>
      <c r="BI215" s="79"/>
    </row>
    <row r="216" spans="1:61">
      <c r="A216" s="84" t="s">
        <v>376</v>
      </c>
      <c r="B216" s="84" t="s">
        <v>1741</v>
      </c>
      <c r="C216" s="84" t="s">
        <v>2347</v>
      </c>
      <c r="D216" s="84" t="s">
        <v>7056</v>
      </c>
      <c r="E216" s="84" t="str">
        <f t="shared" si="12"/>
        <v>Circalittoral stony reef of boulders &amp; cobbles. biota encrusting bryozoa &amp; algae &amp; brittlestars. Depth approximately 57m. Image good. Evidence of Human Impact: None. Annex 1 Reef: Stony - Low. Reef Elevation: 64mm - 1m. Frag Spong Antho Habitat: None. PMF Seabed Habitats: None. PMF Mobile Species: None. PMF Limited Mobility Species: None.</v>
      </c>
      <c r="F216" s="84" t="str">
        <f t="shared" si="13"/>
        <v>Evidence of Human Impact: None. Annex 1 Reef: Stony - Low. Reef Elevation: 64mm - 1m. Frag Spong Antho Habitat: None. PMF Seabed Habitats: None. PMF Mobile Species: None. PMF Limited Mobility Species: None.</v>
      </c>
      <c r="G216" s="61">
        <v>41942</v>
      </c>
      <c r="H216" s="62" t="s">
        <v>3375</v>
      </c>
      <c r="I216" s="63">
        <v>41942.528263888889</v>
      </c>
      <c r="J216" s="64">
        <v>387041.1859873322</v>
      </c>
      <c r="K216" s="64">
        <v>6547159.7276978921</v>
      </c>
      <c r="L216" s="64">
        <v>59.048900000000003</v>
      </c>
      <c r="M216" s="64">
        <v>-4.9691099999999997</v>
      </c>
      <c r="N216" s="64" t="s">
        <v>4532</v>
      </c>
      <c r="O216" s="64" t="s">
        <v>4533</v>
      </c>
      <c r="P216" s="43"/>
      <c r="Q216" s="43">
        <v>0.5</v>
      </c>
      <c r="R216" s="44"/>
      <c r="S216" s="44"/>
      <c r="T216" s="44"/>
      <c r="U216" s="44">
        <v>30</v>
      </c>
      <c r="V216" s="44">
        <v>25</v>
      </c>
      <c r="W216" s="44">
        <v>10</v>
      </c>
      <c r="X216" s="44">
        <v>1</v>
      </c>
      <c r="Y216" s="44">
        <v>5</v>
      </c>
      <c r="Z216" s="44"/>
      <c r="AA216" s="44">
        <v>29</v>
      </c>
      <c r="AB216" s="44"/>
      <c r="AC216" s="44"/>
      <c r="AD216" s="44"/>
      <c r="AE216" s="44"/>
      <c r="AF216" s="48">
        <v>100</v>
      </c>
      <c r="AG216" s="48">
        <f t="shared" si="14"/>
        <v>45</v>
      </c>
      <c r="AH216" s="48">
        <f t="shared" si="15"/>
        <v>55</v>
      </c>
      <c r="AI216" s="85" t="s">
        <v>165</v>
      </c>
      <c r="AJ216" s="85" t="s">
        <v>167</v>
      </c>
      <c r="AK216" s="85" t="s">
        <v>173</v>
      </c>
      <c r="AL216" s="85" t="s">
        <v>165</v>
      </c>
      <c r="AM216" s="85" t="s">
        <v>165</v>
      </c>
      <c r="AN216" s="85" t="s">
        <v>165</v>
      </c>
      <c r="AO216" s="85" t="s">
        <v>165</v>
      </c>
      <c r="AP216" s="81" t="s">
        <v>6883</v>
      </c>
      <c r="AQ216" s="81" t="s">
        <v>2022</v>
      </c>
      <c r="AR216" s="87" t="s">
        <v>2023</v>
      </c>
      <c r="AS216" s="85" t="s">
        <v>2022</v>
      </c>
      <c r="AT216" s="85" t="s">
        <v>2023</v>
      </c>
      <c r="AU216" s="86" t="s">
        <v>1907</v>
      </c>
      <c r="AV216" s="85"/>
      <c r="AW216" s="86"/>
      <c r="AX216" s="86"/>
      <c r="AY216" s="45" t="s">
        <v>1948</v>
      </c>
      <c r="AZ216" s="46" t="s">
        <v>7</v>
      </c>
      <c r="BE216" s="78"/>
      <c r="BF216" s="78"/>
      <c r="BG216" s="78"/>
      <c r="BH216" s="79"/>
      <c r="BI216" s="79"/>
    </row>
    <row r="217" spans="1:61">
      <c r="A217" s="84" t="s">
        <v>377</v>
      </c>
      <c r="B217" s="84" t="s">
        <v>1741</v>
      </c>
      <c r="C217" s="84" t="s">
        <v>2340</v>
      </c>
      <c r="D217" s="84" t="s">
        <v>7057</v>
      </c>
      <c r="E217" s="84" t="str">
        <f t="shared" si="12"/>
        <v>Circalittoral bedrock reef with brittlestars, encrusting algae &amp; bryozoa. Depth approximately 57m. Image quality adequate. Evidence of Human Impact: None. Annex 1 Reef: Bedrock - potential. Reef Elevation: 64mm - 1m. Frag Spong Antho Habitat: None. PMF Seabed Habitats: None. PMF Mobile Species: None. PMF Limited Mobility Species: None.</v>
      </c>
      <c r="F217" s="84" t="str">
        <f t="shared" si="13"/>
        <v>Evidence of Human Impact: None. Annex 1 Reef: Bedrock - potential. Reef Elevation: 64mm - 1m. Frag Spong Antho Habitat: None. PMF Seabed Habitats: None. PMF Mobile Species: None. PMF Limited Mobility Species: None.</v>
      </c>
      <c r="G217" s="61">
        <v>41942</v>
      </c>
      <c r="H217" s="62" t="s">
        <v>3376</v>
      </c>
      <c r="I217" s="63">
        <v>41942.529131944444</v>
      </c>
      <c r="J217" s="64">
        <v>387069.0921339629</v>
      </c>
      <c r="K217" s="64">
        <v>6547133.1232727449</v>
      </c>
      <c r="L217" s="64">
        <v>59.0486</v>
      </c>
      <c r="M217" s="64">
        <v>-4.96861</v>
      </c>
      <c r="N217" s="64" t="s">
        <v>4534</v>
      </c>
      <c r="O217" s="64" t="s">
        <v>4535</v>
      </c>
      <c r="P217" s="43"/>
      <c r="Q217" s="43">
        <v>0.3</v>
      </c>
      <c r="R217" s="44">
        <v>100</v>
      </c>
      <c r="S217" s="44"/>
      <c r="T217" s="44"/>
      <c r="U217" s="44"/>
      <c r="V217" s="44"/>
      <c r="W217" s="44"/>
      <c r="X217" s="44"/>
      <c r="Y217" s="44"/>
      <c r="Z217" s="44"/>
      <c r="AA217" s="44"/>
      <c r="AB217" s="44"/>
      <c r="AC217" s="44"/>
      <c r="AD217" s="44"/>
      <c r="AE217" s="44"/>
      <c r="AF217" s="48">
        <v>100</v>
      </c>
      <c r="AG217" s="48">
        <f t="shared" si="14"/>
        <v>0</v>
      </c>
      <c r="AH217" s="48">
        <f t="shared" si="15"/>
        <v>100</v>
      </c>
      <c r="AI217" s="85" t="s">
        <v>165</v>
      </c>
      <c r="AJ217" s="85" t="s">
        <v>1927</v>
      </c>
      <c r="AK217" s="85" t="s">
        <v>173</v>
      </c>
      <c r="AL217" s="85" t="s">
        <v>165</v>
      </c>
      <c r="AM217" s="85" t="s">
        <v>165</v>
      </c>
      <c r="AN217" s="85" t="s">
        <v>165</v>
      </c>
      <c r="AO217" s="85" t="s">
        <v>165</v>
      </c>
      <c r="AP217" s="81" t="s">
        <v>6883</v>
      </c>
      <c r="AQ217" s="81" t="s">
        <v>2022</v>
      </c>
      <c r="AR217" s="87" t="s">
        <v>2023</v>
      </c>
      <c r="AS217" s="85" t="s">
        <v>2022</v>
      </c>
      <c r="AT217" s="85" t="s">
        <v>2023</v>
      </c>
      <c r="AU217" s="86" t="s">
        <v>1907</v>
      </c>
      <c r="AV217" s="85"/>
      <c r="AW217" s="86"/>
      <c r="AX217" s="86"/>
      <c r="AY217" s="45" t="s">
        <v>1948</v>
      </c>
      <c r="AZ217" s="46" t="s">
        <v>35</v>
      </c>
      <c r="BE217" s="78"/>
      <c r="BF217" s="78"/>
      <c r="BG217" s="78"/>
      <c r="BH217" s="79"/>
      <c r="BI217" s="79"/>
    </row>
    <row r="218" spans="1:61">
      <c r="A218" s="84" t="s">
        <v>378</v>
      </c>
      <c r="B218" s="84" t="s">
        <v>1742</v>
      </c>
      <c r="C218" s="84" t="s">
        <v>2340</v>
      </c>
      <c r="D218" s="84" t="s">
        <v>7057</v>
      </c>
      <c r="E218" s="84" t="str">
        <f t="shared" si="12"/>
        <v>Circalittoral bedrock reef with brittlestars, encrusting algae &amp; bryozoa. Depth approximately 57m. Image quality adequate. Evidence of Human Impact: None. Annex 1 Reef: Bedrock - potential. Reef Elevation: 64mm - 1m. Frag Spong Antho Habitat: None. PMF Seabed Habitats: None. PMF Mobile Species: None. PMF Limited Mobility Species: None.</v>
      </c>
      <c r="F218" s="84" t="str">
        <f t="shared" si="13"/>
        <v>Evidence of Human Impact: None. Annex 1 Reef: Bedrock - potential. Reef Elevation: 64mm - 1m. Frag Spong Antho Habitat: None. PMF Seabed Habitats: None. PMF Mobile Species: None. PMF Limited Mobility Species: None.</v>
      </c>
      <c r="G218" s="61">
        <v>41942</v>
      </c>
      <c r="H218" s="62" t="s">
        <v>3377</v>
      </c>
      <c r="I218" s="63">
        <v>41942.547268518516</v>
      </c>
      <c r="J218" s="64">
        <v>387542.86144749617</v>
      </c>
      <c r="K218" s="64">
        <v>6545734.4835573575</v>
      </c>
      <c r="L218" s="64">
        <v>59.036200000000001</v>
      </c>
      <c r="M218" s="64">
        <v>-4.9596400000000003</v>
      </c>
      <c r="N218" s="64" t="s">
        <v>4536</v>
      </c>
      <c r="O218" s="64" t="s">
        <v>4537</v>
      </c>
      <c r="P218" s="43">
        <v>57</v>
      </c>
      <c r="Q218" s="43">
        <v>0.5</v>
      </c>
      <c r="R218" s="44">
        <v>100</v>
      </c>
      <c r="S218" s="44"/>
      <c r="T218" s="44"/>
      <c r="U218" s="44"/>
      <c r="V218" s="44"/>
      <c r="W218" s="44"/>
      <c r="X218" s="44"/>
      <c r="Y218" s="44"/>
      <c r="Z218" s="44"/>
      <c r="AA218" s="44"/>
      <c r="AB218" s="44"/>
      <c r="AC218" s="44"/>
      <c r="AD218" s="44"/>
      <c r="AE218" s="44"/>
      <c r="AF218" s="48">
        <v>100</v>
      </c>
      <c r="AG218" s="48">
        <f t="shared" si="14"/>
        <v>0</v>
      </c>
      <c r="AH218" s="48">
        <f t="shared" si="15"/>
        <v>100</v>
      </c>
      <c r="AI218" s="85" t="s">
        <v>165</v>
      </c>
      <c r="AJ218" s="85" t="s">
        <v>1927</v>
      </c>
      <c r="AK218" s="85" t="s">
        <v>173</v>
      </c>
      <c r="AL218" s="85" t="s">
        <v>165</v>
      </c>
      <c r="AM218" s="85" t="s">
        <v>165</v>
      </c>
      <c r="AN218" s="85" t="s">
        <v>165</v>
      </c>
      <c r="AO218" s="85" t="s">
        <v>165</v>
      </c>
      <c r="AP218" s="81" t="s">
        <v>6883</v>
      </c>
      <c r="AQ218" s="81" t="s">
        <v>2022</v>
      </c>
      <c r="AR218" s="87" t="s">
        <v>2023</v>
      </c>
      <c r="AS218" s="85" t="s">
        <v>2022</v>
      </c>
      <c r="AT218" s="85" t="s">
        <v>2023</v>
      </c>
      <c r="AU218" s="86" t="s">
        <v>1907</v>
      </c>
      <c r="AV218" s="85"/>
      <c r="AW218" s="86"/>
      <c r="AX218" s="86"/>
      <c r="AY218" s="45" t="s">
        <v>1948</v>
      </c>
      <c r="AZ218" s="46" t="s">
        <v>35</v>
      </c>
      <c r="BE218" s="78"/>
      <c r="BF218" s="78"/>
      <c r="BG218" s="78"/>
      <c r="BH218" s="79"/>
      <c r="BI218" s="79"/>
    </row>
    <row r="219" spans="1:61">
      <c r="A219" s="84" t="s">
        <v>379</v>
      </c>
      <c r="B219" s="84" t="s">
        <v>1742</v>
      </c>
      <c r="C219" s="84" t="s">
        <v>2348</v>
      </c>
      <c r="D219" s="84" t="s">
        <v>7058</v>
      </c>
      <c r="E219" s="84" t="str">
        <f t="shared" si="12"/>
        <v>Circalittoral bedrock reef with brittlestars, Alcyonium digitatum, cup corals, encrusting algae &amp; bryozoa. Depth approximately 57m. Image good. Evidence of Human Impact: None. Annex 1 Reef: Bedrock - confimed. Reef Elevation: 64mm - 1m. Frag Spong Antho Habitat: None. PMF Seabed Habitats: None. PMF Mobile Species: None. PMF Limited Mobility Species: None.</v>
      </c>
      <c r="F219" s="84" t="str">
        <f t="shared" si="13"/>
        <v>Evidence of Human Impact: None. Annex 1 Reef: Bedrock - confimed. Reef Elevation: 64mm - 1m. Frag Spong Antho Habitat: None. PMF Seabed Habitats: None. PMF Mobile Species: None. PMF Limited Mobility Species: None.</v>
      </c>
      <c r="G219" s="61">
        <v>41942</v>
      </c>
      <c r="H219" s="62" t="s">
        <v>3378</v>
      </c>
      <c r="I219" s="63">
        <v>41942.547847222224</v>
      </c>
      <c r="J219" s="64">
        <v>387564.00913307071</v>
      </c>
      <c r="K219" s="64">
        <v>6545724.8406430613</v>
      </c>
      <c r="L219" s="64">
        <v>59.036099999999998</v>
      </c>
      <c r="M219" s="64">
        <v>-4.9592599999999996</v>
      </c>
      <c r="N219" s="64" t="s">
        <v>4538</v>
      </c>
      <c r="O219" s="64" t="s">
        <v>4539</v>
      </c>
      <c r="P219" s="43"/>
      <c r="Q219" s="43">
        <v>0.5</v>
      </c>
      <c r="R219" s="44">
        <v>100</v>
      </c>
      <c r="S219" s="44"/>
      <c r="T219" s="44"/>
      <c r="U219" s="44"/>
      <c r="V219" s="44"/>
      <c r="W219" s="44"/>
      <c r="X219" s="44"/>
      <c r="Y219" s="44"/>
      <c r="Z219" s="44"/>
      <c r="AA219" s="44"/>
      <c r="AB219" s="44"/>
      <c r="AC219" s="44"/>
      <c r="AD219" s="44"/>
      <c r="AE219" s="44"/>
      <c r="AF219" s="48">
        <v>100</v>
      </c>
      <c r="AG219" s="48">
        <f t="shared" si="14"/>
        <v>0</v>
      </c>
      <c r="AH219" s="48">
        <f t="shared" si="15"/>
        <v>100</v>
      </c>
      <c r="AI219" s="85" t="s">
        <v>165</v>
      </c>
      <c r="AJ219" s="85" t="s">
        <v>1931</v>
      </c>
      <c r="AK219" s="85" t="s">
        <v>173</v>
      </c>
      <c r="AL219" s="85" t="s">
        <v>165</v>
      </c>
      <c r="AM219" s="85" t="s">
        <v>165</v>
      </c>
      <c r="AN219" s="85" t="s">
        <v>165</v>
      </c>
      <c r="AO219" s="85" t="s">
        <v>165</v>
      </c>
      <c r="AP219" s="81" t="s">
        <v>6883</v>
      </c>
      <c r="AQ219" s="81" t="s">
        <v>2349</v>
      </c>
      <c r="AR219" s="87" t="s">
        <v>2350</v>
      </c>
      <c r="AS219" s="85" t="s">
        <v>2349</v>
      </c>
      <c r="AT219" s="85" t="s">
        <v>2350</v>
      </c>
      <c r="AU219" s="86" t="s">
        <v>1907</v>
      </c>
      <c r="AV219" s="85"/>
      <c r="AW219" s="86"/>
      <c r="AX219" s="86"/>
      <c r="AY219" s="45" t="s">
        <v>1948</v>
      </c>
      <c r="AZ219" s="46" t="s">
        <v>7</v>
      </c>
      <c r="BE219" s="78"/>
      <c r="BF219" s="78"/>
      <c r="BG219" s="78"/>
      <c r="BH219" s="79"/>
      <c r="BI219" s="79"/>
    </row>
    <row r="220" spans="1:61">
      <c r="A220" s="84" t="s">
        <v>380</v>
      </c>
      <c r="B220" s="84" t="s">
        <v>1742</v>
      </c>
      <c r="C220" s="84" t="s">
        <v>2351</v>
      </c>
      <c r="D220" s="84" t="s">
        <v>7059</v>
      </c>
      <c r="E220" s="84" t="str">
        <f t="shared" si="12"/>
        <v>Circalittoral bedrock reef with boulders. Biota: brittlestars, cup corals, encrusting bryozoa &amp; algae. Depth approximately 57m. Image good. Evidence of Human Impact: None. Annex 1 Reef: Bedrock - confimed. Reef Elevation: 64mm - 1m. Frag Spong Antho Habitat: Low Confidence. PMF Seabed Habitats: None. PMF Mobile Species: None. PMF Limited Mobility Species: None.</v>
      </c>
      <c r="F220" s="84" t="str">
        <f t="shared" si="13"/>
        <v>Evidence of Human Impact: None. Annex 1 Reef: Bedrock - confimed. Reef Elevation: 64mm - 1m. Frag Spong Antho Habitat: Low Confidence. PMF Seabed Habitats: None. PMF Mobile Species: None. PMF Limited Mobility Species: None.</v>
      </c>
      <c r="G220" s="61">
        <v>41942</v>
      </c>
      <c r="H220" s="62" t="s">
        <v>3379</v>
      </c>
      <c r="I220" s="63">
        <v>41942.548541666663</v>
      </c>
      <c r="J220" s="64">
        <v>387585.23255122936</v>
      </c>
      <c r="K220" s="64">
        <v>6545709.1143947858</v>
      </c>
      <c r="L220" s="64">
        <v>59.036000000000001</v>
      </c>
      <c r="M220" s="64">
        <v>-4.9588900000000002</v>
      </c>
      <c r="N220" s="64" t="s">
        <v>4540</v>
      </c>
      <c r="O220" s="64" t="s">
        <v>4541</v>
      </c>
      <c r="P220" s="43"/>
      <c r="Q220" s="43">
        <v>1</v>
      </c>
      <c r="R220" s="44">
        <v>70</v>
      </c>
      <c r="S220" s="44"/>
      <c r="T220" s="44"/>
      <c r="U220" s="44"/>
      <c r="V220" s="44">
        <v>15</v>
      </c>
      <c r="W220" s="44">
        <v>3</v>
      </c>
      <c r="X220" s="44"/>
      <c r="Y220" s="44"/>
      <c r="Z220" s="44">
        <v>2</v>
      </c>
      <c r="AA220" s="44">
        <v>10</v>
      </c>
      <c r="AB220" s="44"/>
      <c r="AC220" s="44"/>
      <c r="AD220" s="44"/>
      <c r="AE220" s="44"/>
      <c r="AF220" s="48">
        <v>100</v>
      </c>
      <c r="AG220" s="48">
        <f t="shared" si="14"/>
        <v>15</v>
      </c>
      <c r="AH220" s="48">
        <f t="shared" si="15"/>
        <v>85</v>
      </c>
      <c r="AI220" s="85" t="s">
        <v>165</v>
      </c>
      <c r="AJ220" s="85" t="s">
        <v>1931</v>
      </c>
      <c r="AK220" s="85" t="s">
        <v>173</v>
      </c>
      <c r="AL220" s="85" t="s">
        <v>1913</v>
      </c>
      <c r="AM220" s="85" t="s">
        <v>165</v>
      </c>
      <c r="AN220" s="85" t="s">
        <v>165</v>
      </c>
      <c r="AO220" s="85" t="s">
        <v>165</v>
      </c>
      <c r="AP220" s="81" t="s">
        <v>6883</v>
      </c>
      <c r="AQ220" s="81" t="s">
        <v>2022</v>
      </c>
      <c r="AR220" s="87" t="s">
        <v>2023</v>
      </c>
      <c r="AS220" s="85" t="s">
        <v>2022</v>
      </c>
      <c r="AT220" s="85" t="s">
        <v>2023</v>
      </c>
      <c r="AU220" s="86" t="s">
        <v>1907</v>
      </c>
      <c r="AV220" s="85"/>
      <c r="AW220" s="86"/>
      <c r="AX220" s="86"/>
      <c r="AY220" s="45" t="s">
        <v>1948</v>
      </c>
      <c r="AZ220" s="46" t="s">
        <v>7</v>
      </c>
      <c r="BE220" s="78"/>
      <c r="BF220" s="78"/>
      <c r="BG220" s="78"/>
      <c r="BH220" s="79"/>
      <c r="BI220" s="79"/>
    </row>
    <row r="221" spans="1:61">
      <c r="A221" s="84" t="s">
        <v>381</v>
      </c>
      <c r="B221" s="84" t="s">
        <v>1742</v>
      </c>
      <c r="C221" s="84" t="s">
        <v>2352</v>
      </c>
      <c r="D221" s="84" t="s">
        <v>7060</v>
      </c>
      <c r="E221" s="84" t="str">
        <f t="shared" si="12"/>
        <v>Circalittoral bedrock reef with a thin veneer of mobile sand. Biota: brittlestars, hydroid turf, cup corals, encrusting bryozoa &amp; algae. Depth approximately 57m. Image good. Evidence of Human Impact: None. Annex 1 Reef: Bedrock - potential. Reef Elevation: Unknown. Frag Spong Antho Habitat: None. PMF Seabed Habitats: None. PMF Mobile Species: None. PMF Limited Mobility Species: None.</v>
      </c>
      <c r="F221" s="84" t="str">
        <f t="shared" si="13"/>
        <v>Evidence of Human Impact: None. Annex 1 Reef: Bedrock - potential. Reef Elevation: Unknown. Frag Spong Antho Habitat: None. PMF Seabed Habitats: None. PMF Mobile Species: None. PMF Limited Mobility Species: None.</v>
      </c>
      <c r="G221" s="61">
        <v>41942</v>
      </c>
      <c r="H221" s="62" t="s">
        <v>3380</v>
      </c>
      <c r="I221" s="63">
        <v>41942.549166666664</v>
      </c>
      <c r="J221" s="64">
        <v>387600.60596125998</v>
      </c>
      <c r="K221" s="64">
        <v>6545700.3423603522</v>
      </c>
      <c r="L221" s="64">
        <v>59.035899999999998</v>
      </c>
      <c r="M221" s="64">
        <v>-4.9586100000000002</v>
      </c>
      <c r="N221" s="64" t="s">
        <v>4542</v>
      </c>
      <c r="O221" s="64" t="s">
        <v>4543</v>
      </c>
      <c r="P221" s="43"/>
      <c r="Q221" s="43">
        <v>0.5</v>
      </c>
      <c r="R221" s="44">
        <v>100</v>
      </c>
      <c r="S221" s="44"/>
      <c r="T221" s="44"/>
      <c r="U221" s="44"/>
      <c r="V221" s="44"/>
      <c r="W221" s="44"/>
      <c r="X221" s="44"/>
      <c r="Y221" s="44"/>
      <c r="Z221" s="44"/>
      <c r="AA221" s="44"/>
      <c r="AB221" s="44"/>
      <c r="AC221" s="44"/>
      <c r="AD221" s="44"/>
      <c r="AE221" s="44"/>
      <c r="AF221" s="48">
        <v>100</v>
      </c>
      <c r="AG221" s="48">
        <f t="shared" si="14"/>
        <v>0</v>
      </c>
      <c r="AH221" s="48">
        <f t="shared" si="15"/>
        <v>100</v>
      </c>
      <c r="AI221" s="85" t="s">
        <v>165</v>
      </c>
      <c r="AJ221" s="85" t="s">
        <v>1927</v>
      </c>
      <c r="AK221" s="85" t="s">
        <v>177</v>
      </c>
      <c r="AL221" s="85" t="s">
        <v>165</v>
      </c>
      <c r="AM221" s="85" t="s">
        <v>165</v>
      </c>
      <c r="AN221" s="85" t="s">
        <v>165</v>
      </c>
      <c r="AO221" s="85" t="s">
        <v>165</v>
      </c>
      <c r="AP221" s="81" t="s">
        <v>6883</v>
      </c>
      <c r="AQ221" s="81" t="s">
        <v>2022</v>
      </c>
      <c r="AR221" s="87" t="s">
        <v>2023</v>
      </c>
      <c r="AS221" s="85" t="s">
        <v>2022</v>
      </c>
      <c r="AT221" s="85" t="s">
        <v>2023</v>
      </c>
      <c r="AU221" s="86" t="s">
        <v>1907</v>
      </c>
      <c r="AV221" s="85"/>
      <c r="AW221" s="86"/>
      <c r="AX221" s="86"/>
      <c r="AY221" s="45" t="s">
        <v>1948</v>
      </c>
      <c r="AZ221" s="46" t="s">
        <v>7</v>
      </c>
      <c r="BE221" s="78"/>
      <c r="BF221" s="78"/>
      <c r="BG221" s="78"/>
      <c r="BH221" s="79"/>
      <c r="BI221" s="79"/>
    </row>
    <row r="222" spans="1:61">
      <c r="A222" s="84" t="s">
        <v>382</v>
      </c>
      <c r="B222" s="84" t="s">
        <v>1742</v>
      </c>
      <c r="C222" s="84" t="s">
        <v>2353</v>
      </c>
      <c r="D222" s="84" t="s">
        <v>7061</v>
      </c>
      <c r="E222" s="84" t="str">
        <f t="shared" si="12"/>
        <v>Circalittoral bedrock reef. Biota: brittlestars, Alcyonium digitatum, encrusting bryozoa &amp; algae. Depth approximately 57m. Image adequate. Evidence of Human Impact: None. Annex 1 Reef: Bedrock - confimed. Reef Elevation: Unknown. Frag Spong Antho Habitat: None. PMF Seabed Habitats: None. PMF Mobile Species: None. PMF Limited Mobility Species: None.</v>
      </c>
      <c r="F222" s="84" t="str">
        <f t="shared" si="13"/>
        <v>Evidence of Human Impact: None. Annex 1 Reef: Bedrock - confimed. Reef Elevation: Unknown. Frag Spong Antho Habitat: None. PMF Seabed Habitats: None. PMF Mobile Species: None. PMF Limited Mobility Species: None.</v>
      </c>
      <c r="G222" s="61">
        <v>41942</v>
      </c>
      <c r="H222" s="62" t="s">
        <v>3381</v>
      </c>
      <c r="I222" s="63">
        <v>41942.549872685187</v>
      </c>
      <c r="J222" s="64">
        <v>387622.28020410362</v>
      </c>
      <c r="K222" s="64">
        <v>6545689.3153060209</v>
      </c>
      <c r="L222" s="64">
        <v>59.035800000000002</v>
      </c>
      <c r="M222" s="64">
        <v>-4.9582300000000004</v>
      </c>
      <c r="N222" s="64" t="s">
        <v>4544</v>
      </c>
      <c r="O222" s="64" t="s">
        <v>4545</v>
      </c>
      <c r="P222" s="43"/>
      <c r="Q222" s="43">
        <v>3</v>
      </c>
      <c r="R222" s="44">
        <v>100</v>
      </c>
      <c r="S222" s="44"/>
      <c r="T222" s="44"/>
      <c r="U222" s="44"/>
      <c r="V222" s="44"/>
      <c r="W222" s="44"/>
      <c r="X222" s="44"/>
      <c r="Y222" s="44"/>
      <c r="Z222" s="44"/>
      <c r="AA222" s="44"/>
      <c r="AB222" s="44"/>
      <c r="AC222" s="44"/>
      <c r="AD222" s="44"/>
      <c r="AE222" s="44"/>
      <c r="AF222" s="48">
        <v>100</v>
      </c>
      <c r="AG222" s="48">
        <f t="shared" si="14"/>
        <v>0</v>
      </c>
      <c r="AH222" s="48">
        <f t="shared" si="15"/>
        <v>100</v>
      </c>
      <c r="AI222" s="85" t="s">
        <v>165</v>
      </c>
      <c r="AJ222" s="85" t="s">
        <v>1931</v>
      </c>
      <c r="AK222" s="85" t="s">
        <v>177</v>
      </c>
      <c r="AL222" s="85" t="s">
        <v>165</v>
      </c>
      <c r="AM222" s="85" t="s">
        <v>165</v>
      </c>
      <c r="AN222" s="85" t="s">
        <v>165</v>
      </c>
      <c r="AO222" s="85" t="s">
        <v>165</v>
      </c>
      <c r="AP222" s="81" t="s">
        <v>6883</v>
      </c>
      <c r="AQ222" s="81" t="s">
        <v>2349</v>
      </c>
      <c r="AR222" s="87" t="s">
        <v>2350</v>
      </c>
      <c r="AS222" s="85" t="s">
        <v>2349</v>
      </c>
      <c r="AT222" s="85" t="s">
        <v>2350</v>
      </c>
      <c r="AU222" s="86" t="s">
        <v>1907</v>
      </c>
      <c r="AV222" s="85"/>
      <c r="AW222" s="86"/>
      <c r="AX222" s="86"/>
      <c r="AY222" s="45" t="s">
        <v>1948</v>
      </c>
      <c r="AZ222" s="46" t="s">
        <v>35</v>
      </c>
      <c r="BE222" s="78"/>
      <c r="BF222" s="78"/>
      <c r="BG222" s="78"/>
      <c r="BH222" s="79"/>
      <c r="BI222" s="79"/>
    </row>
    <row r="223" spans="1:61">
      <c r="A223" s="84" t="s">
        <v>383</v>
      </c>
      <c r="B223" s="84" t="s">
        <v>1742</v>
      </c>
      <c r="C223" s="84" t="s">
        <v>2353</v>
      </c>
      <c r="D223" s="84" t="s">
        <v>7062</v>
      </c>
      <c r="E223" s="84" t="str">
        <f t="shared" si="12"/>
        <v>Circalittoral bedrock reef with small pockets of mobile sand. Biota: brittlestars, Alcyonium digitatum, encrusting bryozoa &amp; algae. Depth approximately 57m. Image adequate. Evidence of Human Impact: None. Annex 1 Reef: Bedrock - confimed. Reef Elevation: Unknown. Frag Spong Antho Habitat: None. PMF Seabed Habitats: None. PMF Mobile Species: None. PMF Limited Mobility Species: None.</v>
      </c>
      <c r="F223" s="84" t="str">
        <f t="shared" si="13"/>
        <v>Evidence of Human Impact: None. Annex 1 Reef: Bedrock - confimed. Reef Elevation: Unknown. Frag Spong Antho Habitat: None. PMF Seabed Habitats: None. PMF Mobile Species: None. PMF Limited Mobility Species: None.</v>
      </c>
      <c r="G223" s="61">
        <v>41942</v>
      </c>
      <c r="H223" s="62" t="s">
        <v>3382</v>
      </c>
      <c r="I223" s="63">
        <v>41942.550740740742</v>
      </c>
      <c r="J223" s="64">
        <v>387650.01885074569</v>
      </c>
      <c r="K223" s="64">
        <v>6545667.4702039817</v>
      </c>
      <c r="L223" s="64">
        <v>59.035600000000002</v>
      </c>
      <c r="M223" s="64">
        <v>-4.9577400000000003</v>
      </c>
      <c r="N223" s="64" t="s">
        <v>4546</v>
      </c>
      <c r="O223" s="64" t="s">
        <v>4547</v>
      </c>
      <c r="P223" s="43"/>
      <c r="Q223" s="43">
        <v>3</v>
      </c>
      <c r="R223" s="44">
        <v>100</v>
      </c>
      <c r="S223" s="44"/>
      <c r="T223" s="44"/>
      <c r="U223" s="44"/>
      <c r="V223" s="44"/>
      <c r="W223" s="44"/>
      <c r="X223" s="44"/>
      <c r="Y223" s="44"/>
      <c r="Z223" s="44"/>
      <c r="AA223" s="44"/>
      <c r="AB223" s="44"/>
      <c r="AC223" s="44"/>
      <c r="AD223" s="44"/>
      <c r="AE223" s="44"/>
      <c r="AF223" s="48">
        <v>100</v>
      </c>
      <c r="AG223" s="48">
        <f t="shared" si="14"/>
        <v>0</v>
      </c>
      <c r="AH223" s="48">
        <f t="shared" si="15"/>
        <v>100</v>
      </c>
      <c r="AI223" s="85" t="s">
        <v>165</v>
      </c>
      <c r="AJ223" s="85" t="s">
        <v>1931</v>
      </c>
      <c r="AK223" s="85" t="s">
        <v>177</v>
      </c>
      <c r="AL223" s="85" t="s">
        <v>165</v>
      </c>
      <c r="AM223" s="85" t="s">
        <v>165</v>
      </c>
      <c r="AN223" s="85" t="s">
        <v>165</v>
      </c>
      <c r="AO223" s="85" t="s">
        <v>165</v>
      </c>
      <c r="AP223" s="81" t="s">
        <v>6883</v>
      </c>
      <c r="AQ223" s="81" t="s">
        <v>2349</v>
      </c>
      <c r="AR223" s="87" t="s">
        <v>2350</v>
      </c>
      <c r="AS223" s="85" t="s">
        <v>2349</v>
      </c>
      <c r="AT223" s="85" t="s">
        <v>2350</v>
      </c>
      <c r="AU223" s="86" t="s">
        <v>1907</v>
      </c>
      <c r="AV223" s="85"/>
      <c r="AW223" s="86"/>
      <c r="AX223" s="86"/>
      <c r="AY223" s="45" t="s">
        <v>1948</v>
      </c>
      <c r="AZ223" s="46" t="s">
        <v>35</v>
      </c>
      <c r="BE223" s="78"/>
      <c r="BF223" s="78"/>
      <c r="BG223" s="78"/>
      <c r="BH223" s="79"/>
      <c r="BI223" s="79"/>
    </row>
    <row r="224" spans="1:61">
      <c r="A224" s="84" t="s">
        <v>2354</v>
      </c>
      <c r="B224" s="84" t="s">
        <v>1742</v>
      </c>
      <c r="C224" s="84" t="s">
        <v>2353</v>
      </c>
      <c r="D224" s="84" t="s">
        <v>7063</v>
      </c>
      <c r="E224" s="84" t="str">
        <f t="shared" si="12"/>
        <v>Circalittoral bedrock reef. Biota: brittlestars, Alcyonium digitatum, encrusting bryozoa &amp; algae. Depth approximately 57m. Image good. Evidence of Human Impact: None. Annex 1 Reef: Bedrock - confimed. Reef Elevation: Unknown. Frag Spong Antho Habitat: None. PMF Seabed Habitats: None. PMF Mobile Species: None. PMF Limited Mobility Species: None.</v>
      </c>
      <c r="F224" s="84" t="str">
        <f t="shared" si="13"/>
        <v>Evidence of Human Impact: None. Annex 1 Reef: Bedrock - confimed. Reef Elevation: Unknown. Frag Spong Antho Habitat: None. PMF Seabed Habitats: None. PMF Mobile Species: None. PMF Limited Mobility Species: None.</v>
      </c>
      <c r="G224" s="61">
        <v>41942</v>
      </c>
      <c r="H224" s="62" t="s">
        <v>3383</v>
      </c>
      <c r="I224" s="63">
        <v>41942.551446759258</v>
      </c>
      <c r="J224" s="64">
        <v>387667.76233427122</v>
      </c>
      <c r="K224" s="64">
        <v>6545648.291980491</v>
      </c>
      <c r="L224" s="64">
        <v>59.035499999999999</v>
      </c>
      <c r="M224" s="64">
        <v>-4.9574199999999999</v>
      </c>
      <c r="N224" s="64" t="s">
        <v>4548</v>
      </c>
      <c r="O224" s="64" t="s">
        <v>4549</v>
      </c>
      <c r="P224" s="43"/>
      <c r="Q224" s="43">
        <v>0.5</v>
      </c>
      <c r="R224" s="44">
        <v>100</v>
      </c>
      <c r="S224" s="44"/>
      <c r="T224" s="44"/>
      <c r="U224" s="44"/>
      <c r="V224" s="44"/>
      <c r="W224" s="44"/>
      <c r="X224" s="44"/>
      <c r="Y224" s="44"/>
      <c r="Z224" s="44"/>
      <c r="AA224" s="44"/>
      <c r="AB224" s="44"/>
      <c r="AC224" s="44"/>
      <c r="AD224" s="44"/>
      <c r="AE224" s="44"/>
      <c r="AF224" s="48">
        <v>100</v>
      </c>
      <c r="AG224" s="48">
        <f t="shared" si="14"/>
        <v>0</v>
      </c>
      <c r="AH224" s="48">
        <f t="shared" si="15"/>
        <v>100</v>
      </c>
      <c r="AI224" s="85" t="s">
        <v>165</v>
      </c>
      <c r="AJ224" s="85" t="s">
        <v>1931</v>
      </c>
      <c r="AK224" s="85" t="s">
        <v>177</v>
      </c>
      <c r="AL224" s="85" t="s">
        <v>165</v>
      </c>
      <c r="AM224" s="85" t="s">
        <v>165</v>
      </c>
      <c r="AN224" s="85" t="s">
        <v>165</v>
      </c>
      <c r="AO224" s="85" t="s">
        <v>165</v>
      </c>
      <c r="AP224" s="81" t="s">
        <v>6883</v>
      </c>
      <c r="AQ224" s="81" t="s">
        <v>2349</v>
      </c>
      <c r="AR224" s="87" t="s">
        <v>2350</v>
      </c>
      <c r="AS224" s="85" t="s">
        <v>2349</v>
      </c>
      <c r="AT224" s="85" t="s">
        <v>2350</v>
      </c>
      <c r="AU224" s="86" t="s">
        <v>1907</v>
      </c>
      <c r="AV224" s="85"/>
      <c r="AW224" s="86"/>
      <c r="AX224" s="86"/>
      <c r="AY224" s="45" t="s">
        <v>1948</v>
      </c>
      <c r="AZ224" s="46" t="s">
        <v>7</v>
      </c>
      <c r="BE224" s="78"/>
      <c r="BF224" s="78"/>
      <c r="BG224" s="78"/>
      <c r="BH224" s="79"/>
      <c r="BI224" s="79"/>
    </row>
    <row r="225" spans="1:64">
      <c r="A225" s="84" t="s">
        <v>384</v>
      </c>
      <c r="B225" s="84" t="s">
        <v>1742</v>
      </c>
      <c r="C225" s="84" t="s">
        <v>2355</v>
      </c>
      <c r="D225" s="84" t="s">
        <v>7064</v>
      </c>
      <c r="E225" s="84" t="str">
        <f t="shared" si="12"/>
        <v>Circalittoral waves of coarse sediment of pebbles, gravel and sand. No visible biota. Depth approximately 57m. Image good. Evidence of Human Impact: None. Annex 1 Reef: None. Reef Elevation: N/A. Frag Spong Antho Habitat: None. PMF Seabed Habitats: None. PMF Mobile Species: None. PMF Limited Mobility Species: None.</v>
      </c>
      <c r="F225" s="84" t="str">
        <f t="shared" si="13"/>
        <v>Evidence of Human Impact: None. Annex 1 Reef: None. Reef Elevation: N/A. Frag Spong Antho Habitat: None. PMF Seabed Habitats: None. PMF Mobile Species: None. PMF Limited Mobility Species: None.</v>
      </c>
      <c r="G225" s="61">
        <v>41942</v>
      </c>
      <c r="H225" s="62" t="s">
        <v>3384</v>
      </c>
      <c r="I225" s="63">
        <v>41942.552812499998</v>
      </c>
      <c r="J225" s="64">
        <v>387707.85374414059</v>
      </c>
      <c r="K225" s="64">
        <v>6545611.3072549086</v>
      </c>
      <c r="L225" s="64">
        <v>59.035200000000003</v>
      </c>
      <c r="M225" s="64">
        <v>-4.9566999999999997</v>
      </c>
      <c r="N225" s="64" t="s">
        <v>4550</v>
      </c>
      <c r="O225" s="64" t="s">
        <v>4551</v>
      </c>
      <c r="P225" s="43"/>
      <c r="Q225" s="43">
        <v>1.7</v>
      </c>
      <c r="R225" s="44"/>
      <c r="S225" s="44"/>
      <c r="T225" s="44"/>
      <c r="U225" s="44"/>
      <c r="V225" s="44"/>
      <c r="W225" s="44">
        <v>15</v>
      </c>
      <c r="X225" s="44">
        <v>2</v>
      </c>
      <c r="Y225" s="44">
        <v>20</v>
      </c>
      <c r="Z225" s="44">
        <v>20</v>
      </c>
      <c r="AA225" s="44">
        <v>43</v>
      </c>
      <c r="AB225" s="44"/>
      <c r="AC225" s="44"/>
      <c r="AD225" s="44"/>
      <c r="AE225" s="44"/>
      <c r="AF225" s="48">
        <v>100</v>
      </c>
      <c r="AG225" s="48">
        <f t="shared" si="14"/>
        <v>100</v>
      </c>
      <c r="AH225" s="48">
        <f t="shared" si="15"/>
        <v>0</v>
      </c>
      <c r="AI225" s="85" t="s">
        <v>165</v>
      </c>
      <c r="AJ225" s="85" t="s">
        <v>165</v>
      </c>
      <c r="AK225" s="85" t="s">
        <v>4129</v>
      </c>
      <c r="AL225" s="85" t="s">
        <v>165</v>
      </c>
      <c r="AM225" s="85" t="s">
        <v>165</v>
      </c>
      <c r="AN225" s="85" t="s">
        <v>165</v>
      </c>
      <c r="AO225" s="85" t="s">
        <v>165</v>
      </c>
      <c r="AP225" s="81" t="s">
        <v>6883</v>
      </c>
      <c r="AQ225" s="81" t="s">
        <v>1953</v>
      </c>
      <c r="AR225" s="87" t="s">
        <v>1954</v>
      </c>
      <c r="AS225" s="85" t="s">
        <v>1953</v>
      </c>
      <c r="AT225" s="85" t="s">
        <v>1954</v>
      </c>
      <c r="AU225" s="86" t="s">
        <v>1907</v>
      </c>
      <c r="AV225" s="85"/>
      <c r="AW225" s="86"/>
      <c r="AX225" s="86"/>
      <c r="AY225" s="45" t="s">
        <v>1948</v>
      </c>
      <c r="AZ225" s="46" t="s">
        <v>7</v>
      </c>
      <c r="BE225" s="78"/>
      <c r="BF225" s="78"/>
      <c r="BG225" s="78"/>
      <c r="BH225" s="79"/>
      <c r="BI225" s="79"/>
    </row>
    <row r="226" spans="1:64">
      <c r="A226" s="84" t="s">
        <v>385</v>
      </c>
      <c r="B226" s="84" t="s">
        <v>1742</v>
      </c>
      <c r="C226" s="84" t="s">
        <v>2356</v>
      </c>
      <c r="D226" s="84" t="s">
        <v>7065</v>
      </c>
      <c r="E226" s="84" t="str">
        <f t="shared" si="12"/>
        <v>Circalittoral waves of coarse sediment of gravel, pebbles and sand. No visible biota. Depth approximately 57m. Image good. Evidence of Human Impact: None. Annex 1 Reef: None. Reef Elevation: N/A. Frag Spong Antho Habitat: None. PMF Seabed Habitats: None. PMF Mobile Species: None. PMF Limited Mobility Species: None.</v>
      </c>
      <c r="F226" s="84" t="str">
        <f t="shared" si="13"/>
        <v>Evidence of Human Impact: None. Annex 1 Reef: None. Reef Elevation: N/A. Frag Spong Antho Habitat: None. PMF Seabed Habitats: None. PMF Mobile Species: None. PMF Limited Mobility Species: None.</v>
      </c>
      <c r="G226" s="61">
        <v>41942</v>
      </c>
      <c r="H226" s="62" t="s">
        <v>3385</v>
      </c>
      <c r="I226" s="63">
        <v>41942.553310185183</v>
      </c>
      <c r="J226" s="64">
        <v>387720.47157137154</v>
      </c>
      <c r="K226" s="64">
        <v>6545596.8129970757</v>
      </c>
      <c r="L226" s="64">
        <v>59.034999999999997</v>
      </c>
      <c r="M226" s="64">
        <v>-4.9564700000000004</v>
      </c>
      <c r="N226" s="64" t="s">
        <v>4552</v>
      </c>
      <c r="O226" s="64" t="s">
        <v>4553</v>
      </c>
      <c r="P226" s="43"/>
      <c r="Q226" s="43">
        <v>1.7</v>
      </c>
      <c r="R226" s="44"/>
      <c r="S226" s="44"/>
      <c r="T226" s="44"/>
      <c r="U226" s="44"/>
      <c r="V226" s="44"/>
      <c r="W226" s="44">
        <v>15</v>
      </c>
      <c r="X226" s="44">
        <v>1</v>
      </c>
      <c r="Y226" s="44">
        <v>30</v>
      </c>
      <c r="Z226" s="44">
        <v>29</v>
      </c>
      <c r="AA226" s="44">
        <v>25</v>
      </c>
      <c r="AB226" s="44"/>
      <c r="AC226" s="44"/>
      <c r="AD226" s="44"/>
      <c r="AE226" s="44"/>
      <c r="AF226" s="48">
        <v>100</v>
      </c>
      <c r="AG226" s="48">
        <f t="shared" si="14"/>
        <v>100</v>
      </c>
      <c r="AH226" s="48">
        <f t="shared" si="15"/>
        <v>0</v>
      </c>
      <c r="AI226" s="85" t="s">
        <v>165</v>
      </c>
      <c r="AJ226" s="85" t="s">
        <v>165</v>
      </c>
      <c r="AK226" s="85" t="s">
        <v>4129</v>
      </c>
      <c r="AL226" s="85" t="s">
        <v>165</v>
      </c>
      <c r="AM226" s="85" t="s">
        <v>165</v>
      </c>
      <c r="AN226" s="85" t="s">
        <v>165</v>
      </c>
      <c r="AO226" s="85" t="s">
        <v>165</v>
      </c>
      <c r="AP226" s="81" t="s">
        <v>6883</v>
      </c>
      <c r="AQ226" s="81" t="s">
        <v>1953</v>
      </c>
      <c r="AR226" s="87" t="s">
        <v>1954</v>
      </c>
      <c r="AS226" s="85" t="s">
        <v>1953</v>
      </c>
      <c r="AT226" s="85" t="s">
        <v>1954</v>
      </c>
      <c r="AU226" s="86" t="s">
        <v>1907</v>
      </c>
      <c r="AV226" s="85"/>
      <c r="AW226" s="86"/>
      <c r="AX226" s="86"/>
      <c r="AY226" s="45" t="s">
        <v>1948</v>
      </c>
      <c r="AZ226" s="46" t="s">
        <v>7</v>
      </c>
      <c r="BE226" s="78"/>
      <c r="BF226" s="78"/>
      <c r="BG226" s="78"/>
      <c r="BH226" s="79"/>
      <c r="BI226" s="79"/>
    </row>
    <row r="227" spans="1:64">
      <c r="A227" s="84" t="s">
        <v>2357</v>
      </c>
      <c r="B227" s="84" t="s">
        <v>1742</v>
      </c>
      <c r="C227" s="84" t="s">
        <v>3245</v>
      </c>
      <c r="D227" s="84" t="s">
        <v>7066</v>
      </c>
      <c r="E227" s="84" t="str">
        <f t="shared" si="12"/>
        <v>Circalittoral mosaic of bedrock reef &amp; coarse sediment of gravel and sand. biota bryozoan crusts &amp; Alcyonium. Depth approximately 54m. Image good. Evidence of Human Impact: None. Annex 1 Reef: Bedrock - potential. Reef Elevation: 64mm - 1m. Frag Spong Antho Habitat: None. PMF Seabed Habitats: None. PMF Mobile Species: None. PMF Limited Mobility Species: None.</v>
      </c>
      <c r="F227" s="84" t="str">
        <f t="shared" si="13"/>
        <v>Evidence of Human Impact: None. Annex 1 Reef: Bedrock - potential. Reef Elevation: 64mm - 1m. Frag Spong Antho Habitat: None. PMF Seabed Habitats: None. PMF Mobile Species: None. PMF Limited Mobility Species: None.</v>
      </c>
      <c r="G227" s="61">
        <v>41942</v>
      </c>
      <c r="H227" s="62" t="s">
        <v>3386</v>
      </c>
      <c r="I227" s="63">
        <v>41942.553900462961</v>
      </c>
      <c r="J227" s="64">
        <v>387735.05140621652</v>
      </c>
      <c r="K227" s="64">
        <v>6545582.1701042075</v>
      </c>
      <c r="L227" s="64">
        <v>59.0349</v>
      </c>
      <c r="M227" s="64">
        <v>-4.9562099999999996</v>
      </c>
      <c r="N227" s="64" t="s">
        <v>4554</v>
      </c>
      <c r="O227" s="64" t="s">
        <v>4555</v>
      </c>
      <c r="P227" s="43"/>
      <c r="Q227" s="43">
        <v>0.3</v>
      </c>
      <c r="R227" s="44">
        <v>70</v>
      </c>
      <c r="S227" s="44"/>
      <c r="T227" s="44"/>
      <c r="U227" s="44"/>
      <c r="V227" s="44"/>
      <c r="W227" s="44"/>
      <c r="X227" s="44"/>
      <c r="Y227" s="44">
        <v>7</v>
      </c>
      <c r="Z227" s="44">
        <v>8</v>
      </c>
      <c r="AA227" s="44">
        <v>15</v>
      </c>
      <c r="AB227" s="44"/>
      <c r="AC227" s="44"/>
      <c r="AD227" s="44"/>
      <c r="AE227" s="44"/>
      <c r="AF227" s="48">
        <v>100</v>
      </c>
      <c r="AG227" s="48">
        <f t="shared" si="14"/>
        <v>30</v>
      </c>
      <c r="AH227" s="48">
        <f t="shared" si="15"/>
        <v>70</v>
      </c>
      <c r="AI227" s="85" t="s">
        <v>165</v>
      </c>
      <c r="AJ227" s="85" t="s">
        <v>1927</v>
      </c>
      <c r="AK227" s="85" t="s">
        <v>173</v>
      </c>
      <c r="AL227" s="85" t="s">
        <v>165</v>
      </c>
      <c r="AM227" s="85" t="s">
        <v>165</v>
      </c>
      <c r="AN227" s="85" t="s">
        <v>165</v>
      </c>
      <c r="AO227" s="85" t="s">
        <v>165</v>
      </c>
      <c r="AP227" s="81" t="s">
        <v>6883</v>
      </c>
      <c r="AQ227" s="81" t="s">
        <v>2349</v>
      </c>
      <c r="AR227" s="87" t="s">
        <v>2350</v>
      </c>
      <c r="AS227" s="85" t="s">
        <v>2349</v>
      </c>
      <c r="AT227" s="85" t="s">
        <v>2350</v>
      </c>
      <c r="AU227" s="86" t="s">
        <v>1912</v>
      </c>
      <c r="AV227" s="85" t="s">
        <v>1953</v>
      </c>
      <c r="AW227" s="86" t="s">
        <v>2005</v>
      </c>
      <c r="AX227" s="86" t="s">
        <v>1912</v>
      </c>
      <c r="AY227" s="45" t="s">
        <v>1948</v>
      </c>
      <c r="AZ227" s="46" t="s">
        <v>7</v>
      </c>
      <c r="BE227" s="78"/>
      <c r="BF227" s="78"/>
      <c r="BG227" s="78"/>
      <c r="BH227" s="79"/>
      <c r="BI227" s="79"/>
    </row>
    <row r="228" spans="1:64">
      <c r="A228" s="84" t="s">
        <v>386</v>
      </c>
      <c r="B228" s="84" t="s">
        <v>1743</v>
      </c>
      <c r="C228" s="84" t="s">
        <v>2356</v>
      </c>
      <c r="D228" s="84" t="s">
        <v>7067</v>
      </c>
      <c r="E228" s="84" t="str">
        <f t="shared" si="12"/>
        <v>Circalittoral waves of coarse sediment of gravel, pebbles and sand. No visible biota. Depth approximately 53m. Image good. Evidence of Human Impact: None. Annex 1 Reef: None. Reef Elevation: N/A. Frag Spong Antho Habitat: None. PMF Seabed Habitats: None. PMF Mobile Species: None. PMF Limited Mobility Species: None.</v>
      </c>
      <c r="F228" s="84" t="str">
        <f t="shared" si="13"/>
        <v>Evidence of Human Impact: None. Annex 1 Reef: None. Reef Elevation: N/A. Frag Spong Antho Habitat: None. PMF Seabed Habitats: None. PMF Mobile Species: None. PMF Limited Mobility Species: None.</v>
      </c>
      <c r="G228" s="61">
        <v>41942</v>
      </c>
      <c r="H228" s="62" t="s">
        <v>3387</v>
      </c>
      <c r="I228" s="63">
        <v>41942.573865740742</v>
      </c>
      <c r="J228" s="64">
        <v>388508.22579158866</v>
      </c>
      <c r="K228" s="64">
        <v>6546630.2746987911</v>
      </c>
      <c r="L228" s="64">
        <v>59.044499999999999</v>
      </c>
      <c r="M228" s="64">
        <v>-4.9432799999999997</v>
      </c>
      <c r="N228" s="64" t="s">
        <v>4556</v>
      </c>
      <c r="O228" s="64" t="s">
        <v>4557</v>
      </c>
      <c r="P228" s="43">
        <v>53</v>
      </c>
      <c r="Q228" s="43">
        <v>1.7</v>
      </c>
      <c r="R228" s="44"/>
      <c r="S228" s="44"/>
      <c r="T228" s="44"/>
      <c r="U228" s="44"/>
      <c r="V228" s="44"/>
      <c r="W228" s="44">
        <v>15</v>
      </c>
      <c r="X228" s="44">
        <v>2</v>
      </c>
      <c r="Y228" s="44">
        <v>14</v>
      </c>
      <c r="Z228" s="44">
        <v>9</v>
      </c>
      <c r="AA228" s="44">
        <v>60</v>
      </c>
      <c r="AB228" s="44"/>
      <c r="AC228" s="44"/>
      <c r="AD228" s="44"/>
      <c r="AE228" s="44"/>
      <c r="AF228" s="48">
        <v>100</v>
      </c>
      <c r="AG228" s="48">
        <f t="shared" si="14"/>
        <v>100</v>
      </c>
      <c r="AH228" s="48">
        <f t="shared" si="15"/>
        <v>0</v>
      </c>
      <c r="AI228" s="85" t="s">
        <v>165</v>
      </c>
      <c r="AJ228" s="85" t="s">
        <v>165</v>
      </c>
      <c r="AK228" s="85" t="s">
        <v>4129</v>
      </c>
      <c r="AL228" s="85" t="s">
        <v>165</v>
      </c>
      <c r="AM228" s="85" t="s">
        <v>165</v>
      </c>
      <c r="AN228" s="85" t="s">
        <v>165</v>
      </c>
      <c r="AO228" s="85" t="s">
        <v>165</v>
      </c>
      <c r="AP228" s="81" t="s">
        <v>6883</v>
      </c>
      <c r="AQ228" s="81" t="s">
        <v>1953</v>
      </c>
      <c r="AR228" s="87" t="s">
        <v>1954</v>
      </c>
      <c r="AS228" s="85" t="s">
        <v>1953</v>
      </c>
      <c r="AT228" s="85" t="s">
        <v>1954</v>
      </c>
      <c r="AU228" s="86" t="s">
        <v>1907</v>
      </c>
      <c r="AV228" s="85"/>
      <c r="AW228" s="86"/>
      <c r="AX228" s="86"/>
      <c r="AY228" s="45" t="s">
        <v>1948</v>
      </c>
      <c r="AZ228" s="46" t="s">
        <v>7</v>
      </c>
      <c r="BE228" s="78"/>
      <c r="BF228" s="78"/>
      <c r="BG228" s="78"/>
      <c r="BH228" s="79"/>
      <c r="BI228" s="79"/>
    </row>
    <row r="229" spans="1:64">
      <c r="A229" s="84" t="s">
        <v>387</v>
      </c>
      <c r="B229" s="84" t="s">
        <v>1743</v>
      </c>
      <c r="C229" s="84" t="s">
        <v>2353</v>
      </c>
      <c r="D229" s="84" t="s">
        <v>7068</v>
      </c>
      <c r="E229" s="84" t="str">
        <f t="shared" si="12"/>
        <v>Circalittoral bedrock reef with small patches of mobile sand. Biota: brittlestars, Alcyonium digitatum, encrusting bryozoa, sponges &amp; algae. Depth approximately 53m. Image good. Evidence of Human Impact: None. Annex 1 Reef: Bedrock - confimed. Reef Elevation: Unknown. Frag Spong Antho Habitat: None. PMF Seabed Habitats: None. PMF Mobile Species: None. PMF Limited Mobility Species: None.</v>
      </c>
      <c r="F229" s="84" t="str">
        <f t="shared" si="13"/>
        <v>Evidence of Human Impact: None. Annex 1 Reef: Bedrock - confimed. Reef Elevation: Unknown. Frag Spong Antho Habitat: None. PMF Seabed Habitats: None. PMF Mobile Species: None. PMF Limited Mobility Species: None.</v>
      </c>
      <c r="G229" s="61">
        <v>41942</v>
      </c>
      <c r="H229" s="62" t="s">
        <v>3388</v>
      </c>
      <c r="I229" s="63">
        <v>41942.574456018519</v>
      </c>
      <c r="J229" s="64">
        <v>388518.59461530921</v>
      </c>
      <c r="K229" s="64">
        <v>6546610.2696466856</v>
      </c>
      <c r="L229" s="64">
        <v>59.0443</v>
      </c>
      <c r="M229" s="64">
        <v>-4.9430899999999998</v>
      </c>
      <c r="N229" s="64" t="s">
        <v>4558</v>
      </c>
      <c r="O229" s="64" t="s">
        <v>4559</v>
      </c>
      <c r="P229" s="43"/>
      <c r="Q229" s="43">
        <v>1.7</v>
      </c>
      <c r="R229" s="44">
        <v>100</v>
      </c>
      <c r="S229" s="44"/>
      <c r="T229" s="44"/>
      <c r="U229" s="44"/>
      <c r="V229" s="44"/>
      <c r="W229" s="44"/>
      <c r="X229" s="44"/>
      <c r="Y229" s="44"/>
      <c r="Z229" s="44"/>
      <c r="AA229" s="44"/>
      <c r="AB229" s="44"/>
      <c r="AC229" s="44"/>
      <c r="AD229" s="44"/>
      <c r="AE229" s="44"/>
      <c r="AF229" s="48">
        <v>100</v>
      </c>
      <c r="AG229" s="48">
        <f t="shared" si="14"/>
        <v>0</v>
      </c>
      <c r="AH229" s="48">
        <f t="shared" si="15"/>
        <v>100</v>
      </c>
      <c r="AI229" s="85" t="s">
        <v>165</v>
      </c>
      <c r="AJ229" s="85" t="s">
        <v>1931</v>
      </c>
      <c r="AK229" s="85" t="s">
        <v>177</v>
      </c>
      <c r="AL229" s="85" t="s">
        <v>165</v>
      </c>
      <c r="AM229" s="85" t="s">
        <v>165</v>
      </c>
      <c r="AN229" s="85" t="s">
        <v>165</v>
      </c>
      <c r="AO229" s="85" t="s">
        <v>165</v>
      </c>
      <c r="AP229" s="81" t="s">
        <v>6883</v>
      </c>
      <c r="AQ229" s="81" t="s">
        <v>2349</v>
      </c>
      <c r="AR229" s="87" t="s">
        <v>2350</v>
      </c>
      <c r="AS229" s="85" t="s">
        <v>2349</v>
      </c>
      <c r="AT229" s="85" t="s">
        <v>2350</v>
      </c>
      <c r="AU229" s="86" t="s">
        <v>1907</v>
      </c>
      <c r="AV229" s="85"/>
      <c r="AW229" s="86"/>
      <c r="AX229" s="86"/>
      <c r="AY229" s="45" t="s">
        <v>1948</v>
      </c>
      <c r="AZ229" s="46" t="s">
        <v>7</v>
      </c>
      <c r="BE229" s="78"/>
      <c r="BF229" s="78"/>
      <c r="BG229" s="78"/>
      <c r="BH229" s="79"/>
      <c r="BI229" s="79"/>
    </row>
    <row r="230" spans="1:64">
      <c r="A230" s="84" t="s">
        <v>388</v>
      </c>
      <c r="B230" s="84" t="s">
        <v>1743</v>
      </c>
      <c r="C230" s="84" t="s">
        <v>2358</v>
      </c>
      <c r="D230" s="84" t="s">
        <v>7069</v>
      </c>
      <c r="E230" s="84" t="str">
        <f t="shared" si="12"/>
        <v>Circalittoral bedrock reef with a patchy veneer of mobile sand. Biota: brittlestars, hydroid turf, cup corals &amp; encrusting bryozoa, sponges &amp; algae. Depth approximately 53m. Image good. Evidence of Human Impact: None. Annex 1 Reef: Bedrock - potential. Reef Elevation: Unknown. Frag Spong Antho Habitat: None. PMF Seabed Habitats: None. PMF Mobile Species: None. PMF Limited Mobility Species: None.</v>
      </c>
      <c r="F230" s="84" t="str">
        <f t="shared" si="13"/>
        <v>Evidence of Human Impact: None. Annex 1 Reef: Bedrock - potential. Reef Elevation: Unknown. Frag Spong Antho Habitat: None. PMF Seabed Habitats: None. PMF Mobile Species: None. PMF Limited Mobility Species: None.</v>
      </c>
      <c r="G230" s="61">
        <v>41942</v>
      </c>
      <c r="H230" s="62" t="s">
        <v>3389</v>
      </c>
      <c r="I230" s="63">
        <v>41942.575023148151</v>
      </c>
      <c r="J230" s="64">
        <v>388528.04227508802</v>
      </c>
      <c r="K230" s="64">
        <v>6546588.9943329729</v>
      </c>
      <c r="L230" s="64">
        <v>59.0441</v>
      </c>
      <c r="M230" s="64">
        <v>-4.9429100000000004</v>
      </c>
      <c r="N230" s="64" t="s">
        <v>4560</v>
      </c>
      <c r="O230" s="64" t="s">
        <v>4561</v>
      </c>
      <c r="P230" s="43"/>
      <c r="Q230" s="43">
        <v>1</v>
      </c>
      <c r="R230" s="44">
        <v>100</v>
      </c>
      <c r="S230" s="44"/>
      <c r="T230" s="44"/>
      <c r="U230" s="44"/>
      <c r="V230" s="44"/>
      <c r="W230" s="44"/>
      <c r="X230" s="44"/>
      <c r="Y230" s="44"/>
      <c r="Z230" s="44"/>
      <c r="AA230" s="44"/>
      <c r="AB230" s="44"/>
      <c r="AC230" s="44"/>
      <c r="AD230" s="44"/>
      <c r="AE230" s="44"/>
      <c r="AF230" s="48">
        <v>100</v>
      </c>
      <c r="AG230" s="48">
        <f t="shared" si="14"/>
        <v>0</v>
      </c>
      <c r="AH230" s="48">
        <f t="shared" si="15"/>
        <v>100</v>
      </c>
      <c r="AI230" s="85" t="s">
        <v>165</v>
      </c>
      <c r="AJ230" s="85" t="s">
        <v>1927</v>
      </c>
      <c r="AK230" s="85" t="s">
        <v>177</v>
      </c>
      <c r="AL230" s="85" t="s">
        <v>165</v>
      </c>
      <c r="AM230" s="85" t="s">
        <v>165</v>
      </c>
      <c r="AN230" s="85" t="s">
        <v>165</v>
      </c>
      <c r="AO230" s="85" t="s">
        <v>165</v>
      </c>
      <c r="AP230" s="81" t="s">
        <v>6883</v>
      </c>
      <c r="AQ230" s="81" t="s">
        <v>2300</v>
      </c>
      <c r="AR230" s="87" t="s">
        <v>2271</v>
      </c>
      <c r="AS230" s="85" t="s">
        <v>2300</v>
      </c>
      <c r="AT230" s="85" t="s">
        <v>2271</v>
      </c>
      <c r="AU230" s="86" t="s">
        <v>1907</v>
      </c>
      <c r="AV230" s="85"/>
      <c r="AW230" s="86"/>
      <c r="AX230" s="86"/>
      <c r="AY230" s="45" t="s">
        <v>1948</v>
      </c>
      <c r="AZ230" s="46" t="s">
        <v>7</v>
      </c>
      <c r="BE230" s="78"/>
      <c r="BF230" s="78"/>
      <c r="BG230" s="78"/>
      <c r="BH230" s="79"/>
      <c r="BI230" s="79"/>
    </row>
    <row r="231" spans="1:64">
      <c r="A231" s="84" t="s">
        <v>389</v>
      </c>
      <c r="B231" s="84" t="s">
        <v>1743</v>
      </c>
      <c r="C231" s="84" t="s">
        <v>2359</v>
      </c>
      <c r="D231" s="84" t="s">
        <v>7070</v>
      </c>
      <c r="E231" s="84" t="str">
        <f t="shared" si="12"/>
        <v>Circalittoral bedrock reef with a patches of mobile sand and a few cobbles. Biota: brittlestars, hydroid turf, Alcyonium &amp; encrusting bryozoa, sponges &amp; algae. Depth approximately 53m. Image quality adequate. Evidence of Human Impact: None. Annex 1 Reef: Bedrock - potential. Reef Elevation: Unknown. Frag Spong Antho Habitat: None. PMF Seabed Habitats: None. PMF Mobile Species: None. PMF Limited Mobility Species: None.</v>
      </c>
      <c r="F231" s="84" t="str">
        <f t="shared" si="13"/>
        <v>Evidence of Human Impact: None. Annex 1 Reef: Bedrock - potential. Reef Elevation: Unknown. Frag Spong Antho Habitat: None. PMF Seabed Habitats: None. PMF Mobile Species: None. PMF Limited Mobility Species: None.</v>
      </c>
      <c r="G231" s="61">
        <v>41942</v>
      </c>
      <c r="H231" s="62" t="s">
        <v>3390</v>
      </c>
      <c r="I231" s="63">
        <v>41942.575787037036</v>
      </c>
      <c r="J231" s="64">
        <v>388539.66034812084</v>
      </c>
      <c r="K231" s="64">
        <v>6546568.1393037587</v>
      </c>
      <c r="L231" s="64">
        <v>59.043999999999997</v>
      </c>
      <c r="M231" s="64">
        <v>-4.9427000000000003</v>
      </c>
      <c r="N231" s="64" t="s">
        <v>4562</v>
      </c>
      <c r="O231" s="64" t="s">
        <v>4563</v>
      </c>
      <c r="P231" s="43"/>
      <c r="Q231" s="43">
        <v>1.7</v>
      </c>
      <c r="R231" s="44">
        <v>87</v>
      </c>
      <c r="S231" s="44"/>
      <c r="T231" s="44"/>
      <c r="U231" s="44"/>
      <c r="V231" s="44">
        <v>3</v>
      </c>
      <c r="W231" s="44">
        <v>2</v>
      </c>
      <c r="X231" s="44"/>
      <c r="Y231" s="44"/>
      <c r="Z231" s="44"/>
      <c r="AA231" s="44">
        <v>8</v>
      </c>
      <c r="AB231" s="44"/>
      <c r="AC231" s="44"/>
      <c r="AD231" s="44"/>
      <c r="AE231" s="44"/>
      <c r="AF231" s="48">
        <v>100</v>
      </c>
      <c r="AG231" s="48">
        <f t="shared" si="14"/>
        <v>10</v>
      </c>
      <c r="AH231" s="48">
        <f t="shared" si="15"/>
        <v>90</v>
      </c>
      <c r="AI231" s="85" t="s">
        <v>165</v>
      </c>
      <c r="AJ231" s="85" t="s">
        <v>1927</v>
      </c>
      <c r="AK231" s="85" t="s">
        <v>177</v>
      </c>
      <c r="AL231" s="85" t="s">
        <v>165</v>
      </c>
      <c r="AM231" s="85" t="s">
        <v>165</v>
      </c>
      <c r="AN231" s="85" t="s">
        <v>165</v>
      </c>
      <c r="AO231" s="85" t="s">
        <v>165</v>
      </c>
      <c r="AP231" s="81" t="s">
        <v>6883</v>
      </c>
      <c r="AQ231" s="81" t="s">
        <v>2349</v>
      </c>
      <c r="AR231" s="87" t="s">
        <v>2350</v>
      </c>
      <c r="AS231" s="85" t="s">
        <v>2349</v>
      </c>
      <c r="AT231" s="85" t="s">
        <v>2350</v>
      </c>
      <c r="AU231" s="86" t="s">
        <v>1907</v>
      </c>
      <c r="AV231" s="85"/>
      <c r="AW231" s="86"/>
      <c r="AX231" s="86"/>
      <c r="AY231" s="45" t="s">
        <v>1948</v>
      </c>
      <c r="AZ231" s="46" t="s">
        <v>35</v>
      </c>
      <c r="BE231" s="78"/>
      <c r="BF231" s="78"/>
      <c r="BG231" s="78"/>
      <c r="BH231" s="79"/>
      <c r="BI231" s="79"/>
    </row>
    <row r="232" spans="1:64">
      <c r="A232" s="84" t="s">
        <v>390</v>
      </c>
      <c r="B232" s="84" t="s">
        <v>1743</v>
      </c>
      <c r="C232" s="84" t="s">
        <v>2360</v>
      </c>
      <c r="D232" s="84" t="s">
        <v>7071</v>
      </c>
      <c r="E232" s="84" t="str">
        <f t="shared" si="12"/>
        <v>Circalittoral bedrock reef with pockets of mobile sand in crevices. Biota of brittlestars encrusting bryozoa &amp; algae. Depth approximately 53m. Image adequate. Evidence of Human Impact: None. Annex 1 Reef: Bedrock - potential. Reef Elevation: Unknown. Frag Spong Antho Habitat: None. PMF Seabed Habitats: None. PMF Mobile Species: None. PMF Limited Mobility Species: None.</v>
      </c>
      <c r="F232" s="84" t="str">
        <f t="shared" si="13"/>
        <v>Evidence of Human Impact: None. Annex 1 Reef: Bedrock - potential. Reef Elevation: Unknown. Frag Spong Antho Habitat: None. PMF Seabed Habitats: None. PMF Mobile Species: None. PMF Limited Mobility Species: None.</v>
      </c>
      <c r="G232" s="61">
        <v>41942</v>
      </c>
      <c r="H232" s="62" t="s">
        <v>3391</v>
      </c>
      <c r="I232" s="63">
        <v>41942.576319444444</v>
      </c>
      <c r="J232" s="64">
        <v>388546.18789777427</v>
      </c>
      <c r="K232" s="64">
        <v>6546549.3664319869</v>
      </c>
      <c r="L232" s="64">
        <v>59.043799999999997</v>
      </c>
      <c r="M232" s="64">
        <v>-4.9425800000000004</v>
      </c>
      <c r="N232" s="64" t="s">
        <v>4564</v>
      </c>
      <c r="O232" s="64" t="s">
        <v>4565</v>
      </c>
      <c r="P232" s="43"/>
      <c r="Q232" s="43">
        <v>1.7</v>
      </c>
      <c r="R232" s="44">
        <v>100</v>
      </c>
      <c r="S232" s="44"/>
      <c r="T232" s="44"/>
      <c r="U232" s="44"/>
      <c r="V232" s="44"/>
      <c r="W232" s="44"/>
      <c r="X232" s="44"/>
      <c r="Y232" s="44"/>
      <c r="Z232" s="44"/>
      <c r="AA232" s="44"/>
      <c r="AB232" s="44"/>
      <c r="AC232" s="44"/>
      <c r="AD232" s="44"/>
      <c r="AE232" s="44"/>
      <c r="AF232" s="48">
        <v>100</v>
      </c>
      <c r="AG232" s="48">
        <f t="shared" si="14"/>
        <v>0</v>
      </c>
      <c r="AH232" s="48">
        <f t="shared" si="15"/>
        <v>100</v>
      </c>
      <c r="AI232" s="85" t="s">
        <v>165</v>
      </c>
      <c r="AJ232" s="85" t="s">
        <v>1927</v>
      </c>
      <c r="AK232" s="85" t="s">
        <v>177</v>
      </c>
      <c r="AL232" s="85" t="s">
        <v>165</v>
      </c>
      <c r="AM232" s="85" t="s">
        <v>165</v>
      </c>
      <c r="AN232" s="85" t="s">
        <v>165</v>
      </c>
      <c r="AO232" s="85" t="s">
        <v>165</v>
      </c>
      <c r="AP232" s="81" t="s">
        <v>6883</v>
      </c>
      <c r="AQ232" s="81" t="s">
        <v>2022</v>
      </c>
      <c r="AR232" s="87" t="s">
        <v>2023</v>
      </c>
      <c r="AS232" s="85" t="s">
        <v>2022</v>
      </c>
      <c r="AT232" s="85" t="s">
        <v>2023</v>
      </c>
      <c r="AU232" s="86" t="s">
        <v>1907</v>
      </c>
      <c r="AV232" s="85"/>
      <c r="AW232" s="86"/>
      <c r="AX232" s="86"/>
      <c r="AY232" s="45" t="s">
        <v>1948</v>
      </c>
      <c r="AZ232" s="46" t="s">
        <v>35</v>
      </c>
      <c r="BE232" s="78"/>
      <c r="BF232" s="78"/>
      <c r="BG232" s="78"/>
      <c r="BH232" s="79"/>
      <c r="BI232" s="79"/>
    </row>
    <row r="233" spans="1:64">
      <c r="A233" s="84" t="s">
        <v>391</v>
      </c>
      <c r="B233" s="84" t="s">
        <v>1743</v>
      </c>
      <c r="C233" s="84" t="s">
        <v>2360</v>
      </c>
      <c r="D233" s="84" t="s">
        <v>7072</v>
      </c>
      <c r="E233" s="84" t="str">
        <f t="shared" si="12"/>
        <v>Circalittoral bedrock reef. Biota of brittlestars, Alcyonium digitatum, encrusting bryozoa &amp; algae. Depth approximately 53m. Image adequate. Evidence of Human Impact: None. Annex 1 Reef: Bedrock - potential. Reef Elevation: Unknown. Frag Spong Antho Habitat: None. PMF Seabed Habitats: None. PMF Mobile Species: None. PMF Limited Mobility Species: None.</v>
      </c>
      <c r="F233" s="84" t="str">
        <f t="shared" si="13"/>
        <v>Evidence of Human Impact: None. Annex 1 Reef: Bedrock - potential. Reef Elevation: Unknown. Frag Spong Antho Habitat: None. PMF Seabed Habitats: None. PMF Mobile Species: None. PMF Limited Mobility Species: None.</v>
      </c>
      <c r="G233" s="61">
        <v>41942</v>
      </c>
      <c r="H233" s="62" t="s">
        <v>3392</v>
      </c>
      <c r="I233" s="63">
        <v>41942.577222222222</v>
      </c>
      <c r="J233" s="64">
        <v>388559.39726147288</v>
      </c>
      <c r="K233" s="64">
        <v>6546523.3256224832</v>
      </c>
      <c r="L233" s="64">
        <v>59.043599999999998</v>
      </c>
      <c r="M233" s="64">
        <v>-4.9423399999999997</v>
      </c>
      <c r="N233" s="64" t="s">
        <v>4566</v>
      </c>
      <c r="O233" s="64" t="s">
        <v>4567</v>
      </c>
      <c r="P233" s="43"/>
      <c r="Q233" s="43">
        <v>3</v>
      </c>
      <c r="R233" s="44">
        <v>100</v>
      </c>
      <c r="S233" s="44"/>
      <c r="T233" s="44"/>
      <c r="U233" s="44"/>
      <c r="V233" s="44"/>
      <c r="W233" s="44"/>
      <c r="X233" s="44"/>
      <c r="Y233" s="44"/>
      <c r="Z233" s="44"/>
      <c r="AA233" s="44"/>
      <c r="AB233" s="44"/>
      <c r="AC233" s="44"/>
      <c r="AD233" s="44"/>
      <c r="AE233" s="44"/>
      <c r="AF233" s="48">
        <v>100</v>
      </c>
      <c r="AG233" s="48">
        <f t="shared" si="14"/>
        <v>0</v>
      </c>
      <c r="AH233" s="48">
        <f t="shared" si="15"/>
        <v>100</v>
      </c>
      <c r="AI233" s="85" t="s">
        <v>165</v>
      </c>
      <c r="AJ233" s="85" t="s">
        <v>1927</v>
      </c>
      <c r="AK233" s="85" t="s">
        <v>177</v>
      </c>
      <c r="AL233" s="85" t="s">
        <v>165</v>
      </c>
      <c r="AM233" s="85" t="s">
        <v>165</v>
      </c>
      <c r="AN233" s="85" t="s">
        <v>165</v>
      </c>
      <c r="AO233" s="85" t="s">
        <v>165</v>
      </c>
      <c r="AP233" s="81" t="s">
        <v>6883</v>
      </c>
      <c r="AQ233" s="81" t="s">
        <v>2349</v>
      </c>
      <c r="AR233" s="87" t="s">
        <v>2350</v>
      </c>
      <c r="AS233" s="85" t="s">
        <v>2349</v>
      </c>
      <c r="AT233" s="85" t="s">
        <v>2350</v>
      </c>
      <c r="AU233" s="86" t="s">
        <v>1907</v>
      </c>
      <c r="AV233" s="85"/>
      <c r="AW233" s="86"/>
      <c r="AX233" s="86"/>
      <c r="AY233" s="45" t="s">
        <v>1948</v>
      </c>
      <c r="AZ233" s="46" t="s">
        <v>35</v>
      </c>
      <c r="BE233" s="78"/>
      <c r="BF233" s="78"/>
      <c r="BG233" s="78"/>
      <c r="BH233" s="79"/>
      <c r="BI233" s="79"/>
    </row>
    <row r="234" spans="1:64">
      <c r="A234" s="84" t="s">
        <v>392</v>
      </c>
      <c r="B234" s="84" t="s">
        <v>1743</v>
      </c>
      <c r="C234" s="84" t="s">
        <v>2361</v>
      </c>
      <c r="D234" s="84" t="s">
        <v>7073</v>
      </c>
      <c r="E234" s="84" t="str">
        <f t="shared" si="12"/>
        <v>Circalittoral bedrock reef &amp; rippled sand. Biota brittlestars, encrusting bryozoa &amp; algae associated with rock. Depth approximately 53m. Image good. Evidence of Human Impact: None. Annex 1 Reef: Bedrock - potential. Reef Elevation: 64mm - 1m. Frag Spong Antho Habitat: None. PMF Seabed Habitats: None. PMF Mobile Species: None. PMF Limited Mobility Species: None.</v>
      </c>
      <c r="F234" s="84" t="str">
        <f t="shared" si="13"/>
        <v>Evidence of Human Impact: None. Annex 1 Reef: Bedrock - potential. Reef Elevation: 64mm - 1m. Frag Spong Antho Habitat: None. PMF Seabed Habitats: None. PMF Mobile Species: None. PMF Limited Mobility Species: None.</v>
      </c>
      <c r="G234" s="61">
        <v>41942</v>
      </c>
      <c r="H234" s="62" t="s">
        <v>3393</v>
      </c>
      <c r="I234" s="63">
        <v>41942.577928240738</v>
      </c>
      <c r="J234" s="64">
        <v>388567.01849298988</v>
      </c>
      <c r="K234" s="64">
        <v>6546500.4827018436</v>
      </c>
      <c r="L234" s="64">
        <v>59.043399999999998</v>
      </c>
      <c r="M234" s="64">
        <v>-4.9421900000000001</v>
      </c>
      <c r="N234" s="64" t="s">
        <v>4568</v>
      </c>
      <c r="O234" s="64" t="s">
        <v>4569</v>
      </c>
      <c r="P234" s="43"/>
      <c r="Q234" s="43">
        <v>1.7</v>
      </c>
      <c r="R234" s="44">
        <v>35</v>
      </c>
      <c r="S234" s="44"/>
      <c r="T234" s="44"/>
      <c r="U234" s="44"/>
      <c r="V234" s="44"/>
      <c r="W234" s="44"/>
      <c r="X234" s="44"/>
      <c r="Y234" s="44"/>
      <c r="Z234" s="44"/>
      <c r="AA234" s="44">
        <v>65</v>
      </c>
      <c r="AB234" s="44"/>
      <c r="AC234" s="44"/>
      <c r="AD234" s="44"/>
      <c r="AE234" s="44"/>
      <c r="AF234" s="48">
        <v>100</v>
      </c>
      <c r="AG234" s="48">
        <f t="shared" si="14"/>
        <v>65</v>
      </c>
      <c r="AH234" s="48">
        <f t="shared" si="15"/>
        <v>35</v>
      </c>
      <c r="AI234" s="85" t="s">
        <v>165</v>
      </c>
      <c r="AJ234" s="85" t="s">
        <v>1927</v>
      </c>
      <c r="AK234" s="85" t="s">
        <v>173</v>
      </c>
      <c r="AL234" s="85" t="s">
        <v>165</v>
      </c>
      <c r="AM234" s="85" t="s">
        <v>165</v>
      </c>
      <c r="AN234" s="85" t="s">
        <v>165</v>
      </c>
      <c r="AO234" s="85" t="s">
        <v>165</v>
      </c>
      <c r="AP234" s="81" t="s">
        <v>6884</v>
      </c>
      <c r="AQ234" s="81" t="s">
        <v>4067</v>
      </c>
      <c r="AR234" s="87" t="s">
        <v>2342</v>
      </c>
      <c r="AS234" s="85" t="s">
        <v>1953</v>
      </c>
      <c r="AT234" s="85" t="s">
        <v>1954</v>
      </c>
      <c r="AU234" s="86" t="s">
        <v>1912</v>
      </c>
      <c r="AV234" s="85" t="s">
        <v>2349</v>
      </c>
      <c r="AW234" s="86" t="s">
        <v>2350</v>
      </c>
      <c r="AX234" s="86" t="s">
        <v>1912</v>
      </c>
      <c r="AY234" s="45" t="s">
        <v>1948</v>
      </c>
      <c r="AZ234" s="46" t="s">
        <v>7</v>
      </c>
      <c r="BE234" s="78"/>
      <c r="BF234" s="78"/>
      <c r="BG234" s="78"/>
      <c r="BH234" s="79"/>
      <c r="BI234" s="79"/>
    </row>
    <row r="235" spans="1:64">
      <c r="A235" s="84" t="s">
        <v>393</v>
      </c>
      <c r="B235" s="84" t="s">
        <v>1743</v>
      </c>
      <c r="C235" s="84" t="s">
        <v>2362</v>
      </c>
      <c r="D235" s="84" t="s">
        <v>7074</v>
      </c>
      <c r="E235" s="84" t="str">
        <f t="shared" si="12"/>
        <v>Circalittoral bedrock reef. Biota of brittlestars, encrusting bryozoa &amp; algae. Depth approximately 53m. Image adequate. Evidence of Human Impact: None. Annex 1 Reef: Bedrock - potential. Reef Elevation: 64mm - 1m. Frag Spong Antho Habitat: None. PMF Seabed Habitats: None. PMF Mobile Species: None. PMF Limited Mobility Species: None.</v>
      </c>
      <c r="F235" s="84" t="str">
        <f t="shared" si="13"/>
        <v>Evidence of Human Impact: None. Annex 1 Reef: Bedrock - potential. Reef Elevation: 64mm - 1m. Frag Spong Antho Habitat: None. PMF Seabed Habitats: None. PMF Mobile Species: None. PMF Limited Mobility Species: None.</v>
      </c>
      <c r="G235" s="61">
        <v>41942</v>
      </c>
      <c r="H235" s="62" t="s">
        <v>3394</v>
      </c>
      <c r="I235" s="63">
        <v>41942.578414351854</v>
      </c>
      <c r="J235" s="64">
        <v>388577.22918605182</v>
      </c>
      <c r="K235" s="64">
        <v>6546484.022628732</v>
      </c>
      <c r="L235" s="64">
        <v>59.043199999999999</v>
      </c>
      <c r="M235" s="64">
        <v>-4.9420000000000002</v>
      </c>
      <c r="N235" s="64" t="s">
        <v>4570</v>
      </c>
      <c r="O235" s="64" t="s">
        <v>4571</v>
      </c>
      <c r="P235" s="43"/>
      <c r="Q235" s="43">
        <v>1.7</v>
      </c>
      <c r="R235" s="44">
        <v>93</v>
      </c>
      <c r="S235" s="44"/>
      <c r="T235" s="44"/>
      <c r="U235" s="44"/>
      <c r="V235" s="44">
        <v>3</v>
      </c>
      <c r="W235" s="44">
        <v>1</v>
      </c>
      <c r="X235" s="44"/>
      <c r="Y235" s="44"/>
      <c r="Z235" s="44"/>
      <c r="AA235" s="44">
        <v>3</v>
      </c>
      <c r="AB235" s="44"/>
      <c r="AC235" s="44"/>
      <c r="AD235" s="44"/>
      <c r="AE235" s="44"/>
      <c r="AF235" s="48">
        <v>100</v>
      </c>
      <c r="AG235" s="48">
        <f t="shared" si="14"/>
        <v>4</v>
      </c>
      <c r="AH235" s="48">
        <f t="shared" si="15"/>
        <v>96</v>
      </c>
      <c r="AI235" s="85" t="s">
        <v>165</v>
      </c>
      <c r="AJ235" s="85" t="s">
        <v>1927</v>
      </c>
      <c r="AK235" s="85" t="s">
        <v>173</v>
      </c>
      <c r="AL235" s="85" t="s">
        <v>165</v>
      </c>
      <c r="AM235" s="85" t="s">
        <v>165</v>
      </c>
      <c r="AN235" s="85" t="s">
        <v>165</v>
      </c>
      <c r="AO235" s="85" t="s">
        <v>165</v>
      </c>
      <c r="AP235" s="81" t="s">
        <v>6883</v>
      </c>
      <c r="AQ235" s="81" t="s">
        <v>2022</v>
      </c>
      <c r="AR235" s="87" t="s">
        <v>2023</v>
      </c>
      <c r="AS235" s="85" t="s">
        <v>2022</v>
      </c>
      <c r="AT235" s="85" t="s">
        <v>2023</v>
      </c>
      <c r="AU235" s="86" t="s">
        <v>1907</v>
      </c>
      <c r="AV235" s="85"/>
      <c r="AW235" s="86"/>
      <c r="AX235" s="86"/>
      <c r="AY235" s="45" t="s">
        <v>1948</v>
      </c>
      <c r="AZ235" s="46" t="s">
        <v>35</v>
      </c>
      <c r="BE235" s="78"/>
      <c r="BF235" s="78"/>
      <c r="BG235" s="78"/>
      <c r="BH235" s="79"/>
      <c r="BI235" s="79"/>
    </row>
    <row r="236" spans="1:64">
      <c r="A236" s="84" t="s">
        <v>2363</v>
      </c>
      <c r="B236" s="84" t="s">
        <v>1743</v>
      </c>
      <c r="C236" s="84" t="s">
        <v>2361</v>
      </c>
      <c r="D236" s="84" t="s">
        <v>7073</v>
      </c>
      <c r="E236" s="84" t="str">
        <f t="shared" si="12"/>
        <v>Circalittoral bedrock reef &amp; rippled sand. Biota brittlestars, encrusting bryozoa &amp; algae associated with rock. Depth approximately 53m. Image good. Evidence of Human Impact: None. Annex 1 Reef: Bedrock - potential. Reef Elevation: 64mm - 1m. Frag Spong Antho Habitat: None. PMF Seabed Habitats: None. PMF Mobile Species: None. PMF Limited Mobility Species: None.</v>
      </c>
      <c r="F236" s="84" t="str">
        <f t="shared" si="13"/>
        <v>Evidence of Human Impact: None. Annex 1 Reef: Bedrock - potential. Reef Elevation: 64mm - 1m. Frag Spong Antho Habitat: None. PMF Seabed Habitats: None. PMF Mobile Species: None. PMF Limited Mobility Species: None.</v>
      </c>
      <c r="G236" s="61">
        <v>41942</v>
      </c>
      <c r="H236" s="62" t="s">
        <v>3395</v>
      </c>
      <c r="I236" s="63">
        <v>41942.57916666667</v>
      </c>
      <c r="J236" s="64">
        <v>388595.58457756572</v>
      </c>
      <c r="K236" s="64">
        <v>6546460.2647806946</v>
      </c>
      <c r="L236" s="64">
        <v>59.042999999999999</v>
      </c>
      <c r="M236" s="64">
        <v>-4.9416700000000002</v>
      </c>
      <c r="N236" s="64" t="s">
        <v>4572</v>
      </c>
      <c r="O236" s="64" t="s">
        <v>4573</v>
      </c>
      <c r="P236" s="43"/>
      <c r="Q236" s="43">
        <v>1.7</v>
      </c>
      <c r="R236" s="44">
        <v>75</v>
      </c>
      <c r="S236" s="44"/>
      <c r="T236" s="44"/>
      <c r="U236" s="44"/>
      <c r="V236" s="44"/>
      <c r="W236" s="44"/>
      <c r="X236" s="44"/>
      <c r="Y236" s="44"/>
      <c r="Z236" s="44"/>
      <c r="AA236" s="44">
        <v>25</v>
      </c>
      <c r="AB236" s="44"/>
      <c r="AC236" s="44"/>
      <c r="AD236" s="44"/>
      <c r="AE236" s="44"/>
      <c r="AF236" s="48">
        <v>100</v>
      </c>
      <c r="AG236" s="48">
        <f t="shared" si="14"/>
        <v>25</v>
      </c>
      <c r="AH236" s="48">
        <f t="shared" si="15"/>
        <v>75</v>
      </c>
      <c r="AI236" s="85" t="s">
        <v>165</v>
      </c>
      <c r="AJ236" s="85" t="s">
        <v>1927</v>
      </c>
      <c r="AK236" s="85" t="s">
        <v>173</v>
      </c>
      <c r="AL236" s="85" t="s">
        <v>165</v>
      </c>
      <c r="AM236" s="85" t="s">
        <v>165</v>
      </c>
      <c r="AN236" s="85" t="s">
        <v>165</v>
      </c>
      <c r="AO236" s="85" t="s">
        <v>165</v>
      </c>
      <c r="AP236" s="81" t="s">
        <v>6883</v>
      </c>
      <c r="AQ236" s="81" t="s">
        <v>2022</v>
      </c>
      <c r="AR236" s="87" t="s">
        <v>2023</v>
      </c>
      <c r="AS236" s="85" t="s">
        <v>2022</v>
      </c>
      <c r="AT236" s="85" t="s">
        <v>2023</v>
      </c>
      <c r="AU236" s="86" t="s">
        <v>1912</v>
      </c>
      <c r="AV236" s="85" t="s">
        <v>1953</v>
      </c>
      <c r="AW236" s="86" t="s">
        <v>2005</v>
      </c>
      <c r="AX236" s="86" t="s">
        <v>1912</v>
      </c>
      <c r="AY236" s="45" t="s">
        <v>1948</v>
      </c>
      <c r="AZ236" s="46" t="s">
        <v>7</v>
      </c>
      <c r="BE236" s="78"/>
      <c r="BF236" s="78"/>
      <c r="BG236" s="78"/>
      <c r="BH236" s="79"/>
      <c r="BI236" s="79"/>
    </row>
    <row r="237" spans="1:64">
      <c r="A237" s="84" t="s">
        <v>394</v>
      </c>
      <c r="B237" s="84" t="s">
        <v>1743</v>
      </c>
      <c r="C237" s="84" t="s">
        <v>2364</v>
      </c>
      <c r="D237" s="84" t="s">
        <v>7075</v>
      </c>
      <c r="E237" s="84" t="str">
        <f t="shared" si="12"/>
        <v>Circalittoral bedrock reef &amp; sand. Biota brittlestars, Alcyonium digitatum, encrusting bryozoa &amp; algae. Depth approximately 53m. Image good. Evidence of Human Impact: None. Annex 1 Reef: Bedrock - potential. Reef Elevation: 64mm - 1m. Frag Spong Antho Habitat: None. PMF Seabed Habitats: None. PMF Mobile Species: None. PMF Limited Mobility Species: None.</v>
      </c>
      <c r="F237" s="84" t="str">
        <f t="shared" si="13"/>
        <v>Evidence of Human Impact: None. Annex 1 Reef: Bedrock - potential. Reef Elevation: 64mm - 1m. Frag Spong Antho Habitat: None. PMF Seabed Habitats: None. PMF Mobile Species: None. PMF Limited Mobility Species: None.</v>
      </c>
      <c r="G237" s="61">
        <v>41942</v>
      </c>
      <c r="H237" s="62" t="s">
        <v>3396</v>
      </c>
      <c r="I237" s="63">
        <v>41942.580046296294</v>
      </c>
      <c r="J237" s="64">
        <v>388614.33038698579</v>
      </c>
      <c r="K237" s="64">
        <v>6546431.0701890904</v>
      </c>
      <c r="L237" s="64">
        <v>59.0428</v>
      </c>
      <c r="M237" s="64">
        <v>-4.9413299999999998</v>
      </c>
      <c r="N237" s="64" t="s">
        <v>4574</v>
      </c>
      <c r="O237" s="64" t="s">
        <v>4575</v>
      </c>
      <c r="P237" s="43"/>
      <c r="Q237" s="43">
        <v>1</v>
      </c>
      <c r="R237" s="44">
        <v>100</v>
      </c>
      <c r="S237" s="44"/>
      <c r="T237" s="44"/>
      <c r="U237" s="44"/>
      <c r="V237" s="44"/>
      <c r="W237" s="44"/>
      <c r="X237" s="44"/>
      <c r="Y237" s="44"/>
      <c r="Z237" s="44"/>
      <c r="AA237" s="44"/>
      <c r="AB237" s="44"/>
      <c r="AC237" s="44"/>
      <c r="AD237" s="44"/>
      <c r="AE237" s="44"/>
      <c r="AF237" s="48">
        <v>100</v>
      </c>
      <c r="AG237" s="48">
        <f t="shared" si="14"/>
        <v>0</v>
      </c>
      <c r="AH237" s="48">
        <f t="shared" si="15"/>
        <v>100</v>
      </c>
      <c r="AI237" s="85" t="s">
        <v>165</v>
      </c>
      <c r="AJ237" s="85" t="s">
        <v>1927</v>
      </c>
      <c r="AK237" s="85" t="s">
        <v>173</v>
      </c>
      <c r="AL237" s="85" t="s">
        <v>165</v>
      </c>
      <c r="AM237" s="85" t="s">
        <v>165</v>
      </c>
      <c r="AN237" s="85" t="s">
        <v>165</v>
      </c>
      <c r="AO237" s="85" t="s">
        <v>165</v>
      </c>
      <c r="AP237" s="81" t="s">
        <v>6883</v>
      </c>
      <c r="AQ237" s="81" t="s">
        <v>2349</v>
      </c>
      <c r="AR237" s="87" t="s">
        <v>2350</v>
      </c>
      <c r="AS237" s="85" t="s">
        <v>2349</v>
      </c>
      <c r="AT237" s="85" t="s">
        <v>2350</v>
      </c>
      <c r="AU237" s="86" t="s">
        <v>1907</v>
      </c>
      <c r="AV237" s="85"/>
      <c r="AW237" s="86"/>
      <c r="AX237" s="86"/>
      <c r="AY237" s="45" t="s">
        <v>1948</v>
      </c>
      <c r="AZ237" s="46" t="s">
        <v>7</v>
      </c>
      <c r="BE237" s="78"/>
      <c r="BF237" s="78"/>
      <c r="BG237" s="78"/>
      <c r="BH237" s="79"/>
      <c r="BI237" s="79"/>
    </row>
    <row r="238" spans="1:64" s="69" customFormat="1">
      <c r="A238" s="84" t="s">
        <v>395</v>
      </c>
      <c r="B238" s="84" t="s">
        <v>1744</v>
      </c>
      <c r="C238" s="84" t="s">
        <v>3246</v>
      </c>
      <c r="D238" s="84" t="s">
        <v>7076</v>
      </c>
      <c r="E238" s="84" t="str">
        <f t="shared" si="12"/>
        <v>Circalittoral bedrock bordering on boulders and sand. Encrusting fauna and brittlestars. Camera too far off seabed for any accurate species identification. Evidence of Human Impact: None. Annex 1 Reef: Bedrock - potential. Reef Elevation: Unknown. Frag Spong Antho Habitat: None. PMF Seabed Habitats: None. PMF Mobile Species: None. PMF Limited Mobility Species: None.</v>
      </c>
      <c r="F238" s="84" t="str">
        <f t="shared" si="13"/>
        <v>Evidence of Human Impact: None. Annex 1 Reef: Bedrock - potential. Reef Elevation: Unknown. Frag Spong Antho Habitat: None. PMF Seabed Habitats: None. PMF Mobile Species: None. PMF Limited Mobility Species: None.</v>
      </c>
      <c r="G238" s="61">
        <v>41942</v>
      </c>
      <c r="H238" s="62" t="s">
        <v>3397</v>
      </c>
      <c r="I238" s="63">
        <v>41942.640127314815</v>
      </c>
      <c r="J238" s="64">
        <v>390459.44662922085</v>
      </c>
      <c r="K238" s="64">
        <v>6549807.2438576482</v>
      </c>
      <c r="L238" s="64">
        <v>59.073500000000003</v>
      </c>
      <c r="M238" s="64">
        <v>-4.9108799999999997</v>
      </c>
      <c r="N238" s="64" t="s">
        <v>4576</v>
      </c>
      <c r="O238" s="64" t="s">
        <v>4577</v>
      </c>
      <c r="P238" s="43">
        <v>53.3</v>
      </c>
      <c r="Q238" s="43">
        <v>3</v>
      </c>
      <c r="R238" s="44">
        <v>75</v>
      </c>
      <c r="S238" s="44"/>
      <c r="T238" s="44"/>
      <c r="U238" s="44">
        <v>10</v>
      </c>
      <c r="V238" s="44">
        <v>5</v>
      </c>
      <c r="W238" s="44"/>
      <c r="X238" s="44"/>
      <c r="Y238" s="44"/>
      <c r="Z238" s="44"/>
      <c r="AA238" s="44">
        <v>10</v>
      </c>
      <c r="AB238" s="44"/>
      <c r="AC238" s="44"/>
      <c r="AD238" s="44"/>
      <c r="AE238" s="44"/>
      <c r="AF238" s="48">
        <v>100</v>
      </c>
      <c r="AG238" s="48">
        <f t="shared" si="14"/>
        <v>10</v>
      </c>
      <c r="AH238" s="48">
        <f t="shared" si="15"/>
        <v>90</v>
      </c>
      <c r="AI238" s="85" t="s">
        <v>165</v>
      </c>
      <c r="AJ238" s="85" t="s">
        <v>1927</v>
      </c>
      <c r="AK238" s="85" t="s">
        <v>177</v>
      </c>
      <c r="AL238" s="85" t="s">
        <v>165</v>
      </c>
      <c r="AM238" s="85" t="s">
        <v>165</v>
      </c>
      <c r="AN238" s="85" t="s">
        <v>165</v>
      </c>
      <c r="AO238" s="85" t="s">
        <v>165</v>
      </c>
      <c r="AP238" s="81" t="s">
        <v>6883</v>
      </c>
      <c r="AQ238" s="81" t="s">
        <v>2022</v>
      </c>
      <c r="AR238" s="87" t="s">
        <v>2278</v>
      </c>
      <c r="AS238" s="85" t="s">
        <v>2022</v>
      </c>
      <c r="AT238" s="85" t="s">
        <v>2278</v>
      </c>
      <c r="AU238" s="86" t="s">
        <v>1918</v>
      </c>
      <c r="AV238" s="85"/>
      <c r="AW238" s="86"/>
      <c r="AX238" s="86"/>
      <c r="AY238" s="45" t="s">
        <v>2641</v>
      </c>
      <c r="AZ238" s="46" t="s">
        <v>37</v>
      </c>
      <c r="BA238" s="47"/>
      <c r="BB238" s="47"/>
      <c r="BC238" s="47"/>
      <c r="BD238" s="47"/>
      <c r="BE238" s="78"/>
      <c r="BF238" s="78"/>
      <c r="BG238" s="78"/>
      <c r="BH238" s="79"/>
      <c r="BI238" s="79"/>
      <c r="BJ238" s="47"/>
      <c r="BK238" s="47"/>
      <c r="BL238" s="47"/>
    </row>
    <row r="239" spans="1:64" s="69" customFormat="1">
      <c r="A239" s="84" t="s">
        <v>396</v>
      </c>
      <c r="B239" s="84" t="s">
        <v>1744</v>
      </c>
      <c r="C239" s="84" t="s">
        <v>3877</v>
      </c>
      <c r="D239" s="84" t="s">
        <v>7077</v>
      </c>
      <c r="E239" s="84" t="str">
        <f t="shared" si="12"/>
        <v>Circalittoral bedrock with sand in crevices. Encrusting fauna, Spirobranchus and bryozoans. Corallinaceae and brittlestars. About 52 mts. Evidence of Human Impact: None. Annex 1 Reef: Bedrock - potential. Reef Elevation: Unknown. Frag Spong Antho Habitat: None. PMF Seabed Habitats: None. PMF Mobile Species: None. PMF Limited Mobility Species: None.</v>
      </c>
      <c r="F239" s="84" t="str">
        <f t="shared" si="13"/>
        <v>Evidence of Human Impact: None. Annex 1 Reef: Bedrock - potential. Reef Elevation: Unknown. Frag Spong Antho Habitat: None. PMF Seabed Habitats: None. PMF Mobile Species: None. PMF Limited Mobility Species: None.</v>
      </c>
      <c r="G239" s="61">
        <v>41942</v>
      </c>
      <c r="H239" s="62" t="s">
        <v>3398</v>
      </c>
      <c r="I239" s="63">
        <v>41942.640775462962</v>
      </c>
      <c r="J239" s="64">
        <v>390455.43349190988</v>
      </c>
      <c r="K239" s="64">
        <v>6549792.8890918726</v>
      </c>
      <c r="L239" s="64">
        <v>59.073399999999999</v>
      </c>
      <c r="M239" s="64">
        <v>-4.9109400000000001</v>
      </c>
      <c r="N239" s="64" t="s">
        <v>4578</v>
      </c>
      <c r="O239" s="64" t="s">
        <v>4579</v>
      </c>
      <c r="P239" s="43"/>
      <c r="Q239" s="43">
        <v>1</v>
      </c>
      <c r="R239" s="44">
        <v>95</v>
      </c>
      <c r="S239" s="44"/>
      <c r="T239" s="44"/>
      <c r="U239" s="44"/>
      <c r="V239" s="44"/>
      <c r="W239" s="44"/>
      <c r="X239" s="44"/>
      <c r="Y239" s="44"/>
      <c r="Z239" s="44"/>
      <c r="AA239" s="44">
        <v>5</v>
      </c>
      <c r="AB239" s="44"/>
      <c r="AC239" s="44"/>
      <c r="AD239" s="44"/>
      <c r="AE239" s="44"/>
      <c r="AF239" s="48">
        <v>100</v>
      </c>
      <c r="AG239" s="48">
        <f t="shared" si="14"/>
        <v>5</v>
      </c>
      <c r="AH239" s="48">
        <f t="shared" si="15"/>
        <v>95</v>
      </c>
      <c r="AI239" s="85" t="s">
        <v>165</v>
      </c>
      <c r="AJ239" s="85" t="s">
        <v>1927</v>
      </c>
      <c r="AK239" s="85" t="s">
        <v>177</v>
      </c>
      <c r="AL239" s="85" t="s">
        <v>165</v>
      </c>
      <c r="AM239" s="85" t="s">
        <v>165</v>
      </c>
      <c r="AN239" s="85" t="s">
        <v>165</v>
      </c>
      <c r="AO239" s="85" t="s">
        <v>165</v>
      </c>
      <c r="AP239" s="81" t="s">
        <v>6883</v>
      </c>
      <c r="AQ239" s="81" t="s">
        <v>2022</v>
      </c>
      <c r="AR239" s="87" t="s">
        <v>2278</v>
      </c>
      <c r="AS239" s="85" t="s">
        <v>2022</v>
      </c>
      <c r="AT239" s="85" t="s">
        <v>2278</v>
      </c>
      <c r="AU239" s="86" t="s">
        <v>1918</v>
      </c>
      <c r="AV239" s="85"/>
      <c r="AW239" s="86"/>
      <c r="AX239" s="86"/>
      <c r="AY239" s="45" t="s">
        <v>2641</v>
      </c>
      <c r="AZ239" s="46" t="s">
        <v>36</v>
      </c>
      <c r="BA239" s="47"/>
      <c r="BB239" s="47"/>
      <c r="BC239" s="47"/>
      <c r="BD239" s="47"/>
      <c r="BE239" s="78"/>
      <c r="BF239" s="78"/>
      <c r="BG239" s="78"/>
      <c r="BH239" s="79"/>
      <c r="BI239" s="79"/>
      <c r="BJ239" s="47"/>
      <c r="BK239" s="47"/>
      <c r="BL239" s="47"/>
    </row>
    <row r="240" spans="1:64" s="69" customFormat="1">
      <c r="A240" s="84" t="s">
        <v>397</v>
      </c>
      <c r="B240" s="84" t="s">
        <v>1744</v>
      </c>
      <c r="C240" s="84" t="s">
        <v>3878</v>
      </c>
      <c r="D240" s="84" t="s">
        <v>7078</v>
      </c>
      <c r="E240" s="84" t="str">
        <f t="shared" si="12"/>
        <v>Circalittoral bedrock with sand in crevices. Encrusting fauna, Spirobranchus and bryozoans. Corallinaceae and brittlestars. Alcyonium digitatum. About 52 mts. Evidence of Human Impact: None. Annex 1 Reef: Bedrock - potential. Reef Elevation: Unknown. Frag Spong Antho Habitat: None. PMF Seabed Habitats: None. PMF Mobile Species: None. PMF Limited Mobility Species: None.</v>
      </c>
      <c r="F240" s="84" t="str">
        <f t="shared" si="13"/>
        <v>Evidence of Human Impact: None. Annex 1 Reef: Bedrock - potential. Reef Elevation: Unknown. Frag Spong Antho Habitat: None. PMF Seabed Habitats: None. PMF Mobile Species: None. PMF Limited Mobility Species: None.</v>
      </c>
      <c r="G240" s="61">
        <v>41942</v>
      </c>
      <c r="H240" s="62" t="s">
        <v>3399</v>
      </c>
      <c r="I240" s="63">
        <v>41942.641284722224</v>
      </c>
      <c r="J240" s="64">
        <v>390456.23419349903</v>
      </c>
      <c r="K240" s="64">
        <v>6549777.4880646691</v>
      </c>
      <c r="L240" s="64">
        <v>59.073300000000003</v>
      </c>
      <c r="M240" s="64">
        <v>-4.91092</v>
      </c>
      <c r="N240" s="64" t="s">
        <v>4580</v>
      </c>
      <c r="O240" s="64" t="s">
        <v>4581</v>
      </c>
      <c r="P240" s="43"/>
      <c r="Q240" s="43">
        <v>0.5</v>
      </c>
      <c r="R240" s="44">
        <v>90</v>
      </c>
      <c r="S240" s="44"/>
      <c r="T240" s="44"/>
      <c r="U240" s="44">
        <v>5</v>
      </c>
      <c r="V240" s="44"/>
      <c r="W240" s="44"/>
      <c r="X240" s="44"/>
      <c r="Y240" s="44"/>
      <c r="Z240" s="44"/>
      <c r="AA240" s="44">
        <v>5</v>
      </c>
      <c r="AB240" s="44"/>
      <c r="AC240" s="44"/>
      <c r="AD240" s="44"/>
      <c r="AE240" s="44"/>
      <c r="AF240" s="48">
        <v>100</v>
      </c>
      <c r="AG240" s="48">
        <f t="shared" si="14"/>
        <v>5</v>
      </c>
      <c r="AH240" s="48">
        <f t="shared" si="15"/>
        <v>95</v>
      </c>
      <c r="AI240" s="85" t="s">
        <v>165</v>
      </c>
      <c r="AJ240" s="85" t="s">
        <v>1927</v>
      </c>
      <c r="AK240" s="85" t="s">
        <v>177</v>
      </c>
      <c r="AL240" s="85" t="s">
        <v>165</v>
      </c>
      <c r="AM240" s="85" t="s">
        <v>165</v>
      </c>
      <c r="AN240" s="85" t="s">
        <v>165</v>
      </c>
      <c r="AO240" s="85" t="s">
        <v>165</v>
      </c>
      <c r="AP240" s="81" t="s">
        <v>6883</v>
      </c>
      <c r="AQ240" s="81" t="s">
        <v>2349</v>
      </c>
      <c r="AR240" s="87" t="s">
        <v>2452</v>
      </c>
      <c r="AS240" s="85" t="s">
        <v>2349</v>
      </c>
      <c r="AT240" s="85" t="s">
        <v>2452</v>
      </c>
      <c r="AU240" s="86" t="s">
        <v>1918</v>
      </c>
      <c r="AV240" s="85"/>
      <c r="AW240" s="86"/>
      <c r="AX240" s="86"/>
      <c r="AY240" s="45" t="s">
        <v>2641</v>
      </c>
      <c r="AZ240" s="46" t="s">
        <v>35</v>
      </c>
      <c r="BE240" s="78"/>
      <c r="BF240" s="78"/>
      <c r="BG240" s="78"/>
      <c r="BH240" s="79"/>
      <c r="BI240" s="79"/>
    </row>
    <row r="241" spans="1:64" s="69" customFormat="1">
      <c r="A241" s="84" t="s">
        <v>398</v>
      </c>
      <c r="B241" s="84" t="s">
        <v>1744</v>
      </c>
      <c r="C241" s="84" t="s">
        <v>3879</v>
      </c>
      <c r="D241" s="84" t="s">
        <v>7079</v>
      </c>
      <c r="E241" s="84" t="str">
        <f t="shared" si="12"/>
        <v>Circalittoral bedrock and sand. Encrusting fauna, Spirobranchus and bryozoans. Corallinaceae and brittlestars. Alcyonium digitatum. About 52 mts. Evidence of Human Impact: None. Annex 1 Reef: Bedrock - potential. Reef Elevation: Unknown. Frag Spong Antho Habitat: None. PMF Seabed Habitats: None. PMF Mobile Species: None. PMF Limited Mobility Species: None.</v>
      </c>
      <c r="F241" s="84" t="str">
        <f t="shared" si="13"/>
        <v>Evidence of Human Impact: None. Annex 1 Reef: Bedrock - potential. Reef Elevation: Unknown. Frag Spong Antho Habitat: None. PMF Seabed Habitats: None. PMF Mobile Species: None. PMF Limited Mobility Species: None.</v>
      </c>
      <c r="G241" s="61">
        <v>41942</v>
      </c>
      <c r="H241" s="62" t="s">
        <v>3400</v>
      </c>
      <c r="I241" s="63">
        <v>41942.641909722224</v>
      </c>
      <c r="J241" s="64">
        <v>390456.85550517467</v>
      </c>
      <c r="K241" s="64">
        <v>6549756.7773133544</v>
      </c>
      <c r="L241" s="64">
        <v>59.073099999999997</v>
      </c>
      <c r="M241" s="64">
        <v>-4.9108999999999998</v>
      </c>
      <c r="N241" s="64" t="s">
        <v>4582</v>
      </c>
      <c r="O241" s="64" t="s">
        <v>4583</v>
      </c>
      <c r="P241" s="43"/>
      <c r="Q241" s="43">
        <v>1.7</v>
      </c>
      <c r="R241" s="44">
        <v>50</v>
      </c>
      <c r="S241" s="44"/>
      <c r="T241" s="44"/>
      <c r="U241" s="44"/>
      <c r="V241" s="44"/>
      <c r="W241" s="44"/>
      <c r="X241" s="44"/>
      <c r="Y241" s="44"/>
      <c r="Z241" s="44"/>
      <c r="AA241" s="44">
        <v>50</v>
      </c>
      <c r="AB241" s="44"/>
      <c r="AC241" s="44"/>
      <c r="AD241" s="44"/>
      <c r="AE241" s="44"/>
      <c r="AF241" s="48">
        <v>100</v>
      </c>
      <c r="AG241" s="48">
        <f t="shared" si="14"/>
        <v>50</v>
      </c>
      <c r="AH241" s="48">
        <f t="shared" si="15"/>
        <v>50</v>
      </c>
      <c r="AI241" s="85" t="s">
        <v>165</v>
      </c>
      <c r="AJ241" s="85" t="s">
        <v>1927</v>
      </c>
      <c r="AK241" s="85" t="s">
        <v>177</v>
      </c>
      <c r="AL241" s="85" t="s">
        <v>165</v>
      </c>
      <c r="AM241" s="85" t="s">
        <v>165</v>
      </c>
      <c r="AN241" s="85" t="s">
        <v>165</v>
      </c>
      <c r="AO241" s="85" t="s">
        <v>165</v>
      </c>
      <c r="AP241" s="81" t="s">
        <v>6883</v>
      </c>
      <c r="AQ241" s="81" t="s">
        <v>2349</v>
      </c>
      <c r="AR241" s="87" t="s">
        <v>2452</v>
      </c>
      <c r="AS241" s="85" t="s">
        <v>2349</v>
      </c>
      <c r="AT241" s="85" t="s">
        <v>2452</v>
      </c>
      <c r="AU241" s="86" t="s">
        <v>1918</v>
      </c>
      <c r="AV241" s="85"/>
      <c r="AW241" s="86"/>
      <c r="AX241" s="86"/>
      <c r="AY241" s="45" t="s">
        <v>2641</v>
      </c>
      <c r="AZ241" s="46" t="s">
        <v>35</v>
      </c>
      <c r="BE241" s="78"/>
      <c r="BF241" s="78"/>
      <c r="BG241" s="78"/>
      <c r="BH241" s="79"/>
      <c r="BI241" s="79"/>
    </row>
    <row r="242" spans="1:64" s="69" customFormat="1">
      <c r="A242" s="84" t="s">
        <v>399</v>
      </c>
      <c r="B242" s="84" t="s">
        <v>1744</v>
      </c>
      <c r="C242" s="84" t="s">
        <v>3880</v>
      </c>
      <c r="D242" s="84" t="s">
        <v>7080</v>
      </c>
      <c r="E242" s="84" t="str">
        <f t="shared" si="12"/>
        <v>Circalittoral bedrock and sand. Encrusting fauna, Spirobranchus and bryozoans. Corallinaceae and brittlestars.  About 52 mts. Evidence of Human Impact: None. Annex 1 Reef: Bedrock - potential. Reef Elevation: Unknown. Frag Spong Antho Habitat: None. PMF Seabed Habitats: None. PMF Mobile Species: None. PMF Limited Mobility Species: None.</v>
      </c>
      <c r="F242" s="84" t="str">
        <f t="shared" si="13"/>
        <v>Evidence of Human Impact: None. Annex 1 Reef: Bedrock - potential. Reef Elevation: Unknown. Frag Spong Antho Habitat: None. PMF Seabed Habitats: None. PMF Mobile Species: None. PMF Limited Mobility Species: None.</v>
      </c>
      <c r="G242" s="61">
        <v>41942</v>
      </c>
      <c r="H242" s="62" t="s">
        <v>3401</v>
      </c>
      <c r="I242" s="63">
        <v>41942.642754629633</v>
      </c>
      <c r="J242" s="64">
        <v>390459.16874638776</v>
      </c>
      <c r="K242" s="64">
        <v>6549732.0232979571</v>
      </c>
      <c r="L242" s="64">
        <v>59.072899999999997</v>
      </c>
      <c r="M242" s="64">
        <v>-4.9108400000000003</v>
      </c>
      <c r="N242" s="64" t="s">
        <v>4584</v>
      </c>
      <c r="O242" s="64" t="s">
        <v>4585</v>
      </c>
      <c r="P242" s="43"/>
      <c r="Q242" s="43">
        <v>1.7</v>
      </c>
      <c r="R242" s="44">
        <v>35</v>
      </c>
      <c r="S242" s="44"/>
      <c r="T242" s="44"/>
      <c r="U242" s="44">
        <v>25</v>
      </c>
      <c r="V242" s="44"/>
      <c r="W242" s="44"/>
      <c r="X242" s="44"/>
      <c r="Y242" s="44"/>
      <c r="Z242" s="44"/>
      <c r="AA242" s="44">
        <v>40</v>
      </c>
      <c r="AB242" s="44"/>
      <c r="AC242" s="44"/>
      <c r="AD242" s="44"/>
      <c r="AE242" s="44"/>
      <c r="AF242" s="48">
        <v>100</v>
      </c>
      <c r="AG242" s="48">
        <f t="shared" si="14"/>
        <v>40</v>
      </c>
      <c r="AH242" s="48">
        <f t="shared" si="15"/>
        <v>60</v>
      </c>
      <c r="AI242" s="85" t="s">
        <v>165</v>
      </c>
      <c r="AJ242" s="85" t="s">
        <v>1927</v>
      </c>
      <c r="AK242" s="85" t="s">
        <v>177</v>
      </c>
      <c r="AL242" s="85" t="s">
        <v>165</v>
      </c>
      <c r="AM242" s="85" t="s">
        <v>165</v>
      </c>
      <c r="AN242" s="85" t="s">
        <v>165</v>
      </c>
      <c r="AO242" s="85" t="s">
        <v>165</v>
      </c>
      <c r="AP242" s="81" t="s">
        <v>6883</v>
      </c>
      <c r="AQ242" s="81" t="s">
        <v>2022</v>
      </c>
      <c r="AR242" s="87" t="s">
        <v>2278</v>
      </c>
      <c r="AS242" s="85" t="s">
        <v>2022</v>
      </c>
      <c r="AT242" s="85" t="s">
        <v>2278</v>
      </c>
      <c r="AU242" s="86" t="s">
        <v>1918</v>
      </c>
      <c r="AV242" s="85"/>
      <c r="AW242" s="86"/>
      <c r="AX242" s="86"/>
      <c r="AY242" s="45" t="s">
        <v>2641</v>
      </c>
      <c r="AZ242" s="46" t="s">
        <v>35</v>
      </c>
      <c r="BE242" s="78"/>
      <c r="BF242" s="78"/>
      <c r="BG242" s="78"/>
      <c r="BH242" s="79"/>
      <c r="BI242" s="79"/>
    </row>
    <row r="243" spans="1:64" s="69" customFormat="1">
      <c r="A243" s="84" t="s">
        <v>400</v>
      </c>
      <c r="B243" s="84" t="s">
        <v>1744</v>
      </c>
      <c r="C243" s="84" t="s">
        <v>2528</v>
      </c>
      <c r="D243" s="84" t="s">
        <v>7081</v>
      </c>
      <c r="E243" s="84" t="str">
        <f t="shared" si="12"/>
        <v>Circalittoral bedrock small cliff face with boulders and sand at base of gully. Encrusting fauna, bryozoans, Spirobranchus, Corallinaceae and Alcyonium digitatum. Occasional brittlestar. About 52 mts. Evidence of Human Impact: None. Annex 1 Reef: Bedrock - potential. Reef Elevation: Unknown. Frag Spong Antho Habitat: None. PMF Seabed Habitats: None. PMF Mobile Species: None. PMF Limited Mobility Species: None.</v>
      </c>
      <c r="F243" s="84" t="str">
        <f t="shared" si="13"/>
        <v>Evidence of Human Impact: None. Annex 1 Reef: Bedrock - potential. Reef Elevation: Unknown. Frag Spong Antho Habitat: None. PMF Seabed Habitats: None. PMF Mobile Species: None. PMF Limited Mobility Species: None.</v>
      </c>
      <c r="G243" s="61">
        <v>41942</v>
      </c>
      <c r="H243" s="62" t="s">
        <v>3402</v>
      </c>
      <c r="I243" s="63">
        <v>41942.643506944441</v>
      </c>
      <c r="J243" s="64">
        <v>390461.41098220687</v>
      </c>
      <c r="K243" s="64">
        <v>6549712.8857679721</v>
      </c>
      <c r="L243" s="64">
        <v>59.072699999999998</v>
      </c>
      <c r="M243" s="64">
        <v>-4.9108000000000001</v>
      </c>
      <c r="N243" s="64" t="s">
        <v>4586</v>
      </c>
      <c r="O243" s="64" t="s">
        <v>4587</v>
      </c>
      <c r="P243" s="43"/>
      <c r="Q243" s="43">
        <v>3</v>
      </c>
      <c r="R243" s="44">
        <v>80</v>
      </c>
      <c r="S243" s="44"/>
      <c r="T243" s="44"/>
      <c r="U243" s="44">
        <v>15</v>
      </c>
      <c r="V243" s="44"/>
      <c r="W243" s="44"/>
      <c r="X243" s="44"/>
      <c r="Y243" s="44"/>
      <c r="Z243" s="44"/>
      <c r="AA243" s="44">
        <v>5</v>
      </c>
      <c r="AB243" s="44"/>
      <c r="AC243" s="44"/>
      <c r="AD243" s="44"/>
      <c r="AE243" s="44"/>
      <c r="AF243" s="48">
        <v>100</v>
      </c>
      <c r="AG243" s="48">
        <f t="shared" si="14"/>
        <v>5</v>
      </c>
      <c r="AH243" s="48">
        <f t="shared" si="15"/>
        <v>95</v>
      </c>
      <c r="AI243" s="85" t="s">
        <v>165</v>
      </c>
      <c r="AJ243" s="85" t="s">
        <v>1927</v>
      </c>
      <c r="AK243" s="85" t="s">
        <v>177</v>
      </c>
      <c r="AL243" s="85" t="s">
        <v>165</v>
      </c>
      <c r="AM243" s="85" t="s">
        <v>165</v>
      </c>
      <c r="AN243" s="85" t="s">
        <v>165</v>
      </c>
      <c r="AO243" s="85" t="s">
        <v>165</v>
      </c>
      <c r="AP243" s="81" t="s">
        <v>6883</v>
      </c>
      <c r="AQ243" s="81" t="s">
        <v>2349</v>
      </c>
      <c r="AR243" s="87" t="s">
        <v>2452</v>
      </c>
      <c r="AS243" s="85" t="s">
        <v>2349</v>
      </c>
      <c r="AT243" s="85" t="s">
        <v>2452</v>
      </c>
      <c r="AU243" s="86" t="s">
        <v>1918</v>
      </c>
      <c r="AV243" s="85"/>
      <c r="AW243" s="86"/>
      <c r="AX243" s="86"/>
      <c r="AY243" s="45" t="s">
        <v>2641</v>
      </c>
      <c r="AZ243" s="46" t="s">
        <v>35</v>
      </c>
      <c r="BE243" s="78"/>
      <c r="BF243" s="78"/>
      <c r="BG243" s="78"/>
      <c r="BH243" s="79"/>
      <c r="BI243" s="79"/>
    </row>
    <row r="244" spans="1:64" s="69" customFormat="1">
      <c r="A244" s="84" t="s">
        <v>401</v>
      </c>
      <c r="B244" s="84" t="s">
        <v>1744</v>
      </c>
      <c r="C244" s="84" t="s">
        <v>3881</v>
      </c>
      <c r="D244" s="84" t="s">
        <v>7082</v>
      </c>
      <c r="E244" s="84" t="str">
        <f t="shared" si="12"/>
        <v>Circalittoral bedrock and boulders with sand in crevices. Encrusting fauna of Corallinaceae, occasional Alcyonium digitatum and brittlestars. Camera approx 52m off seabed,  too far off the bottom for any accurate species identification. Evidence of Human Impact: None. Annex 1 Reef: Bedrock - potential. Reef Elevation: Unknown. Frag Spong Antho Habitat: None. PMF Seabed Habitats: None. PMF Mobile Species: None. PMF Limited Mobility Species: None.</v>
      </c>
      <c r="F244" s="84" t="str">
        <f t="shared" si="13"/>
        <v>Evidence of Human Impact: None. Annex 1 Reef: Bedrock - potential. Reef Elevation: Unknown. Frag Spong Antho Habitat: None. PMF Seabed Habitats: None. PMF Mobile Species: None. PMF Limited Mobility Species: None.</v>
      </c>
      <c r="G244" s="61">
        <v>41942</v>
      </c>
      <c r="H244" s="62" t="s">
        <v>3403</v>
      </c>
      <c r="I244" s="63">
        <v>41942.644212962965</v>
      </c>
      <c r="J244" s="64">
        <v>390461.16772988823</v>
      </c>
      <c r="K244" s="64">
        <v>6549685.375143853</v>
      </c>
      <c r="L244" s="64">
        <v>59.072400000000002</v>
      </c>
      <c r="M244" s="64">
        <v>-4.9107900000000004</v>
      </c>
      <c r="N244" s="64" t="s">
        <v>4588</v>
      </c>
      <c r="O244" s="64" t="s">
        <v>4589</v>
      </c>
      <c r="P244" s="43"/>
      <c r="Q244" s="43">
        <v>3</v>
      </c>
      <c r="R244" s="44">
        <v>80</v>
      </c>
      <c r="S244" s="44"/>
      <c r="T244" s="44"/>
      <c r="U244" s="44">
        <v>15</v>
      </c>
      <c r="V244" s="44"/>
      <c r="W244" s="44"/>
      <c r="X244" s="44"/>
      <c r="Y244" s="44"/>
      <c r="Z244" s="44"/>
      <c r="AA244" s="44">
        <v>5</v>
      </c>
      <c r="AB244" s="44"/>
      <c r="AC244" s="44"/>
      <c r="AD244" s="44"/>
      <c r="AE244" s="44"/>
      <c r="AF244" s="48">
        <v>100</v>
      </c>
      <c r="AG244" s="48">
        <f t="shared" si="14"/>
        <v>5</v>
      </c>
      <c r="AH244" s="48">
        <f t="shared" si="15"/>
        <v>95</v>
      </c>
      <c r="AI244" s="85" t="s">
        <v>165</v>
      </c>
      <c r="AJ244" s="85" t="s">
        <v>1927</v>
      </c>
      <c r="AK244" s="85" t="s">
        <v>177</v>
      </c>
      <c r="AL244" s="85" t="s">
        <v>165</v>
      </c>
      <c r="AM244" s="85" t="s">
        <v>165</v>
      </c>
      <c r="AN244" s="85" t="s">
        <v>165</v>
      </c>
      <c r="AO244" s="85" t="s">
        <v>165</v>
      </c>
      <c r="AP244" s="81" t="s">
        <v>6883</v>
      </c>
      <c r="AQ244" s="81" t="s">
        <v>2349</v>
      </c>
      <c r="AR244" s="87" t="s">
        <v>2452</v>
      </c>
      <c r="AS244" s="85" t="s">
        <v>2349</v>
      </c>
      <c r="AT244" s="85" t="s">
        <v>2452</v>
      </c>
      <c r="AU244" s="86" t="s">
        <v>1918</v>
      </c>
      <c r="AV244" s="85"/>
      <c r="AW244" s="86"/>
      <c r="AX244" s="86"/>
      <c r="AY244" s="45" t="s">
        <v>2641</v>
      </c>
      <c r="AZ244" s="46" t="s">
        <v>35</v>
      </c>
      <c r="BE244" s="78"/>
      <c r="BF244" s="78"/>
      <c r="BG244" s="78"/>
      <c r="BH244" s="79"/>
      <c r="BI244" s="79"/>
    </row>
    <row r="245" spans="1:64" s="69" customFormat="1">
      <c r="A245" s="84" t="s">
        <v>402</v>
      </c>
      <c r="B245" s="84" t="s">
        <v>1744</v>
      </c>
      <c r="C245" s="84" t="s">
        <v>3882</v>
      </c>
      <c r="D245" s="84" t="s">
        <v>7083</v>
      </c>
      <c r="E245" s="84" t="str">
        <f t="shared" si="12"/>
        <v>Circalittoral bedrock with sand in crevices. Encrusting fauna, corallinaceae, Alcyonium digitatum and brittlestars and Spirobranchus. About 52mts. Evidence of Human Impact: None. Annex 1 Reef: Bedrock - potential. Reef Elevation: Unknown. Frag Spong Antho Habitat: None. PMF Seabed Habitats: None. PMF Mobile Species: None. PMF Limited Mobility Species: None.</v>
      </c>
      <c r="F245" s="84" t="str">
        <f t="shared" si="13"/>
        <v>Evidence of Human Impact: None. Annex 1 Reef: Bedrock - potential. Reef Elevation: Unknown. Frag Spong Antho Habitat: None. PMF Seabed Habitats: None. PMF Mobile Species: None. PMF Limited Mobility Species: None.</v>
      </c>
      <c r="G245" s="61">
        <v>41942</v>
      </c>
      <c r="H245" s="62" t="s">
        <v>3404</v>
      </c>
      <c r="I245" s="63">
        <v>41942.644942129627</v>
      </c>
      <c r="J245" s="64">
        <v>390462.25252101565</v>
      </c>
      <c r="K245" s="64">
        <v>6549659.0764013603</v>
      </c>
      <c r="L245" s="64">
        <v>59.072200000000002</v>
      </c>
      <c r="M245" s="64">
        <v>-4.9107500000000002</v>
      </c>
      <c r="N245" s="64" t="s">
        <v>4590</v>
      </c>
      <c r="O245" s="64" t="s">
        <v>4591</v>
      </c>
      <c r="P245" s="43"/>
      <c r="Q245" s="43">
        <v>1</v>
      </c>
      <c r="R245" s="44">
        <v>95</v>
      </c>
      <c r="S245" s="44"/>
      <c r="T245" s="44"/>
      <c r="U245" s="44"/>
      <c r="V245" s="44">
        <v>2</v>
      </c>
      <c r="W245" s="44"/>
      <c r="X245" s="44"/>
      <c r="Y245" s="44"/>
      <c r="Z245" s="44"/>
      <c r="AA245" s="44">
        <v>3</v>
      </c>
      <c r="AB245" s="44"/>
      <c r="AC245" s="44"/>
      <c r="AD245" s="44"/>
      <c r="AE245" s="44"/>
      <c r="AF245" s="48">
        <v>100</v>
      </c>
      <c r="AG245" s="48">
        <f t="shared" si="14"/>
        <v>3</v>
      </c>
      <c r="AH245" s="48">
        <f t="shared" si="15"/>
        <v>97</v>
      </c>
      <c r="AI245" s="85" t="s">
        <v>165</v>
      </c>
      <c r="AJ245" s="85" t="s">
        <v>1927</v>
      </c>
      <c r="AK245" s="85" t="s">
        <v>177</v>
      </c>
      <c r="AL245" s="85" t="s">
        <v>165</v>
      </c>
      <c r="AM245" s="85" t="s">
        <v>165</v>
      </c>
      <c r="AN245" s="85" t="s">
        <v>165</v>
      </c>
      <c r="AO245" s="85" t="s">
        <v>165</v>
      </c>
      <c r="AP245" s="81" t="s">
        <v>6883</v>
      </c>
      <c r="AQ245" s="81" t="s">
        <v>2349</v>
      </c>
      <c r="AR245" s="87" t="s">
        <v>2452</v>
      </c>
      <c r="AS245" s="85" t="s">
        <v>2349</v>
      </c>
      <c r="AT245" s="85" t="s">
        <v>2452</v>
      </c>
      <c r="AU245" s="86" t="s">
        <v>1918</v>
      </c>
      <c r="AV245" s="85"/>
      <c r="AW245" s="86"/>
      <c r="AX245" s="86"/>
      <c r="AY245" s="45" t="s">
        <v>2641</v>
      </c>
      <c r="AZ245" s="46" t="s">
        <v>35</v>
      </c>
      <c r="BE245" s="78"/>
      <c r="BF245" s="78"/>
      <c r="BG245" s="78"/>
      <c r="BH245" s="79"/>
      <c r="BI245" s="79"/>
    </row>
    <row r="246" spans="1:64" s="69" customFormat="1">
      <c r="A246" s="84" t="s">
        <v>403</v>
      </c>
      <c r="B246" s="84" t="s">
        <v>1744</v>
      </c>
      <c r="C246" s="84" t="s">
        <v>3883</v>
      </c>
      <c r="D246" s="84" t="s">
        <v>7084</v>
      </c>
      <c r="E246" s="84" t="str">
        <f t="shared" si="12"/>
        <v>Circalittoral bedrock with sand in crevices. Encrusting fauna, Corallinaceae, Alcyonium digitatum and bryozoans. Camera approx 52m off seabed,  too far off the bottom for any accurate species identification. Evidence of Human Impact: None. Annex 1 Reef: Bedrock - potential. Reef Elevation: Unknown. Frag Spong Antho Habitat: None. PMF Seabed Habitats: None. PMF Mobile Species: None. PMF Limited Mobility Species: None.</v>
      </c>
      <c r="F246" s="84" t="str">
        <f t="shared" si="13"/>
        <v>Evidence of Human Impact: None. Annex 1 Reef: Bedrock - potential. Reef Elevation: Unknown. Frag Spong Antho Habitat: None. PMF Seabed Habitats: None. PMF Mobile Species: None. PMF Limited Mobility Species: None.</v>
      </c>
      <c r="G246" s="61">
        <v>41942</v>
      </c>
      <c r="H246" s="62" t="s">
        <v>3405</v>
      </c>
      <c r="I246" s="63">
        <v>41942.645497685182</v>
      </c>
      <c r="J246" s="64">
        <v>390462.79250789597</v>
      </c>
      <c r="K246" s="64">
        <v>6549643.4424447287</v>
      </c>
      <c r="L246" s="64">
        <v>59.072099999999999</v>
      </c>
      <c r="M246" s="64">
        <v>-4.9107399999999997</v>
      </c>
      <c r="N246" s="64" t="s">
        <v>4592</v>
      </c>
      <c r="O246" s="64" t="s">
        <v>4593</v>
      </c>
      <c r="P246" s="43"/>
      <c r="Q246" s="43">
        <v>3</v>
      </c>
      <c r="R246" s="44">
        <v>99</v>
      </c>
      <c r="S246" s="44"/>
      <c r="T246" s="44"/>
      <c r="U246" s="44"/>
      <c r="V246" s="44"/>
      <c r="W246" s="44"/>
      <c r="X246" s="44"/>
      <c r="Y246" s="44"/>
      <c r="Z246" s="44"/>
      <c r="AA246" s="44">
        <v>1</v>
      </c>
      <c r="AB246" s="44"/>
      <c r="AC246" s="44"/>
      <c r="AD246" s="44"/>
      <c r="AE246" s="44"/>
      <c r="AF246" s="48">
        <v>100</v>
      </c>
      <c r="AG246" s="48">
        <f t="shared" si="14"/>
        <v>1</v>
      </c>
      <c r="AH246" s="48">
        <f t="shared" si="15"/>
        <v>99</v>
      </c>
      <c r="AI246" s="85" t="s">
        <v>165</v>
      </c>
      <c r="AJ246" s="85" t="s">
        <v>1927</v>
      </c>
      <c r="AK246" s="85" t="s">
        <v>177</v>
      </c>
      <c r="AL246" s="85" t="s">
        <v>165</v>
      </c>
      <c r="AM246" s="85" t="s">
        <v>165</v>
      </c>
      <c r="AN246" s="85" t="s">
        <v>165</v>
      </c>
      <c r="AO246" s="85" t="s">
        <v>165</v>
      </c>
      <c r="AP246" s="81" t="s">
        <v>6883</v>
      </c>
      <c r="AQ246" s="81" t="s">
        <v>2349</v>
      </c>
      <c r="AR246" s="87" t="s">
        <v>2452</v>
      </c>
      <c r="AS246" s="85" t="s">
        <v>2349</v>
      </c>
      <c r="AT246" s="85" t="s">
        <v>2452</v>
      </c>
      <c r="AU246" s="86" t="s">
        <v>1918</v>
      </c>
      <c r="AV246" s="85"/>
      <c r="AW246" s="86"/>
      <c r="AX246" s="86"/>
      <c r="AY246" s="45" t="s">
        <v>2641</v>
      </c>
      <c r="AZ246" s="46" t="s">
        <v>35</v>
      </c>
      <c r="BE246" s="78"/>
      <c r="BF246" s="78"/>
      <c r="BG246" s="78"/>
      <c r="BH246" s="79"/>
      <c r="BI246" s="79"/>
    </row>
    <row r="247" spans="1:64" s="69" customFormat="1">
      <c r="A247" s="84" t="s">
        <v>404</v>
      </c>
      <c r="B247" s="84" t="s">
        <v>1744</v>
      </c>
      <c r="C247" s="84" t="s">
        <v>4058</v>
      </c>
      <c r="D247" s="84" t="s">
        <v>7085</v>
      </c>
      <c r="E247" s="84" t="str">
        <f t="shared" si="12"/>
        <v>Circalittoral bedrock with sand inundation. Encrusting fauna, Corallinaceae, Spirobranchus, brittlestars, Alcyonium digitatum and bryozoans. Camera too far off seabed for any accurate species identification. Evidence of Human Impact: None. Annex 1 Reef: Bedrock - potential. Reef Elevation: Unknown. Frag Spong Antho Habitat: None. PMF Seabed Habitats: None. PMF Mobile Species: None. PMF Limited Mobility Species: None.</v>
      </c>
      <c r="F247" s="84" t="str">
        <f t="shared" si="13"/>
        <v>Evidence of Human Impact: None. Annex 1 Reef: Bedrock - potential. Reef Elevation: Unknown. Frag Spong Antho Habitat: None. PMF Seabed Habitats: None. PMF Mobile Species: None. PMF Limited Mobility Species: None.</v>
      </c>
      <c r="G247" s="61">
        <v>41942</v>
      </c>
      <c r="H247" s="62" t="s">
        <v>3406</v>
      </c>
      <c r="I247" s="63">
        <v>41942.646238425928</v>
      </c>
      <c r="J247" s="64">
        <v>390464.10024630185</v>
      </c>
      <c r="K247" s="64">
        <v>6549613.9555491963</v>
      </c>
      <c r="L247" s="64">
        <v>59.071800000000003</v>
      </c>
      <c r="M247" s="64">
        <v>-4.9107000000000003</v>
      </c>
      <c r="N247" s="64" t="s">
        <v>4594</v>
      </c>
      <c r="O247" s="64" t="s">
        <v>4595</v>
      </c>
      <c r="P247" s="43"/>
      <c r="Q247" s="43">
        <v>3</v>
      </c>
      <c r="R247" s="44">
        <v>98</v>
      </c>
      <c r="S247" s="44"/>
      <c r="T247" s="44"/>
      <c r="U247" s="44"/>
      <c r="V247" s="44"/>
      <c r="W247" s="44"/>
      <c r="X247" s="44"/>
      <c r="Y247" s="44"/>
      <c r="Z247" s="44"/>
      <c r="AA247" s="44">
        <v>2</v>
      </c>
      <c r="AB247" s="44"/>
      <c r="AC247" s="44"/>
      <c r="AD247" s="44"/>
      <c r="AE247" s="44"/>
      <c r="AF247" s="48">
        <v>100</v>
      </c>
      <c r="AG247" s="48">
        <f t="shared" si="14"/>
        <v>2</v>
      </c>
      <c r="AH247" s="48">
        <f t="shared" si="15"/>
        <v>98</v>
      </c>
      <c r="AI247" s="85" t="s">
        <v>165</v>
      </c>
      <c r="AJ247" s="85" t="s">
        <v>1927</v>
      </c>
      <c r="AK247" s="85" t="s">
        <v>177</v>
      </c>
      <c r="AL247" s="85" t="s">
        <v>165</v>
      </c>
      <c r="AM247" s="85" t="s">
        <v>165</v>
      </c>
      <c r="AN247" s="85" t="s">
        <v>165</v>
      </c>
      <c r="AO247" s="85" t="s">
        <v>165</v>
      </c>
      <c r="AP247" s="81" t="s">
        <v>6883</v>
      </c>
      <c r="AQ247" s="81" t="s">
        <v>2349</v>
      </c>
      <c r="AR247" s="87" t="s">
        <v>2452</v>
      </c>
      <c r="AS247" s="85" t="s">
        <v>2349</v>
      </c>
      <c r="AT247" s="85" t="s">
        <v>2452</v>
      </c>
      <c r="AU247" s="86" t="s">
        <v>1918</v>
      </c>
      <c r="AV247" s="85"/>
      <c r="AW247" s="86"/>
      <c r="AX247" s="86"/>
      <c r="AY247" s="45" t="s">
        <v>2641</v>
      </c>
      <c r="AZ247" s="46" t="s">
        <v>35</v>
      </c>
      <c r="BE247" s="78"/>
      <c r="BF247" s="78"/>
      <c r="BG247" s="78"/>
      <c r="BH247" s="79"/>
      <c r="BI247" s="79"/>
    </row>
    <row r="248" spans="1:64">
      <c r="A248" s="84" t="s">
        <v>2365</v>
      </c>
      <c r="B248" s="84" t="s">
        <v>1745</v>
      </c>
      <c r="C248" s="84" t="s">
        <v>2366</v>
      </c>
      <c r="D248" s="84" t="s">
        <v>7086</v>
      </c>
      <c r="E248" s="84" t="str">
        <f t="shared" si="12"/>
        <v>Circalittoral bedrock with a dusting of sand. Biota brittlestars &amp; sponges. Depth approximately 60m. Image inadequate. Evidence of Human Impact: None. Annex 1 Reef: Bedrock - potential. Reef Elevation: Unknown. Frag Spong Antho Habitat: None. PMF Seabed Habitats: None. PMF Mobile Species: None. PMF Limited Mobility Species: None.</v>
      </c>
      <c r="F248" s="84" t="str">
        <f t="shared" si="13"/>
        <v>Evidence of Human Impact: None. Annex 1 Reef: Bedrock - potential. Reef Elevation: Unknown. Frag Spong Antho Habitat: None. PMF Seabed Habitats: None. PMF Mobile Species: None. PMF Limited Mobility Species: None.</v>
      </c>
      <c r="G248" s="61">
        <v>41942</v>
      </c>
      <c r="H248" s="62" t="s">
        <v>3407</v>
      </c>
      <c r="I248" s="63">
        <v>41942.68172453704</v>
      </c>
      <c r="J248" s="64">
        <v>392102.5025620184</v>
      </c>
      <c r="K248" s="64">
        <v>6553775.6192871658</v>
      </c>
      <c r="L248" s="64">
        <v>59.1096</v>
      </c>
      <c r="M248" s="64">
        <v>-4.8841900000000003</v>
      </c>
      <c r="N248" s="64" t="s">
        <v>4596</v>
      </c>
      <c r="O248" s="64" t="s">
        <v>4597</v>
      </c>
      <c r="P248" s="43"/>
      <c r="Q248" s="43">
        <v>3</v>
      </c>
      <c r="R248" s="44">
        <v>100</v>
      </c>
      <c r="S248" s="44"/>
      <c r="T248" s="44"/>
      <c r="U248" s="44"/>
      <c r="V248" s="44"/>
      <c r="W248" s="44"/>
      <c r="X248" s="44"/>
      <c r="Y248" s="44"/>
      <c r="Z248" s="44"/>
      <c r="AA248" s="44"/>
      <c r="AB248" s="44"/>
      <c r="AC248" s="44"/>
      <c r="AD248" s="44"/>
      <c r="AE248" s="44"/>
      <c r="AF248" s="48">
        <v>100</v>
      </c>
      <c r="AG248" s="48">
        <f t="shared" si="14"/>
        <v>0</v>
      </c>
      <c r="AH248" s="48">
        <f t="shared" si="15"/>
        <v>100</v>
      </c>
      <c r="AI248" s="85" t="s">
        <v>165</v>
      </c>
      <c r="AJ248" s="85" t="s">
        <v>1927</v>
      </c>
      <c r="AK248" s="85" t="s">
        <v>177</v>
      </c>
      <c r="AL248" s="85" t="s">
        <v>165</v>
      </c>
      <c r="AM248" s="85" t="s">
        <v>165</v>
      </c>
      <c r="AN248" s="85" t="s">
        <v>165</v>
      </c>
      <c r="AO248" s="85" t="s">
        <v>165</v>
      </c>
      <c r="AP248" s="81" t="s">
        <v>6883</v>
      </c>
      <c r="AQ248" s="81" t="s">
        <v>1970</v>
      </c>
      <c r="AR248" s="87" t="s">
        <v>1990</v>
      </c>
      <c r="AS248" s="85" t="s">
        <v>1970</v>
      </c>
      <c r="AT248" s="85" t="s">
        <v>1990</v>
      </c>
      <c r="AU248" s="86" t="s">
        <v>1907</v>
      </c>
      <c r="AV248" s="85"/>
      <c r="AW248" s="86"/>
      <c r="AX248" s="86"/>
      <c r="AY248" s="45" t="s">
        <v>1948</v>
      </c>
      <c r="AZ248" s="46" t="s">
        <v>37</v>
      </c>
      <c r="BA248" s="69"/>
      <c r="BB248" s="69"/>
      <c r="BC248" s="69"/>
      <c r="BD248" s="69"/>
      <c r="BE248" s="78"/>
      <c r="BF248" s="78"/>
      <c r="BG248" s="78"/>
      <c r="BH248" s="79"/>
      <c r="BI248" s="79"/>
      <c r="BJ248" s="69"/>
      <c r="BK248" s="69"/>
      <c r="BL248" s="69"/>
    </row>
    <row r="249" spans="1:64">
      <c r="A249" s="84" t="s">
        <v>405</v>
      </c>
      <c r="B249" s="84" t="s">
        <v>1745</v>
      </c>
      <c r="C249" s="84" t="s">
        <v>2367</v>
      </c>
      <c r="D249" s="84" t="s">
        <v>7087</v>
      </c>
      <c r="E249" s="84" t="str">
        <f t="shared" si="12"/>
        <v>Circalittoral bedrock with brittlestars, cup corals, sponge &amp; bryozoan crusts. Rock surface with a dusting of sand. Depth approximately 60m. Image good. Evidence of Human Impact: None. Annex 1 Reef: Bedrock - potential. Reef Elevation: Unknown. Frag Spong Antho Habitat: None. PMF Seabed Habitats: None. PMF Mobile Species: None. PMF Limited Mobility Species: None.</v>
      </c>
      <c r="F249" s="84" t="str">
        <f t="shared" si="13"/>
        <v>Evidence of Human Impact: None. Annex 1 Reef: Bedrock - potential. Reef Elevation: Unknown. Frag Spong Antho Habitat: None. PMF Seabed Habitats: None. PMF Mobile Species: None. PMF Limited Mobility Species: None.</v>
      </c>
      <c r="G249" s="61">
        <v>41942</v>
      </c>
      <c r="H249" s="62" t="s">
        <v>3408</v>
      </c>
      <c r="I249" s="63">
        <v>41942.68204861111</v>
      </c>
      <c r="J249" s="64">
        <v>392111.51765366842</v>
      </c>
      <c r="K249" s="64">
        <v>6553769.9334827978</v>
      </c>
      <c r="L249" s="64">
        <v>59.109499999999997</v>
      </c>
      <c r="M249" s="64">
        <v>-4.8840300000000001</v>
      </c>
      <c r="N249" s="64" t="s">
        <v>4598</v>
      </c>
      <c r="O249" s="64" t="s">
        <v>4599</v>
      </c>
      <c r="P249" s="43"/>
      <c r="Q249" s="43">
        <v>0.5</v>
      </c>
      <c r="R249" s="44">
        <v>100</v>
      </c>
      <c r="S249" s="44"/>
      <c r="T249" s="44"/>
      <c r="U249" s="44"/>
      <c r="V249" s="44"/>
      <c r="W249" s="44"/>
      <c r="X249" s="44"/>
      <c r="Y249" s="44"/>
      <c r="Z249" s="44"/>
      <c r="AA249" s="44"/>
      <c r="AB249" s="44"/>
      <c r="AC249" s="44"/>
      <c r="AD249" s="44"/>
      <c r="AE249" s="44"/>
      <c r="AF249" s="48">
        <v>100</v>
      </c>
      <c r="AG249" s="48">
        <f t="shared" si="14"/>
        <v>0</v>
      </c>
      <c r="AH249" s="48">
        <f t="shared" si="15"/>
        <v>100</v>
      </c>
      <c r="AI249" s="85" t="s">
        <v>165</v>
      </c>
      <c r="AJ249" s="85" t="s">
        <v>1927</v>
      </c>
      <c r="AK249" s="85" t="s">
        <v>177</v>
      </c>
      <c r="AL249" s="85" t="s">
        <v>165</v>
      </c>
      <c r="AM249" s="85" t="s">
        <v>165</v>
      </c>
      <c r="AN249" s="85" t="s">
        <v>165</v>
      </c>
      <c r="AO249" s="85" t="s">
        <v>165</v>
      </c>
      <c r="AP249" s="81" t="s">
        <v>6883</v>
      </c>
      <c r="AQ249" s="81" t="s">
        <v>1988</v>
      </c>
      <c r="AR249" s="87" t="s">
        <v>4155</v>
      </c>
      <c r="AS249" s="85" t="s">
        <v>1988</v>
      </c>
      <c r="AT249" s="85" t="s">
        <v>4155</v>
      </c>
      <c r="AU249" s="86" t="s">
        <v>1907</v>
      </c>
      <c r="AV249" s="85"/>
      <c r="AW249" s="86"/>
      <c r="AX249" s="86"/>
      <c r="AY249" s="45" t="s">
        <v>1948</v>
      </c>
      <c r="AZ249" s="46" t="s">
        <v>7</v>
      </c>
      <c r="BA249" s="69"/>
      <c r="BB249" s="69"/>
      <c r="BC249" s="69"/>
      <c r="BD249" s="69"/>
      <c r="BE249" s="78"/>
      <c r="BF249" s="78"/>
      <c r="BG249" s="78"/>
      <c r="BH249" s="79"/>
      <c r="BI249" s="79"/>
      <c r="BJ249" s="69"/>
      <c r="BK249" s="69"/>
      <c r="BL249" s="69"/>
    </row>
    <row r="250" spans="1:64">
      <c r="A250" s="84" t="s">
        <v>406</v>
      </c>
      <c r="B250" s="84" t="s">
        <v>1745</v>
      </c>
      <c r="C250" s="84" t="s">
        <v>4138</v>
      </c>
      <c r="D250" s="84" t="s">
        <v>7088</v>
      </c>
      <c r="E250" s="84" t="str">
        <f t="shared" si="12"/>
        <v>Circalittoral slightly rippled sand. No life apparent. Biotope uncertain - no evidence of diverse infauna. Depth approximately 60m. Image adequate. Evidence of Human Impact: None. Annex 1 Reef: None. Reef Elevation: N/A. Frag Spong Antho Habitat: None. PMF Seabed Habitats: None. PMF Mobile Species: None. PMF Limited Mobility Species: None.</v>
      </c>
      <c r="F250" s="84" t="str">
        <f t="shared" si="13"/>
        <v>Evidence of Human Impact: None. Annex 1 Reef: None. Reef Elevation: N/A. Frag Spong Antho Habitat: None. PMF Seabed Habitats: None. PMF Mobile Species: None. PMF Limited Mobility Species: None.</v>
      </c>
      <c r="G250" s="61">
        <v>41942</v>
      </c>
      <c r="H250" s="62" t="s">
        <v>3409</v>
      </c>
      <c r="I250" s="63">
        <v>41942.682905092595</v>
      </c>
      <c r="J250" s="64">
        <v>392128.39258472173</v>
      </c>
      <c r="K250" s="64">
        <v>6553752.9079692578</v>
      </c>
      <c r="L250" s="64">
        <v>59.109400000000001</v>
      </c>
      <c r="M250" s="64">
        <v>-4.8837200000000003</v>
      </c>
      <c r="N250" s="64" t="s">
        <v>4600</v>
      </c>
      <c r="O250" s="64" t="s">
        <v>4601</v>
      </c>
      <c r="P250" s="43"/>
      <c r="Q250" s="43">
        <v>3</v>
      </c>
      <c r="R250" s="44"/>
      <c r="S250" s="44"/>
      <c r="T250" s="44"/>
      <c r="U250" s="44"/>
      <c r="V250" s="44"/>
      <c r="W250" s="44"/>
      <c r="X250" s="44"/>
      <c r="Y250" s="44">
        <v>5</v>
      </c>
      <c r="Z250" s="44"/>
      <c r="AA250" s="44">
        <v>95</v>
      </c>
      <c r="AB250" s="44"/>
      <c r="AC250" s="44"/>
      <c r="AD250" s="44"/>
      <c r="AE250" s="44"/>
      <c r="AF250" s="48">
        <v>100</v>
      </c>
      <c r="AG250" s="48">
        <f t="shared" si="14"/>
        <v>100</v>
      </c>
      <c r="AH250" s="48">
        <f t="shared" si="15"/>
        <v>0</v>
      </c>
      <c r="AI250" s="85" t="s">
        <v>165</v>
      </c>
      <c r="AJ250" s="85" t="s">
        <v>165</v>
      </c>
      <c r="AK250" s="85" t="s">
        <v>4129</v>
      </c>
      <c r="AL250" s="85" t="s">
        <v>165</v>
      </c>
      <c r="AM250" s="85" t="s">
        <v>165</v>
      </c>
      <c r="AN250" s="85" t="s">
        <v>165</v>
      </c>
      <c r="AO250" s="85" t="s">
        <v>165</v>
      </c>
      <c r="AP250" s="81" t="s">
        <v>6884</v>
      </c>
      <c r="AQ250" s="81" t="s">
        <v>4066</v>
      </c>
      <c r="AR250" s="87" t="s">
        <v>4143</v>
      </c>
      <c r="AS250" s="85" t="s">
        <v>1953</v>
      </c>
      <c r="AT250" s="85" t="s">
        <v>1954</v>
      </c>
      <c r="AU250" s="86" t="s">
        <v>1918</v>
      </c>
      <c r="AV250" s="85"/>
      <c r="AW250" s="86"/>
      <c r="AX250" s="86"/>
      <c r="AY250" s="45" t="s">
        <v>1948</v>
      </c>
      <c r="AZ250" s="46" t="s">
        <v>35</v>
      </c>
      <c r="BE250" s="78"/>
      <c r="BF250" s="78"/>
      <c r="BG250" s="78"/>
      <c r="BH250" s="79"/>
      <c r="BI250" s="79"/>
    </row>
    <row r="251" spans="1:64">
      <c r="A251" s="84" t="s">
        <v>2368</v>
      </c>
      <c r="B251" s="84" t="s">
        <v>1745</v>
      </c>
      <c r="C251" s="84" t="s">
        <v>4139</v>
      </c>
      <c r="D251" s="84" t="s">
        <v>7089</v>
      </c>
      <c r="E251" s="84" t="str">
        <f t="shared" si="12"/>
        <v>Circalittoral sand waves. No life apparent. Biotope uncertain - no evidence of diverse infauna. Depth approximately 60m. Image adequate. Evidence of Human Impact: None. Annex 1 Reef: None. Reef Elevation: N/A. Frag Spong Antho Habitat: None. PMF Seabed Habitats: None. PMF Mobile Species: None. PMF Limited Mobility Species: None.</v>
      </c>
      <c r="F251" s="84" t="str">
        <f t="shared" si="13"/>
        <v>Evidence of Human Impact: None. Annex 1 Reef: None. Reef Elevation: N/A. Frag Spong Antho Habitat: None. PMF Seabed Habitats: None. PMF Mobile Species: None. PMF Limited Mobility Species: None.</v>
      </c>
      <c r="G251" s="61">
        <v>41942</v>
      </c>
      <c r="H251" s="62" t="s">
        <v>3410</v>
      </c>
      <c r="I251" s="63">
        <v>41942.683831018519</v>
      </c>
      <c r="J251" s="64">
        <v>392149.8842787355</v>
      </c>
      <c r="K251" s="64">
        <v>6553733.7535618739</v>
      </c>
      <c r="L251" s="64">
        <v>59.109200000000001</v>
      </c>
      <c r="M251" s="64">
        <v>-4.8833399999999996</v>
      </c>
      <c r="N251" s="64" t="s">
        <v>4602</v>
      </c>
      <c r="O251" s="64" t="s">
        <v>4603</v>
      </c>
      <c r="P251" s="43"/>
      <c r="Q251" s="43">
        <v>1</v>
      </c>
      <c r="R251" s="44"/>
      <c r="S251" s="44"/>
      <c r="T251" s="44"/>
      <c r="U251" s="44"/>
      <c r="V251" s="44"/>
      <c r="W251" s="44">
        <v>1</v>
      </c>
      <c r="X251" s="44">
        <v>1</v>
      </c>
      <c r="Y251" s="44">
        <v>1</v>
      </c>
      <c r="Z251" s="44"/>
      <c r="AA251" s="44">
        <v>97</v>
      </c>
      <c r="AB251" s="44"/>
      <c r="AC251" s="44"/>
      <c r="AD251" s="44"/>
      <c r="AE251" s="44"/>
      <c r="AF251" s="48">
        <v>100</v>
      </c>
      <c r="AG251" s="48">
        <f t="shared" si="14"/>
        <v>100</v>
      </c>
      <c r="AH251" s="48">
        <f t="shared" si="15"/>
        <v>0</v>
      </c>
      <c r="AI251" s="85" t="s">
        <v>165</v>
      </c>
      <c r="AJ251" s="85" t="s">
        <v>165</v>
      </c>
      <c r="AK251" s="85" t="s">
        <v>4129</v>
      </c>
      <c r="AL251" s="85" t="s">
        <v>165</v>
      </c>
      <c r="AM251" s="85" t="s">
        <v>165</v>
      </c>
      <c r="AN251" s="85" t="s">
        <v>165</v>
      </c>
      <c r="AO251" s="85" t="s">
        <v>165</v>
      </c>
      <c r="AP251" s="81" t="s">
        <v>6884</v>
      </c>
      <c r="AQ251" s="81" t="s">
        <v>4066</v>
      </c>
      <c r="AR251" s="87" t="s">
        <v>4143</v>
      </c>
      <c r="AS251" s="85" t="s">
        <v>1953</v>
      </c>
      <c r="AT251" s="85" t="s">
        <v>1954</v>
      </c>
      <c r="AU251" s="86" t="s">
        <v>1918</v>
      </c>
      <c r="AV251" s="85"/>
      <c r="AW251" s="86"/>
      <c r="AX251" s="86"/>
      <c r="AY251" s="45" t="s">
        <v>1948</v>
      </c>
      <c r="AZ251" s="46" t="s">
        <v>7</v>
      </c>
      <c r="BE251" s="78"/>
      <c r="BF251" s="78"/>
      <c r="BG251" s="78"/>
      <c r="BH251" s="79"/>
      <c r="BI251" s="79"/>
    </row>
    <row r="252" spans="1:64">
      <c r="A252" s="84" t="s">
        <v>407</v>
      </c>
      <c r="B252" s="84" t="s">
        <v>1745</v>
      </c>
      <c r="C252" s="84" t="s">
        <v>4139</v>
      </c>
      <c r="D252" s="84" t="s">
        <v>7090</v>
      </c>
      <c r="E252" s="84" t="str">
        <f t="shared" si="12"/>
        <v>Circalittoral sand waves and gravel. No life apparent. Biotope uncertain - no evidence of diverse infauna. Depth approximately 60m. Image adequate. Evidence of Human Impact: None. Annex 1 Reef: None. Reef Elevation: N/A. Frag Spong Antho Habitat: None. PMF Seabed Habitats: None. PMF Mobile Species: None. PMF Limited Mobility Species: None.</v>
      </c>
      <c r="F252" s="84" t="str">
        <f t="shared" si="13"/>
        <v>Evidence of Human Impact: None. Annex 1 Reef: None. Reef Elevation: N/A. Frag Spong Antho Habitat: None. PMF Seabed Habitats: None. PMF Mobile Species: None. PMF Limited Mobility Species: None.</v>
      </c>
      <c r="G252" s="61">
        <v>41942</v>
      </c>
      <c r="H252" s="62" t="s">
        <v>3411</v>
      </c>
      <c r="I252" s="63">
        <v>41942.684328703705</v>
      </c>
      <c r="J252" s="64">
        <v>392161.67784696788</v>
      </c>
      <c r="K252" s="64">
        <v>6553723.246212705</v>
      </c>
      <c r="L252" s="64">
        <v>59.109099999999998</v>
      </c>
      <c r="M252" s="64">
        <v>-4.8831300000000004</v>
      </c>
      <c r="N252" s="64" t="s">
        <v>4418</v>
      </c>
      <c r="O252" s="64" t="s">
        <v>4604</v>
      </c>
      <c r="P252" s="43"/>
      <c r="Q252" s="43">
        <v>1</v>
      </c>
      <c r="R252" s="44"/>
      <c r="S252" s="44"/>
      <c r="T252" s="44"/>
      <c r="U252" s="44"/>
      <c r="V252" s="44"/>
      <c r="W252" s="44">
        <v>3</v>
      </c>
      <c r="X252" s="44">
        <v>1</v>
      </c>
      <c r="Y252" s="44">
        <v>5</v>
      </c>
      <c r="Z252" s="44">
        <v>10</v>
      </c>
      <c r="AA252" s="44">
        <v>81</v>
      </c>
      <c r="AB252" s="44"/>
      <c r="AC252" s="44"/>
      <c r="AD252" s="44"/>
      <c r="AE252" s="44"/>
      <c r="AF252" s="48">
        <v>100</v>
      </c>
      <c r="AG252" s="48">
        <f t="shared" si="14"/>
        <v>100</v>
      </c>
      <c r="AH252" s="48">
        <f t="shared" si="15"/>
        <v>0</v>
      </c>
      <c r="AI252" s="85" t="s">
        <v>165</v>
      </c>
      <c r="AJ252" s="85" t="s">
        <v>165</v>
      </c>
      <c r="AK252" s="85" t="s">
        <v>4129</v>
      </c>
      <c r="AL252" s="85" t="s">
        <v>165</v>
      </c>
      <c r="AM252" s="85" t="s">
        <v>165</v>
      </c>
      <c r="AN252" s="85" t="s">
        <v>165</v>
      </c>
      <c r="AO252" s="85" t="s">
        <v>165</v>
      </c>
      <c r="AP252" s="81" t="s">
        <v>6884</v>
      </c>
      <c r="AQ252" s="81" t="s">
        <v>4066</v>
      </c>
      <c r="AR252" s="87" t="s">
        <v>4143</v>
      </c>
      <c r="AS252" s="85" t="s">
        <v>1953</v>
      </c>
      <c r="AT252" s="85" t="s">
        <v>1954</v>
      </c>
      <c r="AU252" s="86" t="s">
        <v>1918</v>
      </c>
      <c r="AV252" s="85"/>
      <c r="AW252" s="86"/>
      <c r="AX252" s="86"/>
      <c r="AY252" s="45" t="s">
        <v>1948</v>
      </c>
      <c r="AZ252" s="46" t="s">
        <v>7</v>
      </c>
      <c r="BE252" s="78"/>
      <c r="BF252" s="78"/>
      <c r="BG252" s="78"/>
      <c r="BH252" s="79"/>
      <c r="BI252" s="79"/>
    </row>
    <row r="253" spans="1:64">
      <c r="A253" s="84" t="s">
        <v>408</v>
      </c>
      <c r="B253" s="84" t="s">
        <v>1745</v>
      </c>
      <c r="C253" s="84" t="s">
        <v>4140</v>
      </c>
      <c r="D253" s="84" t="s">
        <v>7091</v>
      </c>
      <c r="E253" s="84" t="str">
        <f t="shared" si="12"/>
        <v>Circalittoral sand with cobbles. Biota brittlestars, faunal turf &amp; Serpulidae. Depth approximately 60m. Sand biotope uncertain, no evidence of diverse infauna. Image adequate. Evidence of Human Impact: None. Annex 1 Reef: None. Reef Elevation: N/A. Frag Spong Antho Habitat: None. PMF Seabed Habitats: None. PMF Mobile Species: None. PMF Limited Mobility Species: None.</v>
      </c>
      <c r="F253" s="84" t="str">
        <f t="shared" si="13"/>
        <v>Evidence of Human Impact: None. Annex 1 Reef: None. Reef Elevation: N/A. Frag Spong Antho Habitat: None. PMF Seabed Habitats: None. PMF Mobile Species: None. PMF Limited Mobility Species: None.</v>
      </c>
      <c r="G253" s="61">
        <v>41942</v>
      </c>
      <c r="H253" s="62" t="s">
        <v>3412</v>
      </c>
      <c r="I253" s="63">
        <v>41942.684849537036</v>
      </c>
      <c r="J253" s="64">
        <v>392172.07100752322</v>
      </c>
      <c r="K253" s="64">
        <v>6553711.9360354459</v>
      </c>
      <c r="L253" s="64">
        <v>59.109000000000002</v>
      </c>
      <c r="M253" s="64">
        <v>-4.8829399999999996</v>
      </c>
      <c r="N253" s="64" t="s">
        <v>4605</v>
      </c>
      <c r="O253" s="64" t="s">
        <v>4606</v>
      </c>
      <c r="P253" s="43"/>
      <c r="Q253" s="43">
        <v>1.7</v>
      </c>
      <c r="R253" s="44"/>
      <c r="S253" s="44"/>
      <c r="T253" s="44"/>
      <c r="U253" s="44">
        <v>4</v>
      </c>
      <c r="V253" s="44">
        <v>20</v>
      </c>
      <c r="W253" s="44">
        <v>5</v>
      </c>
      <c r="X253" s="44"/>
      <c r="Y253" s="44">
        <v>6</v>
      </c>
      <c r="Z253" s="44">
        <v>6</v>
      </c>
      <c r="AA253" s="44">
        <v>59</v>
      </c>
      <c r="AB253" s="44"/>
      <c r="AC253" s="44"/>
      <c r="AD253" s="44"/>
      <c r="AE253" s="44"/>
      <c r="AF253" s="48">
        <v>100</v>
      </c>
      <c r="AG253" s="48">
        <f t="shared" si="14"/>
        <v>76</v>
      </c>
      <c r="AH253" s="48">
        <f t="shared" si="15"/>
        <v>24</v>
      </c>
      <c r="AI253" s="85" t="s">
        <v>165</v>
      </c>
      <c r="AJ253" s="85" t="s">
        <v>165</v>
      </c>
      <c r="AK253" s="85" t="s">
        <v>4129</v>
      </c>
      <c r="AL253" s="85" t="s">
        <v>165</v>
      </c>
      <c r="AM253" s="85" t="s">
        <v>165</v>
      </c>
      <c r="AN253" s="85" t="s">
        <v>165</v>
      </c>
      <c r="AO253" s="85" t="s">
        <v>165</v>
      </c>
      <c r="AP253" s="81" t="s">
        <v>6884</v>
      </c>
      <c r="AQ253" s="81" t="s">
        <v>4066</v>
      </c>
      <c r="AR253" s="87" t="s">
        <v>4143</v>
      </c>
      <c r="AS253" s="85" t="s">
        <v>1953</v>
      </c>
      <c r="AT253" s="85" t="s">
        <v>1954</v>
      </c>
      <c r="AU253" s="86" t="s">
        <v>1924</v>
      </c>
      <c r="AV253" s="85" t="s">
        <v>1970</v>
      </c>
      <c r="AW253" s="86" t="s">
        <v>1990</v>
      </c>
      <c r="AX253" s="86" t="s">
        <v>1912</v>
      </c>
      <c r="AY253" s="45" t="s">
        <v>1948</v>
      </c>
      <c r="AZ253" s="46" t="s">
        <v>35</v>
      </c>
      <c r="BE253" s="78"/>
      <c r="BF253" s="78"/>
      <c r="BG253" s="78"/>
      <c r="BH253" s="79"/>
      <c r="BI253" s="79"/>
    </row>
    <row r="254" spans="1:64">
      <c r="A254" s="84" t="s">
        <v>409</v>
      </c>
      <c r="B254" s="84" t="s">
        <v>1745</v>
      </c>
      <c r="C254" s="84" t="s">
        <v>2369</v>
      </c>
      <c r="D254" s="84" t="s">
        <v>7092</v>
      </c>
      <c r="E254" s="84" t="str">
        <f t="shared" si="12"/>
        <v>Circalittoral stony reef in sand matrix. Biota Flustra &amp; brittlestars. Depth approximately 60m. Image adequate. Evidence of Human Impact: None. Annex 1 Reef: Stony - Low. Reef Elevation: 64mm - 1m. Frag Spong Antho Habitat: None. PMF Seabed Habitats: None. PMF Mobile Species: None. PMF Limited Mobility Species: None.</v>
      </c>
      <c r="F254" s="84" t="str">
        <f t="shared" si="13"/>
        <v>Evidence of Human Impact: None. Annex 1 Reef: Stony - Low. Reef Elevation: 64mm - 1m. Frag Spong Antho Habitat: None. PMF Seabed Habitats: None. PMF Mobile Species: None. PMF Limited Mobility Species: None.</v>
      </c>
      <c r="G254" s="61">
        <v>41942</v>
      </c>
      <c r="H254" s="62" t="s">
        <v>3413</v>
      </c>
      <c r="I254" s="63">
        <v>41942.685648148145</v>
      </c>
      <c r="J254" s="64">
        <v>392188.09695833485</v>
      </c>
      <c r="K254" s="64">
        <v>6553692.1255747229</v>
      </c>
      <c r="L254" s="64">
        <v>59.108800000000002</v>
      </c>
      <c r="M254" s="64">
        <v>-4.8826499999999999</v>
      </c>
      <c r="N254" s="64" t="s">
        <v>4422</v>
      </c>
      <c r="O254" s="64" t="s">
        <v>4607</v>
      </c>
      <c r="P254" s="43"/>
      <c r="Q254" s="43">
        <v>1.7</v>
      </c>
      <c r="R254" s="44"/>
      <c r="S254" s="44"/>
      <c r="T254" s="44"/>
      <c r="U254" s="44">
        <v>5</v>
      </c>
      <c r="V254" s="44">
        <v>35</v>
      </c>
      <c r="W254" s="44">
        <v>5</v>
      </c>
      <c r="X254" s="44"/>
      <c r="Y254" s="44">
        <v>5</v>
      </c>
      <c r="Z254" s="44">
        <v>5</v>
      </c>
      <c r="AA254" s="44">
        <v>45</v>
      </c>
      <c r="AB254" s="44"/>
      <c r="AC254" s="44"/>
      <c r="AD254" s="44"/>
      <c r="AE254" s="44"/>
      <c r="AF254" s="48">
        <v>100</v>
      </c>
      <c r="AG254" s="48">
        <f t="shared" si="14"/>
        <v>60</v>
      </c>
      <c r="AH254" s="48">
        <f t="shared" si="15"/>
        <v>40</v>
      </c>
      <c r="AI254" s="85" t="s">
        <v>165</v>
      </c>
      <c r="AJ254" s="85" t="s">
        <v>167</v>
      </c>
      <c r="AK254" s="85" t="s">
        <v>173</v>
      </c>
      <c r="AL254" s="85" t="s">
        <v>165</v>
      </c>
      <c r="AM254" s="85" t="s">
        <v>165</v>
      </c>
      <c r="AN254" s="85" t="s">
        <v>165</v>
      </c>
      <c r="AO254" s="85" t="s">
        <v>165</v>
      </c>
      <c r="AP254" s="81" t="s">
        <v>6883</v>
      </c>
      <c r="AQ254" s="81" t="s">
        <v>1970</v>
      </c>
      <c r="AR254" s="87" t="s">
        <v>1990</v>
      </c>
      <c r="AS254" s="85" t="s">
        <v>1970</v>
      </c>
      <c r="AT254" s="85" t="s">
        <v>1990</v>
      </c>
      <c r="AU254" s="86" t="s">
        <v>1912</v>
      </c>
      <c r="AV254" s="85" t="s">
        <v>1953</v>
      </c>
      <c r="AW254" s="86" t="s">
        <v>2005</v>
      </c>
      <c r="AX254" s="86" t="s">
        <v>1912</v>
      </c>
      <c r="AY254" s="45" t="s">
        <v>1948</v>
      </c>
      <c r="AZ254" s="46" t="s">
        <v>35</v>
      </c>
      <c r="BE254" s="78"/>
      <c r="BF254" s="78"/>
      <c r="BG254" s="78"/>
      <c r="BH254" s="79"/>
      <c r="BI254" s="79"/>
    </row>
    <row r="255" spans="1:64">
      <c r="A255" s="84" t="s">
        <v>410</v>
      </c>
      <c r="B255" s="84" t="s">
        <v>1745</v>
      </c>
      <c r="C255" s="84" t="s">
        <v>2370</v>
      </c>
      <c r="D255" s="84" t="s">
        <v>7093</v>
      </c>
      <c r="E255" s="84" t="str">
        <f t="shared" si="12"/>
        <v>Circalittoral stony reef of cobbles &amp; boulders in sand matrix. Biota Flustra, Securiflustra, bryozoan crusts &amp; brittlestars. Depth approximately 60m. Image good. Biotope uncertain not much encrusting algae. Evidence of Human Impact: None. Annex 1 Reef: Stony - Low. Reef Elevation: 64mm - 1m. Frag Spong Antho Habitat: None. PMF Seabed Habitats: None. PMF Mobile Species: None. PMF Limited Mobility Species: None.</v>
      </c>
      <c r="F255" s="84" t="str">
        <f t="shared" si="13"/>
        <v>Evidence of Human Impact: None. Annex 1 Reef: Stony - Low. Reef Elevation: 64mm - 1m. Frag Spong Antho Habitat: None. PMF Seabed Habitats: None. PMF Mobile Species: None. PMF Limited Mobility Species: None.</v>
      </c>
      <c r="G255" s="61">
        <v>41942</v>
      </c>
      <c r="H255" s="62" t="s">
        <v>3414</v>
      </c>
      <c r="I255" s="63">
        <v>41942.686400462961</v>
      </c>
      <c r="J255" s="64">
        <v>392209.46503289347</v>
      </c>
      <c r="K255" s="64">
        <v>6553676.8561833454</v>
      </c>
      <c r="L255" s="64">
        <v>59.108699999999999</v>
      </c>
      <c r="M255" s="64">
        <v>-4.8822700000000001</v>
      </c>
      <c r="N255" s="64" t="s">
        <v>4608</v>
      </c>
      <c r="O255" s="64" t="s">
        <v>4609</v>
      </c>
      <c r="P255" s="43"/>
      <c r="Q255" s="43">
        <v>0.5</v>
      </c>
      <c r="R255" s="44"/>
      <c r="S255" s="44"/>
      <c r="T255" s="44"/>
      <c r="U255" s="44">
        <v>8</v>
      </c>
      <c r="V255" s="44"/>
      <c r="W255" s="44">
        <v>5</v>
      </c>
      <c r="X255" s="44"/>
      <c r="Y255" s="44"/>
      <c r="Z255" s="44">
        <v>3</v>
      </c>
      <c r="AA255" s="44">
        <v>84</v>
      </c>
      <c r="AB255" s="44"/>
      <c r="AC255" s="44"/>
      <c r="AD255" s="44"/>
      <c r="AE255" s="44"/>
      <c r="AF255" s="48">
        <v>100</v>
      </c>
      <c r="AG255" s="48">
        <f t="shared" si="14"/>
        <v>92</v>
      </c>
      <c r="AH255" s="48">
        <f t="shared" si="15"/>
        <v>8</v>
      </c>
      <c r="AI255" s="85" t="s">
        <v>165</v>
      </c>
      <c r="AJ255" s="85" t="s">
        <v>167</v>
      </c>
      <c r="AK255" s="85" t="s">
        <v>173</v>
      </c>
      <c r="AL255" s="85" t="s">
        <v>165</v>
      </c>
      <c r="AM255" s="85" t="s">
        <v>165</v>
      </c>
      <c r="AN255" s="85" t="s">
        <v>165</v>
      </c>
      <c r="AO255" s="85" t="s">
        <v>165</v>
      </c>
      <c r="AP255" s="81" t="s">
        <v>6883</v>
      </c>
      <c r="AQ255" s="81" t="s">
        <v>2135</v>
      </c>
      <c r="AR255" s="87" t="s">
        <v>2371</v>
      </c>
      <c r="AS255" s="85" t="s">
        <v>2135</v>
      </c>
      <c r="AT255" s="85" t="s">
        <v>2371</v>
      </c>
      <c r="AU255" s="86" t="s">
        <v>1918</v>
      </c>
      <c r="AV255" s="85"/>
      <c r="AW255" s="86"/>
      <c r="AX255" s="86"/>
      <c r="AY255" s="45" t="s">
        <v>1948</v>
      </c>
      <c r="AZ255" s="46" t="s">
        <v>7</v>
      </c>
      <c r="BE255" s="78"/>
      <c r="BF255" s="78"/>
      <c r="BG255" s="78"/>
      <c r="BH255" s="79"/>
      <c r="BI255" s="79"/>
    </row>
    <row r="256" spans="1:64">
      <c r="A256" s="84" t="s">
        <v>411</v>
      </c>
      <c r="B256" s="84" t="s">
        <v>1746</v>
      </c>
      <c r="C256" s="84" t="s">
        <v>3884</v>
      </c>
      <c r="D256" s="84" t="s">
        <v>7094</v>
      </c>
      <c r="E256" s="84" t="str">
        <f t="shared" si="12"/>
        <v>Circalittoral bedrock with sand inundation. Encrusting fauna, Corallinaceae and Alcyonium digitatum. Camera a long way from the bottom making species identification difficult. About 50 mts. Evidence of Human Impact: None. Annex 1 Reef: Bedrock - potential. Reef Elevation: Unknown. Frag Spong Antho Habitat: None. PMF Seabed Habitats: None. PMF Mobile Species: None. PMF Limited Mobility Species: None.</v>
      </c>
      <c r="F256" s="84" t="str">
        <f t="shared" si="13"/>
        <v>Evidence of Human Impact: None. Annex 1 Reef: Bedrock - potential. Reef Elevation: Unknown. Frag Spong Antho Habitat: None. PMF Seabed Habitats: None. PMF Mobile Species: None. PMF Limited Mobility Species: None.</v>
      </c>
      <c r="G256" s="61">
        <v>41942</v>
      </c>
      <c r="H256" s="62">
        <v>0.76458333333333339</v>
      </c>
      <c r="I256" s="63">
        <v>41942.76458333333</v>
      </c>
      <c r="J256" s="64">
        <v>392373.56006763829</v>
      </c>
      <c r="K256" s="64">
        <v>6549593.8237877432</v>
      </c>
      <c r="L256" s="64">
        <v>59.072099999999999</v>
      </c>
      <c r="M256" s="64">
        <v>-4.8773999999999997</v>
      </c>
      <c r="N256" s="64" t="s">
        <v>4592</v>
      </c>
      <c r="O256" s="64" t="s">
        <v>4610</v>
      </c>
      <c r="P256" s="43">
        <v>49</v>
      </c>
      <c r="Q256" s="43">
        <v>3</v>
      </c>
      <c r="R256" s="44">
        <v>98</v>
      </c>
      <c r="S256" s="44"/>
      <c r="T256" s="44"/>
      <c r="U256" s="44"/>
      <c r="V256" s="44"/>
      <c r="W256" s="44"/>
      <c r="X256" s="44"/>
      <c r="Y256" s="44"/>
      <c r="Z256" s="44"/>
      <c r="AA256" s="44">
        <v>2</v>
      </c>
      <c r="AB256" s="44"/>
      <c r="AC256" s="44"/>
      <c r="AD256" s="44"/>
      <c r="AE256" s="44"/>
      <c r="AF256" s="48">
        <v>100</v>
      </c>
      <c r="AG256" s="48">
        <f t="shared" si="14"/>
        <v>2</v>
      </c>
      <c r="AH256" s="48">
        <f t="shared" si="15"/>
        <v>98</v>
      </c>
      <c r="AI256" s="85" t="s">
        <v>165</v>
      </c>
      <c r="AJ256" s="85" t="s">
        <v>1927</v>
      </c>
      <c r="AK256" s="85" t="s">
        <v>177</v>
      </c>
      <c r="AL256" s="85" t="s">
        <v>165</v>
      </c>
      <c r="AM256" s="85" t="s">
        <v>165</v>
      </c>
      <c r="AN256" s="85" t="s">
        <v>165</v>
      </c>
      <c r="AO256" s="85" t="s">
        <v>165</v>
      </c>
      <c r="AP256" s="81" t="s">
        <v>6883</v>
      </c>
      <c r="AQ256" s="81" t="s">
        <v>2349</v>
      </c>
      <c r="AR256" s="87" t="s">
        <v>2452</v>
      </c>
      <c r="AS256" s="85" t="s">
        <v>2349</v>
      </c>
      <c r="AT256" s="85" t="s">
        <v>2452</v>
      </c>
      <c r="AU256" s="86" t="s">
        <v>1918</v>
      </c>
      <c r="AV256" s="85"/>
      <c r="AW256" s="86"/>
      <c r="AX256" s="86"/>
      <c r="AY256" s="45" t="s">
        <v>2641</v>
      </c>
      <c r="AZ256" s="46" t="s">
        <v>37</v>
      </c>
      <c r="BA256" s="66"/>
      <c r="BB256" s="66"/>
      <c r="BC256" s="66"/>
      <c r="BD256" s="66"/>
      <c r="BE256" s="78"/>
      <c r="BF256" s="78"/>
      <c r="BG256" s="78"/>
      <c r="BH256" s="79"/>
      <c r="BI256" s="79"/>
      <c r="BJ256" s="66"/>
      <c r="BK256" s="66"/>
      <c r="BL256" s="66"/>
    </row>
    <row r="257" spans="1:64">
      <c r="A257" s="84" t="s">
        <v>412</v>
      </c>
      <c r="B257" s="84" t="s">
        <v>1746</v>
      </c>
      <c r="C257" s="84" t="s">
        <v>3884</v>
      </c>
      <c r="D257" s="84" t="s">
        <v>7095</v>
      </c>
      <c r="E257" s="84" t="str">
        <f t="shared" si="12"/>
        <v>Circalittoral bedrock with sand inundation. Encrusting fauna, Corallinaceae and Alcyonium digitatum. Camera off the bottom. About 50 mts. Evidence of Human Impact: None. Annex 1 Reef: Bedrock - potential. Reef Elevation: Unknown. Frag Spong Antho Habitat: None. PMF Seabed Habitats: None. PMF Mobile Species: None. PMF Limited Mobility Species: None.</v>
      </c>
      <c r="F257" s="84" t="str">
        <f t="shared" si="13"/>
        <v>Evidence of Human Impact: None. Annex 1 Reef: Bedrock - potential. Reef Elevation: Unknown. Frag Spong Antho Habitat: None. PMF Seabed Habitats: None. PMF Mobile Species: None. PMF Limited Mobility Species: None.</v>
      </c>
      <c r="G257" s="61">
        <v>41942</v>
      </c>
      <c r="H257" s="62" t="s">
        <v>3415</v>
      </c>
      <c r="I257" s="63">
        <v>41942.7655787037</v>
      </c>
      <c r="J257" s="64">
        <v>392375.53159519937</v>
      </c>
      <c r="K257" s="64">
        <v>6549575.9359519929</v>
      </c>
      <c r="L257" s="64">
        <v>59.071899999999999</v>
      </c>
      <c r="M257" s="64">
        <v>-4.8773600000000004</v>
      </c>
      <c r="N257" s="64" t="s">
        <v>4611</v>
      </c>
      <c r="O257" s="64" t="s">
        <v>4612</v>
      </c>
      <c r="P257" s="43"/>
      <c r="Q257" s="43">
        <v>1.7</v>
      </c>
      <c r="R257" s="44">
        <v>98</v>
      </c>
      <c r="S257" s="44"/>
      <c r="T257" s="44"/>
      <c r="U257" s="44"/>
      <c r="V257" s="44"/>
      <c r="W257" s="44"/>
      <c r="X257" s="44"/>
      <c r="Y257" s="44"/>
      <c r="Z257" s="44"/>
      <c r="AA257" s="44">
        <v>2</v>
      </c>
      <c r="AB257" s="44"/>
      <c r="AC257" s="44"/>
      <c r="AD257" s="44"/>
      <c r="AE257" s="44"/>
      <c r="AF257" s="48">
        <v>100</v>
      </c>
      <c r="AG257" s="48">
        <f t="shared" si="14"/>
        <v>2</v>
      </c>
      <c r="AH257" s="48">
        <f t="shared" si="15"/>
        <v>98</v>
      </c>
      <c r="AI257" s="85" t="s">
        <v>165</v>
      </c>
      <c r="AJ257" s="85" t="s">
        <v>1927</v>
      </c>
      <c r="AK257" s="85" t="s">
        <v>177</v>
      </c>
      <c r="AL257" s="85" t="s">
        <v>165</v>
      </c>
      <c r="AM257" s="85" t="s">
        <v>165</v>
      </c>
      <c r="AN257" s="85" t="s">
        <v>165</v>
      </c>
      <c r="AO257" s="85" t="s">
        <v>165</v>
      </c>
      <c r="AP257" s="81" t="s">
        <v>6883</v>
      </c>
      <c r="AQ257" s="81" t="s">
        <v>2349</v>
      </c>
      <c r="AR257" s="87" t="s">
        <v>2452</v>
      </c>
      <c r="AS257" s="85" t="s">
        <v>2349</v>
      </c>
      <c r="AT257" s="85" t="s">
        <v>2452</v>
      </c>
      <c r="AU257" s="86" t="s">
        <v>1918</v>
      </c>
      <c r="AV257" s="85"/>
      <c r="AW257" s="86"/>
      <c r="AX257" s="86"/>
      <c r="AY257" s="45" t="s">
        <v>2641</v>
      </c>
      <c r="AZ257" s="46" t="s">
        <v>35</v>
      </c>
      <c r="BE257" s="78"/>
      <c r="BF257" s="78"/>
      <c r="BG257" s="78"/>
      <c r="BH257" s="79"/>
      <c r="BI257" s="79"/>
    </row>
    <row r="258" spans="1:64">
      <c r="A258" s="84" t="s">
        <v>413</v>
      </c>
      <c r="B258" s="84" t="s">
        <v>1746</v>
      </c>
      <c r="C258" s="84" t="s">
        <v>3884</v>
      </c>
      <c r="D258" s="84" t="s">
        <v>7095</v>
      </c>
      <c r="E258" s="84" t="str">
        <f t="shared" si="12"/>
        <v>Circalittoral bedrock with sand inundation. Encrusting fauna, Corallinaceae and Alcyonium digitatum. Camera off the bottom. About 50 mts. Evidence of Human Impact: None. Annex 1 Reef: Bedrock - potential. Reef Elevation: Unknown. Frag Spong Antho Habitat: None. PMF Seabed Habitats: None. PMF Mobile Species: None. PMF Limited Mobility Species: None.</v>
      </c>
      <c r="F258" s="84" t="str">
        <f t="shared" si="13"/>
        <v>Evidence of Human Impact: None. Annex 1 Reef: Bedrock - potential. Reef Elevation: Unknown. Frag Spong Antho Habitat: None. PMF Seabed Habitats: None. PMF Mobile Species: None. PMF Limited Mobility Species: None.</v>
      </c>
      <c r="G258" s="61">
        <v>41942</v>
      </c>
      <c r="H258" s="62" t="s">
        <v>3416</v>
      </c>
      <c r="I258" s="63">
        <v>41942.766145833331</v>
      </c>
      <c r="J258" s="64">
        <v>392373.03259308898</v>
      </c>
      <c r="K258" s="64">
        <v>6549561.1668120846</v>
      </c>
      <c r="L258" s="64">
        <v>59.071800000000003</v>
      </c>
      <c r="M258" s="64">
        <v>-4.8773999999999997</v>
      </c>
      <c r="N258" s="64" t="s">
        <v>4594</v>
      </c>
      <c r="O258" s="64" t="s">
        <v>4610</v>
      </c>
      <c r="P258" s="43"/>
      <c r="Q258" s="43">
        <v>1.7</v>
      </c>
      <c r="R258" s="44">
        <v>95</v>
      </c>
      <c r="S258" s="44"/>
      <c r="T258" s="44"/>
      <c r="U258" s="44"/>
      <c r="V258" s="44"/>
      <c r="W258" s="44"/>
      <c r="X258" s="44"/>
      <c r="Y258" s="44"/>
      <c r="Z258" s="44"/>
      <c r="AA258" s="44">
        <v>5</v>
      </c>
      <c r="AB258" s="44"/>
      <c r="AC258" s="44"/>
      <c r="AD258" s="44"/>
      <c r="AE258" s="44"/>
      <c r="AF258" s="48">
        <v>100</v>
      </c>
      <c r="AG258" s="48">
        <f t="shared" si="14"/>
        <v>5</v>
      </c>
      <c r="AH258" s="48">
        <f t="shared" si="15"/>
        <v>95</v>
      </c>
      <c r="AI258" s="85" t="s">
        <v>165</v>
      </c>
      <c r="AJ258" s="85" t="s">
        <v>1927</v>
      </c>
      <c r="AK258" s="85" t="s">
        <v>177</v>
      </c>
      <c r="AL258" s="85" t="s">
        <v>165</v>
      </c>
      <c r="AM258" s="85" t="s">
        <v>165</v>
      </c>
      <c r="AN258" s="85" t="s">
        <v>165</v>
      </c>
      <c r="AO258" s="85" t="s">
        <v>165</v>
      </c>
      <c r="AP258" s="81" t="s">
        <v>6883</v>
      </c>
      <c r="AQ258" s="81" t="s">
        <v>2349</v>
      </c>
      <c r="AR258" s="87" t="s">
        <v>2452</v>
      </c>
      <c r="AS258" s="85" t="s">
        <v>2349</v>
      </c>
      <c r="AT258" s="85" t="s">
        <v>2452</v>
      </c>
      <c r="AU258" s="86" t="s">
        <v>1918</v>
      </c>
      <c r="AV258" s="85"/>
      <c r="AW258" s="86"/>
      <c r="AX258" s="86"/>
      <c r="AY258" s="45" t="s">
        <v>2641</v>
      </c>
      <c r="AZ258" s="46" t="s">
        <v>35</v>
      </c>
      <c r="BE258" s="78"/>
      <c r="BF258" s="78"/>
      <c r="BG258" s="78"/>
      <c r="BH258" s="79"/>
      <c r="BI258" s="79"/>
    </row>
    <row r="259" spans="1:64">
      <c r="A259" s="84" t="s">
        <v>414</v>
      </c>
      <c r="B259" s="84" t="s">
        <v>1746</v>
      </c>
      <c r="C259" s="84" t="s">
        <v>3884</v>
      </c>
      <c r="D259" s="84" t="s">
        <v>7096</v>
      </c>
      <c r="E259" s="84" t="str">
        <f t="shared" ref="E259:E322" si="16">CONCATENATE(D259," ",F259)</f>
        <v>Circalittoral bedrock with sand inundation. Encrusting fauna, Corallinaceae and Alcyonium digitatum, sparse brittlestars. Camera very close. About 50 mts. Evidence of Human Impact: None. Annex 1 Reef: Bedrock - potential. Reef Elevation: Unknown. Frag Spong Antho Habitat: None. PMF Seabed Habitats: None. PMF Mobile Species: None. PMF Limited Mobility Species: None.</v>
      </c>
      <c r="F259" s="84" t="str">
        <f t="shared" ref="F259:F322" si="17">CONCATENATE($AI$1,": ",AI259,". ",$AJ$1,": ",AJ259,". ",$AK$1,": ",AK259,". ",$AL$1,": ",AL259,". ",$AM$1,": ",AM259,". ",$AN$1,": ",AN259,". ",$AO$1,": ",AO259,".",)</f>
        <v>Evidence of Human Impact: None. Annex 1 Reef: Bedrock - potential. Reef Elevation: Unknown. Frag Spong Antho Habitat: None. PMF Seabed Habitats: None. PMF Mobile Species: None. PMF Limited Mobility Species: None.</v>
      </c>
      <c r="G259" s="61">
        <v>41942</v>
      </c>
      <c r="H259" s="62" t="s">
        <v>3417</v>
      </c>
      <c r="I259" s="63">
        <v>41942.766956018517</v>
      </c>
      <c r="J259" s="64">
        <v>392370.99659093388</v>
      </c>
      <c r="K259" s="64">
        <v>6549541.1910605021</v>
      </c>
      <c r="L259" s="64">
        <v>59.071599999999997</v>
      </c>
      <c r="M259" s="64">
        <v>-4.8774199999999999</v>
      </c>
      <c r="N259" s="64" t="s">
        <v>4613</v>
      </c>
      <c r="O259" s="64" t="s">
        <v>4614</v>
      </c>
      <c r="P259" s="43"/>
      <c r="Q259" s="43">
        <v>0.5</v>
      </c>
      <c r="R259" s="44">
        <v>95</v>
      </c>
      <c r="S259" s="44"/>
      <c r="T259" s="44"/>
      <c r="U259" s="44"/>
      <c r="V259" s="44"/>
      <c r="W259" s="44"/>
      <c r="X259" s="44"/>
      <c r="Y259" s="44"/>
      <c r="Z259" s="44"/>
      <c r="AA259" s="44">
        <v>5</v>
      </c>
      <c r="AB259" s="44"/>
      <c r="AC259" s="44"/>
      <c r="AD259" s="44"/>
      <c r="AE259" s="44"/>
      <c r="AF259" s="48">
        <v>100</v>
      </c>
      <c r="AG259" s="48">
        <f t="shared" ref="AG259:AG322" si="18">SUM(W259:AE259)</f>
        <v>5</v>
      </c>
      <c r="AH259" s="48">
        <f t="shared" ref="AH259:AH322" si="19">SUM(R259:V259)</f>
        <v>95</v>
      </c>
      <c r="AI259" s="85" t="s">
        <v>165</v>
      </c>
      <c r="AJ259" s="85" t="s">
        <v>1927</v>
      </c>
      <c r="AK259" s="85" t="s">
        <v>177</v>
      </c>
      <c r="AL259" s="85" t="s">
        <v>165</v>
      </c>
      <c r="AM259" s="85" t="s">
        <v>165</v>
      </c>
      <c r="AN259" s="85" t="s">
        <v>165</v>
      </c>
      <c r="AO259" s="85" t="s">
        <v>165</v>
      </c>
      <c r="AP259" s="81" t="s">
        <v>6883</v>
      </c>
      <c r="AQ259" s="81" t="s">
        <v>2349</v>
      </c>
      <c r="AR259" s="87" t="s">
        <v>2452</v>
      </c>
      <c r="AS259" s="85" t="s">
        <v>2349</v>
      </c>
      <c r="AT259" s="85" t="s">
        <v>2452</v>
      </c>
      <c r="AU259" s="86" t="s">
        <v>1918</v>
      </c>
      <c r="AV259" s="85"/>
      <c r="AW259" s="86"/>
      <c r="AX259" s="86"/>
      <c r="AY259" s="45" t="s">
        <v>2641</v>
      </c>
      <c r="AZ259" s="46" t="s">
        <v>35</v>
      </c>
      <c r="BE259" s="78"/>
      <c r="BF259" s="78"/>
      <c r="BG259" s="78"/>
      <c r="BH259" s="79"/>
      <c r="BI259" s="79"/>
    </row>
    <row r="260" spans="1:64">
      <c r="A260" s="84" t="s">
        <v>415</v>
      </c>
      <c r="B260" s="84" t="s">
        <v>1746</v>
      </c>
      <c r="C260" s="84" t="s">
        <v>3884</v>
      </c>
      <c r="D260" s="84" t="s">
        <v>7097</v>
      </c>
      <c r="E260" s="84" t="str">
        <f t="shared" si="16"/>
        <v>Circalittoral bedrock with sand inundation. Encrusting fauna, Corallinaceae and Alcyonium digitatum, sparse brittlestars, couple of sponges. Camera very close. About 50 mts. Evidence of Human Impact: None. Annex 1 Reef: Bedrock - potential. Reef Elevation: Unknown. Frag Spong Antho Habitat: None. PMF Seabed Habitats: None. PMF Mobile Species: None. PMF Limited Mobility Species: None.</v>
      </c>
      <c r="F260" s="84" t="str">
        <f t="shared" si="17"/>
        <v>Evidence of Human Impact: None. Annex 1 Reef: Bedrock - potential. Reef Elevation: Unknown. Frag Spong Antho Habitat: None. PMF Seabed Habitats: None. PMF Mobile Species: None. PMF Limited Mobility Species: None.</v>
      </c>
      <c r="G260" s="61">
        <v>41942</v>
      </c>
      <c r="H260" s="62" t="s">
        <v>3418</v>
      </c>
      <c r="I260" s="63">
        <v>41942.767488425925</v>
      </c>
      <c r="J260" s="64">
        <v>392372.14471154392</v>
      </c>
      <c r="K260" s="64">
        <v>6549524.4920626683</v>
      </c>
      <c r="L260" s="64">
        <v>59.0715</v>
      </c>
      <c r="M260" s="64">
        <v>-4.8773900000000001</v>
      </c>
      <c r="N260" s="64" t="s">
        <v>4615</v>
      </c>
      <c r="O260" s="64" t="s">
        <v>4616</v>
      </c>
      <c r="P260" s="43"/>
      <c r="Q260" s="43">
        <v>0.5</v>
      </c>
      <c r="R260" s="44">
        <v>90</v>
      </c>
      <c r="S260" s="44"/>
      <c r="T260" s="44"/>
      <c r="U260" s="44"/>
      <c r="V260" s="44"/>
      <c r="W260" s="44"/>
      <c r="X260" s="44"/>
      <c r="Y260" s="44"/>
      <c r="Z260" s="44"/>
      <c r="AA260" s="44">
        <v>10</v>
      </c>
      <c r="AB260" s="44"/>
      <c r="AC260" s="44"/>
      <c r="AD260" s="44"/>
      <c r="AE260" s="44"/>
      <c r="AF260" s="48">
        <v>100</v>
      </c>
      <c r="AG260" s="48">
        <f t="shared" si="18"/>
        <v>10</v>
      </c>
      <c r="AH260" s="48">
        <f t="shared" si="19"/>
        <v>90</v>
      </c>
      <c r="AI260" s="85" t="s">
        <v>165</v>
      </c>
      <c r="AJ260" s="85" t="s">
        <v>1927</v>
      </c>
      <c r="AK260" s="85" t="s">
        <v>177</v>
      </c>
      <c r="AL260" s="85" t="s">
        <v>165</v>
      </c>
      <c r="AM260" s="85" t="s">
        <v>165</v>
      </c>
      <c r="AN260" s="85" t="s">
        <v>165</v>
      </c>
      <c r="AO260" s="85" t="s">
        <v>165</v>
      </c>
      <c r="AP260" s="81" t="s">
        <v>6883</v>
      </c>
      <c r="AQ260" s="81" t="s">
        <v>2349</v>
      </c>
      <c r="AR260" s="87" t="s">
        <v>2452</v>
      </c>
      <c r="AS260" s="85" t="s">
        <v>2349</v>
      </c>
      <c r="AT260" s="85" t="s">
        <v>2452</v>
      </c>
      <c r="AU260" s="86" t="s">
        <v>1918</v>
      </c>
      <c r="AV260" s="85"/>
      <c r="AW260" s="86"/>
      <c r="AX260" s="86"/>
      <c r="AY260" s="45" t="s">
        <v>2641</v>
      </c>
      <c r="AZ260" s="46" t="s">
        <v>35</v>
      </c>
      <c r="BE260" s="78"/>
      <c r="BF260" s="78"/>
      <c r="BG260" s="78"/>
      <c r="BH260" s="79"/>
      <c r="BI260" s="79"/>
    </row>
    <row r="261" spans="1:64">
      <c r="A261" s="84" t="s">
        <v>416</v>
      </c>
      <c r="B261" s="84" t="s">
        <v>1746</v>
      </c>
      <c r="C261" s="84" t="s">
        <v>3884</v>
      </c>
      <c r="D261" s="84" t="s">
        <v>7098</v>
      </c>
      <c r="E261" s="84" t="str">
        <f t="shared" si="16"/>
        <v>Circalittoral bedrock with sand inundation. Encrusting fauna, Corallinaceae and Alcyonium digitatum, brittlestars. Camera very close. About 50 mts. Evidence of Human Impact: None. Annex 1 Reef: Bedrock - potential. Reef Elevation: Unknown. Frag Spong Antho Habitat: None. PMF Seabed Habitats: None. PMF Mobile Species: None. PMF Limited Mobility Species: None.</v>
      </c>
      <c r="F261" s="84" t="str">
        <f t="shared" si="17"/>
        <v>Evidence of Human Impact: None. Annex 1 Reef: Bedrock - potential. Reef Elevation: Unknown. Frag Spong Antho Habitat: None. PMF Seabed Habitats: None. PMF Mobile Species: None. PMF Limited Mobility Species: None.</v>
      </c>
      <c r="G261" s="61">
        <v>41942</v>
      </c>
      <c r="H261" s="62" t="s">
        <v>3419</v>
      </c>
      <c r="I261" s="63">
        <v>41942.768078703702</v>
      </c>
      <c r="J261" s="64">
        <v>392375.70891208883</v>
      </c>
      <c r="K261" s="64">
        <v>6549507.7744725235</v>
      </c>
      <c r="L261" s="64">
        <v>59.071300000000001</v>
      </c>
      <c r="M261" s="64">
        <v>-4.8773200000000001</v>
      </c>
      <c r="N261" s="64" t="s">
        <v>4617</v>
      </c>
      <c r="O261" s="64" t="s">
        <v>4618</v>
      </c>
      <c r="P261" s="43"/>
      <c r="Q261" s="43">
        <v>0.5</v>
      </c>
      <c r="R261" s="44">
        <v>95</v>
      </c>
      <c r="S261" s="44"/>
      <c r="T261" s="44"/>
      <c r="U261" s="44"/>
      <c r="V261" s="44"/>
      <c r="W261" s="44"/>
      <c r="X261" s="44"/>
      <c r="Y261" s="44"/>
      <c r="Z261" s="44"/>
      <c r="AA261" s="44">
        <v>5</v>
      </c>
      <c r="AB261" s="44"/>
      <c r="AC261" s="44"/>
      <c r="AD261" s="44"/>
      <c r="AE261" s="44"/>
      <c r="AF261" s="48">
        <v>100</v>
      </c>
      <c r="AG261" s="48">
        <f t="shared" si="18"/>
        <v>5</v>
      </c>
      <c r="AH261" s="48">
        <f t="shared" si="19"/>
        <v>95</v>
      </c>
      <c r="AI261" s="85" t="s">
        <v>165</v>
      </c>
      <c r="AJ261" s="85" t="s">
        <v>1927</v>
      </c>
      <c r="AK261" s="85" t="s">
        <v>177</v>
      </c>
      <c r="AL261" s="85" t="s">
        <v>165</v>
      </c>
      <c r="AM261" s="85" t="s">
        <v>165</v>
      </c>
      <c r="AN261" s="85" t="s">
        <v>165</v>
      </c>
      <c r="AO261" s="85" t="s">
        <v>165</v>
      </c>
      <c r="AP261" s="81" t="s">
        <v>6883</v>
      </c>
      <c r="AQ261" s="81" t="s">
        <v>2349</v>
      </c>
      <c r="AR261" s="87" t="s">
        <v>2452</v>
      </c>
      <c r="AS261" s="85" t="s">
        <v>2349</v>
      </c>
      <c r="AT261" s="85" t="s">
        <v>2452</v>
      </c>
      <c r="AU261" s="86" t="s">
        <v>1918</v>
      </c>
      <c r="AV261" s="85"/>
      <c r="AW261" s="86"/>
      <c r="AX261" s="86"/>
      <c r="AY261" s="45" t="s">
        <v>2641</v>
      </c>
      <c r="AZ261" s="46" t="s">
        <v>35</v>
      </c>
      <c r="BE261" s="78"/>
      <c r="BF261" s="78"/>
      <c r="BG261" s="78"/>
      <c r="BH261" s="79"/>
      <c r="BI261" s="79"/>
    </row>
    <row r="262" spans="1:64">
      <c r="A262" s="84" t="s">
        <v>417</v>
      </c>
      <c r="B262" s="84" t="s">
        <v>1746</v>
      </c>
      <c r="C262" s="84" t="s">
        <v>3884</v>
      </c>
      <c r="D262" s="84" t="s">
        <v>7098</v>
      </c>
      <c r="E262" s="84" t="str">
        <f t="shared" si="16"/>
        <v>Circalittoral bedrock with sand inundation. Encrusting fauna, Corallinaceae and Alcyonium digitatum, brittlestars. Camera very close. About 50 mts. Evidence of Human Impact: None. Annex 1 Reef: Bedrock - potential. Reef Elevation: Unknown. Frag Spong Antho Habitat: None. PMF Seabed Habitats: None. PMF Mobile Species: None. PMF Limited Mobility Species: None.</v>
      </c>
      <c r="F262" s="84" t="str">
        <f t="shared" si="17"/>
        <v>Evidence of Human Impact: None. Annex 1 Reef: Bedrock - potential. Reef Elevation: Unknown. Frag Spong Antho Habitat: None. PMF Seabed Habitats: None. PMF Mobile Species: None. PMF Limited Mobility Species: None.</v>
      </c>
      <c r="G262" s="61">
        <v>41942</v>
      </c>
      <c r="H262" s="62" t="s">
        <v>3420</v>
      </c>
      <c r="I262" s="63">
        <v>41942.76903935185</v>
      </c>
      <c r="J262" s="64">
        <v>392383.120947838</v>
      </c>
      <c r="K262" s="64">
        <v>6549476.1079977695</v>
      </c>
      <c r="L262" s="64">
        <v>59.071100000000001</v>
      </c>
      <c r="M262" s="64">
        <v>-4.8771800000000001</v>
      </c>
      <c r="N262" s="64" t="s">
        <v>4619</v>
      </c>
      <c r="O262" s="64" t="s">
        <v>4620</v>
      </c>
      <c r="P262" s="43"/>
      <c r="Q262" s="43">
        <v>0.3</v>
      </c>
      <c r="R262" s="44">
        <v>95</v>
      </c>
      <c r="S262" s="44"/>
      <c r="T262" s="44"/>
      <c r="U262" s="44"/>
      <c r="V262" s="44"/>
      <c r="W262" s="44"/>
      <c r="X262" s="44"/>
      <c r="Y262" s="44"/>
      <c r="Z262" s="44"/>
      <c r="AA262" s="44">
        <v>5</v>
      </c>
      <c r="AB262" s="44"/>
      <c r="AC262" s="44"/>
      <c r="AD262" s="44"/>
      <c r="AE262" s="44"/>
      <c r="AF262" s="48">
        <v>100</v>
      </c>
      <c r="AG262" s="48">
        <f t="shared" si="18"/>
        <v>5</v>
      </c>
      <c r="AH262" s="48">
        <f t="shared" si="19"/>
        <v>95</v>
      </c>
      <c r="AI262" s="85" t="s">
        <v>165</v>
      </c>
      <c r="AJ262" s="85" t="s">
        <v>1927</v>
      </c>
      <c r="AK262" s="85" t="s">
        <v>177</v>
      </c>
      <c r="AL262" s="85" t="s">
        <v>165</v>
      </c>
      <c r="AM262" s="85" t="s">
        <v>165</v>
      </c>
      <c r="AN262" s="85" t="s">
        <v>165</v>
      </c>
      <c r="AO262" s="85" t="s">
        <v>165</v>
      </c>
      <c r="AP262" s="81" t="s">
        <v>6883</v>
      </c>
      <c r="AQ262" s="81" t="s">
        <v>2349</v>
      </c>
      <c r="AR262" s="87" t="s">
        <v>2452</v>
      </c>
      <c r="AS262" s="85" t="s">
        <v>2349</v>
      </c>
      <c r="AT262" s="85" t="s">
        <v>2452</v>
      </c>
      <c r="AU262" s="86" t="s">
        <v>1918</v>
      </c>
      <c r="AV262" s="85"/>
      <c r="AW262" s="86"/>
      <c r="AX262" s="86"/>
      <c r="AY262" s="45" t="s">
        <v>2641</v>
      </c>
      <c r="AZ262" s="46" t="s">
        <v>35</v>
      </c>
      <c r="BE262" s="78"/>
      <c r="BF262" s="78"/>
      <c r="BG262" s="78"/>
      <c r="BH262" s="79"/>
      <c r="BI262" s="79"/>
    </row>
    <row r="263" spans="1:64">
      <c r="A263" s="84" t="s">
        <v>418</v>
      </c>
      <c r="B263" s="84" t="s">
        <v>1746</v>
      </c>
      <c r="C263" s="84" t="s">
        <v>3884</v>
      </c>
      <c r="D263" s="84" t="s">
        <v>7099</v>
      </c>
      <c r="E263" s="84" t="str">
        <f t="shared" si="16"/>
        <v>Circalittoral bedrock with sand inundation. Encrusting fauna, Corallinaceae and Alcyonium digitatum, and brittlestars. Camera a long way off the bottom and on the edge of a steep rocky slope, part of the photo is thus out of range and difficult to see. There are brittlestars but the quality is not good enough to estimate them. About 50 mts. Evidence of Human Impact: None. Annex 1 Reef: Bedrock - potential. Reef Elevation: Unknown. Frag Spong Antho Habitat: None. PMF Seabed Habitats: None. PMF Mobile Species: None. PMF Limited Mobility Species: None.</v>
      </c>
      <c r="F263" s="84" t="str">
        <f t="shared" si="17"/>
        <v>Evidence of Human Impact: None. Annex 1 Reef: Bedrock - potential. Reef Elevation: Unknown. Frag Spong Antho Habitat: None. PMF Seabed Habitats: None. PMF Mobile Species: None. PMF Limited Mobility Species: None.</v>
      </c>
      <c r="G263" s="61">
        <v>41942</v>
      </c>
      <c r="H263" s="62" t="s">
        <v>3421</v>
      </c>
      <c r="I263" s="63">
        <v>41942.769699074073</v>
      </c>
      <c r="J263" s="64">
        <v>392386.6113702773</v>
      </c>
      <c r="K263" s="64">
        <v>6549454.4548849706</v>
      </c>
      <c r="L263" s="64">
        <v>59.070900000000002</v>
      </c>
      <c r="M263" s="64">
        <v>-4.8771100000000001</v>
      </c>
      <c r="N263" s="64" t="s">
        <v>4621</v>
      </c>
      <c r="O263" s="64" t="s">
        <v>4622</v>
      </c>
      <c r="P263" s="43"/>
      <c r="Q263" s="43">
        <v>3</v>
      </c>
      <c r="R263" s="44">
        <v>99</v>
      </c>
      <c r="S263" s="44"/>
      <c r="T263" s="44"/>
      <c r="U263" s="44"/>
      <c r="V263" s="44"/>
      <c r="W263" s="44"/>
      <c r="X263" s="44"/>
      <c r="Y263" s="44"/>
      <c r="Z263" s="44"/>
      <c r="AA263" s="44">
        <v>1</v>
      </c>
      <c r="AB263" s="44"/>
      <c r="AC263" s="44"/>
      <c r="AD263" s="44"/>
      <c r="AE263" s="44"/>
      <c r="AF263" s="48">
        <v>100</v>
      </c>
      <c r="AG263" s="48">
        <f t="shared" si="18"/>
        <v>1</v>
      </c>
      <c r="AH263" s="48">
        <f t="shared" si="19"/>
        <v>99</v>
      </c>
      <c r="AI263" s="85" t="s">
        <v>165</v>
      </c>
      <c r="AJ263" s="85" t="s">
        <v>1927</v>
      </c>
      <c r="AK263" s="85" t="s">
        <v>177</v>
      </c>
      <c r="AL263" s="85" t="s">
        <v>165</v>
      </c>
      <c r="AM263" s="85" t="s">
        <v>165</v>
      </c>
      <c r="AN263" s="85" t="s">
        <v>165</v>
      </c>
      <c r="AO263" s="85" t="s">
        <v>165</v>
      </c>
      <c r="AP263" s="81" t="s">
        <v>6883</v>
      </c>
      <c r="AQ263" s="81" t="s">
        <v>2349</v>
      </c>
      <c r="AR263" s="87" t="s">
        <v>2452</v>
      </c>
      <c r="AS263" s="85" t="s">
        <v>2349</v>
      </c>
      <c r="AT263" s="85" t="s">
        <v>2452</v>
      </c>
      <c r="AU263" s="86" t="s">
        <v>1918</v>
      </c>
      <c r="AV263" s="85"/>
      <c r="AW263" s="86"/>
      <c r="AX263" s="86"/>
      <c r="AY263" s="45" t="s">
        <v>2641</v>
      </c>
      <c r="AZ263" s="46" t="s">
        <v>36</v>
      </c>
      <c r="BE263" s="78"/>
      <c r="BF263" s="78"/>
      <c r="BG263" s="78"/>
      <c r="BH263" s="79"/>
      <c r="BI263" s="79"/>
    </row>
    <row r="264" spans="1:64">
      <c r="A264" s="84" t="s">
        <v>419</v>
      </c>
      <c r="B264" s="84" t="s">
        <v>1746</v>
      </c>
      <c r="C264" s="84" t="s">
        <v>3884</v>
      </c>
      <c r="D264" s="84" t="s">
        <v>7100</v>
      </c>
      <c r="E264" s="84" t="str">
        <f t="shared" si="16"/>
        <v>Circalittoral bedrock with sand inundation. Encrusting fauna, Corallinaceae and Alcyonium digitatum, and brittlestars.  About 50 mts. Evidence of Human Impact: None. Annex 1 Reef: Bedrock - potential. Reef Elevation: Unknown. Frag Spong Antho Habitat: None. PMF Seabed Habitats: None. PMF Mobile Species: None. PMF Limited Mobility Species: None.</v>
      </c>
      <c r="F264" s="84" t="str">
        <f t="shared" si="17"/>
        <v>Evidence of Human Impact: None. Annex 1 Reef: Bedrock - potential. Reef Elevation: Unknown. Frag Spong Antho Habitat: None. PMF Seabed Habitats: None. PMF Mobile Species: None. PMF Limited Mobility Species: None.</v>
      </c>
      <c r="G264" s="61">
        <v>41942</v>
      </c>
      <c r="H264" s="68">
        <v>0.77034722222222218</v>
      </c>
      <c r="I264" s="63">
        <v>41942.77034722222</v>
      </c>
      <c r="J264" s="64">
        <v>392389.85078575858</v>
      </c>
      <c r="K264" s="64">
        <v>6549434.4198616231</v>
      </c>
      <c r="L264" s="64">
        <v>59.070700000000002</v>
      </c>
      <c r="M264" s="64">
        <v>-4.87704</v>
      </c>
      <c r="N264" s="64" t="s">
        <v>4623</v>
      </c>
      <c r="O264" s="64" t="s">
        <v>4624</v>
      </c>
      <c r="P264" s="43"/>
      <c r="Q264" s="43">
        <v>1</v>
      </c>
      <c r="R264" s="44">
        <v>98</v>
      </c>
      <c r="S264" s="44"/>
      <c r="T264" s="44"/>
      <c r="U264" s="44"/>
      <c r="V264" s="44"/>
      <c r="W264" s="44"/>
      <c r="X264" s="44"/>
      <c r="Y264" s="44"/>
      <c r="Z264" s="44"/>
      <c r="AA264" s="44">
        <v>2</v>
      </c>
      <c r="AB264" s="44"/>
      <c r="AC264" s="44"/>
      <c r="AD264" s="44"/>
      <c r="AE264" s="44"/>
      <c r="AF264" s="48">
        <v>100</v>
      </c>
      <c r="AG264" s="48">
        <f t="shared" si="18"/>
        <v>2</v>
      </c>
      <c r="AH264" s="48">
        <f t="shared" si="19"/>
        <v>98</v>
      </c>
      <c r="AI264" s="85" t="s">
        <v>165</v>
      </c>
      <c r="AJ264" s="85" t="s">
        <v>1927</v>
      </c>
      <c r="AK264" s="85" t="s">
        <v>177</v>
      </c>
      <c r="AL264" s="85" t="s">
        <v>165</v>
      </c>
      <c r="AM264" s="85" t="s">
        <v>165</v>
      </c>
      <c r="AN264" s="85" t="s">
        <v>165</v>
      </c>
      <c r="AO264" s="85" t="s">
        <v>165</v>
      </c>
      <c r="AP264" s="81" t="s">
        <v>6883</v>
      </c>
      <c r="AQ264" s="81" t="s">
        <v>2349</v>
      </c>
      <c r="AR264" s="87" t="s">
        <v>2452</v>
      </c>
      <c r="AS264" s="85" t="s">
        <v>2349</v>
      </c>
      <c r="AT264" s="85" t="s">
        <v>2452</v>
      </c>
      <c r="AU264" s="86" t="s">
        <v>1918</v>
      </c>
      <c r="AV264" s="85"/>
      <c r="AW264" s="86"/>
      <c r="AX264" s="86"/>
      <c r="AY264" s="45" t="s">
        <v>2641</v>
      </c>
      <c r="AZ264" s="46" t="s">
        <v>35</v>
      </c>
      <c r="BA264" s="66"/>
      <c r="BB264" s="66"/>
      <c r="BC264" s="66"/>
      <c r="BD264" s="66"/>
      <c r="BE264" s="78"/>
      <c r="BF264" s="78"/>
      <c r="BG264" s="78"/>
      <c r="BH264" s="79"/>
      <c r="BI264" s="79"/>
      <c r="BJ264" s="66"/>
      <c r="BK264" s="66"/>
      <c r="BL264" s="66"/>
    </row>
    <row r="265" spans="1:64">
      <c r="A265" s="84" t="s">
        <v>420</v>
      </c>
      <c r="B265" s="84" t="s">
        <v>1746</v>
      </c>
      <c r="C265" s="84" t="s">
        <v>3885</v>
      </c>
      <c r="D265" s="84" t="s">
        <v>7101</v>
      </c>
      <c r="E265" s="84" t="str">
        <f t="shared" si="16"/>
        <v>Circalittoral bedrock and sand. Encrusting fauna on bedrock. Corallinaceae and Alcyonium digitatum, brittlestars. Edge of a rock face so it fades off into deeper sand gully with Luidia. Difficult to make out species with certainty over much of the photo due to this and it is a distance from the bottom. About 50mts. Evidence of Human Impact: None. Annex 1 Reef: Bedrock - potential. Reef Elevation: Unknown. Frag Spong Antho Habitat: None. PMF Seabed Habitats: None. PMF Mobile Species: None. PMF Limited Mobility Species: None.</v>
      </c>
      <c r="F265" s="84" t="str">
        <f t="shared" si="17"/>
        <v>Evidence of Human Impact: None. Annex 1 Reef: Bedrock - potential. Reef Elevation: Unknown. Frag Spong Antho Habitat: None. PMF Seabed Habitats: None. PMF Mobile Species: None. PMF Limited Mobility Species: None.</v>
      </c>
      <c r="G265" s="61">
        <v>41942</v>
      </c>
      <c r="H265" s="62" t="s">
        <v>3422</v>
      </c>
      <c r="I265" s="63">
        <v>41942.771087962959</v>
      </c>
      <c r="J265" s="64">
        <v>392391.43444324814</v>
      </c>
      <c r="K265" s="64">
        <v>6549411.9805141939</v>
      </c>
      <c r="L265" s="64">
        <v>59.070500000000003</v>
      </c>
      <c r="M265" s="64">
        <v>-4.8769999999999998</v>
      </c>
      <c r="N265" s="64" t="s">
        <v>4625</v>
      </c>
      <c r="O265" s="64" t="s">
        <v>4626</v>
      </c>
      <c r="P265" s="43"/>
      <c r="Q265" s="43">
        <v>3</v>
      </c>
      <c r="R265" s="44">
        <v>80</v>
      </c>
      <c r="S265" s="44"/>
      <c r="T265" s="44"/>
      <c r="U265" s="44"/>
      <c r="V265" s="44"/>
      <c r="W265" s="44"/>
      <c r="X265" s="44"/>
      <c r="Y265" s="44"/>
      <c r="Z265" s="44"/>
      <c r="AA265" s="44">
        <v>20</v>
      </c>
      <c r="AB265" s="44"/>
      <c r="AC265" s="44"/>
      <c r="AD265" s="44"/>
      <c r="AE265" s="44"/>
      <c r="AF265" s="48">
        <v>100</v>
      </c>
      <c r="AG265" s="48">
        <f t="shared" si="18"/>
        <v>20</v>
      </c>
      <c r="AH265" s="48">
        <f t="shared" si="19"/>
        <v>80</v>
      </c>
      <c r="AI265" s="85" t="s">
        <v>165</v>
      </c>
      <c r="AJ265" s="85" t="s">
        <v>1927</v>
      </c>
      <c r="AK265" s="85" t="s">
        <v>177</v>
      </c>
      <c r="AL265" s="85" t="s">
        <v>165</v>
      </c>
      <c r="AM265" s="85" t="s">
        <v>165</v>
      </c>
      <c r="AN265" s="85" t="s">
        <v>165</v>
      </c>
      <c r="AO265" s="85" t="s">
        <v>165</v>
      </c>
      <c r="AP265" s="81" t="s">
        <v>6883</v>
      </c>
      <c r="AQ265" s="81" t="s">
        <v>2349</v>
      </c>
      <c r="AR265" s="87" t="s">
        <v>2452</v>
      </c>
      <c r="AS265" s="85" t="s">
        <v>2349</v>
      </c>
      <c r="AT265" s="85" t="s">
        <v>2452</v>
      </c>
      <c r="AU265" s="86" t="s">
        <v>1918</v>
      </c>
      <c r="AV265" s="85"/>
      <c r="AW265" s="86"/>
      <c r="AX265" s="86"/>
      <c r="AY265" s="45" t="s">
        <v>2641</v>
      </c>
      <c r="AZ265" s="46" t="s">
        <v>36</v>
      </c>
      <c r="BE265" s="78"/>
      <c r="BF265" s="78"/>
      <c r="BG265" s="78"/>
      <c r="BH265" s="79"/>
      <c r="BI265" s="79"/>
    </row>
    <row r="266" spans="1:64">
      <c r="A266" s="84" t="s">
        <v>421</v>
      </c>
      <c r="B266" s="84" t="s">
        <v>1746</v>
      </c>
      <c r="C266" s="84" t="s">
        <v>3886</v>
      </c>
      <c r="D266" s="84" t="s">
        <v>7102</v>
      </c>
      <c r="E266" s="84" t="str">
        <f t="shared" si="16"/>
        <v>Circalittoral bedrock and sand in crevices. Encrusting fauna, Corallinaceae and Alcyonium digitatum and brittlestars. Camera a distance from the bottom making species identification difficult. One small piece of massive sponge. About 50mts. Evidence of Human Impact: None. Annex 1 Reef: Bedrock - potential. Reef Elevation: Unknown. Frag Spong Antho Habitat: None. PMF Seabed Habitats: None. PMF Mobile Species: None. PMF Limited Mobility Species: None.</v>
      </c>
      <c r="F266" s="84" t="str">
        <f t="shared" si="17"/>
        <v>Evidence of Human Impact: None. Annex 1 Reef: Bedrock - potential. Reef Elevation: Unknown. Frag Spong Antho Habitat: None. PMF Seabed Habitats: None. PMF Mobile Species: None. PMF Limited Mobility Species: None.</v>
      </c>
      <c r="G266" s="61">
        <v>41942</v>
      </c>
      <c r="H266" s="62" t="s">
        <v>3423</v>
      </c>
      <c r="I266" s="63">
        <v>41942.771736111114</v>
      </c>
      <c r="J266" s="64">
        <v>392386.53936759289</v>
      </c>
      <c r="K266" s="64">
        <v>6549393.7544268491</v>
      </c>
      <c r="L266" s="64">
        <v>59.070300000000003</v>
      </c>
      <c r="M266" s="64">
        <v>-4.8770800000000003</v>
      </c>
      <c r="N266" s="64" t="s">
        <v>4627</v>
      </c>
      <c r="O266" s="64" t="s">
        <v>4628</v>
      </c>
      <c r="P266" s="43"/>
      <c r="Q266" s="43">
        <v>3</v>
      </c>
      <c r="R266" s="44">
        <v>90</v>
      </c>
      <c r="S266" s="44"/>
      <c r="T266" s="44"/>
      <c r="U266" s="44"/>
      <c r="V266" s="44"/>
      <c r="W266" s="44"/>
      <c r="X266" s="44"/>
      <c r="Y266" s="44"/>
      <c r="Z266" s="44"/>
      <c r="AA266" s="44">
        <v>10</v>
      </c>
      <c r="AB266" s="44"/>
      <c r="AC266" s="44"/>
      <c r="AD266" s="44"/>
      <c r="AE266" s="44"/>
      <c r="AF266" s="48">
        <v>100</v>
      </c>
      <c r="AG266" s="48">
        <f t="shared" si="18"/>
        <v>10</v>
      </c>
      <c r="AH266" s="48">
        <f t="shared" si="19"/>
        <v>90</v>
      </c>
      <c r="AI266" s="85" t="s">
        <v>165</v>
      </c>
      <c r="AJ266" s="85" t="s">
        <v>1927</v>
      </c>
      <c r="AK266" s="85" t="s">
        <v>177</v>
      </c>
      <c r="AL266" s="85" t="s">
        <v>165</v>
      </c>
      <c r="AM266" s="85" t="s">
        <v>165</v>
      </c>
      <c r="AN266" s="85" t="s">
        <v>165</v>
      </c>
      <c r="AO266" s="85" t="s">
        <v>165</v>
      </c>
      <c r="AP266" s="81" t="s">
        <v>6883</v>
      </c>
      <c r="AQ266" s="81" t="s">
        <v>2349</v>
      </c>
      <c r="AR266" s="87" t="s">
        <v>2452</v>
      </c>
      <c r="AS266" s="85" t="s">
        <v>2349</v>
      </c>
      <c r="AT266" s="85" t="s">
        <v>2452</v>
      </c>
      <c r="AU266" s="86" t="s">
        <v>1918</v>
      </c>
      <c r="AV266" s="85"/>
      <c r="AW266" s="86"/>
      <c r="AX266" s="86"/>
      <c r="AY266" s="45" t="s">
        <v>2641</v>
      </c>
      <c r="AZ266" s="46" t="s">
        <v>36</v>
      </c>
      <c r="BE266" s="78"/>
      <c r="BF266" s="78"/>
      <c r="BG266" s="78"/>
      <c r="BH266" s="79"/>
      <c r="BI266" s="79"/>
    </row>
    <row r="267" spans="1:64">
      <c r="A267" s="84" t="s">
        <v>422</v>
      </c>
      <c r="B267" s="84" t="s">
        <v>1746</v>
      </c>
      <c r="C267" s="84" t="s">
        <v>3886</v>
      </c>
      <c r="D267" s="84" t="s">
        <v>7103</v>
      </c>
      <c r="E267" s="84" t="str">
        <f t="shared" si="16"/>
        <v>Circalittoral bedrock and sand in crevices. Encrusting fauna, Corallinaceae and Alcyonium digitatum and brittlestars. One small piece of massive sponge. About 50mts. Evidence of Human Impact: None. Annex 1 Reef: Bedrock - potential. Reef Elevation: Unknown. Frag Spong Antho Habitat: None. PMF Seabed Habitats: None. PMF Mobile Species: None. PMF Limited Mobility Species: None.</v>
      </c>
      <c r="F267" s="84" t="str">
        <f t="shared" si="17"/>
        <v>Evidence of Human Impact: None. Annex 1 Reef: Bedrock - potential. Reef Elevation: Unknown. Frag Spong Antho Habitat: None. PMF Seabed Habitats: None. PMF Mobile Species: None. PMF Limited Mobility Species: None.</v>
      </c>
      <c r="G267" s="61">
        <v>41942</v>
      </c>
      <c r="H267" s="62" t="s">
        <v>3424</v>
      </c>
      <c r="I267" s="63">
        <v>41942.772372685184</v>
      </c>
      <c r="J267" s="64">
        <v>392384.39481846831</v>
      </c>
      <c r="K267" s="64">
        <v>6549377.0358943967</v>
      </c>
      <c r="L267" s="64">
        <v>59.0702</v>
      </c>
      <c r="M267" s="64">
        <v>-4.8771100000000001</v>
      </c>
      <c r="N267" s="64" t="s">
        <v>4629</v>
      </c>
      <c r="O267" s="64" t="s">
        <v>4622</v>
      </c>
      <c r="P267" s="43"/>
      <c r="Q267" s="43">
        <v>1</v>
      </c>
      <c r="R267" s="44">
        <v>98</v>
      </c>
      <c r="S267" s="44"/>
      <c r="T267" s="44"/>
      <c r="U267" s="44"/>
      <c r="V267" s="44"/>
      <c r="W267" s="44"/>
      <c r="X267" s="44"/>
      <c r="Y267" s="44"/>
      <c r="Z267" s="44"/>
      <c r="AA267" s="44">
        <v>2</v>
      </c>
      <c r="AB267" s="44"/>
      <c r="AC267" s="44"/>
      <c r="AD267" s="44"/>
      <c r="AE267" s="44"/>
      <c r="AF267" s="48">
        <v>100</v>
      </c>
      <c r="AG267" s="48">
        <f t="shared" si="18"/>
        <v>2</v>
      </c>
      <c r="AH267" s="48">
        <f t="shared" si="19"/>
        <v>98</v>
      </c>
      <c r="AI267" s="85" t="s">
        <v>165</v>
      </c>
      <c r="AJ267" s="85" t="s">
        <v>1927</v>
      </c>
      <c r="AK267" s="85" t="s">
        <v>177</v>
      </c>
      <c r="AL267" s="85" t="s">
        <v>165</v>
      </c>
      <c r="AM267" s="85" t="s">
        <v>165</v>
      </c>
      <c r="AN267" s="85" t="s">
        <v>165</v>
      </c>
      <c r="AO267" s="85" t="s">
        <v>165</v>
      </c>
      <c r="AP267" s="81" t="s">
        <v>6883</v>
      </c>
      <c r="AQ267" s="81" t="s">
        <v>2349</v>
      </c>
      <c r="AR267" s="87" t="s">
        <v>2452</v>
      </c>
      <c r="AS267" s="85" t="s">
        <v>2349</v>
      </c>
      <c r="AT267" s="85" t="s">
        <v>2452</v>
      </c>
      <c r="AU267" s="86" t="s">
        <v>1918</v>
      </c>
      <c r="AV267" s="85"/>
      <c r="AW267" s="86"/>
      <c r="AX267" s="86"/>
      <c r="AY267" s="45" t="s">
        <v>2641</v>
      </c>
      <c r="AZ267" s="46" t="s">
        <v>35</v>
      </c>
      <c r="BE267" s="78"/>
      <c r="BF267" s="78"/>
      <c r="BG267" s="78"/>
      <c r="BH267" s="79"/>
      <c r="BI267" s="79"/>
    </row>
    <row r="268" spans="1:64" s="69" customFormat="1">
      <c r="A268" s="84" t="s">
        <v>423</v>
      </c>
      <c r="B268" s="84" t="s">
        <v>1747</v>
      </c>
      <c r="C268" s="84" t="s">
        <v>3887</v>
      </c>
      <c r="D268" s="84" t="s">
        <v>7104</v>
      </c>
      <c r="E268" s="84" t="str">
        <f t="shared" si="16"/>
        <v>Circalittoral bedrock with sand in crevices. Encrusting fauna. Alcyonium digitatum, Corallinaceae, brittlestars and bryozoans. Blue rope, possibly from a creel. Part of picture sloping away and therefore not in focus. About 47 mts. Evidence of Human Impact: Yes. Annex 1 Reef: Bedrock - potential. Reef Elevation: Unknown. Frag Spong Antho Habitat: None. PMF Seabed Habitats: None. PMF Mobile Species: None. PMF Limited Mobility Species: None.</v>
      </c>
      <c r="F268" s="84" t="str">
        <f t="shared" si="17"/>
        <v>Evidence of Human Impact: Yes. Annex 1 Reef: Bedrock - potential. Reef Elevation: Unknown. Frag Spong Antho Habitat: None. PMF Seabed Habitats: None. PMF Mobile Species: None. PMF Limited Mobility Species: None.</v>
      </c>
      <c r="G268" s="61">
        <v>41942</v>
      </c>
      <c r="H268" s="62" t="s">
        <v>3425</v>
      </c>
      <c r="I268" s="63">
        <v>41942.801377314812</v>
      </c>
      <c r="J268" s="64">
        <v>389998.95735296508</v>
      </c>
      <c r="K268" s="64">
        <v>6548185.881470588</v>
      </c>
      <c r="L268" s="64">
        <v>59.058900000000001</v>
      </c>
      <c r="M268" s="64">
        <v>-4.9180900000000003</v>
      </c>
      <c r="N268" s="64" t="s">
        <v>4630</v>
      </c>
      <c r="O268" s="64" t="s">
        <v>4631</v>
      </c>
      <c r="P268" s="43">
        <v>46</v>
      </c>
      <c r="Q268" s="43">
        <v>1.7</v>
      </c>
      <c r="R268" s="44">
        <v>99</v>
      </c>
      <c r="S268" s="44"/>
      <c r="T268" s="44"/>
      <c r="U268" s="44"/>
      <c r="V268" s="44"/>
      <c r="W268" s="44"/>
      <c r="X268" s="44"/>
      <c r="Y268" s="44"/>
      <c r="Z268" s="44"/>
      <c r="AA268" s="44">
        <v>1</v>
      </c>
      <c r="AB268" s="44"/>
      <c r="AC268" s="44"/>
      <c r="AD268" s="44"/>
      <c r="AE268" s="44"/>
      <c r="AF268" s="48">
        <v>100</v>
      </c>
      <c r="AG268" s="48">
        <f t="shared" si="18"/>
        <v>1</v>
      </c>
      <c r="AH268" s="48">
        <f t="shared" si="19"/>
        <v>99</v>
      </c>
      <c r="AI268" s="85" t="s">
        <v>4154</v>
      </c>
      <c r="AJ268" s="85" t="s">
        <v>1927</v>
      </c>
      <c r="AK268" s="85" t="s">
        <v>177</v>
      </c>
      <c r="AL268" s="85" t="s">
        <v>165</v>
      </c>
      <c r="AM268" s="85" t="s">
        <v>165</v>
      </c>
      <c r="AN268" s="85" t="s">
        <v>165</v>
      </c>
      <c r="AO268" s="85" t="s">
        <v>165</v>
      </c>
      <c r="AP268" s="81" t="s">
        <v>6883</v>
      </c>
      <c r="AQ268" s="81" t="s">
        <v>2349</v>
      </c>
      <c r="AR268" s="87" t="s">
        <v>2452</v>
      </c>
      <c r="AS268" s="85" t="s">
        <v>2349</v>
      </c>
      <c r="AT268" s="85" t="s">
        <v>2452</v>
      </c>
      <c r="AU268" s="86" t="s">
        <v>1918</v>
      </c>
      <c r="AV268" s="85"/>
      <c r="AW268" s="86"/>
      <c r="AX268" s="86"/>
      <c r="AY268" s="45" t="s">
        <v>2641</v>
      </c>
      <c r="AZ268" s="46" t="s">
        <v>35</v>
      </c>
      <c r="BA268" s="47"/>
      <c r="BB268" s="47"/>
      <c r="BC268" s="47"/>
      <c r="BD268" s="47"/>
      <c r="BE268" s="78"/>
      <c r="BF268" s="78"/>
      <c r="BG268" s="78"/>
      <c r="BH268" s="79"/>
      <c r="BI268" s="79"/>
      <c r="BJ268" s="47"/>
      <c r="BK268" s="47"/>
      <c r="BL268" s="47"/>
    </row>
    <row r="269" spans="1:64" s="69" customFormat="1">
      <c r="A269" s="84" t="s">
        <v>424</v>
      </c>
      <c r="B269" s="84" t="s">
        <v>1747</v>
      </c>
      <c r="C269" s="84" t="s">
        <v>3888</v>
      </c>
      <c r="D269" s="84" t="s">
        <v>7105</v>
      </c>
      <c r="E269" s="84" t="str">
        <f t="shared" si="16"/>
        <v>Circalittoral, fairly smooth bedrock with sand in crevices. Encrusting fauna, Alcyonium digitatum, Corallinaceae and Bryozoans. Part of the picture out of focus due to not being level. Evidence of Human Impact: None. Annex 1 Reef: Bedrock - potential. Reef Elevation: Unknown. Frag Spong Antho Habitat: None. PMF Seabed Habitats: None. PMF Mobile Species: None. PMF Limited Mobility Species: None.</v>
      </c>
      <c r="F269" s="84" t="str">
        <f t="shared" si="17"/>
        <v>Evidence of Human Impact: None. Annex 1 Reef: Bedrock - potential. Reef Elevation: Unknown. Frag Spong Antho Habitat: None. PMF Seabed Habitats: None. PMF Mobile Species: None. PMF Limited Mobility Species: None.</v>
      </c>
      <c r="G269" s="61">
        <v>41942</v>
      </c>
      <c r="H269" s="62" t="s">
        <v>3426</v>
      </c>
      <c r="I269" s="63">
        <v>41942.801932870374</v>
      </c>
      <c r="J269" s="64">
        <v>390023.3185106747</v>
      </c>
      <c r="K269" s="64">
        <v>6548182.8153192149</v>
      </c>
      <c r="L269" s="64">
        <v>59.058799999999998</v>
      </c>
      <c r="M269" s="64">
        <v>-4.9176700000000002</v>
      </c>
      <c r="N269" s="64" t="s">
        <v>4632</v>
      </c>
      <c r="O269" s="64" t="s">
        <v>4633</v>
      </c>
      <c r="P269" s="43"/>
      <c r="Q269" s="43">
        <v>3</v>
      </c>
      <c r="R269" s="44">
        <v>99</v>
      </c>
      <c r="S269" s="44"/>
      <c r="T269" s="44"/>
      <c r="U269" s="44"/>
      <c r="V269" s="44"/>
      <c r="W269" s="44"/>
      <c r="X269" s="44"/>
      <c r="Y269" s="44"/>
      <c r="Z269" s="44"/>
      <c r="AA269" s="44">
        <v>1</v>
      </c>
      <c r="AB269" s="44"/>
      <c r="AC269" s="44"/>
      <c r="AD269" s="44"/>
      <c r="AE269" s="44"/>
      <c r="AF269" s="48">
        <v>100</v>
      </c>
      <c r="AG269" s="48">
        <f t="shared" si="18"/>
        <v>1</v>
      </c>
      <c r="AH269" s="48">
        <f t="shared" si="19"/>
        <v>99</v>
      </c>
      <c r="AI269" s="85" t="s">
        <v>165</v>
      </c>
      <c r="AJ269" s="85" t="s">
        <v>1927</v>
      </c>
      <c r="AK269" s="85" t="s">
        <v>177</v>
      </c>
      <c r="AL269" s="85" t="s">
        <v>165</v>
      </c>
      <c r="AM269" s="85" t="s">
        <v>165</v>
      </c>
      <c r="AN269" s="85" t="s">
        <v>165</v>
      </c>
      <c r="AO269" s="85" t="s">
        <v>165</v>
      </c>
      <c r="AP269" s="81" t="s">
        <v>6883</v>
      </c>
      <c r="AQ269" s="81" t="s">
        <v>2349</v>
      </c>
      <c r="AR269" s="87" t="s">
        <v>2452</v>
      </c>
      <c r="AS269" s="85" t="s">
        <v>2349</v>
      </c>
      <c r="AT269" s="85" t="s">
        <v>2452</v>
      </c>
      <c r="AU269" s="86" t="s">
        <v>1918</v>
      </c>
      <c r="AV269" s="85"/>
      <c r="AW269" s="86"/>
      <c r="AX269" s="86"/>
      <c r="AY269" s="45" t="s">
        <v>2641</v>
      </c>
      <c r="AZ269" s="46" t="s">
        <v>35</v>
      </c>
      <c r="BA269" s="47"/>
      <c r="BB269" s="47"/>
      <c r="BC269" s="47"/>
      <c r="BD269" s="47"/>
      <c r="BE269" s="78"/>
      <c r="BF269" s="78"/>
      <c r="BG269" s="78"/>
      <c r="BH269" s="79"/>
      <c r="BI269" s="79"/>
      <c r="BJ269" s="47"/>
      <c r="BK269" s="47"/>
      <c r="BL269" s="47"/>
    </row>
    <row r="270" spans="1:64" s="69" customFormat="1">
      <c r="A270" s="84" t="s">
        <v>425</v>
      </c>
      <c r="B270" s="84" t="s">
        <v>1747</v>
      </c>
      <c r="C270" s="84" t="s">
        <v>3888</v>
      </c>
      <c r="D270" s="84" t="s">
        <v>7106</v>
      </c>
      <c r="E270" s="84" t="str">
        <f t="shared" si="16"/>
        <v>Circalittoral, fairly smooth bedrock with sand in crevices. Encrusting fauna, Alcyonium digitatum, Corallinaceae and Bryozoans. One piece of massive orange sponge. Evidence of Human Impact: None. Annex 1 Reef: Bedrock - potential. Reef Elevation: Unknown. Frag Spong Antho Habitat: None. PMF Seabed Habitats: None. PMF Mobile Species: None. PMF Limited Mobility Species: None.</v>
      </c>
      <c r="F270" s="84" t="str">
        <f t="shared" si="17"/>
        <v>Evidence of Human Impact: None. Annex 1 Reef: Bedrock - potential. Reef Elevation: Unknown. Frag Spong Antho Habitat: None. PMF Seabed Habitats: None. PMF Mobile Species: None. PMF Limited Mobility Species: None.</v>
      </c>
      <c r="G270" s="61">
        <v>41942</v>
      </c>
      <c r="H270" s="62" t="s">
        <v>3427</v>
      </c>
      <c r="I270" s="63">
        <v>41942.802627314813</v>
      </c>
      <c r="J270" s="64">
        <v>390039.67492812499</v>
      </c>
      <c r="K270" s="64">
        <v>6548181.4381591557</v>
      </c>
      <c r="L270" s="64">
        <v>59.058799999999998</v>
      </c>
      <c r="M270" s="64">
        <v>-4.9173799999999996</v>
      </c>
      <c r="N270" s="64" t="s">
        <v>4632</v>
      </c>
      <c r="O270" s="64" t="s">
        <v>4634</v>
      </c>
      <c r="P270" s="43"/>
      <c r="Q270" s="43">
        <v>3</v>
      </c>
      <c r="R270" s="44">
        <v>95</v>
      </c>
      <c r="S270" s="44"/>
      <c r="T270" s="44"/>
      <c r="U270" s="44"/>
      <c r="V270" s="44"/>
      <c r="W270" s="44"/>
      <c r="X270" s="44"/>
      <c r="Y270" s="44"/>
      <c r="Z270" s="44"/>
      <c r="AA270" s="44">
        <v>5</v>
      </c>
      <c r="AB270" s="44"/>
      <c r="AC270" s="44"/>
      <c r="AD270" s="44"/>
      <c r="AE270" s="44"/>
      <c r="AF270" s="48">
        <v>100</v>
      </c>
      <c r="AG270" s="48">
        <f t="shared" si="18"/>
        <v>5</v>
      </c>
      <c r="AH270" s="48">
        <f t="shared" si="19"/>
        <v>95</v>
      </c>
      <c r="AI270" s="85" t="s">
        <v>165</v>
      </c>
      <c r="AJ270" s="85" t="s">
        <v>1927</v>
      </c>
      <c r="AK270" s="85" t="s">
        <v>177</v>
      </c>
      <c r="AL270" s="85" t="s">
        <v>165</v>
      </c>
      <c r="AM270" s="85" t="s">
        <v>165</v>
      </c>
      <c r="AN270" s="85" t="s">
        <v>165</v>
      </c>
      <c r="AO270" s="85" t="s">
        <v>165</v>
      </c>
      <c r="AP270" s="81" t="s">
        <v>6883</v>
      </c>
      <c r="AQ270" s="81" t="s">
        <v>2349</v>
      </c>
      <c r="AR270" s="87" t="s">
        <v>2452</v>
      </c>
      <c r="AS270" s="85" t="s">
        <v>2349</v>
      </c>
      <c r="AT270" s="85" t="s">
        <v>2452</v>
      </c>
      <c r="AU270" s="86" t="s">
        <v>1918</v>
      </c>
      <c r="AV270" s="85"/>
      <c r="AW270" s="86"/>
      <c r="AX270" s="86"/>
      <c r="AY270" s="45" t="s">
        <v>2641</v>
      </c>
      <c r="AZ270" s="46" t="s">
        <v>35</v>
      </c>
      <c r="BA270" s="47"/>
      <c r="BB270" s="47"/>
      <c r="BC270" s="47"/>
      <c r="BD270" s="47"/>
      <c r="BE270" s="78"/>
      <c r="BF270" s="78"/>
      <c r="BG270" s="78"/>
      <c r="BH270" s="79"/>
      <c r="BI270" s="79"/>
      <c r="BJ270" s="47"/>
      <c r="BK270" s="47"/>
      <c r="BL270" s="47"/>
    </row>
    <row r="271" spans="1:64" s="69" customFormat="1">
      <c r="A271" s="84" t="s">
        <v>426</v>
      </c>
      <c r="B271" s="84" t="s">
        <v>1747</v>
      </c>
      <c r="C271" s="84" t="s">
        <v>3889</v>
      </c>
      <c r="D271" s="84" t="s">
        <v>7107</v>
      </c>
      <c r="E271" s="84" t="str">
        <f t="shared" si="16"/>
        <v>Circalittoral, fairly smooth bedrock with sand in crevices. Encrusting fauna almost entirely of Corynactis viridis. Occasional brittlestar and Alcyonium digitatum. Camera off the bottom making species identification of smaller stuff difficult. About 47 mts. Evidence of Human Impact: None. Annex 1 Reef: Bedrock - potential. Reef Elevation: Unknown. Frag Spong Antho Habitat: None. PMF Seabed Habitats: None. PMF Mobile Species: None. PMF Limited Mobility Species: None.</v>
      </c>
      <c r="F271" s="84" t="str">
        <f t="shared" si="17"/>
        <v>Evidence of Human Impact: None. Annex 1 Reef: Bedrock - potential. Reef Elevation: Unknown. Frag Spong Antho Habitat: None. PMF Seabed Habitats: None. PMF Mobile Species: None. PMF Limited Mobility Species: None.</v>
      </c>
      <c r="G271" s="61">
        <v>41942</v>
      </c>
      <c r="H271" s="62" t="s">
        <v>3428</v>
      </c>
      <c r="I271" s="63">
        <v>41942.803391203706</v>
      </c>
      <c r="J271" s="64">
        <v>390058.25779200869</v>
      </c>
      <c r="K271" s="64">
        <v>6548178.6115074288</v>
      </c>
      <c r="L271" s="64">
        <v>59.058799999999998</v>
      </c>
      <c r="M271" s="64">
        <v>-4.9170600000000002</v>
      </c>
      <c r="N271" s="64" t="s">
        <v>4632</v>
      </c>
      <c r="O271" s="64" t="s">
        <v>4635</v>
      </c>
      <c r="P271" s="43"/>
      <c r="Q271" s="43">
        <v>1.7</v>
      </c>
      <c r="R271" s="44">
        <v>98</v>
      </c>
      <c r="S271" s="44"/>
      <c r="T271" s="44"/>
      <c r="U271" s="44"/>
      <c r="V271" s="44"/>
      <c r="W271" s="44"/>
      <c r="X271" s="44"/>
      <c r="Y271" s="44"/>
      <c r="Z271" s="44"/>
      <c r="AA271" s="44">
        <v>2</v>
      </c>
      <c r="AB271" s="44"/>
      <c r="AC271" s="44"/>
      <c r="AD271" s="44"/>
      <c r="AE271" s="44"/>
      <c r="AF271" s="48">
        <v>100</v>
      </c>
      <c r="AG271" s="48">
        <f t="shared" si="18"/>
        <v>2</v>
      </c>
      <c r="AH271" s="48">
        <f t="shared" si="19"/>
        <v>98</v>
      </c>
      <c r="AI271" s="85" t="s">
        <v>165</v>
      </c>
      <c r="AJ271" s="85" t="s">
        <v>1927</v>
      </c>
      <c r="AK271" s="85" t="s">
        <v>177</v>
      </c>
      <c r="AL271" s="85" t="s">
        <v>165</v>
      </c>
      <c r="AM271" s="85" t="s">
        <v>165</v>
      </c>
      <c r="AN271" s="85" t="s">
        <v>165</v>
      </c>
      <c r="AO271" s="85" t="s">
        <v>165</v>
      </c>
      <c r="AP271" s="81" t="s">
        <v>6884</v>
      </c>
      <c r="AQ271" s="81" t="s">
        <v>2529</v>
      </c>
      <c r="AR271" s="87" t="s">
        <v>2530</v>
      </c>
      <c r="AS271" s="85" t="s">
        <v>2394</v>
      </c>
      <c r="AT271" s="85" t="s">
        <v>2395</v>
      </c>
      <c r="AU271" s="86" t="s">
        <v>1918</v>
      </c>
      <c r="AV271" s="85"/>
      <c r="AW271" s="86"/>
      <c r="AX271" s="86"/>
      <c r="AY271" s="45" t="s">
        <v>2641</v>
      </c>
      <c r="AZ271" s="46" t="s">
        <v>35</v>
      </c>
      <c r="BA271" s="47"/>
      <c r="BB271" s="47"/>
      <c r="BC271" s="47"/>
      <c r="BD271" s="47"/>
      <c r="BE271" s="78"/>
      <c r="BF271" s="78"/>
      <c r="BG271" s="78"/>
      <c r="BH271" s="79"/>
      <c r="BI271" s="79"/>
      <c r="BJ271" s="47"/>
      <c r="BK271" s="47"/>
      <c r="BL271" s="47"/>
    </row>
    <row r="272" spans="1:64" s="69" customFormat="1">
      <c r="A272" s="84" t="s">
        <v>427</v>
      </c>
      <c r="B272" s="84" t="s">
        <v>1747</v>
      </c>
      <c r="C272" s="84" t="s">
        <v>3888</v>
      </c>
      <c r="D272" s="84" t="s">
        <v>7108</v>
      </c>
      <c r="E272" s="84" t="str">
        <f t="shared" si="16"/>
        <v>Circalittoral bedrock. Encrusting fauna, Corallinaceae and Alcyonium digitatum. Sparse brittlestars. Camera close. About 47 mts. Evidence of Human Impact: None. Annex 1 Reef: Bedrock - potential. Reef Elevation: Unknown. Frag Spong Antho Habitat: None. PMF Seabed Habitats: None. PMF Mobile Species: None. PMF Limited Mobility Species: None.</v>
      </c>
      <c r="F272" s="84" t="str">
        <f t="shared" si="17"/>
        <v>Evidence of Human Impact: None. Annex 1 Reef: Bedrock - potential. Reef Elevation: Unknown. Frag Spong Antho Habitat: None. PMF Seabed Habitats: None. PMF Mobile Species: None. PMF Limited Mobility Species: None.</v>
      </c>
      <c r="G272" s="61">
        <v>41942</v>
      </c>
      <c r="H272" s="62" t="s">
        <v>3429</v>
      </c>
      <c r="I272" s="63">
        <v>41942.804108796299</v>
      </c>
      <c r="J272" s="64">
        <v>390077.82725807239</v>
      </c>
      <c r="K272" s="64">
        <v>6548176.0082661193</v>
      </c>
      <c r="L272" s="64">
        <v>59.058799999999998</v>
      </c>
      <c r="M272" s="64">
        <v>-4.9167100000000001</v>
      </c>
      <c r="N272" s="64" t="s">
        <v>4632</v>
      </c>
      <c r="O272" s="64" t="s">
        <v>4636</v>
      </c>
      <c r="P272" s="43"/>
      <c r="Q272" s="43">
        <v>0.5</v>
      </c>
      <c r="R272" s="44">
        <v>100</v>
      </c>
      <c r="S272" s="44"/>
      <c r="T272" s="44"/>
      <c r="U272" s="44"/>
      <c r="V272" s="44"/>
      <c r="W272" s="44"/>
      <c r="X272" s="44"/>
      <c r="Y272" s="44"/>
      <c r="Z272" s="44"/>
      <c r="AA272" s="44"/>
      <c r="AB272" s="44"/>
      <c r="AC272" s="44"/>
      <c r="AD272" s="44"/>
      <c r="AE272" s="44"/>
      <c r="AF272" s="48">
        <v>100</v>
      </c>
      <c r="AG272" s="48">
        <f t="shared" si="18"/>
        <v>0</v>
      </c>
      <c r="AH272" s="48">
        <f t="shared" si="19"/>
        <v>100</v>
      </c>
      <c r="AI272" s="85" t="s">
        <v>165</v>
      </c>
      <c r="AJ272" s="85" t="s">
        <v>1927</v>
      </c>
      <c r="AK272" s="85" t="s">
        <v>177</v>
      </c>
      <c r="AL272" s="85" t="s">
        <v>165</v>
      </c>
      <c r="AM272" s="85" t="s">
        <v>165</v>
      </c>
      <c r="AN272" s="85" t="s">
        <v>165</v>
      </c>
      <c r="AO272" s="85" t="s">
        <v>165</v>
      </c>
      <c r="AP272" s="81" t="s">
        <v>6883</v>
      </c>
      <c r="AQ272" s="81" t="s">
        <v>2349</v>
      </c>
      <c r="AR272" s="87" t="s">
        <v>2452</v>
      </c>
      <c r="AS272" s="85" t="s">
        <v>2349</v>
      </c>
      <c r="AT272" s="85" t="s">
        <v>2452</v>
      </c>
      <c r="AU272" s="86" t="s">
        <v>1918</v>
      </c>
      <c r="AV272" s="85"/>
      <c r="AW272" s="86"/>
      <c r="AX272" s="86"/>
      <c r="AY272" s="45" t="s">
        <v>2641</v>
      </c>
      <c r="AZ272" s="46" t="s">
        <v>35</v>
      </c>
      <c r="BE272" s="78"/>
      <c r="BF272" s="78"/>
      <c r="BG272" s="78"/>
      <c r="BH272" s="79"/>
      <c r="BI272" s="79"/>
    </row>
    <row r="273" spans="1:64" s="69" customFormat="1">
      <c r="A273" s="84" t="s">
        <v>428</v>
      </c>
      <c r="B273" s="84" t="s">
        <v>1747</v>
      </c>
      <c r="C273" s="84" t="s">
        <v>3888</v>
      </c>
      <c r="D273" s="84" t="s">
        <v>7109</v>
      </c>
      <c r="E273" s="84" t="str">
        <f t="shared" si="16"/>
        <v>Circalittoral bedrock with sand in crevices. Encrusting fauna, Corallinaceae and Alcyonium digitatum. Sparse brittlestars. Camera off the bottom. About 47 mts. Evidence of Human Impact: None. Annex 1 Reef: Bedrock - potential. Reef Elevation: Unknown. Frag Spong Antho Habitat: None. PMF Seabed Habitats: None. PMF Mobile Species: None. PMF Limited Mobility Species: None.</v>
      </c>
      <c r="F273" s="84" t="str">
        <f t="shared" si="17"/>
        <v>Evidence of Human Impact: None. Annex 1 Reef: Bedrock - potential. Reef Elevation: Unknown. Frag Spong Antho Habitat: None. PMF Seabed Habitats: None. PMF Mobile Species: None. PMF Limited Mobility Species: None.</v>
      </c>
      <c r="G273" s="61">
        <v>41942</v>
      </c>
      <c r="H273" s="62" t="s">
        <v>3430</v>
      </c>
      <c r="I273" s="63">
        <v>41942.8046875</v>
      </c>
      <c r="J273" s="64">
        <v>390092.7887784937</v>
      </c>
      <c r="K273" s="64">
        <v>6548174.7221661732</v>
      </c>
      <c r="L273" s="64">
        <v>59.058799999999998</v>
      </c>
      <c r="M273" s="64">
        <v>-4.9164500000000002</v>
      </c>
      <c r="N273" s="64" t="s">
        <v>4632</v>
      </c>
      <c r="O273" s="64" t="s">
        <v>4637</v>
      </c>
      <c r="P273" s="43"/>
      <c r="Q273" s="43">
        <v>1.7</v>
      </c>
      <c r="R273" s="44">
        <v>99</v>
      </c>
      <c r="S273" s="44"/>
      <c r="T273" s="44"/>
      <c r="U273" s="44"/>
      <c r="V273" s="44"/>
      <c r="W273" s="44"/>
      <c r="X273" s="44"/>
      <c r="Y273" s="44"/>
      <c r="Z273" s="44"/>
      <c r="AA273" s="44">
        <v>1</v>
      </c>
      <c r="AB273" s="44"/>
      <c r="AC273" s="44"/>
      <c r="AD273" s="44"/>
      <c r="AE273" s="44"/>
      <c r="AF273" s="48">
        <v>100</v>
      </c>
      <c r="AG273" s="48">
        <f t="shared" si="18"/>
        <v>1</v>
      </c>
      <c r="AH273" s="48">
        <f t="shared" si="19"/>
        <v>99</v>
      </c>
      <c r="AI273" s="85" t="s">
        <v>165</v>
      </c>
      <c r="AJ273" s="85" t="s">
        <v>1927</v>
      </c>
      <c r="AK273" s="85" t="s">
        <v>177</v>
      </c>
      <c r="AL273" s="85" t="s">
        <v>165</v>
      </c>
      <c r="AM273" s="85" t="s">
        <v>165</v>
      </c>
      <c r="AN273" s="85" t="s">
        <v>165</v>
      </c>
      <c r="AO273" s="85" t="s">
        <v>165</v>
      </c>
      <c r="AP273" s="81" t="s">
        <v>6883</v>
      </c>
      <c r="AQ273" s="81" t="s">
        <v>2349</v>
      </c>
      <c r="AR273" s="87" t="s">
        <v>2452</v>
      </c>
      <c r="AS273" s="85" t="s">
        <v>2349</v>
      </c>
      <c r="AT273" s="85" t="s">
        <v>2452</v>
      </c>
      <c r="AU273" s="86" t="s">
        <v>1918</v>
      </c>
      <c r="AV273" s="85"/>
      <c r="AW273" s="86"/>
      <c r="AX273" s="86"/>
      <c r="AY273" s="45" t="s">
        <v>2641</v>
      </c>
      <c r="AZ273" s="46" t="s">
        <v>35</v>
      </c>
      <c r="BE273" s="78"/>
      <c r="BF273" s="78"/>
      <c r="BG273" s="78"/>
      <c r="BH273" s="79"/>
      <c r="BI273" s="79"/>
    </row>
    <row r="274" spans="1:64" s="69" customFormat="1">
      <c r="A274" s="84" t="s">
        <v>429</v>
      </c>
      <c r="B274" s="84" t="s">
        <v>1747</v>
      </c>
      <c r="C274" s="84" t="s">
        <v>3890</v>
      </c>
      <c r="D274" s="84" t="s">
        <v>7110</v>
      </c>
      <c r="E274" s="84" t="str">
        <f t="shared" si="16"/>
        <v>Circalittoral bedrock with sand in crevices. Encrusting fauna, Corallinaceae and Alcyonium digitatum. Brittlestars. Camera off the bottom, identification of smaller things difficult. About 47 mts. Evidence of Human Impact: None. Annex 1 Reef: Bedrock - potential. Reef Elevation: Unknown. Frag Spong Antho Habitat: None. PMF Seabed Habitats: None. PMF Mobile Species: None. PMF Limited Mobility Species: None.</v>
      </c>
      <c r="F274" s="84" t="str">
        <f t="shared" si="17"/>
        <v>Evidence of Human Impact: None. Annex 1 Reef: Bedrock - potential. Reef Elevation: Unknown. Frag Spong Antho Habitat: None. PMF Seabed Habitats: None. PMF Mobile Species: None. PMF Limited Mobility Species: None.</v>
      </c>
      <c r="G274" s="61">
        <v>41942</v>
      </c>
      <c r="H274" s="62" t="s">
        <v>3431</v>
      </c>
      <c r="I274" s="63">
        <v>41942.80541666667</v>
      </c>
      <c r="J274" s="64">
        <v>390113.90009283787</v>
      </c>
      <c r="K274" s="64">
        <v>6548169.0496519711</v>
      </c>
      <c r="L274" s="64">
        <v>59.058700000000002</v>
      </c>
      <c r="M274" s="64">
        <v>-4.91608</v>
      </c>
      <c r="N274" s="64" t="s">
        <v>4638</v>
      </c>
      <c r="O274" s="64" t="s">
        <v>4639</v>
      </c>
      <c r="P274" s="43"/>
      <c r="Q274" s="43">
        <v>1.7</v>
      </c>
      <c r="R274" s="44">
        <v>98</v>
      </c>
      <c r="S274" s="44"/>
      <c r="T274" s="44"/>
      <c r="U274" s="44"/>
      <c r="V274" s="44"/>
      <c r="W274" s="44"/>
      <c r="X274" s="44"/>
      <c r="Y274" s="44"/>
      <c r="Z274" s="44"/>
      <c r="AA274" s="44">
        <v>2</v>
      </c>
      <c r="AB274" s="44"/>
      <c r="AC274" s="44"/>
      <c r="AD274" s="44"/>
      <c r="AE274" s="44"/>
      <c r="AF274" s="48">
        <v>100</v>
      </c>
      <c r="AG274" s="48">
        <f t="shared" si="18"/>
        <v>2</v>
      </c>
      <c r="AH274" s="48">
        <f t="shared" si="19"/>
        <v>98</v>
      </c>
      <c r="AI274" s="85" t="s">
        <v>165</v>
      </c>
      <c r="AJ274" s="85" t="s">
        <v>1927</v>
      </c>
      <c r="AK274" s="85" t="s">
        <v>177</v>
      </c>
      <c r="AL274" s="85" t="s">
        <v>165</v>
      </c>
      <c r="AM274" s="85" t="s">
        <v>165</v>
      </c>
      <c r="AN274" s="85" t="s">
        <v>165</v>
      </c>
      <c r="AO274" s="85" t="s">
        <v>165</v>
      </c>
      <c r="AP274" s="81" t="s">
        <v>6883</v>
      </c>
      <c r="AQ274" s="81" t="s">
        <v>2349</v>
      </c>
      <c r="AR274" s="87" t="s">
        <v>2452</v>
      </c>
      <c r="AS274" s="85" t="s">
        <v>2349</v>
      </c>
      <c r="AT274" s="85" t="s">
        <v>2452</v>
      </c>
      <c r="AU274" s="86" t="s">
        <v>1918</v>
      </c>
      <c r="AV274" s="85"/>
      <c r="AW274" s="86"/>
      <c r="AX274" s="86"/>
      <c r="AY274" s="45" t="s">
        <v>2641</v>
      </c>
      <c r="AZ274" s="46" t="s">
        <v>35</v>
      </c>
      <c r="BE274" s="78"/>
      <c r="BF274" s="78"/>
      <c r="BG274" s="78"/>
      <c r="BH274" s="79"/>
      <c r="BI274" s="79"/>
    </row>
    <row r="275" spans="1:64" s="69" customFormat="1">
      <c r="A275" s="84" t="s">
        <v>430</v>
      </c>
      <c r="B275" s="84" t="s">
        <v>1747</v>
      </c>
      <c r="C275" s="84" t="s">
        <v>3890</v>
      </c>
      <c r="D275" s="84" t="s">
        <v>7111</v>
      </c>
      <c r="E275" s="84" t="str">
        <f t="shared" si="16"/>
        <v>Circalittoral bedrock with sand in crevices. Encrusting fauna, Corallinaceae, Alcyonium digitatum and brittlestars. One small piece of yellow massive sponge. Camera off the bottom making species identification difficult. Evidence of Human Impact: None. Annex 1 Reef: Bedrock - potential. Reef Elevation: Unknown. Frag Spong Antho Habitat: None. PMF Seabed Habitats: None. PMF Mobile Species: None. PMF Limited Mobility Species: None.</v>
      </c>
      <c r="F275" s="84" t="str">
        <f t="shared" si="17"/>
        <v>Evidence of Human Impact: None. Annex 1 Reef: Bedrock - potential. Reef Elevation: Unknown. Frag Spong Antho Habitat: None. PMF Seabed Habitats: None. PMF Mobile Species: None. PMF Limited Mobility Species: None.</v>
      </c>
      <c r="G275" s="61">
        <v>41942</v>
      </c>
      <c r="H275" s="62" t="s">
        <v>3432</v>
      </c>
      <c r="I275" s="63">
        <v>41942.806215277778</v>
      </c>
      <c r="J275" s="64">
        <v>390138.03571783693</v>
      </c>
      <c r="K275" s="64">
        <v>6548161.1491131773</v>
      </c>
      <c r="L275" s="64">
        <v>59.058700000000002</v>
      </c>
      <c r="M275" s="64">
        <v>-4.9156599999999999</v>
      </c>
      <c r="N275" s="64" t="s">
        <v>4638</v>
      </c>
      <c r="O275" s="64" t="s">
        <v>4640</v>
      </c>
      <c r="P275" s="43"/>
      <c r="Q275" s="43">
        <v>3</v>
      </c>
      <c r="R275" s="44">
        <v>99</v>
      </c>
      <c r="S275" s="44"/>
      <c r="T275" s="44"/>
      <c r="U275" s="44"/>
      <c r="V275" s="44"/>
      <c r="W275" s="44"/>
      <c r="X275" s="44"/>
      <c r="Y275" s="44"/>
      <c r="Z275" s="44"/>
      <c r="AA275" s="44">
        <v>1</v>
      </c>
      <c r="AB275" s="44"/>
      <c r="AC275" s="44"/>
      <c r="AD275" s="44"/>
      <c r="AE275" s="44"/>
      <c r="AF275" s="48">
        <v>100</v>
      </c>
      <c r="AG275" s="48">
        <f t="shared" si="18"/>
        <v>1</v>
      </c>
      <c r="AH275" s="48">
        <f t="shared" si="19"/>
        <v>99</v>
      </c>
      <c r="AI275" s="85" t="s">
        <v>165</v>
      </c>
      <c r="AJ275" s="85" t="s">
        <v>1927</v>
      </c>
      <c r="AK275" s="85" t="s">
        <v>177</v>
      </c>
      <c r="AL275" s="85" t="s">
        <v>165</v>
      </c>
      <c r="AM275" s="85" t="s">
        <v>165</v>
      </c>
      <c r="AN275" s="85" t="s">
        <v>165</v>
      </c>
      <c r="AO275" s="85" t="s">
        <v>165</v>
      </c>
      <c r="AP275" s="81" t="s">
        <v>6883</v>
      </c>
      <c r="AQ275" s="81" t="s">
        <v>2349</v>
      </c>
      <c r="AR275" s="87" t="s">
        <v>2452</v>
      </c>
      <c r="AS275" s="85" t="s">
        <v>2349</v>
      </c>
      <c r="AT275" s="85" t="s">
        <v>2452</v>
      </c>
      <c r="AU275" s="86" t="s">
        <v>1918</v>
      </c>
      <c r="AV275" s="85"/>
      <c r="AW275" s="86"/>
      <c r="AX275" s="86"/>
      <c r="AY275" s="45" t="s">
        <v>2641</v>
      </c>
      <c r="AZ275" s="46" t="s">
        <v>35</v>
      </c>
      <c r="BE275" s="78"/>
      <c r="BF275" s="78"/>
      <c r="BG275" s="78"/>
      <c r="BH275" s="79"/>
      <c r="BI275" s="79"/>
    </row>
    <row r="276" spans="1:64" s="69" customFormat="1">
      <c r="A276" s="84" t="s">
        <v>431</v>
      </c>
      <c r="B276" s="84" t="s">
        <v>1747</v>
      </c>
      <c r="C276" s="84" t="s">
        <v>3890</v>
      </c>
      <c r="D276" s="84" t="s">
        <v>7112</v>
      </c>
      <c r="E276" s="84" t="str">
        <f t="shared" si="16"/>
        <v>Circalittoral bedrock with sand in crevices. Encrusting fauna, Corallinaceae, Alcyonium digitatum and sparse brittlestars.  Camera on the bottom, species identification difficult. Evidence of Human Impact: None. Annex 1 Reef: Bedrock - potential. Reef Elevation: Unknown. Frag Spong Antho Habitat: None. PMF Seabed Habitats: None. PMF Mobile Species: None. PMF Limited Mobility Species: None.</v>
      </c>
      <c r="F276" s="84" t="str">
        <f t="shared" si="17"/>
        <v>Evidence of Human Impact: None. Annex 1 Reef: Bedrock - potential. Reef Elevation: Unknown. Frag Spong Antho Habitat: None. PMF Seabed Habitats: None. PMF Mobile Species: None. PMF Limited Mobility Species: None.</v>
      </c>
      <c r="G276" s="61">
        <v>41942</v>
      </c>
      <c r="H276" s="62" t="s">
        <v>3433</v>
      </c>
      <c r="I276" s="63">
        <v>41942.806886574072</v>
      </c>
      <c r="J276" s="64">
        <v>390159.13873271545</v>
      </c>
      <c r="K276" s="64">
        <v>6548158.3289182866</v>
      </c>
      <c r="L276" s="64">
        <v>59.058700000000002</v>
      </c>
      <c r="M276" s="64">
        <v>-4.9152899999999997</v>
      </c>
      <c r="N276" s="64" t="s">
        <v>4638</v>
      </c>
      <c r="O276" s="64" t="s">
        <v>4641</v>
      </c>
      <c r="P276" s="43"/>
      <c r="Q276" s="43">
        <v>1</v>
      </c>
      <c r="R276" s="44">
        <v>98</v>
      </c>
      <c r="S276" s="44"/>
      <c r="T276" s="44"/>
      <c r="U276" s="44"/>
      <c r="V276" s="44"/>
      <c r="W276" s="44"/>
      <c r="X276" s="44"/>
      <c r="Y276" s="44"/>
      <c r="Z276" s="44"/>
      <c r="AA276" s="44">
        <v>2</v>
      </c>
      <c r="AB276" s="44"/>
      <c r="AC276" s="44"/>
      <c r="AD276" s="44"/>
      <c r="AE276" s="44"/>
      <c r="AF276" s="48">
        <v>100</v>
      </c>
      <c r="AG276" s="48">
        <f t="shared" si="18"/>
        <v>2</v>
      </c>
      <c r="AH276" s="48">
        <f t="shared" si="19"/>
        <v>98</v>
      </c>
      <c r="AI276" s="85" t="s">
        <v>165</v>
      </c>
      <c r="AJ276" s="85" t="s">
        <v>1927</v>
      </c>
      <c r="AK276" s="85" t="s">
        <v>177</v>
      </c>
      <c r="AL276" s="85" t="s">
        <v>165</v>
      </c>
      <c r="AM276" s="85" t="s">
        <v>165</v>
      </c>
      <c r="AN276" s="85" t="s">
        <v>165</v>
      </c>
      <c r="AO276" s="85" t="s">
        <v>165</v>
      </c>
      <c r="AP276" s="81" t="s">
        <v>6883</v>
      </c>
      <c r="AQ276" s="81" t="s">
        <v>2349</v>
      </c>
      <c r="AR276" s="87" t="s">
        <v>2452</v>
      </c>
      <c r="AS276" s="85" t="s">
        <v>2349</v>
      </c>
      <c r="AT276" s="85" t="s">
        <v>2452</v>
      </c>
      <c r="AU276" s="86" t="s">
        <v>1918</v>
      </c>
      <c r="AV276" s="85"/>
      <c r="AW276" s="86"/>
      <c r="AX276" s="86"/>
      <c r="AY276" s="45" t="s">
        <v>2641</v>
      </c>
      <c r="AZ276" s="46" t="s">
        <v>35</v>
      </c>
      <c r="BE276" s="78"/>
      <c r="BF276" s="78"/>
      <c r="BG276" s="78"/>
      <c r="BH276" s="79"/>
      <c r="BI276" s="79"/>
    </row>
    <row r="277" spans="1:64" s="69" customFormat="1">
      <c r="A277" s="84" t="s">
        <v>432</v>
      </c>
      <c r="B277" s="84" t="s">
        <v>1747</v>
      </c>
      <c r="C277" s="84" t="s">
        <v>3891</v>
      </c>
      <c r="D277" s="84" t="s">
        <v>7113</v>
      </c>
      <c r="E277" s="84" t="str">
        <f t="shared" si="16"/>
        <v>Circalittoral bedrock with sand in crevice. Encrusting fauna, Corallinaceae, Alcyonium digitatum and sparse brittlestars. About 47 mts. Evidence of Human Impact: None. Annex 1 Reef: Bedrock - potential. Reef Elevation: Unknown. Frag Spong Antho Habitat: None. PMF Seabed Habitats: None. PMF Mobile Species: None. PMF Limited Mobility Species: None.</v>
      </c>
      <c r="F277" s="84" t="str">
        <f t="shared" si="17"/>
        <v>Evidence of Human Impact: None. Annex 1 Reef: Bedrock - potential. Reef Elevation: Unknown. Frag Spong Antho Habitat: None. PMF Seabed Habitats: None. PMF Mobile Species: None. PMF Limited Mobility Species: None.</v>
      </c>
      <c r="G277" s="61">
        <v>41942</v>
      </c>
      <c r="H277" s="62" t="s">
        <v>3434</v>
      </c>
      <c r="I277" s="63">
        <v>41942.807384259257</v>
      </c>
      <c r="J277" s="64">
        <v>390172.19340298785</v>
      </c>
      <c r="K277" s="64">
        <v>6548157.4585946584</v>
      </c>
      <c r="L277" s="64">
        <v>59.058700000000002</v>
      </c>
      <c r="M277" s="64">
        <v>-4.9150600000000004</v>
      </c>
      <c r="N277" s="64" t="s">
        <v>4638</v>
      </c>
      <c r="O277" s="64" t="s">
        <v>4642</v>
      </c>
      <c r="P277" s="43"/>
      <c r="Q277" s="43">
        <v>1</v>
      </c>
      <c r="R277" s="44">
        <v>99</v>
      </c>
      <c r="S277" s="44"/>
      <c r="T277" s="44"/>
      <c r="U277" s="44"/>
      <c r="V277" s="44"/>
      <c r="W277" s="44"/>
      <c r="X277" s="44"/>
      <c r="Y277" s="44"/>
      <c r="Z277" s="44"/>
      <c r="AA277" s="44">
        <v>1</v>
      </c>
      <c r="AB277" s="44"/>
      <c r="AC277" s="44"/>
      <c r="AD277" s="44"/>
      <c r="AE277" s="44"/>
      <c r="AF277" s="48">
        <v>100</v>
      </c>
      <c r="AG277" s="48">
        <f t="shared" si="18"/>
        <v>1</v>
      </c>
      <c r="AH277" s="48">
        <f t="shared" si="19"/>
        <v>99</v>
      </c>
      <c r="AI277" s="85" t="s">
        <v>165</v>
      </c>
      <c r="AJ277" s="85" t="s">
        <v>1927</v>
      </c>
      <c r="AK277" s="85" t="s">
        <v>177</v>
      </c>
      <c r="AL277" s="85" t="s">
        <v>165</v>
      </c>
      <c r="AM277" s="85" t="s">
        <v>165</v>
      </c>
      <c r="AN277" s="85" t="s">
        <v>165</v>
      </c>
      <c r="AO277" s="85" t="s">
        <v>165</v>
      </c>
      <c r="AP277" s="81" t="s">
        <v>6883</v>
      </c>
      <c r="AQ277" s="81" t="s">
        <v>2349</v>
      </c>
      <c r="AR277" s="87" t="s">
        <v>2452</v>
      </c>
      <c r="AS277" s="85" t="s">
        <v>2349</v>
      </c>
      <c r="AT277" s="85" t="s">
        <v>2452</v>
      </c>
      <c r="AU277" s="86" t="s">
        <v>1918</v>
      </c>
      <c r="AV277" s="85"/>
      <c r="AW277" s="86"/>
      <c r="AX277" s="86"/>
      <c r="AY277" s="45" t="s">
        <v>2641</v>
      </c>
      <c r="AZ277" s="46" t="s">
        <v>35</v>
      </c>
      <c r="BE277" s="78"/>
      <c r="BF277" s="78"/>
      <c r="BG277" s="78"/>
      <c r="BH277" s="79"/>
      <c r="BI277" s="79"/>
    </row>
    <row r="278" spans="1:64" s="69" customFormat="1">
      <c r="A278" s="84" t="s">
        <v>2531</v>
      </c>
      <c r="B278" s="84" t="s">
        <v>1747</v>
      </c>
      <c r="C278" s="84" t="s">
        <v>3892</v>
      </c>
      <c r="D278" s="84" t="s">
        <v>7114</v>
      </c>
      <c r="E278" s="84" t="str">
        <f t="shared" si="16"/>
        <v>Circalittoral bedrock, small cliff, so part of image out of focus and range. Encrusting fauna, Alcyonium digitatum and Corallinaceae, sparse brittlestars. About 47mts. Evidence of Human Impact: None. Annex 1 Reef: Bedrock - potential. Reef Elevation: Unknown. Frag Spong Antho Habitat: None. PMF Seabed Habitats: None. PMF Mobile Species: None. PMF Limited Mobility Species: None.</v>
      </c>
      <c r="F278" s="84" t="str">
        <f t="shared" si="17"/>
        <v>Evidence of Human Impact: None. Annex 1 Reef: Bedrock - potential. Reef Elevation: Unknown. Frag Spong Antho Habitat: None. PMF Seabed Habitats: None. PMF Mobile Species: None. PMF Limited Mobility Species: None.</v>
      </c>
      <c r="G278" s="61">
        <v>41942</v>
      </c>
      <c r="H278" s="62" t="s">
        <v>3435</v>
      </c>
      <c r="I278" s="63">
        <v>41942.808113425926</v>
      </c>
      <c r="J278" s="64">
        <v>390195.19451966719</v>
      </c>
      <c r="K278" s="64">
        <v>6548155.8874948109</v>
      </c>
      <c r="L278" s="64">
        <v>59.058599999999998</v>
      </c>
      <c r="M278" s="64">
        <v>-4.9146599999999996</v>
      </c>
      <c r="N278" s="64" t="s">
        <v>4643</v>
      </c>
      <c r="O278" s="64" t="s">
        <v>4644</v>
      </c>
      <c r="P278" s="43"/>
      <c r="Q278" s="43">
        <v>1.7</v>
      </c>
      <c r="R278" s="44">
        <v>98</v>
      </c>
      <c r="S278" s="44"/>
      <c r="T278" s="44"/>
      <c r="U278" s="44"/>
      <c r="V278" s="44"/>
      <c r="W278" s="44"/>
      <c r="X278" s="44"/>
      <c r="Y278" s="44"/>
      <c r="Z278" s="44"/>
      <c r="AA278" s="44">
        <v>2</v>
      </c>
      <c r="AB278" s="44"/>
      <c r="AC278" s="44"/>
      <c r="AD278" s="44"/>
      <c r="AE278" s="44"/>
      <c r="AF278" s="48">
        <v>100</v>
      </c>
      <c r="AG278" s="48">
        <f t="shared" si="18"/>
        <v>2</v>
      </c>
      <c r="AH278" s="48">
        <f t="shared" si="19"/>
        <v>98</v>
      </c>
      <c r="AI278" s="85" t="s">
        <v>165</v>
      </c>
      <c r="AJ278" s="85" t="s">
        <v>1927</v>
      </c>
      <c r="AK278" s="85" t="s">
        <v>177</v>
      </c>
      <c r="AL278" s="85" t="s">
        <v>165</v>
      </c>
      <c r="AM278" s="85" t="s">
        <v>165</v>
      </c>
      <c r="AN278" s="85" t="s">
        <v>165</v>
      </c>
      <c r="AO278" s="85" t="s">
        <v>165</v>
      </c>
      <c r="AP278" s="81" t="s">
        <v>6883</v>
      </c>
      <c r="AQ278" s="81" t="s">
        <v>2349</v>
      </c>
      <c r="AR278" s="87" t="s">
        <v>2452</v>
      </c>
      <c r="AS278" s="85" t="s">
        <v>2349</v>
      </c>
      <c r="AT278" s="85" t="s">
        <v>2452</v>
      </c>
      <c r="AU278" s="86" t="s">
        <v>1918</v>
      </c>
      <c r="AV278" s="85"/>
      <c r="AW278" s="86"/>
      <c r="AX278" s="86"/>
      <c r="AY278" s="45" t="s">
        <v>2641</v>
      </c>
      <c r="AZ278" s="46" t="s">
        <v>35</v>
      </c>
      <c r="BE278" s="78"/>
      <c r="BF278" s="78"/>
      <c r="BG278" s="78"/>
      <c r="BH278" s="79"/>
      <c r="BI278" s="79"/>
    </row>
    <row r="279" spans="1:64" s="69" customFormat="1">
      <c r="A279" s="84" t="s">
        <v>433</v>
      </c>
      <c r="B279" s="84" t="s">
        <v>1747</v>
      </c>
      <c r="C279" s="84" t="s">
        <v>3893</v>
      </c>
      <c r="D279" s="84" t="s">
        <v>7115</v>
      </c>
      <c r="E279" s="84" t="str">
        <f t="shared" si="16"/>
        <v>Circalittoral bedrock with sand in gullies. Brittlestars and encrusting fauna including Corallinaceae and Alcyonium digitatum. Camera a long way off the bottom making species identification difficult. Evidence of Human Impact: None. Annex 1 Reef: Bedrock - potential. Reef Elevation: Unknown. Frag Spong Antho Habitat: None. PMF Seabed Habitats: None. PMF Mobile Species: None. PMF Limited Mobility Species: None.</v>
      </c>
      <c r="F279" s="84" t="str">
        <f t="shared" si="17"/>
        <v>Evidence of Human Impact: None. Annex 1 Reef: Bedrock - potential. Reef Elevation: Unknown. Frag Spong Antho Habitat: None. PMF Seabed Habitats: None. PMF Mobile Species: None. PMF Limited Mobility Species: None.</v>
      </c>
      <c r="G279" s="61">
        <v>41942</v>
      </c>
      <c r="H279" s="62" t="s">
        <v>3436</v>
      </c>
      <c r="I279" s="63">
        <v>41942.808831018519</v>
      </c>
      <c r="J279" s="64">
        <v>390222.49060862948</v>
      </c>
      <c r="K279" s="64">
        <v>6548153.3610433647</v>
      </c>
      <c r="L279" s="64">
        <v>59.058599999999998</v>
      </c>
      <c r="M279" s="64">
        <v>-4.91418</v>
      </c>
      <c r="N279" s="64" t="s">
        <v>4643</v>
      </c>
      <c r="O279" s="64" t="s">
        <v>4645</v>
      </c>
      <c r="P279" s="43">
        <v>48.9</v>
      </c>
      <c r="Q279" s="43">
        <v>3</v>
      </c>
      <c r="R279" s="44">
        <v>85</v>
      </c>
      <c r="S279" s="44"/>
      <c r="T279" s="44"/>
      <c r="U279" s="44"/>
      <c r="V279" s="44"/>
      <c r="W279" s="44"/>
      <c r="X279" s="44"/>
      <c r="Y279" s="44"/>
      <c r="Z279" s="44"/>
      <c r="AA279" s="44">
        <v>15</v>
      </c>
      <c r="AB279" s="44"/>
      <c r="AC279" s="44"/>
      <c r="AD279" s="44"/>
      <c r="AE279" s="44"/>
      <c r="AF279" s="48">
        <v>100</v>
      </c>
      <c r="AG279" s="48">
        <f t="shared" si="18"/>
        <v>15</v>
      </c>
      <c r="AH279" s="48">
        <f t="shared" si="19"/>
        <v>85</v>
      </c>
      <c r="AI279" s="85" t="s">
        <v>165</v>
      </c>
      <c r="AJ279" s="85" t="s">
        <v>1927</v>
      </c>
      <c r="AK279" s="85" t="s">
        <v>177</v>
      </c>
      <c r="AL279" s="85" t="s">
        <v>165</v>
      </c>
      <c r="AM279" s="85" t="s">
        <v>165</v>
      </c>
      <c r="AN279" s="85" t="s">
        <v>165</v>
      </c>
      <c r="AO279" s="85" t="s">
        <v>165</v>
      </c>
      <c r="AP279" s="81" t="s">
        <v>6883</v>
      </c>
      <c r="AQ279" s="81" t="s">
        <v>2349</v>
      </c>
      <c r="AR279" s="87" t="s">
        <v>2452</v>
      </c>
      <c r="AS279" s="85" t="s">
        <v>2349</v>
      </c>
      <c r="AT279" s="85" t="s">
        <v>2452</v>
      </c>
      <c r="AU279" s="86" t="s">
        <v>1918</v>
      </c>
      <c r="AV279" s="85"/>
      <c r="AW279" s="86"/>
      <c r="AX279" s="86"/>
      <c r="AY279" s="45" t="s">
        <v>2641</v>
      </c>
      <c r="AZ279" s="46" t="s">
        <v>37</v>
      </c>
      <c r="BE279" s="78"/>
      <c r="BF279" s="78"/>
      <c r="BG279" s="78"/>
      <c r="BH279" s="79"/>
      <c r="BI279" s="79"/>
    </row>
    <row r="280" spans="1:64">
      <c r="A280" s="84" t="s">
        <v>434</v>
      </c>
      <c r="B280" s="84" t="s">
        <v>1748</v>
      </c>
      <c r="C280" s="84" t="s">
        <v>3894</v>
      </c>
      <c r="D280" s="84" t="s">
        <v>7116</v>
      </c>
      <c r="E280" s="84" t="str">
        <f t="shared" si="16"/>
        <v>Circalittoral bedrock with inundated sand. Encrusting fauna, hydroids and brittlestars. About 60 mts. Evidence of Human Impact: None. Annex 1 Reef: Bedrock - potential. Reef Elevation: Unknown. Frag Spong Antho Habitat: None. PMF Seabed Habitats: None. PMF Mobile Species: None. PMF Limited Mobility Species: None.</v>
      </c>
      <c r="F280" s="84" t="str">
        <f t="shared" si="17"/>
        <v>Evidence of Human Impact: None. Annex 1 Reef: Bedrock - potential. Reef Elevation: Unknown. Frag Spong Antho Habitat: None. PMF Seabed Habitats: None. PMF Mobile Species: None. PMF Limited Mobility Species: None.</v>
      </c>
      <c r="G280" s="61">
        <v>41942</v>
      </c>
      <c r="H280" s="62" t="s">
        <v>3437</v>
      </c>
      <c r="I280" s="63">
        <v>41942.84584490741</v>
      </c>
      <c r="J280" s="64">
        <v>389799.8433090052</v>
      </c>
      <c r="K280" s="64">
        <v>6541766.6519781053</v>
      </c>
      <c r="L280" s="64">
        <v>59.001199999999997</v>
      </c>
      <c r="M280" s="64">
        <v>-4.9183500000000002</v>
      </c>
      <c r="N280" s="64" t="s">
        <v>4646</v>
      </c>
      <c r="O280" s="64" t="s">
        <v>4647</v>
      </c>
      <c r="P280" s="43">
        <v>61.6</v>
      </c>
      <c r="Q280" s="43">
        <v>1.7</v>
      </c>
      <c r="R280" s="44">
        <v>95</v>
      </c>
      <c r="S280" s="44"/>
      <c r="T280" s="44"/>
      <c r="U280" s="44"/>
      <c r="V280" s="44"/>
      <c r="W280" s="44"/>
      <c r="X280" s="44"/>
      <c r="Y280" s="44"/>
      <c r="Z280" s="44"/>
      <c r="AA280" s="44">
        <v>5</v>
      </c>
      <c r="AB280" s="44"/>
      <c r="AC280" s="44"/>
      <c r="AD280" s="44"/>
      <c r="AE280" s="44"/>
      <c r="AF280" s="48">
        <v>100</v>
      </c>
      <c r="AG280" s="48">
        <f t="shared" si="18"/>
        <v>5</v>
      </c>
      <c r="AH280" s="48">
        <f t="shared" si="19"/>
        <v>95</v>
      </c>
      <c r="AI280" s="85" t="s">
        <v>165</v>
      </c>
      <c r="AJ280" s="85" t="s">
        <v>1927</v>
      </c>
      <c r="AK280" s="85" t="s">
        <v>177</v>
      </c>
      <c r="AL280" s="85" t="s">
        <v>165</v>
      </c>
      <c r="AM280" s="85" t="s">
        <v>165</v>
      </c>
      <c r="AN280" s="85" t="s">
        <v>165</v>
      </c>
      <c r="AO280" s="85" t="s">
        <v>165</v>
      </c>
      <c r="AP280" s="81" t="s">
        <v>6883</v>
      </c>
      <c r="AQ280" s="81" t="s">
        <v>2022</v>
      </c>
      <c r="AR280" s="87" t="s">
        <v>2023</v>
      </c>
      <c r="AS280" s="85" t="s">
        <v>2022</v>
      </c>
      <c r="AT280" s="85" t="s">
        <v>2023</v>
      </c>
      <c r="AU280" s="86" t="s">
        <v>1918</v>
      </c>
      <c r="AV280" s="85"/>
      <c r="AW280" s="86"/>
      <c r="AX280" s="86"/>
      <c r="AY280" s="45" t="s">
        <v>2641</v>
      </c>
      <c r="AZ280" s="46" t="s">
        <v>35</v>
      </c>
      <c r="BA280" s="69"/>
      <c r="BB280" s="69"/>
      <c r="BC280" s="69"/>
      <c r="BD280" s="69"/>
      <c r="BE280" s="78"/>
      <c r="BF280" s="78"/>
      <c r="BG280" s="78"/>
      <c r="BH280" s="79"/>
      <c r="BI280" s="79"/>
      <c r="BJ280" s="69"/>
      <c r="BK280" s="69"/>
      <c r="BL280" s="69"/>
    </row>
    <row r="281" spans="1:64">
      <c r="A281" s="84" t="s">
        <v>435</v>
      </c>
      <c r="B281" s="84" t="s">
        <v>1748</v>
      </c>
      <c r="C281" s="84" t="s">
        <v>3894</v>
      </c>
      <c r="D281" s="84" t="s">
        <v>7117</v>
      </c>
      <c r="E281" s="84" t="str">
        <f t="shared" si="16"/>
        <v>Circalittoral bedrock with inundated sand. Encrusting fauna, hydroids and brittlestars. Evidence of Human Impact: None. Annex 1 Reef: Bedrock - potential. Reef Elevation: Unknown. Frag Spong Antho Habitat: None. PMF Seabed Habitats: None. PMF Mobile Species: None. PMF Limited Mobility Species: None.</v>
      </c>
      <c r="F281" s="84" t="str">
        <f t="shared" si="17"/>
        <v>Evidence of Human Impact: None. Annex 1 Reef: Bedrock - potential. Reef Elevation: Unknown. Frag Spong Antho Habitat: None. PMF Seabed Habitats: None. PMF Mobile Species: None. PMF Limited Mobility Species: None.</v>
      </c>
      <c r="G281" s="61">
        <v>41942</v>
      </c>
      <c r="H281" s="62" t="s">
        <v>3438</v>
      </c>
      <c r="I281" s="63">
        <v>41942.846365740741</v>
      </c>
      <c r="J281" s="64">
        <v>389809.32460873824</v>
      </c>
      <c r="K281" s="64">
        <v>6541759.4701738553</v>
      </c>
      <c r="L281" s="64">
        <v>59.001100000000001</v>
      </c>
      <c r="M281" s="64">
        <v>-4.9181800000000004</v>
      </c>
      <c r="N281" s="64" t="s">
        <v>4648</v>
      </c>
      <c r="O281" s="64" t="s">
        <v>4649</v>
      </c>
      <c r="P281" s="43"/>
      <c r="Q281" s="43">
        <v>1</v>
      </c>
      <c r="R281" s="44">
        <v>90</v>
      </c>
      <c r="S281" s="44"/>
      <c r="T281" s="44"/>
      <c r="U281" s="44"/>
      <c r="V281" s="44"/>
      <c r="W281" s="44"/>
      <c r="X281" s="44"/>
      <c r="Y281" s="44"/>
      <c r="Z281" s="44"/>
      <c r="AA281" s="44">
        <v>10</v>
      </c>
      <c r="AB281" s="44"/>
      <c r="AC281" s="44"/>
      <c r="AD281" s="44"/>
      <c r="AE281" s="44"/>
      <c r="AF281" s="48">
        <v>100</v>
      </c>
      <c r="AG281" s="48">
        <f t="shared" si="18"/>
        <v>10</v>
      </c>
      <c r="AH281" s="48">
        <f t="shared" si="19"/>
        <v>90</v>
      </c>
      <c r="AI281" s="85" t="s">
        <v>165</v>
      </c>
      <c r="AJ281" s="85" t="s">
        <v>1927</v>
      </c>
      <c r="AK281" s="85" t="s">
        <v>177</v>
      </c>
      <c r="AL281" s="85" t="s">
        <v>165</v>
      </c>
      <c r="AM281" s="85" t="s">
        <v>165</v>
      </c>
      <c r="AN281" s="85" t="s">
        <v>165</v>
      </c>
      <c r="AO281" s="85" t="s">
        <v>165</v>
      </c>
      <c r="AP281" s="81" t="s">
        <v>6883</v>
      </c>
      <c r="AQ281" s="81" t="s">
        <v>2022</v>
      </c>
      <c r="AR281" s="87" t="s">
        <v>2023</v>
      </c>
      <c r="AS281" s="85" t="s">
        <v>2022</v>
      </c>
      <c r="AT281" s="85" t="s">
        <v>2023</v>
      </c>
      <c r="AU281" s="86" t="s">
        <v>1918</v>
      </c>
      <c r="AV281" s="85"/>
      <c r="AW281" s="86"/>
      <c r="AX281" s="86"/>
      <c r="AY281" s="45" t="s">
        <v>2641</v>
      </c>
      <c r="AZ281" s="46" t="s">
        <v>35</v>
      </c>
      <c r="BA281" s="69"/>
      <c r="BB281" s="69"/>
      <c r="BC281" s="69"/>
      <c r="BD281" s="69"/>
      <c r="BE281" s="78"/>
      <c r="BF281" s="78"/>
      <c r="BG281" s="78"/>
      <c r="BH281" s="79"/>
      <c r="BI281" s="79"/>
      <c r="BJ281" s="69"/>
      <c r="BK281" s="69"/>
      <c r="BL281" s="69"/>
    </row>
    <row r="282" spans="1:64">
      <c r="A282" s="84" t="s">
        <v>436</v>
      </c>
      <c r="B282" s="84" t="s">
        <v>1748</v>
      </c>
      <c r="C282" s="84" t="s">
        <v>3895</v>
      </c>
      <c r="D282" s="84" t="s">
        <v>7118</v>
      </c>
      <c r="E282" s="84" t="str">
        <f t="shared" si="16"/>
        <v>Circalittoral coarse sand, boulders and cobbles. Encrusting fauna and brittlestars. About 60mts. Evidence of Human Impact: None. Annex 1 Reef: Stony - Low. Reef Elevation: &lt;64mm. Frag Spong Antho Habitat: None. PMF Seabed Habitats: None. PMF Mobile Species: None. PMF Limited Mobility Species: None.</v>
      </c>
      <c r="F282" s="84" t="str">
        <f t="shared" si="17"/>
        <v>Evidence of Human Impact: None. Annex 1 Reef: Stony - Low. Reef Elevation: &lt;64mm. Frag Spong Antho Habitat: None. PMF Seabed Habitats: None. PMF Mobile Species: None. PMF Limited Mobility Species: None.</v>
      </c>
      <c r="G282" s="61">
        <v>41942</v>
      </c>
      <c r="H282" s="62" t="s">
        <v>3439</v>
      </c>
      <c r="I282" s="63">
        <v>41942.847187500003</v>
      </c>
      <c r="J282" s="64">
        <v>389829.20370138797</v>
      </c>
      <c r="K282" s="64">
        <v>6541754.5521533415</v>
      </c>
      <c r="L282" s="64">
        <v>59.001100000000001</v>
      </c>
      <c r="M282" s="64">
        <v>-4.9178300000000004</v>
      </c>
      <c r="N282" s="64" t="s">
        <v>4648</v>
      </c>
      <c r="O282" s="64" t="s">
        <v>4650</v>
      </c>
      <c r="P282" s="43"/>
      <c r="Q282" s="43">
        <v>1</v>
      </c>
      <c r="R282" s="44"/>
      <c r="S282" s="44"/>
      <c r="T282" s="44"/>
      <c r="U282" s="44">
        <v>25</v>
      </c>
      <c r="V282" s="44">
        <v>10</v>
      </c>
      <c r="W282" s="44">
        <v>10</v>
      </c>
      <c r="X282" s="44"/>
      <c r="Y282" s="44">
        <v>10</v>
      </c>
      <c r="Z282" s="44"/>
      <c r="AA282" s="44">
        <v>45</v>
      </c>
      <c r="AB282" s="44"/>
      <c r="AC282" s="44"/>
      <c r="AD282" s="44"/>
      <c r="AE282" s="44"/>
      <c r="AF282" s="48">
        <v>100</v>
      </c>
      <c r="AG282" s="48">
        <f t="shared" si="18"/>
        <v>65</v>
      </c>
      <c r="AH282" s="48">
        <f t="shared" si="19"/>
        <v>35</v>
      </c>
      <c r="AI282" s="85" t="s">
        <v>165</v>
      </c>
      <c r="AJ282" s="85" t="s">
        <v>167</v>
      </c>
      <c r="AK282" s="85" t="s">
        <v>172</v>
      </c>
      <c r="AL282" s="85" t="s">
        <v>165</v>
      </c>
      <c r="AM282" s="85" t="s">
        <v>165</v>
      </c>
      <c r="AN282" s="85" t="s">
        <v>165</v>
      </c>
      <c r="AO282" s="85" t="s">
        <v>165</v>
      </c>
      <c r="AP282" s="81" t="s">
        <v>6884</v>
      </c>
      <c r="AQ282" s="81" t="s">
        <v>2532</v>
      </c>
      <c r="AR282" s="87" t="s">
        <v>2533</v>
      </c>
      <c r="AS282" s="85" t="s">
        <v>1953</v>
      </c>
      <c r="AT282" s="85" t="s">
        <v>1954</v>
      </c>
      <c r="AU282" s="86" t="s">
        <v>1918</v>
      </c>
      <c r="AV282" s="85"/>
      <c r="AW282" s="86"/>
      <c r="AX282" s="86"/>
      <c r="AY282" s="45" t="s">
        <v>2641</v>
      </c>
      <c r="AZ282" s="46" t="s">
        <v>35</v>
      </c>
      <c r="BA282" s="69"/>
      <c r="BB282" s="69"/>
      <c r="BC282" s="69"/>
      <c r="BD282" s="69"/>
      <c r="BE282" s="78"/>
      <c r="BF282" s="78"/>
      <c r="BG282" s="78"/>
      <c r="BH282" s="79"/>
      <c r="BI282" s="79"/>
      <c r="BJ282" s="69"/>
      <c r="BK282" s="69"/>
      <c r="BL282" s="69"/>
    </row>
    <row r="283" spans="1:64">
      <c r="A283" s="84" t="s">
        <v>437</v>
      </c>
      <c r="B283" s="84" t="s">
        <v>1748</v>
      </c>
      <c r="C283" s="84" t="s">
        <v>3896</v>
      </c>
      <c r="D283" s="84" t="s">
        <v>7119</v>
      </c>
      <c r="E283" s="84" t="str">
        <f t="shared" si="16"/>
        <v>Circalittoral bedrock and cobbles embedded in sand. Encrusting fauna, bryozoans and brittlestars. About 60mts. Evidence of Human Impact: None. Annex 1 Reef: Bedrock - potential. Reef Elevation: Unknown. Frag Spong Antho Habitat: None. PMF Seabed Habitats: None. PMF Mobile Species: None. PMF Limited Mobility Species: None.</v>
      </c>
      <c r="F283" s="84" t="str">
        <f t="shared" si="17"/>
        <v>Evidence of Human Impact: None. Annex 1 Reef: Bedrock - potential. Reef Elevation: Unknown. Frag Spong Antho Habitat: None. PMF Seabed Habitats: None. PMF Mobile Species: None. PMF Limited Mobility Species: None.</v>
      </c>
      <c r="G283" s="61">
        <v>41942</v>
      </c>
      <c r="H283" s="62" t="s">
        <v>3440</v>
      </c>
      <c r="I283" s="63">
        <v>41942.847905092596</v>
      </c>
      <c r="J283" s="64">
        <v>389847.28444549383</v>
      </c>
      <c r="K283" s="64">
        <v>6541749.2911090124</v>
      </c>
      <c r="L283" s="64">
        <v>59.001100000000001</v>
      </c>
      <c r="M283" s="64">
        <v>-4.9175199999999997</v>
      </c>
      <c r="N283" s="64" t="s">
        <v>4648</v>
      </c>
      <c r="O283" s="64" t="s">
        <v>4651</v>
      </c>
      <c r="P283" s="43"/>
      <c r="Q283" s="43">
        <v>0.3</v>
      </c>
      <c r="R283" s="44">
        <v>75</v>
      </c>
      <c r="S283" s="44"/>
      <c r="T283" s="44"/>
      <c r="U283" s="44"/>
      <c r="V283" s="44">
        <v>20</v>
      </c>
      <c r="W283" s="44"/>
      <c r="X283" s="44"/>
      <c r="Y283" s="44"/>
      <c r="Z283" s="44"/>
      <c r="AA283" s="44">
        <v>5</v>
      </c>
      <c r="AB283" s="44"/>
      <c r="AC283" s="44"/>
      <c r="AD283" s="44"/>
      <c r="AE283" s="44"/>
      <c r="AF283" s="48">
        <v>100</v>
      </c>
      <c r="AG283" s="48">
        <f t="shared" si="18"/>
        <v>5</v>
      </c>
      <c r="AH283" s="48">
        <f t="shared" si="19"/>
        <v>95</v>
      </c>
      <c r="AI283" s="85" t="s">
        <v>165</v>
      </c>
      <c r="AJ283" s="85" t="s">
        <v>1927</v>
      </c>
      <c r="AK283" s="85" t="s">
        <v>177</v>
      </c>
      <c r="AL283" s="85" t="s">
        <v>165</v>
      </c>
      <c r="AM283" s="85" t="s">
        <v>165</v>
      </c>
      <c r="AN283" s="85" t="s">
        <v>165</v>
      </c>
      <c r="AO283" s="85" t="s">
        <v>165</v>
      </c>
      <c r="AP283" s="81" t="s">
        <v>6883</v>
      </c>
      <c r="AQ283" s="81" t="s">
        <v>2022</v>
      </c>
      <c r="AR283" s="87" t="s">
        <v>2023</v>
      </c>
      <c r="AS283" s="85" t="s">
        <v>2022</v>
      </c>
      <c r="AT283" s="85" t="s">
        <v>2023</v>
      </c>
      <c r="AU283" s="86" t="s">
        <v>1918</v>
      </c>
      <c r="AV283" s="85"/>
      <c r="AW283" s="86"/>
      <c r="AX283" s="86"/>
      <c r="AY283" s="45" t="s">
        <v>2641</v>
      </c>
      <c r="AZ283" s="46" t="s">
        <v>35</v>
      </c>
      <c r="BA283" s="69"/>
      <c r="BB283" s="69"/>
      <c r="BC283" s="69"/>
      <c r="BD283" s="69"/>
      <c r="BE283" s="78"/>
      <c r="BF283" s="78"/>
      <c r="BG283" s="78"/>
      <c r="BH283" s="79"/>
      <c r="BI283" s="79"/>
      <c r="BJ283" s="69"/>
      <c r="BK283" s="69"/>
      <c r="BL283" s="69"/>
    </row>
    <row r="284" spans="1:64">
      <c r="A284" s="84" t="s">
        <v>438</v>
      </c>
      <c r="B284" s="84" t="s">
        <v>1748</v>
      </c>
      <c r="C284" s="84" t="s">
        <v>3897</v>
      </c>
      <c r="D284" s="84" t="s">
        <v>7120</v>
      </c>
      <c r="E284" s="84" t="str">
        <f t="shared" si="16"/>
        <v>Circalittoral bedrock, cobbles and pebbles embedded in sand. Encrusting fauna and brittlestars. About 60mts. Evidence of Human Impact: None. Annex 1 Reef: Stony - Low. Reef Elevation: Unknown. Frag Spong Antho Habitat: None. PMF Seabed Habitats: None. PMF Mobile Species: None. PMF Limited Mobility Species: None.</v>
      </c>
      <c r="F284" s="84" t="str">
        <f t="shared" si="17"/>
        <v>Evidence of Human Impact: None. Annex 1 Reef: Stony - Low. Reef Elevation: Unknown. Frag Spong Antho Habitat: None. PMF Seabed Habitats: None. PMF Mobile Species: None. PMF Limited Mobility Species: None.</v>
      </c>
      <c r="G284" s="61">
        <v>41942</v>
      </c>
      <c r="H284" s="62" t="s">
        <v>3441</v>
      </c>
      <c r="I284" s="63">
        <v>41942.848622685182</v>
      </c>
      <c r="J284" s="64">
        <v>389867.27518705343</v>
      </c>
      <c r="K284" s="64">
        <v>6541741.8957659286</v>
      </c>
      <c r="L284" s="64">
        <v>59.000999999999998</v>
      </c>
      <c r="M284" s="64">
        <v>-4.91716</v>
      </c>
      <c r="N284" s="64" t="s">
        <v>4652</v>
      </c>
      <c r="O284" s="64" t="s">
        <v>4653</v>
      </c>
      <c r="P284" s="43"/>
      <c r="Q284" s="43">
        <v>1</v>
      </c>
      <c r="R284" s="44">
        <v>5</v>
      </c>
      <c r="S284" s="44"/>
      <c r="T284" s="44"/>
      <c r="U284" s="44">
        <v>15</v>
      </c>
      <c r="V284" s="44">
        <v>20</v>
      </c>
      <c r="W284" s="44">
        <v>20</v>
      </c>
      <c r="X284" s="44"/>
      <c r="Y284" s="44"/>
      <c r="Z284" s="44"/>
      <c r="AA284" s="44">
        <v>40</v>
      </c>
      <c r="AB284" s="44"/>
      <c r="AC284" s="44"/>
      <c r="AD284" s="44"/>
      <c r="AE284" s="44"/>
      <c r="AF284" s="48">
        <v>100</v>
      </c>
      <c r="AG284" s="48">
        <f t="shared" si="18"/>
        <v>60</v>
      </c>
      <c r="AH284" s="48">
        <f t="shared" si="19"/>
        <v>40</v>
      </c>
      <c r="AI284" s="85" t="s">
        <v>165</v>
      </c>
      <c r="AJ284" s="85" t="s">
        <v>167</v>
      </c>
      <c r="AK284" s="85" t="s">
        <v>177</v>
      </c>
      <c r="AL284" s="85" t="s">
        <v>165</v>
      </c>
      <c r="AM284" s="85" t="s">
        <v>165</v>
      </c>
      <c r="AN284" s="85" t="s">
        <v>165</v>
      </c>
      <c r="AO284" s="85" t="s">
        <v>165</v>
      </c>
      <c r="AP284" s="81" t="s">
        <v>6884</v>
      </c>
      <c r="AQ284" s="81" t="s">
        <v>2532</v>
      </c>
      <c r="AR284" s="87" t="s">
        <v>2533</v>
      </c>
      <c r="AS284" s="85" t="s">
        <v>1953</v>
      </c>
      <c r="AT284" s="85" t="s">
        <v>1954</v>
      </c>
      <c r="AU284" s="86" t="s">
        <v>1918</v>
      </c>
      <c r="AV284" s="85"/>
      <c r="AW284" s="86"/>
      <c r="AX284" s="86"/>
      <c r="AY284" s="45" t="s">
        <v>2641</v>
      </c>
      <c r="AZ284" s="46" t="s">
        <v>35</v>
      </c>
      <c r="BE284" s="78"/>
      <c r="BF284" s="78"/>
      <c r="BG284" s="78"/>
      <c r="BH284" s="79"/>
      <c r="BI284" s="79"/>
    </row>
    <row r="285" spans="1:64">
      <c r="A285" s="84" t="s">
        <v>439</v>
      </c>
      <c r="B285" s="84" t="s">
        <v>1748</v>
      </c>
      <c r="C285" s="84" t="s">
        <v>3897</v>
      </c>
      <c r="D285" s="84" t="s">
        <v>7121</v>
      </c>
      <c r="E285" s="84" t="str">
        <f t="shared" si="16"/>
        <v>Circalittoral cobbles and pebbles embedded in sand. Encrusting fauna and occasional brittlestar. About 60mts. Evidence of Human Impact: None. Annex 1 Reef: Stony - Low. Reef Elevation: &lt;64mm. Frag Spong Antho Habitat: None. PMF Seabed Habitats: None. PMF Mobile Species: None. PMF Limited Mobility Species: None.</v>
      </c>
      <c r="F285" s="84" t="str">
        <f t="shared" si="17"/>
        <v>Evidence of Human Impact: None. Annex 1 Reef: Stony - Low. Reef Elevation: &lt;64mm. Frag Spong Antho Habitat: None. PMF Seabed Habitats: None. PMF Mobile Species: None. PMF Limited Mobility Species: None.</v>
      </c>
      <c r="G285" s="61">
        <v>41942</v>
      </c>
      <c r="H285" s="62" t="s">
        <v>3442</v>
      </c>
      <c r="I285" s="63">
        <v>41942.849270833336</v>
      </c>
      <c r="J285" s="64">
        <v>389880.71544710669</v>
      </c>
      <c r="K285" s="64">
        <v>6541736.7902323203</v>
      </c>
      <c r="L285" s="64">
        <v>59.000900000000001</v>
      </c>
      <c r="M285" s="64">
        <v>-4.9169299999999998</v>
      </c>
      <c r="N285" s="64" t="s">
        <v>4654</v>
      </c>
      <c r="O285" s="64" t="s">
        <v>4655</v>
      </c>
      <c r="P285" s="43"/>
      <c r="Q285" s="43">
        <v>0.5</v>
      </c>
      <c r="R285" s="44"/>
      <c r="S285" s="44"/>
      <c r="T285" s="44"/>
      <c r="U285" s="44">
        <v>15</v>
      </c>
      <c r="V285" s="44">
        <v>40</v>
      </c>
      <c r="W285" s="44">
        <v>20</v>
      </c>
      <c r="X285" s="44">
        <v>5</v>
      </c>
      <c r="Y285" s="44">
        <v>5</v>
      </c>
      <c r="Z285" s="44"/>
      <c r="AA285" s="44">
        <v>15</v>
      </c>
      <c r="AB285" s="44"/>
      <c r="AC285" s="44"/>
      <c r="AD285" s="44"/>
      <c r="AE285" s="44"/>
      <c r="AF285" s="48">
        <v>100</v>
      </c>
      <c r="AG285" s="48">
        <f t="shared" si="18"/>
        <v>45</v>
      </c>
      <c r="AH285" s="48">
        <f t="shared" si="19"/>
        <v>55</v>
      </c>
      <c r="AI285" s="85" t="s">
        <v>165</v>
      </c>
      <c r="AJ285" s="85" t="s">
        <v>167</v>
      </c>
      <c r="AK285" s="85" t="s">
        <v>172</v>
      </c>
      <c r="AL285" s="85" t="s">
        <v>165</v>
      </c>
      <c r="AM285" s="85" t="s">
        <v>165</v>
      </c>
      <c r="AN285" s="85" t="s">
        <v>165</v>
      </c>
      <c r="AO285" s="85" t="s">
        <v>165</v>
      </c>
      <c r="AP285" s="81" t="s">
        <v>6884</v>
      </c>
      <c r="AQ285" s="81" t="s">
        <v>2532</v>
      </c>
      <c r="AR285" s="87" t="s">
        <v>2533</v>
      </c>
      <c r="AS285" s="85" t="s">
        <v>1953</v>
      </c>
      <c r="AT285" s="85" t="s">
        <v>1954</v>
      </c>
      <c r="AU285" s="86" t="s">
        <v>1918</v>
      </c>
      <c r="AV285" s="85"/>
      <c r="AW285" s="86"/>
      <c r="AX285" s="86"/>
      <c r="AY285" s="45" t="s">
        <v>2641</v>
      </c>
      <c r="AZ285" s="46" t="s">
        <v>35</v>
      </c>
      <c r="BE285" s="78"/>
      <c r="BF285" s="78"/>
      <c r="BG285" s="78"/>
      <c r="BH285" s="79"/>
      <c r="BI285" s="79"/>
    </row>
    <row r="286" spans="1:64">
      <c r="A286" s="84" t="s">
        <v>440</v>
      </c>
      <c r="B286" s="84" t="s">
        <v>1748</v>
      </c>
      <c r="C286" s="84" t="s">
        <v>3898</v>
      </c>
      <c r="D286" s="84" t="s">
        <v>7122</v>
      </c>
      <c r="E286" s="84" t="str">
        <f t="shared" si="16"/>
        <v>Circalittoral cobbles and pebbles embedded in sand. Sparse encrusting fauna and occasional brittlestar. About 60mts. Evidence of Human Impact: None. Annex 1 Reef: None. Reef Elevation: N/A. Frag Spong Antho Habitat: None. PMF Seabed Habitats: None. PMF Mobile Species: None. PMF Limited Mobility Species: None.</v>
      </c>
      <c r="F286" s="84" t="str">
        <f t="shared" si="17"/>
        <v>Evidence of Human Impact: None. Annex 1 Reef: None. Reef Elevation: N/A. Frag Spong Antho Habitat: None. PMF Seabed Habitats: None. PMF Mobile Species: None. PMF Limited Mobility Species: None.</v>
      </c>
      <c r="G286" s="61">
        <v>41942</v>
      </c>
      <c r="H286" s="62" t="s">
        <v>3443</v>
      </c>
      <c r="I286" s="63">
        <v>41942.849965277775</v>
      </c>
      <c r="J286" s="64">
        <v>389896.36402499105</v>
      </c>
      <c r="K286" s="64">
        <v>6541730.5667361841</v>
      </c>
      <c r="L286" s="64">
        <v>59.000900000000001</v>
      </c>
      <c r="M286" s="64">
        <v>-4.9166499999999997</v>
      </c>
      <c r="N286" s="64" t="s">
        <v>4654</v>
      </c>
      <c r="O286" s="64" t="s">
        <v>4656</v>
      </c>
      <c r="P286" s="43"/>
      <c r="Q286" s="43">
        <v>0.5</v>
      </c>
      <c r="R286" s="44"/>
      <c r="S286" s="44"/>
      <c r="T286" s="44"/>
      <c r="U286" s="44"/>
      <c r="V286" s="44">
        <v>5</v>
      </c>
      <c r="W286" s="44">
        <v>90</v>
      </c>
      <c r="X286" s="44"/>
      <c r="Y286" s="44"/>
      <c r="Z286" s="44"/>
      <c r="AA286" s="44">
        <v>5</v>
      </c>
      <c r="AB286" s="44"/>
      <c r="AC286" s="44"/>
      <c r="AD286" s="44"/>
      <c r="AE286" s="44"/>
      <c r="AF286" s="48">
        <v>100</v>
      </c>
      <c r="AG286" s="48">
        <f t="shared" si="18"/>
        <v>95</v>
      </c>
      <c r="AH286" s="48">
        <f t="shared" si="19"/>
        <v>5</v>
      </c>
      <c r="AI286" s="85" t="s">
        <v>165</v>
      </c>
      <c r="AJ286" s="85" t="s">
        <v>165</v>
      </c>
      <c r="AK286" s="85" t="s">
        <v>4129</v>
      </c>
      <c r="AL286" s="85" t="s">
        <v>165</v>
      </c>
      <c r="AM286" s="85" t="s">
        <v>165</v>
      </c>
      <c r="AN286" s="85" t="s">
        <v>165</v>
      </c>
      <c r="AO286" s="85" t="s">
        <v>165</v>
      </c>
      <c r="AP286" s="81" t="s">
        <v>6884</v>
      </c>
      <c r="AQ286" s="81" t="s">
        <v>2532</v>
      </c>
      <c r="AR286" s="87" t="s">
        <v>2533</v>
      </c>
      <c r="AS286" s="85" t="s">
        <v>1953</v>
      </c>
      <c r="AT286" s="85" t="s">
        <v>1954</v>
      </c>
      <c r="AU286" s="86" t="s">
        <v>1918</v>
      </c>
      <c r="AV286" s="85"/>
      <c r="AW286" s="86"/>
      <c r="AX286" s="86"/>
      <c r="AY286" s="45" t="s">
        <v>2641</v>
      </c>
      <c r="AZ286" s="46" t="s">
        <v>35</v>
      </c>
      <c r="BE286" s="78"/>
      <c r="BF286" s="78"/>
      <c r="BG286" s="78"/>
      <c r="BH286" s="79"/>
      <c r="BI286" s="79"/>
    </row>
    <row r="287" spans="1:64">
      <c r="A287" s="84" t="s">
        <v>441</v>
      </c>
      <c r="B287" s="84" t="s">
        <v>1748</v>
      </c>
      <c r="C287" s="84" t="s">
        <v>3899</v>
      </c>
      <c r="D287" s="84" t="s">
        <v>7123</v>
      </c>
      <c r="E287" s="84" t="str">
        <f t="shared" si="16"/>
        <v>Circalittoral bedrock with sand in crevices. Encrusting fauna and brittlestars. Possible piece of massive sponge. About 60mts. Evidence of Human Impact: None. Annex 1 Reef: Bedrock - potential. Reef Elevation: Unknown. Frag Spong Antho Habitat: None. PMF Seabed Habitats: None. PMF Mobile Species: None. PMF Limited Mobility Species: None.</v>
      </c>
      <c r="F287" s="84" t="str">
        <f t="shared" si="17"/>
        <v>Evidence of Human Impact: None. Annex 1 Reef: Bedrock - potential. Reef Elevation: Unknown. Frag Spong Antho Habitat: None. PMF Seabed Habitats: None. PMF Mobile Species: None. PMF Limited Mobility Species: None.</v>
      </c>
      <c r="G287" s="61">
        <v>41942</v>
      </c>
      <c r="H287" s="62" t="s">
        <v>3444</v>
      </c>
      <c r="I287" s="63">
        <v>41942.850671296299</v>
      </c>
      <c r="J287" s="64">
        <v>389909.4833559047</v>
      </c>
      <c r="K287" s="64">
        <v>6541724.4666440953</v>
      </c>
      <c r="L287" s="64">
        <v>59.000799999999998</v>
      </c>
      <c r="M287" s="64">
        <v>-4.9164199999999996</v>
      </c>
      <c r="N287" s="64" t="s">
        <v>4657</v>
      </c>
      <c r="O287" s="64" t="s">
        <v>4658</v>
      </c>
      <c r="P287" s="43"/>
      <c r="Q287" s="43">
        <v>1</v>
      </c>
      <c r="R287" s="44">
        <v>95</v>
      </c>
      <c r="S287" s="44"/>
      <c r="T287" s="44"/>
      <c r="U287" s="44"/>
      <c r="V287" s="44"/>
      <c r="W287" s="44"/>
      <c r="X287" s="44"/>
      <c r="Y287" s="44"/>
      <c r="Z287" s="44"/>
      <c r="AA287" s="44">
        <v>5</v>
      </c>
      <c r="AB287" s="44"/>
      <c r="AC287" s="44"/>
      <c r="AD287" s="44"/>
      <c r="AE287" s="44"/>
      <c r="AF287" s="48">
        <v>100</v>
      </c>
      <c r="AG287" s="48">
        <f t="shared" si="18"/>
        <v>5</v>
      </c>
      <c r="AH287" s="48">
        <f t="shared" si="19"/>
        <v>95</v>
      </c>
      <c r="AI287" s="85" t="s">
        <v>165</v>
      </c>
      <c r="AJ287" s="85" t="s">
        <v>1927</v>
      </c>
      <c r="AK287" s="85" t="s">
        <v>177</v>
      </c>
      <c r="AL287" s="85" t="s">
        <v>165</v>
      </c>
      <c r="AM287" s="85" t="s">
        <v>165</v>
      </c>
      <c r="AN287" s="85" t="s">
        <v>165</v>
      </c>
      <c r="AO287" s="85" t="s">
        <v>165</v>
      </c>
      <c r="AP287" s="81" t="s">
        <v>6883</v>
      </c>
      <c r="AQ287" s="81" t="s">
        <v>2022</v>
      </c>
      <c r="AR287" s="87" t="s">
        <v>2023</v>
      </c>
      <c r="AS287" s="85" t="s">
        <v>2022</v>
      </c>
      <c r="AT287" s="85" t="s">
        <v>2023</v>
      </c>
      <c r="AU287" s="86" t="s">
        <v>1918</v>
      </c>
      <c r="AV287" s="85"/>
      <c r="AW287" s="86"/>
      <c r="AX287" s="86"/>
      <c r="AY287" s="45" t="s">
        <v>2641</v>
      </c>
      <c r="AZ287" s="46" t="s">
        <v>35</v>
      </c>
      <c r="BE287" s="78"/>
      <c r="BF287" s="78"/>
      <c r="BG287" s="78"/>
      <c r="BH287" s="79"/>
      <c r="BI287" s="79"/>
    </row>
    <row r="288" spans="1:64">
      <c r="A288" s="84" t="s">
        <v>442</v>
      </c>
      <c r="B288" s="84" t="s">
        <v>1748</v>
      </c>
      <c r="C288" s="84" t="s">
        <v>3900</v>
      </c>
      <c r="D288" s="84" t="s">
        <v>7124</v>
      </c>
      <c r="E288" s="84" t="str">
        <f t="shared" si="16"/>
        <v>Circalittoral bedrock, boulders and cobbles embedded in sand. Encrusting fauna and brittlestars. Camera very close, image overexposed. Evidence of Human Impact: None. Annex 1 Reef: Bedrock - potential. Reef Elevation: Unknown. Frag Spong Antho Habitat: None. PMF Seabed Habitats: None. PMF Mobile Species: None. PMF Limited Mobility Species: None.</v>
      </c>
      <c r="F288" s="84" t="str">
        <f t="shared" si="17"/>
        <v>Evidence of Human Impact: None. Annex 1 Reef: Bedrock - potential. Reef Elevation: Unknown. Frag Spong Antho Habitat: None. PMF Seabed Habitats: None. PMF Mobile Species: None. PMF Limited Mobility Species: None.</v>
      </c>
      <c r="G288" s="61">
        <v>41942</v>
      </c>
      <c r="H288" s="62" t="s">
        <v>3445</v>
      </c>
      <c r="I288" s="63">
        <v>41942.851273148146</v>
      </c>
      <c r="J288" s="64">
        <v>389925.36309045635</v>
      </c>
      <c r="K288" s="64">
        <v>6541725.0681251101</v>
      </c>
      <c r="L288" s="64">
        <v>59.000900000000001</v>
      </c>
      <c r="M288" s="64">
        <v>-4.91615</v>
      </c>
      <c r="N288" s="64" t="s">
        <v>4654</v>
      </c>
      <c r="O288" s="64" t="s">
        <v>4659</v>
      </c>
      <c r="P288" s="43"/>
      <c r="Q288" s="43">
        <v>0.5</v>
      </c>
      <c r="R288" s="44">
        <v>40</v>
      </c>
      <c r="S288" s="44"/>
      <c r="T288" s="44"/>
      <c r="U288" s="44">
        <v>20</v>
      </c>
      <c r="V288" s="44">
        <v>10</v>
      </c>
      <c r="W288" s="44">
        <v>15</v>
      </c>
      <c r="X288" s="44"/>
      <c r="Y288" s="44"/>
      <c r="Z288" s="44"/>
      <c r="AA288" s="44">
        <v>15</v>
      </c>
      <c r="AB288" s="44"/>
      <c r="AC288" s="44"/>
      <c r="AD288" s="44"/>
      <c r="AE288" s="44"/>
      <c r="AF288" s="48">
        <v>100</v>
      </c>
      <c r="AG288" s="48">
        <f t="shared" si="18"/>
        <v>30</v>
      </c>
      <c r="AH288" s="48">
        <f t="shared" si="19"/>
        <v>70</v>
      </c>
      <c r="AI288" s="85" t="s">
        <v>165</v>
      </c>
      <c r="AJ288" s="85" t="s">
        <v>1927</v>
      </c>
      <c r="AK288" s="85" t="s">
        <v>177</v>
      </c>
      <c r="AL288" s="85" t="s">
        <v>165</v>
      </c>
      <c r="AM288" s="85" t="s">
        <v>165</v>
      </c>
      <c r="AN288" s="85" t="s">
        <v>165</v>
      </c>
      <c r="AO288" s="85" t="s">
        <v>165</v>
      </c>
      <c r="AP288" s="81" t="s">
        <v>6883</v>
      </c>
      <c r="AQ288" s="81" t="s">
        <v>2022</v>
      </c>
      <c r="AR288" s="87" t="s">
        <v>2023</v>
      </c>
      <c r="AS288" s="85" t="s">
        <v>2022</v>
      </c>
      <c r="AT288" s="85" t="s">
        <v>2023</v>
      </c>
      <c r="AU288" s="86" t="s">
        <v>1918</v>
      </c>
      <c r="AV288" s="85"/>
      <c r="AW288" s="86"/>
      <c r="AX288" s="86"/>
      <c r="AY288" s="45" t="s">
        <v>2641</v>
      </c>
      <c r="AZ288" s="46" t="s">
        <v>36</v>
      </c>
      <c r="BE288" s="78"/>
      <c r="BF288" s="78"/>
      <c r="BG288" s="78"/>
      <c r="BH288" s="79"/>
      <c r="BI288" s="79"/>
    </row>
    <row r="289" spans="1:64">
      <c r="A289" s="84" t="s">
        <v>443</v>
      </c>
      <c r="B289" s="84" t="s">
        <v>1748</v>
      </c>
      <c r="C289" s="84" t="s">
        <v>3901</v>
      </c>
      <c r="D289" s="84" t="s">
        <v>7125</v>
      </c>
      <c r="E289" s="84" t="str">
        <f t="shared" si="16"/>
        <v>Circalittoral bedrock inundated with sand. Encrusting fauna, hydroids and bryozoans and brittlestars. Camera close to the bottom, over exposed. About 60 mts. Evidence of Human Impact: None. Annex 1 Reef: Bedrock - potential. Reef Elevation: Unknown. Frag Spong Antho Habitat: None. PMF Seabed Habitats: None. PMF Mobile Species: None. PMF Limited Mobility Species: None.</v>
      </c>
      <c r="F289" s="84" t="str">
        <f t="shared" si="17"/>
        <v>Evidence of Human Impact: None. Annex 1 Reef: Bedrock - potential. Reef Elevation: Unknown. Frag Spong Antho Habitat: None. PMF Seabed Habitats: None. PMF Mobile Species: None. PMF Limited Mobility Species: None.</v>
      </c>
      <c r="G289" s="61">
        <v>41942</v>
      </c>
      <c r="H289" s="68">
        <v>0.85192129629629632</v>
      </c>
      <c r="I289" s="63">
        <v>41942.851921296293</v>
      </c>
      <c r="J289" s="64">
        <v>389940.35617543326</v>
      </c>
      <c r="K289" s="64">
        <v>6541718.4767719666</v>
      </c>
      <c r="L289" s="64">
        <v>59.000799999999998</v>
      </c>
      <c r="M289" s="64">
        <v>-4.9158799999999996</v>
      </c>
      <c r="N289" s="64" t="s">
        <v>4657</v>
      </c>
      <c r="O289" s="64" t="s">
        <v>4660</v>
      </c>
      <c r="P289" s="43"/>
      <c r="Q289" s="43">
        <v>0.5</v>
      </c>
      <c r="R289" s="44">
        <v>90</v>
      </c>
      <c r="S289" s="44"/>
      <c r="T289" s="44"/>
      <c r="U289" s="44">
        <v>5</v>
      </c>
      <c r="V289" s="44"/>
      <c r="W289" s="44"/>
      <c r="X289" s="44"/>
      <c r="Y289" s="44"/>
      <c r="Z289" s="44"/>
      <c r="AA289" s="44">
        <v>5</v>
      </c>
      <c r="AB289" s="44"/>
      <c r="AC289" s="44"/>
      <c r="AD289" s="44"/>
      <c r="AE289" s="44"/>
      <c r="AF289" s="48">
        <v>100</v>
      </c>
      <c r="AG289" s="48">
        <f t="shared" si="18"/>
        <v>5</v>
      </c>
      <c r="AH289" s="48">
        <f t="shared" si="19"/>
        <v>95</v>
      </c>
      <c r="AI289" s="85" t="s">
        <v>165</v>
      </c>
      <c r="AJ289" s="85" t="s">
        <v>1927</v>
      </c>
      <c r="AK289" s="85" t="s">
        <v>177</v>
      </c>
      <c r="AL289" s="85" t="s">
        <v>165</v>
      </c>
      <c r="AM289" s="85" t="s">
        <v>165</v>
      </c>
      <c r="AN289" s="85" t="s">
        <v>165</v>
      </c>
      <c r="AO289" s="85" t="s">
        <v>165</v>
      </c>
      <c r="AP289" s="81" t="s">
        <v>6883</v>
      </c>
      <c r="AQ289" s="81" t="s">
        <v>2022</v>
      </c>
      <c r="AR289" s="87" t="s">
        <v>2023</v>
      </c>
      <c r="AS289" s="85" t="s">
        <v>2022</v>
      </c>
      <c r="AT289" s="85" t="s">
        <v>2023</v>
      </c>
      <c r="AU289" s="86" t="s">
        <v>1918</v>
      </c>
      <c r="AV289" s="85"/>
      <c r="AW289" s="86"/>
      <c r="AX289" s="86"/>
      <c r="AY289" s="45" t="s">
        <v>2641</v>
      </c>
      <c r="AZ289" s="46" t="s">
        <v>36</v>
      </c>
      <c r="BA289" s="66"/>
      <c r="BB289" s="66"/>
      <c r="BC289" s="66"/>
      <c r="BD289" s="66"/>
      <c r="BE289" s="78"/>
      <c r="BF289" s="78"/>
      <c r="BG289" s="78"/>
      <c r="BH289" s="79"/>
      <c r="BI289" s="79"/>
      <c r="BJ289" s="66"/>
      <c r="BK289" s="66"/>
      <c r="BL289" s="66"/>
    </row>
    <row r="290" spans="1:64">
      <c r="A290" s="84" t="s">
        <v>444</v>
      </c>
      <c r="B290" s="84" t="s">
        <v>1748</v>
      </c>
      <c r="C290" s="84" t="s">
        <v>3902</v>
      </c>
      <c r="D290" s="84" t="s">
        <v>7126</v>
      </c>
      <c r="E290" s="84" t="str">
        <f t="shared" si="16"/>
        <v>Circalittoral bedrock and cobbles embedded in sand. Encrusting fauna and brittlestars. Camera a long way from the bottom. Only larger more obvious species identifiable.  About 60mts. Evidence of Human Impact: None. Annex 1 Reef: Bedrock - potential. Reef Elevation: Unknown. Frag Spong Antho Habitat: None. PMF Seabed Habitats: None. PMF Mobile Species: None. PMF Limited Mobility Species: None.</v>
      </c>
      <c r="F290" s="84" t="str">
        <f t="shared" si="17"/>
        <v>Evidence of Human Impact: None. Annex 1 Reef: Bedrock - potential. Reef Elevation: Unknown. Frag Spong Antho Habitat: None. PMF Seabed Habitats: None. PMF Mobile Species: None. PMF Limited Mobility Species: None.</v>
      </c>
      <c r="G290" s="61">
        <v>41942</v>
      </c>
      <c r="H290" s="62" t="s">
        <v>3446</v>
      </c>
      <c r="I290" s="63">
        <v>41942.852627314816</v>
      </c>
      <c r="J290" s="64">
        <v>389951.26579171553</v>
      </c>
      <c r="K290" s="64">
        <v>6541718.4888841566</v>
      </c>
      <c r="L290" s="64">
        <v>59.000799999999998</v>
      </c>
      <c r="M290" s="64">
        <v>-4.9156899999999997</v>
      </c>
      <c r="N290" s="64" t="s">
        <v>4657</v>
      </c>
      <c r="O290" s="64" t="s">
        <v>4661</v>
      </c>
      <c r="P290" s="43"/>
      <c r="Q290" s="43">
        <v>3</v>
      </c>
      <c r="R290" s="44">
        <v>25</v>
      </c>
      <c r="S290" s="44"/>
      <c r="T290" s="44"/>
      <c r="U290" s="44">
        <v>5</v>
      </c>
      <c r="V290" s="44">
        <v>25</v>
      </c>
      <c r="W290" s="44"/>
      <c r="X290" s="44"/>
      <c r="Y290" s="44"/>
      <c r="Z290" s="44"/>
      <c r="AA290" s="44">
        <v>45</v>
      </c>
      <c r="AB290" s="44"/>
      <c r="AC290" s="44"/>
      <c r="AD290" s="44"/>
      <c r="AE290" s="44"/>
      <c r="AF290" s="48">
        <v>100</v>
      </c>
      <c r="AG290" s="48">
        <f t="shared" si="18"/>
        <v>45</v>
      </c>
      <c r="AH290" s="48">
        <f t="shared" si="19"/>
        <v>55</v>
      </c>
      <c r="AI290" s="85" t="s">
        <v>165</v>
      </c>
      <c r="AJ290" s="85" t="s">
        <v>1927</v>
      </c>
      <c r="AK290" s="85" t="s">
        <v>177</v>
      </c>
      <c r="AL290" s="85" t="s">
        <v>165</v>
      </c>
      <c r="AM290" s="85" t="s">
        <v>165</v>
      </c>
      <c r="AN290" s="85" t="s">
        <v>165</v>
      </c>
      <c r="AO290" s="85" t="s">
        <v>165</v>
      </c>
      <c r="AP290" s="81" t="s">
        <v>6883</v>
      </c>
      <c r="AQ290" s="81" t="s">
        <v>2022</v>
      </c>
      <c r="AR290" s="87" t="s">
        <v>2023</v>
      </c>
      <c r="AS290" s="85" t="s">
        <v>2022</v>
      </c>
      <c r="AT290" s="85" t="s">
        <v>2023</v>
      </c>
      <c r="AU290" s="86" t="s">
        <v>1918</v>
      </c>
      <c r="AV290" s="85"/>
      <c r="AW290" s="86"/>
      <c r="AX290" s="86"/>
      <c r="AY290" s="45" t="s">
        <v>2641</v>
      </c>
      <c r="AZ290" s="46" t="s">
        <v>36</v>
      </c>
      <c r="BE290" s="78"/>
      <c r="BF290" s="78"/>
      <c r="BG290" s="78"/>
      <c r="BH290" s="79"/>
      <c r="BI290" s="79"/>
    </row>
    <row r="291" spans="1:64">
      <c r="A291" s="84" t="s">
        <v>445</v>
      </c>
      <c r="B291" s="84" t="s">
        <v>1749</v>
      </c>
      <c r="C291" s="84" t="s">
        <v>2372</v>
      </c>
      <c r="D291" s="84" t="s">
        <v>7127</v>
      </c>
      <c r="E291" s="84" t="str">
        <f t="shared" si="16"/>
        <v>Circalittoral bedrock reef with cobbles. Biota of brittlestars, hydroids and encrusting bryozoa. Depth 65m. Image good. Evidence of Human Impact: None. Annex 1 Reef: Bedrock - potential. Reef Elevation: Unknown. Frag Spong Antho Habitat: None. PMF Seabed Habitats: None. PMF Mobile Species: None. PMF Limited Mobility Species: None.</v>
      </c>
      <c r="F291" s="84" t="str">
        <f t="shared" si="17"/>
        <v>Evidence of Human Impact: None. Annex 1 Reef: Bedrock - potential. Reef Elevation: Unknown. Frag Spong Antho Habitat: None. PMF Seabed Habitats: None. PMF Mobile Species: None. PMF Limited Mobility Species: None.</v>
      </c>
      <c r="G291" s="61">
        <v>41942</v>
      </c>
      <c r="H291" s="62" t="s">
        <v>3121</v>
      </c>
      <c r="I291" s="63">
        <v>41942.892766203702</v>
      </c>
      <c r="J291" s="64">
        <v>388259.56718002993</v>
      </c>
      <c r="K291" s="64">
        <v>6540695.032008321</v>
      </c>
      <c r="L291" s="64">
        <v>58.991199999999999</v>
      </c>
      <c r="M291" s="64">
        <v>-4.9446000000000003</v>
      </c>
      <c r="N291" s="64" t="s">
        <v>4662</v>
      </c>
      <c r="O291" s="64" t="s">
        <v>4663</v>
      </c>
      <c r="P291" s="43">
        <v>65</v>
      </c>
      <c r="Q291" s="43">
        <v>1</v>
      </c>
      <c r="R291" s="44">
        <v>85</v>
      </c>
      <c r="S291" s="44"/>
      <c r="T291" s="44"/>
      <c r="U291" s="44">
        <v>3</v>
      </c>
      <c r="V291" s="44">
        <v>8</v>
      </c>
      <c r="W291" s="44"/>
      <c r="X291" s="44"/>
      <c r="Y291" s="44"/>
      <c r="Z291" s="44">
        <v>2</v>
      </c>
      <c r="AA291" s="44">
        <v>2</v>
      </c>
      <c r="AB291" s="44"/>
      <c r="AC291" s="44"/>
      <c r="AD291" s="44"/>
      <c r="AE291" s="44"/>
      <c r="AF291" s="48">
        <v>100</v>
      </c>
      <c r="AG291" s="48">
        <f t="shared" si="18"/>
        <v>4</v>
      </c>
      <c r="AH291" s="48">
        <f t="shared" si="19"/>
        <v>96</v>
      </c>
      <c r="AI291" s="85" t="s">
        <v>165</v>
      </c>
      <c r="AJ291" s="85" t="s">
        <v>1927</v>
      </c>
      <c r="AK291" s="85" t="s">
        <v>177</v>
      </c>
      <c r="AL291" s="85" t="s">
        <v>165</v>
      </c>
      <c r="AM291" s="85" t="s">
        <v>165</v>
      </c>
      <c r="AN291" s="85" t="s">
        <v>165</v>
      </c>
      <c r="AO291" s="85" t="s">
        <v>165</v>
      </c>
      <c r="AP291" s="81" t="s">
        <v>6883</v>
      </c>
      <c r="AQ291" s="81" t="s">
        <v>1970</v>
      </c>
      <c r="AR291" s="87" t="s">
        <v>1990</v>
      </c>
      <c r="AS291" s="85" t="s">
        <v>1970</v>
      </c>
      <c r="AT291" s="85" t="s">
        <v>1990</v>
      </c>
      <c r="AU291" s="86" t="s">
        <v>1907</v>
      </c>
      <c r="AV291" s="85"/>
      <c r="AW291" s="86"/>
      <c r="AX291" s="86"/>
      <c r="AY291" s="45" t="s">
        <v>1948</v>
      </c>
      <c r="AZ291" s="46" t="s">
        <v>7</v>
      </c>
      <c r="BE291" s="78"/>
      <c r="BF291" s="78"/>
      <c r="BG291" s="78"/>
      <c r="BH291" s="79"/>
      <c r="BI291" s="79"/>
    </row>
    <row r="292" spans="1:64">
      <c r="A292" s="84" t="s">
        <v>446</v>
      </c>
      <c r="B292" s="84" t="s">
        <v>1749</v>
      </c>
      <c r="C292" s="84" t="s">
        <v>2373</v>
      </c>
      <c r="D292" s="84" t="s">
        <v>7128</v>
      </c>
      <c r="E292" s="84" t="str">
        <f t="shared" si="16"/>
        <v>Circalittoral coarse sediment of pebbles and gravel with bryozoan crusts &amp; hydroid turf. Depth 65m. Image good. Evidence of Human Impact: None. Annex 1 Reef: None. Reef Elevation: N/A. Frag Spong Antho Habitat: None. PMF Seabed Habitats: None. PMF Mobile Species: None. PMF Limited Mobility Species: None.</v>
      </c>
      <c r="F292" s="84" t="str">
        <f t="shared" si="17"/>
        <v>Evidence of Human Impact: None. Annex 1 Reef: None. Reef Elevation: N/A. Frag Spong Antho Habitat: None. PMF Seabed Habitats: None. PMF Mobile Species: None. PMF Limited Mobility Species: None.</v>
      </c>
      <c r="G292" s="61">
        <v>41942</v>
      </c>
      <c r="H292" s="62" t="s">
        <v>3122</v>
      </c>
      <c r="I292" s="63">
        <v>41942.894085648149</v>
      </c>
      <c r="J292" s="64">
        <v>388287.03332838533</v>
      </c>
      <c r="K292" s="64">
        <v>6540670.973049379</v>
      </c>
      <c r="L292" s="64">
        <v>58.991</v>
      </c>
      <c r="M292" s="64">
        <v>-4.9441100000000002</v>
      </c>
      <c r="N292" s="64" t="s">
        <v>4664</v>
      </c>
      <c r="O292" s="64" t="s">
        <v>4665</v>
      </c>
      <c r="P292" s="43"/>
      <c r="Q292" s="43">
        <v>0.5</v>
      </c>
      <c r="R292" s="44"/>
      <c r="S292" s="44"/>
      <c r="T292" s="44"/>
      <c r="U292" s="44"/>
      <c r="V292" s="44">
        <v>15</v>
      </c>
      <c r="W292" s="44">
        <v>58</v>
      </c>
      <c r="X292" s="44">
        <v>2</v>
      </c>
      <c r="Y292" s="44">
        <v>20</v>
      </c>
      <c r="Z292" s="44"/>
      <c r="AA292" s="44">
        <v>5</v>
      </c>
      <c r="AB292" s="44"/>
      <c r="AC292" s="44"/>
      <c r="AD292" s="44"/>
      <c r="AE292" s="44"/>
      <c r="AF292" s="48">
        <v>100</v>
      </c>
      <c r="AG292" s="48">
        <f t="shared" si="18"/>
        <v>85</v>
      </c>
      <c r="AH292" s="48">
        <f t="shared" si="19"/>
        <v>15</v>
      </c>
      <c r="AI292" s="85" t="s">
        <v>165</v>
      </c>
      <c r="AJ292" s="85" t="s">
        <v>165</v>
      </c>
      <c r="AK292" s="85" t="s">
        <v>4129</v>
      </c>
      <c r="AL292" s="85" t="s">
        <v>165</v>
      </c>
      <c r="AM292" s="85" t="s">
        <v>165</v>
      </c>
      <c r="AN292" s="85" t="s">
        <v>165</v>
      </c>
      <c r="AO292" s="85" t="s">
        <v>165</v>
      </c>
      <c r="AP292" s="81" t="s">
        <v>6883</v>
      </c>
      <c r="AQ292" s="81" t="s">
        <v>1953</v>
      </c>
      <c r="AR292" s="87" t="s">
        <v>1954</v>
      </c>
      <c r="AS292" s="85" t="s">
        <v>1953</v>
      </c>
      <c r="AT292" s="85" t="s">
        <v>1954</v>
      </c>
      <c r="AU292" s="86" t="s">
        <v>1907</v>
      </c>
      <c r="AV292" s="85"/>
      <c r="AW292" s="86"/>
      <c r="AX292" s="86"/>
      <c r="AY292" s="45" t="s">
        <v>1948</v>
      </c>
      <c r="AZ292" s="46" t="s">
        <v>7</v>
      </c>
      <c r="BE292" s="78"/>
      <c r="BF292" s="78"/>
      <c r="BG292" s="78"/>
      <c r="BH292" s="79"/>
      <c r="BI292" s="79"/>
    </row>
    <row r="293" spans="1:64">
      <c r="A293" s="84" t="s">
        <v>447</v>
      </c>
      <c r="B293" s="84" t="s">
        <v>1749</v>
      </c>
      <c r="C293" s="84" t="s">
        <v>2374</v>
      </c>
      <c r="D293" s="84" t="s">
        <v>7129</v>
      </c>
      <c r="E293" s="84" t="str">
        <f t="shared" si="16"/>
        <v>Circalittoral coarse sediment of sand, pebbles and gravel with sparse bryozoan crusts &amp; Serpulidae. Depth 65m. Image good. Evidence of Human Impact: None. Annex 1 Reef: None. Reef Elevation: N/A. Frag Spong Antho Habitat: None. PMF Seabed Habitats: None. PMF Mobile Species: None. PMF Limited Mobility Species: None.</v>
      </c>
      <c r="F293" s="84" t="str">
        <f t="shared" si="17"/>
        <v>Evidence of Human Impact: None. Annex 1 Reef: None. Reef Elevation: N/A. Frag Spong Antho Habitat: None. PMF Seabed Habitats: None. PMF Mobile Species: None. PMF Limited Mobility Species: None.</v>
      </c>
      <c r="G293" s="61">
        <v>41942</v>
      </c>
      <c r="H293" s="62" t="s">
        <v>3123</v>
      </c>
      <c r="I293" s="63">
        <v>41942.894733796296</v>
      </c>
      <c r="J293" s="64">
        <v>388308.90431646386</v>
      </c>
      <c r="K293" s="64">
        <v>6540661.1148793371</v>
      </c>
      <c r="L293" s="64">
        <v>58.990900000000003</v>
      </c>
      <c r="M293" s="64">
        <v>-4.9437300000000004</v>
      </c>
      <c r="N293" s="64" t="s">
        <v>4666</v>
      </c>
      <c r="O293" s="64" t="s">
        <v>4667</v>
      </c>
      <c r="P293" s="43"/>
      <c r="Q293" s="43">
        <v>0.5</v>
      </c>
      <c r="R293" s="44"/>
      <c r="S293" s="44"/>
      <c r="T293" s="44"/>
      <c r="U293" s="44"/>
      <c r="V293" s="44">
        <v>2</v>
      </c>
      <c r="W293" s="44">
        <v>46</v>
      </c>
      <c r="X293" s="44">
        <v>2</v>
      </c>
      <c r="Y293" s="44">
        <v>40</v>
      </c>
      <c r="Z293" s="44"/>
      <c r="AA293" s="44">
        <v>10</v>
      </c>
      <c r="AB293" s="44"/>
      <c r="AC293" s="44"/>
      <c r="AD293" s="44"/>
      <c r="AE293" s="44"/>
      <c r="AF293" s="48">
        <v>100</v>
      </c>
      <c r="AG293" s="48">
        <f t="shared" si="18"/>
        <v>98</v>
      </c>
      <c r="AH293" s="48">
        <f t="shared" si="19"/>
        <v>2</v>
      </c>
      <c r="AI293" s="85" t="s">
        <v>165</v>
      </c>
      <c r="AJ293" s="85" t="s">
        <v>165</v>
      </c>
      <c r="AK293" s="85" t="s">
        <v>4129</v>
      </c>
      <c r="AL293" s="85" t="s">
        <v>165</v>
      </c>
      <c r="AM293" s="85" t="s">
        <v>165</v>
      </c>
      <c r="AN293" s="85" t="s">
        <v>165</v>
      </c>
      <c r="AO293" s="85" t="s">
        <v>165</v>
      </c>
      <c r="AP293" s="81" t="s">
        <v>6883</v>
      </c>
      <c r="AQ293" s="81" t="s">
        <v>1953</v>
      </c>
      <c r="AR293" s="87" t="s">
        <v>1954</v>
      </c>
      <c r="AS293" s="85" t="s">
        <v>1953</v>
      </c>
      <c r="AT293" s="85" t="s">
        <v>1954</v>
      </c>
      <c r="AU293" s="86" t="s">
        <v>1907</v>
      </c>
      <c r="AV293" s="85"/>
      <c r="AW293" s="86"/>
      <c r="AX293" s="86"/>
      <c r="AY293" s="45" t="s">
        <v>1948</v>
      </c>
      <c r="AZ293" s="46" t="s">
        <v>7</v>
      </c>
      <c r="BE293" s="78"/>
      <c r="BF293" s="78"/>
      <c r="BG293" s="78"/>
      <c r="BH293" s="79"/>
      <c r="BI293" s="79"/>
    </row>
    <row r="294" spans="1:64">
      <c r="A294" s="84" t="s">
        <v>448</v>
      </c>
      <c r="B294" s="84" t="s">
        <v>1749</v>
      </c>
      <c r="C294" s="84" t="s">
        <v>2375</v>
      </c>
      <c r="D294" s="84" t="s">
        <v>7130</v>
      </c>
      <c r="E294" s="84" t="str">
        <f t="shared" si="16"/>
        <v>Circalittoral coarse sediment of sand, pebbles and gravel with a few Serpulidae. Depth 65m. Image good. Evidence of Human Impact: None. Annex 1 Reef: None. Reef Elevation: N/A. Frag Spong Antho Habitat: None. PMF Seabed Habitats: None. PMF Mobile Species: None. PMF Limited Mobility Species: None.</v>
      </c>
      <c r="F294" s="84" t="str">
        <f t="shared" si="17"/>
        <v>Evidence of Human Impact: None. Annex 1 Reef: None. Reef Elevation: N/A. Frag Spong Antho Habitat: None. PMF Seabed Habitats: None. PMF Mobile Species: None. PMF Limited Mobility Species: None.</v>
      </c>
      <c r="G294" s="61">
        <v>41942</v>
      </c>
      <c r="H294" s="62" t="s">
        <v>3124</v>
      </c>
      <c r="I294" s="63">
        <v>41942.895532407405</v>
      </c>
      <c r="J294" s="64">
        <v>388334.18117194501</v>
      </c>
      <c r="K294" s="64">
        <v>6540647.0899999999</v>
      </c>
      <c r="L294" s="64">
        <v>58.9908</v>
      </c>
      <c r="M294" s="64">
        <v>-4.9432799999999997</v>
      </c>
      <c r="N294" s="64" t="s">
        <v>4668</v>
      </c>
      <c r="O294" s="64" t="s">
        <v>4557</v>
      </c>
      <c r="P294" s="43"/>
      <c r="Q294" s="43">
        <v>1.7</v>
      </c>
      <c r="R294" s="44"/>
      <c r="S294" s="44"/>
      <c r="T294" s="44"/>
      <c r="U294" s="44"/>
      <c r="V294" s="44"/>
      <c r="W294" s="44">
        <v>30</v>
      </c>
      <c r="X294" s="44">
        <v>3</v>
      </c>
      <c r="Y294" s="44">
        <v>7</v>
      </c>
      <c r="Z294" s="44">
        <v>20</v>
      </c>
      <c r="AA294" s="44">
        <v>40</v>
      </c>
      <c r="AB294" s="44"/>
      <c r="AC294" s="44"/>
      <c r="AD294" s="44"/>
      <c r="AE294" s="44"/>
      <c r="AF294" s="48">
        <v>100</v>
      </c>
      <c r="AG294" s="48">
        <f t="shared" si="18"/>
        <v>100</v>
      </c>
      <c r="AH294" s="48">
        <f t="shared" si="19"/>
        <v>0</v>
      </c>
      <c r="AI294" s="85" t="s">
        <v>165</v>
      </c>
      <c r="AJ294" s="85" t="s">
        <v>165</v>
      </c>
      <c r="AK294" s="85" t="s">
        <v>4129</v>
      </c>
      <c r="AL294" s="85" t="s">
        <v>165</v>
      </c>
      <c r="AM294" s="85" t="s">
        <v>165</v>
      </c>
      <c r="AN294" s="85" t="s">
        <v>165</v>
      </c>
      <c r="AO294" s="85" t="s">
        <v>165</v>
      </c>
      <c r="AP294" s="81" t="s">
        <v>6883</v>
      </c>
      <c r="AQ294" s="81" t="s">
        <v>1953</v>
      </c>
      <c r="AR294" s="87" t="s">
        <v>1954</v>
      </c>
      <c r="AS294" s="85" t="s">
        <v>1953</v>
      </c>
      <c r="AT294" s="85" t="s">
        <v>1954</v>
      </c>
      <c r="AU294" s="86" t="s">
        <v>1907</v>
      </c>
      <c r="AV294" s="85"/>
      <c r="AW294" s="86"/>
      <c r="AX294" s="86"/>
      <c r="AY294" s="45" t="s">
        <v>1948</v>
      </c>
      <c r="AZ294" s="46" t="s">
        <v>7</v>
      </c>
      <c r="BE294" s="78"/>
      <c r="BF294" s="78"/>
      <c r="BG294" s="78"/>
      <c r="BH294" s="79"/>
      <c r="BI294" s="79"/>
    </row>
    <row r="295" spans="1:64">
      <c r="A295" s="84" t="s">
        <v>449</v>
      </c>
      <c r="B295" s="84" t="s">
        <v>1749</v>
      </c>
      <c r="C295" s="84" t="s">
        <v>4059</v>
      </c>
      <c r="D295" s="84" t="s">
        <v>7131</v>
      </c>
      <c r="E295" s="84" t="str">
        <f t="shared" si="16"/>
        <v>Circalittoral coarse sediment of pebbles and gravel &amp; sand with sparse bryozoan crusts &amp; a few Serpulidae. Depth 65m. Image good. Evidence of Human Impact: None. Annex 1 Reef: None. Reef Elevation: N/A. Frag Spong Antho Habitat: None. PMF Seabed Habitats: None. PMF Mobile Species: None. PMF Limited Mobility Species: None.</v>
      </c>
      <c r="F295" s="84" t="str">
        <f t="shared" si="17"/>
        <v>Evidence of Human Impact: None. Annex 1 Reef: None. Reef Elevation: N/A. Frag Spong Antho Habitat: None. PMF Seabed Habitats: None. PMF Mobile Species: None. PMF Limited Mobility Species: None.</v>
      </c>
      <c r="G295" s="61">
        <v>41942</v>
      </c>
      <c r="H295" s="62" t="s">
        <v>3125</v>
      </c>
      <c r="I295" s="63">
        <v>41942.896006944444</v>
      </c>
      <c r="J295" s="64">
        <v>388350.66100190673</v>
      </c>
      <c r="K295" s="64">
        <v>6540636.1932325009</v>
      </c>
      <c r="L295" s="64">
        <v>58.990699999999997</v>
      </c>
      <c r="M295" s="64">
        <v>-4.94299</v>
      </c>
      <c r="N295" s="64" t="s">
        <v>4669</v>
      </c>
      <c r="O295" s="64" t="s">
        <v>4670</v>
      </c>
      <c r="P295" s="43"/>
      <c r="Q295" s="43">
        <v>1</v>
      </c>
      <c r="R295" s="44"/>
      <c r="S295" s="44"/>
      <c r="T295" s="44"/>
      <c r="U295" s="44"/>
      <c r="V295" s="44">
        <v>2</v>
      </c>
      <c r="W295" s="44">
        <v>40</v>
      </c>
      <c r="X295" s="44">
        <v>1</v>
      </c>
      <c r="Y295" s="44">
        <v>16</v>
      </c>
      <c r="Z295" s="44">
        <v>16</v>
      </c>
      <c r="AA295" s="44">
        <v>25</v>
      </c>
      <c r="AB295" s="44"/>
      <c r="AC295" s="44"/>
      <c r="AD295" s="44"/>
      <c r="AE295" s="44"/>
      <c r="AF295" s="48">
        <v>100</v>
      </c>
      <c r="AG295" s="48">
        <f t="shared" si="18"/>
        <v>98</v>
      </c>
      <c r="AH295" s="48">
        <f t="shared" si="19"/>
        <v>2</v>
      </c>
      <c r="AI295" s="85" t="s">
        <v>165</v>
      </c>
      <c r="AJ295" s="85" t="s">
        <v>165</v>
      </c>
      <c r="AK295" s="85" t="s">
        <v>4129</v>
      </c>
      <c r="AL295" s="85" t="s">
        <v>165</v>
      </c>
      <c r="AM295" s="85" t="s">
        <v>165</v>
      </c>
      <c r="AN295" s="85" t="s">
        <v>165</v>
      </c>
      <c r="AO295" s="85" t="s">
        <v>165</v>
      </c>
      <c r="AP295" s="81" t="s">
        <v>6883</v>
      </c>
      <c r="AQ295" s="81" t="s">
        <v>1953</v>
      </c>
      <c r="AR295" s="87" t="s">
        <v>1954</v>
      </c>
      <c r="AS295" s="85" t="s">
        <v>1953</v>
      </c>
      <c r="AT295" s="85" t="s">
        <v>1954</v>
      </c>
      <c r="AU295" s="86" t="s">
        <v>1907</v>
      </c>
      <c r="AV295" s="85"/>
      <c r="AW295" s="86"/>
      <c r="AX295" s="86"/>
      <c r="AY295" s="45" t="s">
        <v>1948</v>
      </c>
      <c r="AZ295" s="46" t="s">
        <v>7</v>
      </c>
      <c r="BE295" s="78"/>
      <c r="BF295" s="78"/>
      <c r="BG295" s="78"/>
      <c r="BH295" s="79"/>
      <c r="BI295" s="79"/>
    </row>
    <row r="296" spans="1:64">
      <c r="A296" s="84" t="s">
        <v>450</v>
      </c>
      <c r="B296" s="84" t="s">
        <v>1749</v>
      </c>
      <c r="C296" s="84" t="s">
        <v>2376</v>
      </c>
      <c r="D296" s="84" t="s">
        <v>7132</v>
      </c>
      <c r="E296" s="84" t="str">
        <f t="shared" si="16"/>
        <v>Circalittoral coarse sediment of pebbles and gravel. No visible fauna. Depth 65m. Image good. Evidence of Human Impact: None. Annex 1 Reef: None. Reef Elevation: N/A. Frag Spong Antho Habitat: None. PMF Seabed Habitats: None. PMF Mobile Species: None. PMF Limited Mobility Species: None.</v>
      </c>
      <c r="F296" s="84" t="str">
        <f t="shared" si="17"/>
        <v>Evidence of Human Impact: None. Annex 1 Reef: None. Reef Elevation: N/A. Frag Spong Antho Habitat: None. PMF Seabed Habitats: None. PMF Mobile Species: None. PMF Limited Mobility Species: None.</v>
      </c>
      <c r="G296" s="61">
        <v>41942</v>
      </c>
      <c r="H296" s="62" t="s">
        <v>3126</v>
      </c>
      <c r="I296" s="63">
        <v>41942.896851851852</v>
      </c>
      <c r="J296" s="64">
        <v>388383.74490822421</v>
      </c>
      <c r="K296" s="64">
        <v>6540620.4090531236</v>
      </c>
      <c r="L296" s="64">
        <v>58.990499999999997</v>
      </c>
      <c r="M296" s="64">
        <v>-4.9424099999999997</v>
      </c>
      <c r="N296" s="64" t="s">
        <v>4671</v>
      </c>
      <c r="O296" s="64" t="s">
        <v>4672</v>
      </c>
      <c r="P296" s="43"/>
      <c r="Q296" s="43">
        <v>0.3</v>
      </c>
      <c r="R296" s="44"/>
      <c r="S296" s="44"/>
      <c r="T296" s="44"/>
      <c r="U296" s="44"/>
      <c r="V296" s="44"/>
      <c r="W296" s="44">
        <v>49</v>
      </c>
      <c r="X296" s="44">
        <v>1</v>
      </c>
      <c r="Y296" s="44">
        <v>45</v>
      </c>
      <c r="Z296" s="44"/>
      <c r="AA296" s="44">
        <v>5</v>
      </c>
      <c r="AB296" s="44"/>
      <c r="AC296" s="44"/>
      <c r="AD296" s="44"/>
      <c r="AE296" s="44"/>
      <c r="AF296" s="48">
        <v>100</v>
      </c>
      <c r="AG296" s="48">
        <f t="shared" si="18"/>
        <v>100</v>
      </c>
      <c r="AH296" s="48">
        <f t="shared" si="19"/>
        <v>0</v>
      </c>
      <c r="AI296" s="85" t="s">
        <v>165</v>
      </c>
      <c r="AJ296" s="85" t="s">
        <v>165</v>
      </c>
      <c r="AK296" s="85" t="s">
        <v>4129</v>
      </c>
      <c r="AL296" s="85" t="s">
        <v>165</v>
      </c>
      <c r="AM296" s="85" t="s">
        <v>165</v>
      </c>
      <c r="AN296" s="85" t="s">
        <v>165</v>
      </c>
      <c r="AO296" s="85" t="s">
        <v>165</v>
      </c>
      <c r="AP296" s="81" t="s">
        <v>6883</v>
      </c>
      <c r="AQ296" s="81" t="s">
        <v>1953</v>
      </c>
      <c r="AR296" s="87" t="s">
        <v>1954</v>
      </c>
      <c r="AS296" s="85" t="s">
        <v>1953</v>
      </c>
      <c r="AT296" s="85" t="s">
        <v>1954</v>
      </c>
      <c r="AU296" s="86" t="s">
        <v>1907</v>
      </c>
      <c r="AV296" s="85"/>
      <c r="AW296" s="86"/>
      <c r="AX296" s="86"/>
      <c r="AY296" s="45" t="s">
        <v>1948</v>
      </c>
      <c r="AZ296" s="46" t="s">
        <v>7</v>
      </c>
      <c r="BE296" s="78"/>
      <c r="BF296" s="78"/>
      <c r="BG296" s="78"/>
      <c r="BH296" s="79"/>
      <c r="BI296" s="79"/>
    </row>
    <row r="297" spans="1:64">
      <c r="A297" s="84" t="s">
        <v>451</v>
      </c>
      <c r="B297" s="84" t="s">
        <v>1749</v>
      </c>
      <c r="C297" s="84" t="s">
        <v>2377</v>
      </c>
      <c r="D297" s="84" t="s">
        <v>7133</v>
      </c>
      <c r="E297" s="84" t="str">
        <f t="shared" si="16"/>
        <v>Circalittoral coarse sediment of pebbles, gravel &amp; sand. No visible fauna. Depth 65m. Image good. Evidence of Human Impact: None. Annex 1 Reef: None. Reef Elevation: N/A. Frag Spong Antho Habitat: None. PMF Seabed Habitats: None. PMF Mobile Species: None. PMF Limited Mobility Species: None.</v>
      </c>
      <c r="F297" s="84" t="str">
        <f t="shared" si="17"/>
        <v>Evidence of Human Impact: None. Annex 1 Reef: None. Reef Elevation: N/A. Frag Spong Antho Habitat: None. PMF Seabed Habitats: None. PMF Mobile Species: None. PMF Limited Mobility Species: None.</v>
      </c>
      <c r="G297" s="61">
        <v>41942</v>
      </c>
      <c r="H297" s="62" t="s">
        <v>3127</v>
      </c>
      <c r="I297" s="63">
        <v>41942.897546296299</v>
      </c>
      <c r="J297" s="64">
        <v>388408.89282531675</v>
      </c>
      <c r="K297" s="64">
        <v>6540613.4992564945</v>
      </c>
      <c r="L297" s="64">
        <v>58.990499999999997</v>
      </c>
      <c r="M297" s="64">
        <v>-4.9419599999999999</v>
      </c>
      <c r="N297" s="64" t="s">
        <v>4671</v>
      </c>
      <c r="O297" s="64" t="s">
        <v>4673</v>
      </c>
      <c r="P297" s="43"/>
      <c r="Q297" s="43">
        <v>1</v>
      </c>
      <c r="R297" s="44"/>
      <c r="S297" s="44"/>
      <c r="T297" s="44"/>
      <c r="U297" s="44"/>
      <c r="V297" s="44"/>
      <c r="W297" s="44">
        <v>25</v>
      </c>
      <c r="X297" s="44">
        <v>1</v>
      </c>
      <c r="Y297" s="44">
        <v>44</v>
      </c>
      <c r="Z297" s="44">
        <v>10</v>
      </c>
      <c r="AA297" s="44">
        <v>20</v>
      </c>
      <c r="AB297" s="44"/>
      <c r="AC297" s="44"/>
      <c r="AD297" s="44"/>
      <c r="AE297" s="44"/>
      <c r="AF297" s="48">
        <v>100</v>
      </c>
      <c r="AG297" s="48">
        <f t="shared" si="18"/>
        <v>100</v>
      </c>
      <c r="AH297" s="48">
        <f t="shared" si="19"/>
        <v>0</v>
      </c>
      <c r="AI297" s="85" t="s">
        <v>165</v>
      </c>
      <c r="AJ297" s="85" t="s">
        <v>165</v>
      </c>
      <c r="AK297" s="85" t="s">
        <v>4129</v>
      </c>
      <c r="AL297" s="85" t="s">
        <v>165</v>
      </c>
      <c r="AM297" s="85" t="s">
        <v>165</v>
      </c>
      <c r="AN297" s="85" t="s">
        <v>165</v>
      </c>
      <c r="AO297" s="85" t="s">
        <v>165</v>
      </c>
      <c r="AP297" s="81" t="s">
        <v>6883</v>
      </c>
      <c r="AQ297" s="81" t="s">
        <v>1953</v>
      </c>
      <c r="AR297" s="87" t="s">
        <v>1954</v>
      </c>
      <c r="AS297" s="85" t="s">
        <v>1953</v>
      </c>
      <c r="AT297" s="85" t="s">
        <v>1954</v>
      </c>
      <c r="AU297" s="86" t="s">
        <v>1907</v>
      </c>
      <c r="AV297" s="85"/>
      <c r="AW297" s="86"/>
      <c r="AX297" s="86"/>
      <c r="AY297" s="45" t="s">
        <v>1948</v>
      </c>
      <c r="AZ297" s="46" t="s">
        <v>7</v>
      </c>
      <c r="BE297" s="78"/>
      <c r="BF297" s="78"/>
      <c r="BG297" s="78"/>
      <c r="BH297" s="79"/>
      <c r="BI297" s="79"/>
    </row>
    <row r="298" spans="1:64">
      <c r="A298" s="84" t="s">
        <v>452</v>
      </c>
      <c r="B298" s="84" t="s">
        <v>1749</v>
      </c>
      <c r="C298" s="84" t="s">
        <v>2378</v>
      </c>
      <c r="D298" s="84" t="s">
        <v>7134</v>
      </c>
      <c r="E298" s="84" t="str">
        <f t="shared" si="16"/>
        <v>Circalittoral waves of coarse sediment of pebbles, gravel &amp; sand. A few Serpulidae. Depth 65m. Image good. Evidence of Human Impact: None. Annex 1 Reef: None. Reef Elevation: N/A. Frag Spong Antho Habitat: None. PMF Seabed Habitats: None. PMF Mobile Species: None. PMF Limited Mobility Species: None.</v>
      </c>
      <c r="F298" s="84" t="str">
        <f t="shared" si="17"/>
        <v>Evidence of Human Impact: None. Annex 1 Reef: None. Reef Elevation: N/A. Frag Spong Antho Habitat: None. PMF Seabed Habitats: None. PMF Mobile Species: None. PMF Limited Mobility Species: None.</v>
      </c>
      <c r="G298" s="61">
        <v>41942</v>
      </c>
      <c r="H298" s="62" t="s">
        <v>3128</v>
      </c>
      <c r="I298" s="63">
        <v>41942.898159722223</v>
      </c>
      <c r="J298" s="64">
        <v>388429.75038389419</v>
      </c>
      <c r="K298" s="64">
        <v>6540604.6782244891</v>
      </c>
      <c r="L298" s="64">
        <v>58.990400000000001</v>
      </c>
      <c r="M298" s="64">
        <v>-4.9416000000000002</v>
      </c>
      <c r="N298" s="64" t="s">
        <v>4674</v>
      </c>
      <c r="O298" s="64" t="s">
        <v>4675</v>
      </c>
      <c r="P298" s="43"/>
      <c r="Q298" s="43">
        <v>1.7</v>
      </c>
      <c r="R298" s="44"/>
      <c r="S298" s="44"/>
      <c r="T298" s="44"/>
      <c r="U298" s="44"/>
      <c r="V298" s="44">
        <v>2</v>
      </c>
      <c r="W298" s="44">
        <v>25</v>
      </c>
      <c r="X298" s="44">
        <v>1</v>
      </c>
      <c r="Y298" s="44">
        <v>25</v>
      </c>
      <c r="Z298" s="44">
        <v>17</v>
      </c>
      <c r="AA298" s="44">
        <v>30</v>
      </c>
      <c r="AB298" s="44"/>
      <c r="AC298" s="44"/>
      <c r="AD298" s="44"/>
      <c r="AE298" s="44"/>
      <c r="AF298" s="48">
        <v>100</v>
      </c>
      <c r="AG298" s="48">
        <f t="shared" si="18"/>
        <v>98</v>
      </c>
      <c r="AH298" s="48">
        <f t="shared" si="19"/>
        <v>2</v>
      </c>
      <c r="AI298" s="85" t="s">
        <v>165</v>
      </c>
      <c r="AJ298" s="85" t="s">
        <v>165</v>
      </c>
      <c r="AK298" s="85" t="s">
        <v>4129</v>
      </c>
      <c r="AL298" s="85" t="s">
        <v>165</v>
      </c>
      <c r="AM298" s="85" t="s">
        <v>165</v>
      </c>
      <c r="AN298" s="85" t="s">
        <v>165</v>
      </c>
      <c r="AO298" s="85" t="s">
        <v>165</v>
      </c>
      <c r="AP298" s="81" t="s">
        <v>6883</v>
      </c>
      <c r="AQ298" s="81" t="s">
        <v>1953</v>
      </c>
      <c r="AR298" s="87" t="s">
        <v>1954</v>
      </c>
      <c r="AS298" s="85" t="s">
        <v>1953</v>
      </c>
      <c r="AT298" s="85" t="s">
        <v>1954</v>
      </c>
      <c r="AU298" s="86" t="s">
        <v>1907</v>
      </c>
      <c r="AV298" s="85"/>
      <c r="AW298" s="86"/>
      <c r="AX298" s="86"/>
      <c r="AY298" s="45" t="s">
        <v>1948</v>
      </c>
      <c r="AZ298" s="46" t="s">
        <v>7</v>
      </c>
      <c r="BE298" s="78"/>
      <c r="BF298" s="78"/>
      <c r="BG298" s="78"/>
      <c r="BH298" s="79"/>
      <c r="BI298" s="79"/>
    </row>
    <row r="299" spans="1:64">
      <c r="A299" s="84" t="s">
        <v>453</v>
      </c>
      <c r="B299" s="84" t="s">
        <v>1749</v>
      </c>
      <c r="C299" s="84" t="s">
        <v>3120</v>
      </c>
      <c r="D299" s="84" t="s">
        <v>7135</v>
      </c>
      <c r="E299" s="84" t="str">
        <f t="shared" si="16"/>
        <v>Circalittoral waves of coarse sediment of gravel &amp; sand. No visible fauna. Depth 65m. Image good. Evidence of Human Impact: None. Annex 1 Reef: None. Reef Elevation: N/A. Frag Spong Antho Habitat: None. PMF Seabed Habitats: None. PMF Mobile Species: None. PMF Limited Mobility Species: None.</v>
      </c>
      <c r="F299" s="84" t="str">
        <f t="shared" si="17"/>
        <v>Evidence of Human Impact: None. Annex 1 Reef: None. Reef Elevation: N/A. Frag Spong Antho Habitat: None. PMF Seabed Habitats: None. PMF Mobile Species: None. PMF Limited Mobility Species: None.</v>
      </c>
      <c r="G299" s="61">
        <v>41942</v>
      </c>
      <c r="H299" s="62" t="s">
        <v>3129</v>
      </c>
      <c r="I299" s="63">
        <v>41942.898958333331</v>
      </c>
      <c r="J299" s="64">
        <v>388447.13626804546</v>
      </c>
      <c r="K299" s="64">
        <v>6540595.9857858876</v>
      </c>
      <c r="L299" s="64">
        <v>58.990299999999998</v>
      </c>
      <c r="M299" s="64">
        <v>-4.9412900000000004</v>
      </c>
      <c r="N299" s="64" t="s">
        <v>4676</v>
      </c>
      <c r="O299" s="64" t="s">
        <v>4677</v>
      </c>
      <c r="P299" s="43"/>
      <c r="Q299" s="43">
        <v>1</v>
      </c>
      <c r="R299" s="44"/>
      <c r="S299" s="44"/>
      <c r="T299" s="44"/>
      <c r="U299" s="44"/>
      <c r="V299" s="44"/>
      <c r="W299" s="44">
        <v>9</v>
      </c>
      <c r="X299" s="44">
        <v>1</v>
      </c>
      <c r="Y299" s="44">
        <v>40</v>
      </c>
      <c r="Z299" s="44">
        <v>20</v>
      </c>
      <c r="AA299" s="44">
        <v>30</v>
      </c>
      <c r="AB299" s="44"/>
      <c r="AC299" s="44"/>
      <c r="AD299" s="44"/>
      <c r="AE299" s="44"/>
      <c r="AF299" s="48">
        <v>100</v>
      </c>
      <c r="AG299" s="48">
        <f t="shared" si="18"/>
        <v>100</v>
      </c>
      <c r="AH299" s="48">
        <f t="shared" si="19"/>
        <v>0</v>
      </c>
      <c r="AI299" s="85" t="s">
        <v>165</v>
      </c>
      <c r="AJ299" s="85" t="s">
        <v>165</v>
      </c>
      <c r="AK299" s="85" t="s">
        <v>4129</v>
      </c>
      <c r="AL299" s="85" t="s">
        <v>165</v>
      </c>
      <c r="AM299" s="85" t="s">
        <v>165</v>
      </c>
      <c r="AN299" s="85" t="s">
        <v>165</v>
      </c>
      <c r="AO299" s="85" t="s">
        <v>165</v>
      </c>
      <c r="AP299" s="81" t="s">
        <v>6883</v>
      </c>
      <c r="AQ299" s="81" t="s">
        <v>1953</v>
      </c>
      <c r="AR299" s="87" t="s">
        <v>1954</v>
      </c>
      <c r="AS299" s="85" t="s">
        <v>1953</v>
      </c>
      <c r="AT299" s="85" t="s">
        <v>1954</v>
      </c>
      <c r="AU299" s="86" t="s">
        <v>1907</v>
      </c>
      <c r="AV299" s="85"/>
      <c r="AW299" s="86"/>
      <c r="AX299" s="86"/>
      <c r="AY299" s="45" t="s">
        <v>1948</v>
      </c>
      <c r="AZ299" s="46" t="s">
        <v>7</v>
      </c>
      <c r="BE299" s="78"/>
      <c r="BF299" s="78"/>
      <c r="BG299" s="78"/>
      <c r="BH299" s="79"/>
      <c r="BI299" s="79"/>
    </row>
    <row r="300" spans="1:64">
      <c r="A300" s="84" t="s">
        <v>454</v>
      </c>
      <c r="B300" s="84" t="s">
        <v>1749</v>
      </c>
      <c r="C300" s="84" t="s">
        <v>3120</v>
      </c>
      <c r="D300" s="84" t="s">
        <v>7135</v>
      </c>
      <c r="E300" s="84" t="str">
        <f t="shared" si="16"/>
        <v>Circalittoral waves of coarse sediment of gravel &amp; sand. No visible fauna. Depth 65m. Image good. Evidence of Human Impact: None. Annex 1 Reef: None. Reef Elevation: N/A. Frag Spong Antho Habitat: None. PMF Seabed Habitats: None. PMF Mobile Species: None. PMF Limited Mobility Species: None.</v>
      </c>
      <c r="F300" s="84" t="str">
        <f t="shared" si="17"/>
        <v>Evidence of Human Impact: None. Annex 1 Reef: None. Reef Elevation: N/A. Frag Spong Antho Habitat: None. PMF Seabed Habitats: None. PMF Mobile Species: None. PMF Limited Mobility Species: None.</v>
      </c>
      <c r="G300" s="61">
        <v>41942</v>
      </c>
      <c r="H300" s="62" t="s">
        <v>3130</v>
      </c>
      <c r="I300" s="63">
        <v>41942.899560185186</v>
      </c>
      <c r="J300" s="64">
        <v>388456.49941803893</v>
      </c>
      <c r="K300" s="64">
        <v>6540589.5689427396</v>
      </c>
      <c r="L300" s="64">
        <v>58.990299999999998</v>
      </c>
      <c r="M300" s="64">
        <v>-4.9411199999999997</v>
      </c>
      <c r="N300" s="64" t="s">
        <v>4676</v>
      </c>
      <c r="O300" s="64" t="s">
        <v>4678</v>
      </c>
      <c r="P300" s="43">
        <v>65</v>
      </c>
      <c r="Q300" s="43">
        <v>0.5</v>
      </c>
      <c r="R300" s="44"/>
      <c r="S300" s="44"/>
      <c r="T300" s="44"/>
      <c r="U300" s="44"/>
      <c r="V300" s="44"/>
      <c r="W300" s="44"/>
      <c r="X300" s="44">
        <v>2</v>
      </c>
      <c r="Y300" s="44">
        <v>35</v>
      </c>
      <c r="Z300" s="44">
        <v>23</v>
      </c>
      <c r="AA300" s="44">
        <v>40</v>
      </c>
      <c r="AB300" s="44"/>
      <c r="AC300" s="44"/>
      <c r="AD300" s="44"/>
      <c r="AE300" s="44"/>
      <c r="AF300" s="48">
        <v>100</v>
      </c>
      <c r="AG300" s="48">
        <f t="shared" si="18"/>
        <v>100</v>
      </c>
      <c r="AH300" s="48">
        <f t="shared" si="19"/>
        <v>0</v>
      </c>
      <c r="AI300" s="85" t="s">
        <v>165</v>
      </c>
      <c r="AJ300" s="85" t="s">
        <v>165</v>
      </c>
      <c r="AK300" s="85" t="s">
        <v>4129</v>
      </c>
      <c r="AL300" s="85" t="s">
        <v>165</v>
      </c>
      <c r="AM300" s="85" t="s">
        <v>165</v>
      </c>
      <c r="AN300" s="85" t="s">
        <v>165</v>
      </c>
      <c r="AO300" s="85" t="s">
        <v>165</v>
      </c>
      <c r="AP300" s="81" t="s">
        <v>6883</v>
      </c>
      <c r="AQ300" s="81" t="s">
        <v>1953</v>
      </c>
      <c r="AR300" s="87" t="s">
        <v>1954</v>
      </c>
      <c r="AS300" s="85" t="s">
        <v>1953</v>
      </c>
      <c r="AT300" s="85" t="s">
        <v>1954</v>
      </c>
      <c r="AU300" s="86" t="s">
        <v>1907</v>
      </c>
      <c r="AV300" s="85"/>
      <c r="AW300" s="86"/>
      <c r="AX300" s="86"/>
      <c r="AY300" s="45" t="s">
        <v>1948</v>
      </c>
      <c r="AZ300" s="46" t="s">
        <v>7</v>
      </c>
      <c r="BE300" s="78"/>
      <c r="BF300" s="78"/>
      <c r="BG300" s="78"/>
      <c r="BH300" s="79"/>
      <c r="BI300" s="79"/>
    </row>
    <row r="301" spans="1:64" s="69" customFormat="1">
      <c r="A301" s="84" t="s">
        <v>455</v>
      </c>
      <c r="B301" s="84" t="s">
        <v>1750</v>
      </c>
      <c r="C301" s="84" t="s">
        <v>2534</v>
      </c>
      <c r="D301" s="84" t="s">
        <v>7136</v>
      </c>
      <c r="E301" s="84" t="str">
        <f t="shared" si="16"/>
        <v>Circalittoral sand with sand ripples, no obvious fauna. About 72 mts. Evidence of Human Impact: None. Annex 1 Reef: None. Reef Elevation: N/A. Frag Spong Antho Habitat: None. PMF Seabed Habitats: None. PMF Mobile Species: None. PMF Limited Mobility Species: None.</v>
      </c>
      <c r="F301" s="84" t="str">
        <f t="shared" si="17"/>
        <v>Evidence of Human Impact: None. Annex 1 Reef: None. Reef Elevation: N/A. Frag Spong Antho Habitat: None. PMF Seabed Habitats: None. PMF Mobile Species: None. PMF Limited Mobility Species: None.</v>
      </c>
      <c r="G301" s="61">
        <v>41942</v>
      </c>
      <c r="H301" s="62" t="s">
        <v>3447</v>
      </c>
      <c r="I301" s="63">
        <v>41942.929247685184</v>
      </c>
      <c r="J301" s="64">
        <v>385546.9023000187</v>
      </c>
      <c r="K301" s="64">
        <v>6540924.4734392725</v>
      </c>
      <c r="L301" s="64">
        <v>58.9925</v>
      </c>
      <c r="M301" s="64">
        <v>-4.9919000000000002</v>
      </c>
      <c r="N301" s="64" t="s">
        <v>4679</v>
      </c>
      <c r="O301" s="64" t="s">
        <v>4680</v>
      </c>
      <c r="P301" s="43">
        <v>74.2</v>
      </c>
      <c r="Q301" s="43">
        <v>1.7</v>
      </c>
      <c r="R301" s="44"/>
      <c r="S301" s="44"/>
      <c r="T301" s="44"/>
      <c r="U301" s="44"/>
      <c r="V301" s="44"/>
      <c r="W301" s="44"/>
      <c r="X301" s="44"/>
      <c r="Y301" s="44"/>
      <c r="Z301" s="44"/>
      <c r="AA301" s="44">
        <v>100</v>
      </c>
      <c r="AB301" s="44"/>
      <c r="AC301" s="44"/>
      <c r="AD301" s="44"/>
      <c r="AE301" s="44"/>
      <c r="AF301" s="48">
        <v>100</v>
      </c>
      <c r="AG301" s="48">
        <f t="shared" si="18"/>
        <v>100</v>
      </c>
      <c r="AH301" s="48">
        <f t="shared" si="19"/>
        <v>0</v>
      </c>
      <c r="AI301" s="85" t="s">
        <v>165</v>
      </c>
      <c r="AJ301" s="85" t="s">
        <v>165</v>
      </c>
      <c r="AK301" s="85" t="s">
        <v>4129</v>
      </c>
      <c r="AL301" s="85" t="s">
        <v>165</v>
      </c>
      <c r="AM301" s="85" t="s">
        <v>165</v>
      </c>
      <c r="AN301" s="85" t="s">
        <v>165</v>
      </c>
      <c r="AO301" s="85" t="s">
        <v>165</v>
      </c>
      <c r="AP301" s="81" t="s">
        <v>6883</v>
      </c>
      <c r="AQ301" s="81" t="s">
        <v>1953</v>
      </c>
      <c r="AR301" s="87" t="s">
        <v>1954</v>
      </c>
      <c r="AS301" s="85" t="s">
        <v>1953</v>
      </c>
      <c r="AT301" s="85" t="s">
        <v>1954</v>
      </c>
      <c r="AU301" s="86" t="s">
        <v>1918</v>
      </c>
      <c r="AV301" s="85"/>
      <c r="AW301" s="86"/>
      <c r="AX301" s="86"/>
      <c r="AY301" s="45" t="s">
        <v>2641</v>
      </c>
      <c r="AZ301" s="46" t="s">
        <v>35</v>
      </c>
      <c r="BA301" s="47"/>
      <c r="BB301" s="47"/>
      <c r="BC301" s="47"/>
      <c r="BD301" s="47"/>
      <c r="BE301" s="78"/>
      <c r="BF301" s="78"/>
      <c r="BG301" s="78"/>
      <c r="BH301" s="79"/>
      <c r="BI301" s="79"/>
      <c r="BJ301" s="47"/>
      <c r="BK301" s="47"/>
      <c r="BL301" s="47"/>
    </row>
    <row r="302" spans="1:64" s="69" customFormat="1">
      <c r="A302" s="84" t="s">
        <v>456</v>
      </c>
      <c r="B302" s="84" t="s">
        <v>1750</v>
      </c>
      <c r="C302" s="84" t="s">
        <v>2534</v>
      </c>
      <c r="D302" s="84" t="s">
        <v>7136</v>
      </c>
      <c r="E302" s="84" t="str">
        <f t="shared" si="16"/>
        <v>Circalittoral sand with sand ripples, no obvious fauna. About 72 mts. Evidence of Human Impact: None. Annex 1 Reef: None. Reef Elevation: N/A. Frag Spong Antho Habitat: None. PMF Seabed Habitats: None. PMF Mobile Species: None. PMF Limited Mobility Species: None.</v>
      </c>
      <c r="F302" s="84" t="str">
        <f t="shared" si="17"/>
        <v>Evidence of Human Impact: None. Annex 1 Reef: None. Reef Elevation: N/A. Frag Spong Antho Habitat: None. PMF Seabed Habitats: None. PMF Mobile Species: None. PMF Limited Mobility Species: None.</v>
      </c>
      <c r="G302" s="61">
        <v>41942</v>
      </c>
      <c r="H302" s="62" t="s">
        <v>3448</v>
      </c>
      <c r="I302" s="63">
        <v>41942.930358796293</v>
      </c>
      <c r="J302" s="64">
        <v>385575.19720518205</v>
      </c>
      <c r="K302" s="64">
        <v>6540917.5656203143</v>
      </c>
      <c r="L302" s="64">
        <v>58.9925</v>
      </c>
      <c r="M302" s="64">
        <v>-4.9913999999999996</v>
      </c>
      <c r="N302" s="64" t="s">
        <v>4679</v>
      </c>
      <c r="O302" s="64" t="s">
        <v>4681</v>
      </c>
      <c r="P302" s="43"/>
      <c r="Q302" s="43">
        <v>1</v>
      </c>
      <c r="R302" s="44"/>
      <c r="S302" s="44"/>
      <c r="T302" s="44"/>
      <c r="U302" s="44"/>
      <c r="V302" s="44"/>
      <c r="W302" s="44"/>
      <c r="X302" s="44"/>
      <c r="Y302" s="44"/>
      <c r="Z302" s="44"/>
      <c r="AA302" s="44">
        <v>100</v>
      </c>
      <c r="AB302" s="44"/>
      <c r="AC302" s="44"/>
      <c r="AD302" s="44"/>
      <c r="AE302" s="44"/>
      <c r="AF302" s="48">
        <v>100</v>
      </c>
      <c r="AG302" s="48">
        <f t="shared" si="18"/>
        <v>100</v>
      </c>
      <c r="AH302" s="48">
        <f t="shared" si="19"/>
        <v>0</v>
      </c>
      <c r="AI302" s="85" t="s">
        <v>165</v>
      </c>
      <c r="AJ302" s="85" t="s">
        <v>165</v>
      </c>
      <c r="AK302" s="85" t="s">
        <v>4129</v>
      </c>
      <c r="AL302" s="85" t="s">
        <v>165</v>
      </c>
      <c r="AM302" s="85" t="s">
        <v>165</v>
      </c>
      <c r="AN302" s="85" t="s">
        <v>165</v>
      </c>
      <c r="AO302" s="85" t="s">
        <v>165</v>
      </c>
      <c r="AP302" s="81" t="s">
        <v>6883</v>
      </c>
      <c r="AQ302" s="81" t="s">
        <v>1953</v>
      </c>
      <c r="AR302" s="87" t="s">
        <v>1954</v>
      </c>
      <c r="AS302" s="85" t="s">
        <v>1953</v>
      </c>
      <c r="AT302" s="85" t="s">
        <v>1954</v>
      </c>
      <c r="AU302" s="86" t="s">
        <v>1918</v>
      </c>
      <c r="AV302" s="85"/>
      <c r="AW302" s="86"/>
      <c r="AX302" s="86"/>
      <c r="AY302" s="45" t="s">
        <v>2641</v>
      </c>
      <c r="AZ302" s="46" t="s">
        <v>35</v>
      </c>
      <c r="BA302" s="47"/>
      <c r="BB302" s="47"/>
      <c r="BC302" s="47"/>
      <c r="BD302" s="47"/>
      <c r="BE302" s="78"/>
      <c r="BF302" s="78"/>
      <c r="BG302" s="78"/>
      <c r="BH302" s="79"/>
      <c r="BI302" s="79"/>
      <c r="BJ302" s="47"/>
      <c r="BK302" s="47"/>
      <c r="BL302" s="47"/>
    </row>
    <row r="303" spans="1:64" s="69" customFormat="1">
      <c r="A303" s="84" t="s">
        <v>457</v>
      </c>
      <c r="B303" s="84" t="s">
        <v>1750</v>
      </c>
      <c r="C303" s="84" t="s">
        <v>2534</v>
      </c>
      <c r="D303" s="84" t="s">
        <v>7136</v>
      </c>
      <c r="E303" s="84" t="str">
        <f t="shared" si="16"/>
        <v>Circalittoral sand with sand ripples, no obvious fauna. About 72 mts. Evidence of Human Impact: None. Annex 1 Reef: None. Reef Elevation: N/A. Frag Spong Antho Habitat: None. PMF Seabed Habitats: None. PMF Mobile Species: None. PMF Limited Mobility Species: None.</v>
      </c>
      <c r="F303" s="84" t="str">
        <f t="shared" si="17"/>
        <v>Evidence of Human Impact: None. Annex 1 Reef: None. Reef Elevation: N/A. Frag Spong Antho Habitat: None. PMF Seabed Habitats: None. PMF Mobile Species: None. PMF Limited Mobility Species: None.</v>
      </c>
      <c r="G303" s="61">
        <v>41942</v>
      </c>
      <c r="H303" s="62" t="s">
        <v>3449</v>
      </c>
      <c r="I303" s="63">
        <v>41942.930972222224</v>
      </c>
      <c r="J303" s="64">
        <v>385593.44864053914</v>
      </c>
      <c r="K303" s="64">
        <v>6540913.20819367</v>
      </c>
      <c r="L303" s="64">
        <v>58.992400000000004</v>
      </c>
      <c r="M303" s="64">
        <v>-4.9910800000000002</v>
      </c>
      <c r="N303" s="64" t="s">
        <v>4682</v>
      </c>
      <c r="O303" s="64" t="s">
        <v>4683</v>
      </c>
      <c r="P303" s="43"/>
      <c r="Q303" s="43">
        <v>1</v>
      </c>
      <c r="R303" s="44"/>
      <c r="S303" s="44"/>
      <c r="T303" s="44"/>
      <c r="U303" s="44"/>
      <c r="V303" s="44"/>
      <c r="W303" s="44"/>
      <c r="X303" s="44"/>
      <c r="Y303" s="44"/>
      <c r="Z303" s="44"/>
      <c r="AA303" s="44">
        <v>100</v>
      </c>
      <c r="AB303" s="44"/>
      <c r="AC303" s="44"/>
      <c r="AD303" s="44"/>
      <c r="AE303" s="44"/>
      <c r="AF303" s="48">
        <v>100</v>
      </c>
      <c r="AG303" s="48">
        <f t="shared" si="18"/>
        <v>100</v>
      </c>
      <c r="AH303" s="48">
        <f t="shared" si="19"/>
        <v>0</v>
      </c>
      <c r="AI303" s="85" t="s">
        <v>165</v>
      </c>
      <c r="AJ303" s="85" t="s">
        <v>165</v>
      </c>
      <c r="AK303" s="85" t="s">
        <v>4129</v>
      </c>
      <c r="AL303" s="85" t="s">
        <v>165</v>
      </c>
      <c r="AM303" s="85" t="s">
        <v>165</v>
      </c>
      <c r="AN303" s="85" t="s">
        <v>165</v>
      </c>
      <c r="AO303" s="85" t="s">
        <v>165</v>
      </c>
      <c r="AP303" s="81" t="s">
        <v>6883</v>
      </c>
      <c r="AQ303" s="81" t="s">
        <v>1953</v>
      </c>
      <c r="AR303" s="87" t="s">
        <v>1954</v>
      </c>
      <c r="AS303" s="85" t="s">
        <v>1953</v>
      </c>
      <c r="AT303" s="85" t="s">
        <v>1954</v>
      </c>
      <c r="AU303" s="86" t="s">
        <v>1918</v>
      </c>
      <c r="AV303" s="85"/>
      <c r="AW303" s="86"/>
      <c r="AX303" s="86"/>
      <c r="AY303" s="45" t="s">
        <v>2641</v>
      </c>
      <c r="AZ303" s="46" t="s">
        <v>35</v>
      </c>
      <c r="BA303" s="47"/>
      <c r="BB303" s="47"/>
      <c r="BC303" s="47"/>
      <c r="BD303" s="47"/>
      <c r="BE303" s="78"/>
      <c r="BF303" s="78"/>
      <c r="BG303" s="78"/>
      <c r="BH303" s="79"/>
      <c r="BI303" s="79"/>
      <c r="BJ303" s="47"/>
      <c r="BK303" s="47"/>
      <c r="BL303" s="47"/>
    </row>
    <row r="304" spans="1:64" s="69" customFormat="1">
      <c r="A304" s="84" t="s">
        <v>458</v>
      </c>
      <c r="B304" s="84" t="s">
        <v>1750</v>
      </c>
      <c r="C304" s="84" t="s">
        <v>3247</v>
      </c>
      <c r="D304" s="84" t="s">
        <v>7137</v>
      </c>
      <c r="E304" s="84" t="str">
        <f t="shared" si="16"/>
        <v>Circalittoral sand with sand ripples. One inundated rock with Caryophyllia. Camera off the bottom About 72 mts. Evidence of Human Impact: None. Annex 1 Reef: None. Reef Elevation: N/A. Frag Spong Antho Habitat: None. PMF Seabed Habitats: None. PMF Mobile Species: None. PMF Limited Mobility Species: None.</v>
      </c>
      <c r="F304" s="84" t="str">
        <f t="shared" si="17"/>
        <v>Evidence of Human Impact: None. Annex 1 Reef: None. Reef Elevation: N/A. Frag Spong Antho Habitat: None. PMF Seabed Habitats: None. PMF Mobile Species: None. PMF Limited Mobility Species: None.</v>
      </c>
      <c r="G304" s="61">
        <v>41942</v>
      </c>
      <c r="H304" s="62" t="s">
        <v>3450</v>
      </c>
      <c r="I304" s="63">
        <v>41942.93167824074</v>
      </c>
      <c r="J304" s="64">
        <v>385612.05960888579</v>
      </c>
      <c r="K304" s="64">
        <v>6540905.1920613097</v>
      </c>
      <c r="L304" s="64">
        <v>58.992400000000004</v>
      </c>
      <c r="M304" s="64">
        <v>-4.9907500000000002</v>
      </c>
      <c r="N304" s="64" t="s">
        <v>4682</v>
      </c>
      <c r="O304" s="64" t="s">
        <v>4684</v>
      </c>
      <c r="P304" s="43"/>
      <c r="Q304" s="43">
        <v>1.7</v>
      </c>
      <c r="R304" s="44"/>
      <c r="S304" s="44"/>
      <c r="T304" s="44"/>
      <c r="U304" s="44">
        <v>5</v>
      </c>
      <c r="V304" s="44"/>
      <c r="W304" s="44"/>
      <c r="X304" s="44"/>
      <c r="Y304" s="44"/>
      <c r="Z304" s="44"/>
      <c r="AA304" s="44">
        <v>95</v>
      </c>
      <c r="AB304" s="44"/>
      <c r="AC304" s="44"/>
      <c r="AD304" s="44"/>
      <c r="AE304" s="44"/>
      <c r="AF304" s="48">
        <v>100</v>
      </c>
      <c r="AG304" s="48">
        <f t="shared" si="18"/>
        <v>95</v>
      </c>
      <c r="AH304" s="48">
        <f t="shared" si="19"/>
        <v>5</v>
      </c>
      <c r="AI304" s="85" t="s">
        <v>165</v>
      </c>
      <c r="AJ304" s="85" t="s">
        <v>165</v>
      </c>
      <c r="AK304" s="85" t="s">
        <v>4129</v>
      </c>
      <c r="AL304" s="85" t="s">
        <v>165</v>
      </c>
      <c r="AM304" s="85" t="s">
        <v>165</v>
      </c>
      <c r="AN304" s="85" t="s">
        <v>165</v>
      </c>
      <c r="AO304" s="85" t="s">
        <v>165</v>
      </c>
      <c r="AP304" s="81" t="s">
        <v>6884</v>
      </c>
      <c r="AQ304" s="81" t="s">
        <v>2532</v>
      </c>
      <c r="AR304" s="87" t="s">
        <v>2533</v>
      </c>
      <c r="AS304" s="85" t="s">
        <v>1953</v>
      </c>
      <c r="AT304" s="85" t="s">
        <v>1954</v>
      </c>
      <c r="AU304" s="86" t="s">
        <v>1918</v>
      </c>
      <c r="AV304" s="85"/>
      <c r="AW304" s="86"/>
      <c r="AX304" s="86"/>
      <c r="AY304" s="45" t="s">
        <v>2641</v>
      </c>
      <c r="AZ304" s="46" t="s">
        <v>35</v>
      </c>
      <c r="BA304" s="47"/>
      <c r="BB304" s="47"/>
      <c r="BC304" s="47"/>
      <c r="BD304" s="47"/>
      <c r="BE304" s="78"/>
      <c r="BF304" s="78"/>
      <c r="BG304" s="78"/>
      <c r="BH304" s="79"/>
      <c r="BI304" s="79"/>
      <c r="BJ304" s="47"/>
      <c r="BK304" s="47"/>
      <c r="BL304" s="47"/>
    </row>
    <row r="305" spans="1:64" s="69" customFormat="1">
      <c r="A305" s="84" t="s">
        <v>459</v>
      </c>
      <c r="B305" s="84" t="s">
        <v>1750</v>
      </c>
      <c r="C305" s="84" t="s">
        <v>2535</v>
      </c>
      <c r="D305" s="84" t="s">
        <v>7138</v>
      </c>
      <c r="E305" s="84" t="str">
        <f t="shared" si="16"/>
        <v>Circalittoral bedrock with sand inundation. Brittlestars, Caryophyllia and encrusting and cup sponge. Securiflustra. Camera off the substrate. About 72 mts. Evidence of Human Impact: None. Annex 1 Reef: Bedrock - potential. Reef Elevation: Unknown. Frag Spong Antho Habitat: Low Confidence. PMF Seabed Habitats: None. PMF Mobile Species: None. PMF Limited Mobility Species: None.</v>
      </c>
      <c r="F305" s="84" t="str">
        <f t="shared" si="17"/>
        <v>Evidence of Human Impact: None. Annex 1 Reef: Bedrock - potential. Reef Elevation: Unknown. Frag Spong Antho Habitat: Low Confidence. PMF Seabed Habitats: None. PMF Mobile Species: None. PMF Limited Mobility Species: None.</v>
      </c>
      <c r="G305" s="61">
        <v>41942</v>
      </c>
      <c r="H305" s="62" t="s">
        <v>3451</v>
      </c>
      <c r="I305" s="63">
        <v>41942.933125000003</v>
      </c>
      <c r="J305" s="64">
        <v>385654.38404095522</v>
      </c>
      <c r="K305" s="64">
        <v>6540896.9688410275</v>
      </c>
      <c r="L305" s="64">
        <v>58.9923</v>
      </c>
      <c r="M305" s="64">
        <v>-4.9900099999999998</v>
      </c>
      <c r="N305" s="64" t="s">
        <v>4685</v>
      </c>
      <c r="O305" s="64" t="s">
        <v>4686</v>
      </c>
      <c r="P305" s="43"/>
      <c r="Q305" s="43">
        <v>1.7</v>
      </c>
      <c r="R305" s="44">
        <v>80</v>
      </c>
      <c r="S305" s="44"/>
      <c r="T305" s="44"/>
      <c r="U305" s="44"/>
      <c r="V305" s="44"/>
      <c r="W305" s="44"/>
      <c r="X305" s="44"/>
      <c r="Y305" s="44"/>
      <c r="Z305" s="44"/>
      <c r="AA305" s="44">
        <v>20</v>
      </c>
      <c r="AB305" s="44"/>
      <c r="AC305" s="44"/>
      <c r="AD305" s="44"/>
      <c r="AE305" s="44"/>
      <c r="AF305" s="48">
        <v>100</v>
      </c>
      <c r="AG305" s="48">
        <f t="shared" si="18"/>
        <v>20</v>
      </c>
      <c r="AH305" s="48">
        <f t="shared" si="19"/>
        <v>80</v>
      </c>
      <c r="AI305" s="85" t="s">
        <v>165</v>
      </c>
      <c r="AJ305" s="85" t="s">
        <v>1927</v>
      </c>
      <c r="AK305" s="85" t="s">
        <v>177</v>
      </c>
      <c r="AL305" s="85" t="s">
        <v>1913</v>
      </c>
      <c r="AM305" s="85" t="s">
        <v>165</v>
      </c>
      <c r="AN305" s="85" t="s">
        <v>165</v>
      </c>
      <c r="AO305" s="85" t="s">
        <v>165</v>
      </c>
      <c r="AP305" s="81" t="s">
        <v>6883</v>
      </c>
      <c r="AQ305" s="81" t="s">
        <v>2300</v>
      </c>
      <c r="AR305" s="87" t="s">
        <v>2455</v>
      </c>
      <c r="AS305" s="85" t="s">
        <v>2300</v>
      </c>
      <c r="AT305" s="85" t="s">
        <v>2455</v>
      </c>
      <c r="AU305" s="86" t="s">
        <v>1918</v>
      </c>
      <c r="AV305" s="85"/>
      <c r="AW305" s="86"/>
      <c r="AX305" s="86"/>
      <c r="AY305" s="45" t="s">
        <v>2641</v>
      </c>
      <c r="AZ305" s="46" t="s">
        <v>35</v>
      </c>
      <c r="BA305" s="47"/>
      <c r="BB305" s="47"/>
      <c r="BC305" s="47"/>
      <c r="BD305" s="47"/>
      <c r="BE305" s="78"/>
      <c r="BF305" s="78"/>
      <c r="BG305" s="78"/>
      <c r="BH305" s="79"/>
      <c r="BI305" s="79"/>
      <c r="BJ305" s="47"/>
      <c r="BK305" s="47"/>
      <c r="BL305" s="47"/>
    </row>
    <row r="306" spans="1:64" s="69" customFormat="1">
      <c r="A306" s="84" t="s">
        <v>460</v>
      </c>
      <c r="B306" s="84" t="s">
        <v>1750</v>
      </c>
      <c r="C306" s="84" t="s">
        <v>2534</v>
      </c>
      <c r="D306" s="84" t="s">
        <v>7139</v>
      </c>
      <c r="E306" s="84" t="str">
        <f t="shared" si="16"/>
        <v>Circalittoral sand with sand ripples, no obvious fauna. One very small and very far away piece of inundated bedrock About 72 mts. Evidence of Human Impact: None. Annex 1 Reef: None. Reef Elevation: N/A. Frag Spong Antho Habitat: None. PMF Seabed Habitats: None. PMF Mobile Species: None. PMF Limited Mobility Species: None.</v>
      </c>
      <c r="F306" s="84" t="str">
        <f t="shared" si="17"/>
        <v>Evidence of Human Impact: None. Annex 1 Reef: None. Reef Elevation: N/A. Frag Spong Antho Habitat: None. PMF Seabed Habitats: None. PMF Mobile Species: None. PMF Limited Mobility Species: None.</v>
      </c>
      <c r="G306" s="61">
        <v>41942</v>
      </c>
      <c r="H306" s="62" t="s">
        <v>3452</v>
      </c>
      <c r="I306" s="63">
        <v>41942.933796296296</v>
      </c>
      <c r="J306" s="64">
        <v>385674.51289457467</v>
      </c>
      <c r="K306" s="64">
        <v>6540893.8989076754</v>
      </c>
      <c r="L306" s="64">
        <v>58.9923</v>
      </c>
      <c r="M306" s="64">
        <v>-4.9896599999999998</v>
      </c>
      <c r="N306" s="64" t="s">
        <v>4685</v>
      </c>
      <c r="O306" s="64" t="s">
        <v>4687</v>
      </c>
      <c r="P306" s="43"/>
      <c r="Q306" s="43">
        <v>3</v>
      </c>
      <c r="R306" s="44"/>
      <c r="S306" s="44"/>
      <c r="T306" s="44"/>
      <c r="U306" s="44"/>
      <c r="V306" s="44"/>
      <c r="W306" s="44"/>
      <c r="X306" s="44"/>
      <c r="Y306" s="44"/>
      <c r="Z306" s="44"/>
      <c r="AA306" s="44">
        <v>100</v>
      </c>
      <c r="AB306" s="44"/>
      <c r="AC306" s="44"/>
      <c r="AD306" s="44"/>
      <c r="AE306" s="44"/>
      <c r="AF306" s="48">
        <v>100</v>
      </c>
      <c r="AG306" s="48">
        <f t="shared" si="18"/>
        <v>100</v>
      </c>
      <c r="AH306" s="48">
        <f t="shared" si="19"/>
        <v>0</v>
      </c>
      <c r="AI306" s="85" t="s">
        <v>165</v>
      </c>
      <c r="AJ306" s="85" t="s">
        <v>165</v>
      </c>
      <c r="AK306" s="85" t="s">
        <v>4129</v>
      </c>
      <c r="AL306" s="85" t="s">
        <v>165</v>
      </c>
      <c r="AM306" s="85" t="s">
        <v>165</v>
      </c>
      <c r="AN306" s="85" t="s">
        <v>165</v>
      </c>
      <c r="AO306" s="85" t="s">
        <v>165</v>
      </c>
      <c r="AP306" s="81" t="s">
        <v>6883</v>
      </c>
      <c r="AQ306" s="81" t="s">
        <v>1953</v>
      </c>
      <c r="AR306" s="87" t="s">
        <v>1954</v>
      </c>
      <c r="AS306" s="85" t="s">
        <v>1953</v>
      </c>
      <c r="AT306" s="85" t="s">
        <v>1954</v>
      </c>
      <c r="AU306" s="86" t="s">
        <v>1918</v>
      </c>
      <c r="AV306" s="85"/>
      <c r="AW306" s="86"/>
      <c r="AX306" s="86"/>
      <c r="AY306" s="45" t="s">
        <v>2641</v>
      </c>
      <c r="AZ306" s="46" t="s">
        <v>35</v>
      </c>
      <c r="BE306" s="78"/>
      <c r="BF306" s="78"/>
      <c r="BG306" s="78"/>
      <c r="BH306" s="79"/>
      <c r="BI306" s="79"/>
    </row>
    <row r="307" spans="1:64" s="69" customFormat="1">
      <c r="A307" s="84" t="s">
        <v>461</v>
      </c>
      <c r="B307" s="84" t="s">
        <v>1750</v>
      </c>
      <c r="C307" s="84" t="s">
        <v>2534</v>
      </c>
      <c r="D307" s="84" t="s">
        <v>7136</v>
      </c>
      <c r="E307" s="84" t="str">
        <f t="shared" si="16"/>
        <v>Circalittoral sand with sand ripples, no obvious fauna. About 72 mts. Evidence of Human Impact: None. Annex 1 Reef: None. Reef Elevation: N/A. Frag Spong Antho Habitat: None. PMF Seabed Habitats: None. PMF Mobile Species: None. PMF Limited Mobility Species: None.</v>
      </c>
      <c r="F307" s="84" t="str">
        <f t="shared" si="17"/>
        <v>Evidence of Human Impact: None. Annex 1 Reef: None. Reef Elevation: N/A. Frag Spong Antho Habitat: None. PMF Seabed Habitats: None. PMF Mobile Species: None. PMF Limited Mobility Species: None.</v>
      </c>
      <c r="G307" s="61">
        <v>41942</v>
      </c>
      <c r="H307" s="62" t="s">
        <v>3453</v>
      </c>
      <c r="I307" s="63">
        <v>41942.934803240743</v>
      </c>
      <c r="J307" s="64">
        <v>385706.14798320102</v>
      </c>
      <c r="K307" s="64">
        <v>6540890.0236414568</v>
      </c>
      <c r="L307" s="64">
        <v>58.9923</v>
      </c>
      <c r="M307" s="64">
        <v>-4.9891100000000002</v>
      </c>
      <c r="N307" s="64" t="s">
        <v>4685</v>
      </c>
      <c r="O307" s="64" t="s">
        <v>4688</v>
      </c>
      <c r="P307" s="43"/>
      <c r="Q307" s="43">
        <v>1</v>
      </c>
      <c r="R307" s="44"/>
      <c r="S307" s="44"/>
      <c r="T307" s="44"/>
      <c r="U307" s="44"/>
      <c r="V307" s="44"/>
      <c r="W307" s="44"/>
      <c r="X307" s="44"/>
      <c r="Y307" s="44"/>
      <c r="Z307" s="44"/>
      <c r="AA307" s="44">
        <v>100</v>
      </c>
      <c r="AB307" s="44"/>
      <c r="AC307" s="44"/>
      <c r="AD307" s="44"/>
      <c r="AE307" s="44"/>
      <c r="AF307" s="48">
        <v>100</v>
      </c>
      <c r="AG307" s="48">
        <f t="shared" si="18"/>
        <v>100</v>
      </c>
      <c r="AH307" s="48">
        <f t="shared" si="19"/>
        <v>0</v>
      </c>
      <c r="AI307" s="85" t="s">
        <v>165</v>
      </c>
      <c r="AJ307" s="85" t="s">
        <v>165</v>
      </c>
      <c r="AK307" s="85" t="s">
        <v>4129</v>
      </c>
      <c r="AL307" s="85" t="s">
        <v>165</v>
      </c>
      <c r="AM307" s="85" t="s">
        <v>165</v>
      </c>
      <c r="AN307" s="85" t="s">
        <v>165</v>
      </c>
      <c r="AO307" s="85" t="s">
        <v>165</v>
      </c>
      <c r="AP307" s="81" t="s">
        <v>6883</v>
      </c>
      <c r="AQ307" s="81" t="s">
        <v>1953</v>
      </c>
      <c r="AR307" s="87" t="s">
        <v>1954</v>
      </c>
      <c r="AS307" s="85" t="s">
        <v>1953</v>
      </c>
      <c r="AT307" s="85" t="s">
        <v>1954</v>
      </c>
      <c r="AU307" s="86" t="s">
        <v>1918</v>
      </c>
      <c r="AV307" s="85"/>
      <c r="AW307" s="86"/>
      <c r="AX307" s="86"/>
      <c r="AY307" s="45" t="s">
        <v>2641</v>
      </c>
      <c r="AZ307" s="46" t="s">
        <v>35</v>
      </c>
      <c r="BE307" s="78"/>
      <c r="BF307" s="78"/>
      <c r="BG307" s="78"/>
      <c r="BH307" s="79"/>
      <c r="BI307" s="79"/>
    </row>
    <row r="308" spans="1:64" s="69" customFormat="1">
      <c r="A308" s="84" t="s">
        <v>462</v>
      </c>
      <c r="B308" s="84" t="s">
        <v>1750</v>
      </c>
      <c r="C308" s="84" t="s">
        <v>3903</v>
      </c>
      <c r="D308" s="84" t="s">
        <v>7140</v>
      </c>
      <c r="E308" s="84" t="str">
        <f t="shared" si="16"/>
        <v>Circalittoral bedrock inundated with sand. Encrusting fauna, spirobranchus and brittlestars, occasional Caryophyllia and hydroid. Camera too far off seabed for accurate species identification. Evidence of Human Impact: None. Annex 1 Reef: Stony - Low. Reef Elevation: Unknown. Frag Spong Antho Habitat: None. PMF Seabed Habitats: None. PMF Mobile Species: None. PMF Limited Mobility Species: None.</v>
      </c>
      <c r="F308" s="84" t="str">
        <f t="shared" si="17"/>
        <v>Evidence of Human Impact: None. Annex 1 Reef: Stony - Low. Reef Elevation: Unknown. Frag Spong Antho Habitat: None. PMF Seabed Habitats: None. PMF Mobile Species: None. PMF Limited Mobility Species: None.</v>
      </c>
      <c r="G308" s="61">
        <v>41942</v>
      </c>
      <c r="H308" s="62" t="s">
        <v>3454</v>
      </c>
      <c r="I308" s="63">
        <v>41942.935474537036</v>
      </c>
      <c r="J308" s="64">
        <v>385726.73493452719</v>
      </c>
      <c r="K308" s="64">
        <v>6540884.5235140063</v>
      </c>
      <c r="L308" s="64">
        <v>58.992199999999997</v>
      </c>
      <c r="M308" s="64">
        <v>-4.9887499999999996</v>
      </c>
      <c r="N308" s="64" t="s">
        <v>4689</v>
      </c>
      <c r="O308" s="64" t="s">
        <v>4690</v>
      </c>
      <c r="P308" s="43"/>
      <c r="Q308" s="43">
        <v>0.5</v>
      </c>
      <c r="R308" s="44"/>
      <c r="S308" s="44"/>
      <c r="T308" s="44">
        <v>25</v>
      </c>
      <c r="U308" s="44">
        <v>40</v>
      </c>
      <c r="V308" s="44">
        <v>20</v>
      </c>
      <c r="W308" s="44">
        <v>5</v>
      </c>
      <c r="X308" s="44"/>
      <c r="Y308" s="44"/>
      <c r="Z308" s="44"/>
      <c r="AA308" s="44">
        <v>10</v>
      </c>
      <c r="AB308" s="44"/>
      <c r="AC308" s="44"/>
      <c r="AD308" s="44"/>
      <c r="AE308" s="44"/>
      <c r="AF308" s="48">
        <v>100</v>
      </c>
      <c r="AG308" s="48">
        <f t="shared" si="18"/>
        <v>15</v>
      </c>
      <c r="AH308" s="48">
        <f t="shared" si="19"/>
        <v>85</v>
      </c>
      <c r="AI308" s="85" t="s">
        <v>165</v>
      </c>
      <c r="AJ308" s="85" t="s">
        <v>167</v>
      </c>
      <c r="AK308" s="85" t="s">
        <v>177</v>
      </c>
      <c r="AL308" s="85" t="s">
        <v>165</v>
      </c>
      <c r="AM308" s="85" t="s">
        <v>165</v>
      </c>
      <c r="AN308" s="85" t="s">
        <v>165</v>
      </c>
      <c r="AO308" s="85" t="s">
        <v>165</v>
      </c>
      <c r="AP308" s="81" t="s">
        <v>6883</v>
      </c>
      <c r="AQ308" s="81" t="s">
        <v>2022</v>
      </c>
      <c r="AR308" s="87" t="s">
        <v>2023</v>
      </c>
      <c r="AS308" s="85" t="s">
        <v>2022</v>
      </c>
      <c r="AT308" s="85" t="s">
        <v>2023</v>
      </c>
      <c r="AU308" s="86" t="s">
        <v>1918</v>
      </c>
      <c r="AV308" s="85"/>
      <c r="AW308" s="86"/>
      <c r="AX308" s="86"/>
      <c r="AY308" s="45" t="s">
        <v>2641</v>
      </c>
      <c r="AZ308" s="46" t="s">
        <v>35</v>
      </c>
      <c r="BE308" s="78"/>
      <c r="BF308" s="78"/>
      <c r="BG308" s="78"/>
      <c r="BH308" s="79"/>
      <c r="BI308" s="79"/>
    </row>
    <row r="309" spans="1:64" s="69" customFormat="1">
      <c r="A309" s="84" t="s">
        <v>463</v>
      </c>
      <c r="B309" s="84" t="s">
        <v>1750</v>
      </c>
      <c r="C309" s="84" t="s">
        <v>3904</v>
      </c>
      <c r="D309" s="84" t="s">
        <v>7141</v>
      </c>
      <c r="E309" s="84" t="str">
        <f t="shared" si="16"/>
        <v>Circalittoral boulders inundated with sand. Encrusting fauna, spirobranchus and brittlestars. Camera off the substrate. About 72mts. Evidence of Human Impact: None. Annex 1 Reef: Stony - Low. Reef Elevation: Unknown. Frag Spong Antho Habitat: None. PMF Seabed Habitats: None. PMF Mobile Species: None. PMF Limited Mobility Species: None.</v>
      </c>
      <c r="F309" s="84" t="str">
        <f t="shared" si="17"/>
        <v>Evidence of Human Impact: None. Annex 1 Reef: Stony - Low. Reef Elevation: Unknown. Frag Spong Antho Habitat: None. PMF Seabed Habitats: None. PMF Mobile Species: None. PMF Limited Mobility Species: None.</v>
      </c>
      <c r="G309" s="61">
        <v>41942</v>
      </c>
      <c r="H309" s="68">
        <v>0.93606481481481485</v>
      </c>
      <c r="I309" s="63">
        <v>41942.936064814814</v>
      </c>
      <c r="J309" s="64">
        <v>385745.25571332348</v>
      </c>
      <c r="K309" s="64">
        <v>6540880.8912372747</v>
      </c>
      <c r="L309" s="64">
        <v>58.992199999999997</v>
      </c>
      <c r="M309" s="64">
        <v>-4.9884199999999996</v>
      </c>
      <c r="N309" s="64" t="s">
        <v>4689</v>
      </c>
      <c r="O309" s="64" t="s">
        <v>4691</v>
      </c>
      <c r="P309" s="43"/>
      <c r="Q309" s="43">
        <v>3</v>
      </c>
      <c r="R309" s="44"/>
      <c r="S309" s="44"/>
      <c r="T309" s="44"/>
      <c r="U309" s="44">
        <v>35</v>
      </c>
      <c r="V309" s="44">
        <v>10</v>
      </c>
      <c r="W309" s="44">
        <v>5</v>
      </c>
      <c r="X309" s="44"/>
      <c r="Y309" s="44"/>
      <c r="Z309" s="44"/>
      <c r="AA309" s="44">
        <v>50</v>
      </c>
      <c r="AB309" s="44"/>
      <c r="AC309" s="44"/>
      <c r="AD309" s="44"/>
      <c r="AE309" s="44"/>
      <c r="AF309" s="48">
        <v>100</v>
      </c>
      <c r="AG309" s="48">
        <f t="shared" si="18"/>
        <v>55</v>
      </c>
      <c r="AH309" s="48">
        <f t="shared" si="19"/>
        <v>45</v>
      </c>
      <c r="AI309" s="85" t="s">
        <v>165</v>
      </c>
      <c r="AJ309" s="85" t="s">
        <v>167</v>
      </c>
      <c r="AK309" s="85" t="s">
        <v>177</v>
      </c>
      <c r="AL309" s="85" t="s">
        <v>165</v>
      </c>
      <c r="AM309" s="85" t="s">
        <v>165</v>
      </c>
      <c r="AN309" s="85" t="s">
        <v>165</v>
      </c>
      <c r="AO309" s="85" t="s">
        <v>165</v>
      </c>
      <c r="AP309" s="81" t="s">
        <v>6883</v>
      </c>
      <c r="AQ309" s="81" t="s">
        <v>2022</v>
      </c>
      <c r="AR309" s="87" t="s">
        <v>2023</v>
      </c>
      <c r="AS309" s="85" t="s">
        <v>2022</v>
      </c>
      <c r="AT309" s="85" t="s">
        <v>2023</v>
      </c>
      <c r="AU309" s="86" t="s">
        <v>1918</v>
      </c>
      <c r="AV309" s="85"/>
      <c r="AW309" s="86"/>
      <c r="AX309" s="86"/>
      <c r="AY309" s="45" t="s">
        <v>2641</v>
      </c>
      <c r="AZ309" s="46" t="s">
        <v>35</v>
      </c>
      <c r="BA309" s="66"/>
      <c r="BB309" s="66"/>
      <c r="BC309" s="66"/>
      <c r="BD309" s="66"/>
      <c r="BE309" s="78"/>
      <c r="BF309" s="78"/>
      <c r="BG309" s="78"/>
      <c r="BH309" s="79"/>
      <c r="BI309" s="79"/>
      <c r="BJ309" s="66"/>
      <c r="BK309" s="66"/>
      <c r="BL309" s="66"/>
    </row>
    <row r="310" spans="1:64">
      <c r="A310" s="84" t="s">
        <v>464</v>
      </c>
      <c r="B310" s="84" t="s">
        <v>1751</v>
      </c>
      <c r="C310" s="84" t="s">
        <v>3905</v>
      </c>
      <c r="D310" s="84" t="s">
        <v>7142</v>
      </c>
      <c r="E310" s="84" t="str">
        <f t="shared" si="16"/>
        <v>Circalittoral bedrock and boulders inundated with sand. Encrusting fauna and brittlestars. Camera a long way from the substrate. Small and cryptic species not discernible. Evidence of Human Impact: None. Annex 1 Reef: Bedrock - potential. Reef Elevation: Unknown. Frag Spong Antho Habitat: None. PMF Seabed Habitats: None. PMF Mobile Species: None. PMF Limited Mobility Species: None.</v>
      </c>
      <c r="F310" s="84" t="str">
        <f t="shared" si="17"/>
        <v>Evidence of Human Impact: None. Annex 1 Reef: Bedrock - potential. Reef Elevation: Unknown. Frag Spong Antho Habitat: None. PMF Seabed Habitats: None. PMF Mobile Species: None. PMF Limited Mobility Species: None.</v>
      </c>
      <c r="G310" s="61">
        <v>41942</v>
      </c>
      <c r="H310" s="62" t="s">
        <v>3455</v>
      </c>
      <c r="I310" s="63">
        <v>41942.957812499997</v>
      </c>
      <c r="J310" s="64">
        <v>387586.30711436417</v>
      </c>
      <c r="K310" s="64">
        <v>6539149.705823727</v>
      </c>
      <c r="L310" s="64">
        <v>58.9771</v>
      </c>
      <c r="M310" s="64">
        <v>-4.9555199999999999</v>
      </c>
      <c r="N310" s="64" t="s">
        <v>4692</v>
      </c>
      <c r="O310" s="64" t="s">
        <v>4693</v>
      </c>
      <c r="P310" s="43">
        <v>61.5</v>
      </c>
      <c r="Q310" s="43">
        <v>3</v>
      </c>
      <c r="R310" s="44">
        <v>55</v>
      </c>
      <c r="S310" s="44"/>
      <c r="T310" s="44"/>
      <c r="U310" s="44">
        <v>25</v>
      </c>
      <c r="V310" s="44">
        <v>5</v>
      </c>
      <c r="W310" s="44"/>
      <c r="X310" s="44"/>
      <c r="Y310" s="44"/>
      <c r="Z310" s="44"/>
      <c r="AA310" s="44">
        <v>15</v>
      </c>
      <c r="AB310" s="44"/>
      <c r="AC310" s="44"/>
      <c r="AD310" s="44"/>
      <c r="AE310" s="44"/>
      <c r="AF310" s="48">
        <v>100</v>
      </c>
      <c r="AG310" s="48">
        <f t="shared" si="18"/>
        <v>15</v>
      </c>
      <c r="AH310" s="48">
        <f t="shared" si="19"/>
        <v>85</v>
      </c>
      <c r="AI310" s="85" t="s">
        <v>165</v>
      </c>
      <c r="AJ310" s="85" t="s">
        <v>1927</v>
      </c>
      <c r="AK310" s="85" t="s">
        <v>177</v>
      </c>
      <c r="AL310" s="85" t="s">
        <v>165</v>
      </c>
      <c r="AM310" s="85" t="s">
        <v>165</v>
      </c>
      <c r="AN310" s="85" t="s">
        <v>165</v>
      </c>
      <c r="AO310" s="85" t="s">
        <v>165</v>
      </c>
      <c r="AP310" s="81" t="s">
        <v>6883</v>
      </c>
      <c r="AQ310" s="81" t="s">
        <v>2022</v>
      </c>
      <c r="AR310" s="87" t="s">
        <v>2023</v>
      </c>
      <c r="AS310" s="85" t="s">
        <v>2022</v>
      </c>
      <c r="AT310" s="85" t="s">
        <v>2023</v>
      </c>
      <c r="AU310" s="86" t="s">
        <v>1918</v>
      </c>
      <c r="AV310" s="85"/>
      <c r="AW310" s="86"/>
      <c r="AX310" s="86"/>
      <c r="AY310" s="45" t="s">
        <v>2641</v>
      </c>
      <c r="AZ310" s="46" t="s">
        <v>36</v>
      </c>
      <c r="BA310" s="69"/>
      <c r="BB310" s="69"/>
      <c r="BC310" s="69"/>
      <c r="BD310" s="69"/>
      <c r="BE310" s="78"/>
      <c r="BF310" s="78"/>
      <c r="BG310" s="78"/>
      <c r="BH310" s="79"/>
      <c r="BI310" s="79"/>
      <c r="BJ310" s="69"/>
      <c r="BK310" s="69"/>
      <c r="BL310" s="69"/>
    </row>
    <row r="311" spans="1:64">
      <c r="A311" s="84" t="s">
        <v>2536</v>
      </c>
      <c r="B311" s="84" t="s">
        <v>1751</v>
      </c>
      <c r="C311" s="84" t="s">
        <v>3906</v>
      </c>
      <c r="D311" s="84" t="s">
        <v>7143</v>
      </c>
      <c r="E311" s="84" t="str">
        <f t="shared" si="16"/>
        <v>Circalittoral bedrock with sand in crevices. Encrusting fauna, Alcyonium digitatum, occasional encrusting sponge and Caryophyllia. Brittlestars. Camera close to substrate. About 61 mts. Evidence of Human Impact: None. Annex 1 Reef: Bedrock - potential. Reef Elevation: Unknown. Frag Spong Antho Habitat: Low Confidence. PMF Seabed Habitats: None. PMF Mobile Species: None. PMF Limited Mobility Species: None.</v>
      </c>
      <c r="F311" s="84" t="str">
        <f t="shared" si="17"/>
        <v>Evidence of Human Impact: None. Annex 1 Reef: Bedrock - potential. Reef Elevation: Unknown. Frag Spong Antho Habitat: Low Confidence. PMF Seabed Habitats: None. PMF Mobile Species: None. PMF Limited Mobility Species: None.</v>
      </c>
      <c r="G311" s="61">
        <v>41942</v>
      </c>
      <c r="H311" s="62" t="s">
        <v>3456</v>
      </c>
      <c r="I311" s="63">
        <v>41942.958680555559</v>
      </c>
      <c r="J311" s="64">
        <v>387610.42145612289</v>
      </c>
      <c r="K311" s="64">
        <v>6539139.3562102132</v>
      </c>
      <c r="L311" s="64">
        <v>58.976999999999997</v>
      </c>
      <c r="M311" s="64">
        <v>-4.9550999999999998</v>
      </c>
      <c r="N311" s="64" t="s">
        <v>4694</v>
      </c>
      <c r="O311" s="64" t="s">
        <v>4695</v>
      </c>
      <c r="P311" s="43"/>
      <c r="Q311" s="43">
        <v>1.7</v>
      </c>
      <c r="R311" s="44">
        <v>98</v>
      </c>
      <c r="S311" s="44"/>
      <c r="T311" s="44"/>
      <c r="U311" s="44"/>
      <c r="V311" s="44"/>
      <c r="W311" s="44"/>
      <c r="X311" s="44"/>
      <c r="Y311" s="44"/>
      <c r="Z311" s="44"/>
      <c r="AA311" s="44">
        <v>2</v>
      </c>
      <c r="AB311" s="44"/>
      <c r="AC311" s="44"/>
      <c r="AD311" s="44"/>
      <c r="AE311" s="44"/>
      <c r="AF311" s="48">
        <v>100</v>
      </c>
      <c r="AG311" s="48">
        <f t="shared" si="18"/>
        <v>2</v>
      </c>
      <c r="AH311" s="48">
        <f t="shared" si="19"/>
        <v>98</v>
      </c>
      <c r="AI311" s="85" t="s">
        <v>165</v>
      </c>
      <c r="AJ311" s="85" t="s">
        <v>1927</v>
      </c>
      <c r="AK311" s="85" t="s">
        <v>177</v>
      </c>
      <c r="AL311" s="85" t="s">
        <v>1913</v>
      </c>
      <c r="AM311" s="85" t="s">
        <v>165</v>
      </c>
      <c r="AN311" s="85" t="s">
        <v>165</v>
      </c>
      <c r="AO311" s="85" t="s">
        <v>165</v>
      </c>
      <c r="AP311" s="81" t="s">
        <v>6883</v>
      </c>
      <c r="AQ311" s="81" t="s">
        <v>2349</v>
      </c>
      <c r="AR311" s="87" t="s">
        <v>2452</v>
      </c>
      <c r="AS311" s="85" t="s">
        <v>2349</v>
      </c>
      <c r="AT311" s="85" t="s">
        <v>2452</v>
      </c>
      <c r="AU311" s="86" t="s">
        <v>1918</v>
      </c>
      <c r="AV311" s="85"/>
      <c r="AW311" s="86"/>
      <c r="AX311" s="86"/>
      <c r="AY311" s="45" t="s">
        <v>2641</v>
      </c>
      <c r="AZ311" s="46" t="s">
        <v>35</v>
      </c>
      <c r="BA311" s="69"/>
      <c r="BB311" s="69"/>
      <c r="BC311" s="69"/>
      <c r="BD311" s="69"/>
      <c r="BE311" s="78"/>
      <c r="BF311" s="78"/>
      <c r="BG311" s="78"/>
      <c r="BH311" s="79"/>
      <c r="BI311" s="79"/>
      <c r="BJ311" s="69"/>
      <c r="BK311" s="69"/>
      <c r="BL311" s="69"/>
    </row>
    <row r="312" spans="1:64">
      <c r="A312" s="84" t="s">
        <v>465</v>
      </c>
      <c r="B312" s="84" t="s">
        <v>1751</v>
      </c>
      <c r="C312" s="84" t="s">
        <v>3907</v>
      </c>
      <c r="D312" s="84" t="s">
        <v>7144</v>
      </c>
      <c r="E312" s="84" t="str">
        <f t="shared" si="16"/>
        <v>Circalittoral bedrock with sand in crevices. Encrusting fauna, sparse Alcyonium digitatum, occasional encrusting sponge and Caryophyllia. Brittlestars. Camera close to substrate. About 61 mts. Evidence of Human Impact: None. Annex 1 Reef: Bedrock - potential. Reef Elevation: Unknown. Frag Spong Antho Habitat: None. PMF Seabed Habitats: None. PMF Mobile Species: None. PMF Limited Mobility Species: None.</v>
      </c>
      <c r="F312" s="84" t="str">
        <f t="shared" si="17"/>
        <v>Evidence of Human Impact: None. Annex 1 Reef: Bedrock - potential. Reef Elevation: Unknown. Frag Spong Antho Habitat: None. PMF Seabed Habitats: None. PMF Mobile Species: None. PMF Limited Mobility Species: None.</v>
      </c>
      <c r="G312" s="61">
        <v>41942</v>
      </c>
      <c r="H312" s="62" t="s">
        <v>3457</v>
      </c>
      <c r="I312" s="63">
        <v>41942.959687499999</v>
      </c>
      <c r="J312" s="64">
        <v>387636.91014566721</v>
      </c>
      <c r="K312" s="64">
        <v>6539127.3058272637</v>
      </c>
      <c r="L312" s="64">
        <v>58.976900000000001</v>
      </c>
      <c r="M312" s="64">
        <v>-4.9546299999999999</v>
      </c>
      <c r="N312" s="64" t="s">
        <v>4696</v>
      </c>
      <c r="O312" s="64" t="s">
        <v>4697</v>
      </c>
      <c r="P312" s="43"/>
      <c r="Q312" s="43">
        <v>1</v>
      </c>
      <c r="R312" s="44">
        <v>90</v>
      </c>
      <c r="S312" s="44"/>
      <c r="T312" s="44"/>
      <c r="U312" s="44"/>
      <c r="V312" s="44"/>
      <c r="W312" s="44"/>
      <c r="X312" s="44"/>
      <c r="Y312" s="44"/>
      <c r="Z312" s="44"/>
      <c r="AA312" s="44">
        <v>10</v>
      </c>
      <c r="AB312" s="44"/>
      <c r="AC312" s="44"/>
      <c r="AD312" s="44"/>
      <c r="AE312" s="44"/>
      <c r="AF312" s="48">
        <v>100</v>
      </c>
      <c r="AG312" s="48">
        <f t="shared" si="18"/>
        <v>10</v>
      </c>
      <c r="AH312" s="48">
        <f t="shared" si="19"/>
        <v>90</v>
      </c>
      <c r="AI312" s="85" t="s">
        <v>165</v>
      </c>
      <c r="AJ312" s="85" t="s">
        <v>1927</v>
      </c>
      <c r="AK312" s="85" t="s">
        <v>177</v>
      </c>
      <c r="AL312" s="85" t="s">
        <v>165</v>
      </c>
      <c r="AM312" s="85" t="s">
        <v>165</v>
      </c>
      <c r="AN312" s="85" t="s">
        <v>165</v>
      </c>
      <c r="AO312" s="85" t="s">
        <v>165</v>
      </c>
      <c r="AP312" s="81" t="s">
        <v>6883</v>
      </c>
      <c r="AQ312" s="81" t="s">
        <v>2349</v>
      </c>
      <c r="AR312" s="87" t="s">
        <v>2452</v>
      </c>
      <c r="AS312" s="85" t="s">
        <v>2349</v>
      </c>
      <c r="AT312" s="85" t="s">
        <v>2452</v>
      </c>
      <c r="AU312" s="86" t="s">
        <v>1918</v>
      </c>
      <c r="AV312" s="85"/>
      <c r="AW312" s="86"/>
      <c r="AX312" s="86"/>
      <c r="AY312" s="45" t="s">
        <v>2641</v>
      </c>
      <c r="AZ312" s="46" t="s">
        <v>35</v>
      </c>
      <c r="BA312" s="69"/>
      <c r="BB312" s="69"/>
      <c r="BC312" s="69"/>
      <c r="BD312" s="69"/>
      <c r="BE312" s="78"/>
      <c r="BF312" s="78"/>
      <c r="BG312" s="78"/>
      <c r="BH312" s="79"/>
      <c r="BI312" s="79"/>
      <c r="BJ312" s="69"/>
      <c r="BK312" s="69"/>
      <c r="BL312" s="69"/>
    </row>
    <row r="313" spans="1:64">
      <c r="A313" s="84" t="s">
        <v>466</v>
      </c>
      <c r="B313" s="84" t="s">
        <v>1751</v>
      </c>
      <c r="C313" s="84" t="s">
        <v>3908</v>
      </c>
      <c r="D313" s="84" t="s">
        <v>7145</v>
      </c>
      <c r="E313" s="84" t="str">
        <f t="shared" si="16"/>
        <v>Circalittoral bedrock with sand in crevices. Encrusting fauna, very sparse Caryophyllia, Corallinaceae. Brittlestars. Camera close to substrate. About 61 mts. Evidence of Human Impact: None. Annex 1 Reef: Bedrock - potential. Reef Elevation: Unknown. Frag Spong Antho Habitat: None. PMF Seabed Habitats: None. PMF Mobile Species: None. PMF Limited Mobility Species: None.</v>
      </c>
      <c r="F313" s="84" t="str">
        <f t="shared" si="17"/>
        <v>Evidence of Human Impact: None. Annex 1 Reef: Bedrock - potential. Reef Elevation: Unknown. Frag Spong Antho Habitat: None. PMF Seabed Habitats: None. PMF Mobile Species: None. PMF Limited Mobility Species: None.</v>
      </c>
      <c r="G313" s="61">
        <v>41942</v>
      </c>
      <c r="H313" s="62" t="s">
        <v>3458</v>
      </c>
      <c r="I313" s="63">
        <v>41942.960462962961</v>
      </c>
      <c r="J313" s="64">
        <v>387660.91310376418</v>
      </c>
      <c r="K313" s="64">
        <v>6539119.856391157</v>
      </c>
      <c r="L313" s="64">
        <v>58.976900000000001</v>
      </c>
      <c r="M313" s="64">
        <v>-4.9542099999999998</v>
      </c>
      <c r="N313" s="64" t="s">
        <v>4696</v>
      </c>
      <c r="O313" s="64" t="s">
        <v>4698</v>
      </c>
      <c r="P313" s="43"/>
      <c r="Q313" s="43">
        <v>0.5</v>
      </c>
      <c r="R313" s="44">
        <v>90</v>
      </c>
      <c r="S313" s="44"/>
      <c r="T313" s="44"/>
      <c r="U313" s="44"/>
      <c r="V313" s="44"/>
      <c r="W313" s="44"/>
      <c r="X313" s="44"/>
      <c r="Y313" s="44"/>
      <c r="Z313" s="44"/>
      <c r="AA313" s="44">
        <v>10</v>
      </c>
      <c r="AB313" s="44"/>
      <c r="AC313" s="44"/>
      <c r="AD313" s="44"/>
      <c r="AE313" s="44"/>
      <c r="AF313" s="48">
        <v>100</v>
      </c>
      <c r="AG313" s="48">
        <f t="shared" si="18"/>
        <v>10</v>
      </c>
      <c r="AH313" s="48">
        <f t="shared" si="19"/>
        <v>90</v>
      </c>
      <c r="AI313" s="85" t="s">
        <v>165</v>
      </c>
      <c r="AJ313" s="85" t="s">
        <v>1927</v>
      </c>
      <c r="AK313" s="85" t="s">
        <v>177</v>
      </c>
      <c r="AL313" s="85" t="s">
        <v>165</v>
      </c>
      <c r="AM313" s="85" t="s">
        <v>165</v>
      </c>
      <c r="AN313" s="85" t="s">
        <v>165</v>
      </c>
      <c r="AO313" s="85" t="s">
        <v>165</v>
      </c>
      <c r="AP313" s="81" t="s">
        <v>6883</v>
      </c>
      <c r="AQ313" s="81" t="s">
        <v>2022</v>
      </c>
      <c r="AR313" s="87" t="s">
        <v>2023</v>
      </c>
      <c r="AS313" s="85" t="s">
        <v>2022</v>
      </c>
      <c r="AT313" s="85" t="s">
        <v>2023</v>
      </c>
      <c r="AU313" s="86" t="s">
        <v>1918</v>
      </c>
      <c r="AV313" s="85"/>
      <c r="AW313" s="86"/>
      <c r="AX313" s="86"/>
      <c r="AY313" s="45" t="s">
        <v>2641</v>
      </c>
      <c r="AZ313" s="46" t="s">
        <v>35</v>
      </c>
      <c r="BA313" s="69"/>
      <c r="BB313" s="69"/>
      <c r="BC313" s="69"/>
      <c r="BD313" s="69"/>
      <c r="BE313" s="78"/>
      <c r="BF313" s="78"/>
      <c r="BG313" s="78"/>
      <c r="BH313" s="79"/>
      <c r="BI313" s="79"/>
      <c r="BJ313" s="69"/>
      <c r="BK313" s="69"/>
      <c r="BL313" s="69"/>
    </row>
    <row r="314" spans="1:64">
      <c r="A314" s="84" t="s">
        <v>467</v>
      </c>
      <c r="B314" s="84" t="s">
        <v>1751</v>
      </c>
      <c r="C314" s="84" t="s">
        <v>3909</v>
      </c>
      <c r="D314" s="84" t="s">
        <v>7146</v>
      </c>
      <c r="E314" s="84" t="str">
        <f t="shared" si="16"/>
        <v>Circalittoral rugged bedrock with sand in crevices. Encrusting fauna, sparse Alcyonium digitatum, Corallinaceae, Spirobranchus. Brittlestars. About 61 mts. Evidence of Human Impact: None. Annex 1 Reef: Bedrock - potential. Reef Elevation: Unknown. Frag Spong Antho Habitat: None. PMF Seabed Habitats: None. PMF Mobile Species: None. PMF Limited Mobility Species: None.</v>
      </c>
      <c r="F314" s="84" t="str">
        <f t="shared" si="17"/>
        <v>Evidence of Human Impact: None. Annex 1 Reef: Bedrock - potential. Reef Elevation: Unknown. Frag Spong Antho Habitat: None. PMF Seabed Habitats: None. PMF Mobile Species: None. PMF Limited Mobility Species: None.</v>
      </c>
      <c r="G314" s="61">
        <v>41942</v>
      </c>
      <c r="H314" s="62" t="s">
        <v>3459</v>
      </c>
      <c r="I314" s="63">
        <v>41942.961724537039</v>
      </c>
      <c r="J314" s="64">
        <v>387691.77571407065</v>
      </c>
      <c r="K314" s="64">
        <v>6539109.8719642898</v>
      </c>
      <c r="L314" s="64">
        <v>58.976799999999997</v>
      </c>
      <c r="M314" s="64">
        <v>-4.9536699999999998</v>
      </c>
      <c r="N314" s="64" t="s">
        <v>4699</v>
      </c>
      <c r="O314" s="64" t="s">
        <v>4700</v>
      </c>
      <c r="P314" s="43"/>
      <c r="Q314" s="43">
        <v>0.3</v>
      </c>
      <c r="R314" s="44">
        <v>80</v>
      </c>
      <c r="S314" s="44"/>
      <c r="T314" s="44"/>
      <c r="U314" s="44"/>
      <c r="V314" s="44"/>
      <c r="W314" s="44"/>
      <c r="X314" s="44"/>
      <c r="Y314" s="44"/>
      <c r="Z314" s="44"/>
      <c r="AA314" s="44">
        <v>20</v>
      </c>
      <c r="AB314" s="44"/>
      <c r="AC314" s="44"/>
      <c r="AD314" s="44"/>
      <c r="AE314" s="44"/>
      <c r="AF314" s="48">
        <v>100</v>
      </c>
      <c r="AG314" s="48">
        <f t="shared" si="18"/>
        <v>20</v>
      </c>
      <c r="AH314" s="48">
        <f t="shared" si="19"/>
        <v>80</v>
      </c>
      <c r="AI314" s="85" t="s">
        <v>165</v>
      </c>
      <c r="AJ314" s="85" t="s">
        <v>1927</v>
      </c>
      <c r="AK314" s="85" t="s">
        <v>177</v>
      </c>
      <c r="AL314" s="85" t="s">
        <v>165</v>
      </c>
      <c r="AM314" s="85" t="s">
        <v>165</v>
      </c>
      <c r="AN314" s="85" t="s">
        <v>165</v>
      </c>
      <c r="AO314" s="85" t="s">
        <v>165</v>
      </c>
      <c r="AP314" s="81" t="s">
        <v>6883</v>
      </c>
      <c r="AQ314" s="81" t="s">
        <v>2349</v>
      </c>
      <c r="AR314" s="87" t="s">
        <v>2452</v>
      </c>
      <c r="AS314" s="85" t="s">
        <v>2349</v>
      </c>
      <c r="AT314" s="85" t="s">
        <v>2452</v>
      </c>
      <c r="AU314" s="86" t="s">
        <v>1918</v>
      </c>
      <c r="AV314" s="85"/>
      <c r="AW314" s="86"/>
      <c r="AX314" s="86"/>
      <c r="AY314" s="45" t="s">
        <v>2641</v>
      </c>
      <c r="AZ314" s="46" t="s">
        <v>35</v>
      </c>
      <c r="BA314" s="69"/>
      <c r="BB314" s="69"/>
      <c r="BC314" s="69"/>
      <c r="BD314" s="69"/>
      <c r="BE314" s="78"/>
      <c r="BF314" s="78"/>
      <c r="BG314" s="78"/>
      <c r="BH314" s="79"/>
      <c r="BI314" s="79"/>
      <c r="BJ314" s="69"/>
      <c r="BK314" s="69"/>
      <c r="BL314" s="69"/>
    </row>
    <row r="315" spans="1:64">
      <c r="A315" s="84" t="s">
        <v>468</v>
      </c>
      <c r="B315" s="84" t="s">
        <v>1751</v>
      </c>
      <c r="C315" s="84" t="s">
        <v>3909</v>
      </c>
      <c r="D315" s="84" t="s">
        <v>7146</v>
      </c>
      <c r="E315" s="84" t="str">
        <f t="shared" si="16"/>
        <v>Circalittoral rugged bedrock with sand in crevices. Encrusting fauna, sparse Alcyonium digitatum, Corallinaceae, Spirobranchus. Brittlestars. About 61 mts. Evidence of Human Impact: None. Annex 1 Reef: Bedrock - potential. Reef Elevation: Unknown. Frag Spong Antho Habitat: None. PMF Seabed Habitats: None. PMF Mobile Species: None. PMF Limited Mobility Species: None.</v>
      </c>
      <c r="F315" s="84" t="str">
        <f t="shared" si="17"/>
        <v>Evidence of Human Impact: None. Annex 1 Reef: Bedrock - potential. Reef Elevation: Unknown. Frag Spong Antho Habitat: None. PMF Seabed Habitats: None. PMF Mobile Species: None. PMF Limited Mobility Species: None.</v>
      </c>
      <c r="G315" s="61">
        <v>41942</v>
      </c>
      <c r="H315" s="62" t="s">
        <v>3460</v>
      </c>
      <c r="I315" s="63">
        <v>41942.962291666663</v>
      </c>
      <c r="J315" s="64">
        <v>387709.35088404681</v>
      </c>
      <c r="K315" s="64">
        <v>6539102.5716293231</v>
      </c>
      <c r="L315" s="64">
        <v>58.976700000000001</v>
      </c>
      <c r="M315" s="64">
        <v>-4.95336</v>
      </c>
      <c r="N315" s="64" t="s">
        <v>4701</v>
      </c>
      <c r="O315" s="64" t="s">
        <v>4702</v>
      </c>
      <c r="P315" s="43"/>
      <c r="Q315" s="43">
        <v>0.3</v>
      </c>
      <c r="R315" s="44">
        <v>90</v>
      </c>
      <c r="S315" s="44"/>
      <c r="T315" s="44"/>
      <c r="U315" s="44"/>
      <c r="V315" s="44"/>
      <c r="W315" s="44"/>
      <c r="X315" s="44"/>
      <c r="Y315" s="44"/>
      <c r="Z315" s="44"/>
      <c r="AA315" s="44">
        <v>10</v>
      </c>
      <c r="AB315" s="44"/>
      <c r="AC315" s="44"/>
      <c r="AD315" s="44"/>
      <c r="AE315" s="44"/>
      <c r="AF315" s="48">
        <v>100</v>
      </c>
      <c r="AG315" s="48">
        <f t="shared" si="18"/>
        <v>10</v>
      </c>
      <c r="AH315" s="48">
        <f t="shared" si="19"/>
        <v>90</v>
      </c>
      <c r="AI315" s="85" t="s">
        <v>165</v>
      </c>
      <c r="AJ315" s="85" t="s">
        <v>1927</v>
      </c>
      <c r="AK315" s="85" t="s">
        <v>177</v>
      </c>
      <c r="AL315" s="85" t="s">
        <v>165</v>
      </c>
      <c r="AM315" s="85" t="s">
        <v>165</v>
      </c>
      <c r="AN315" s="85" t="s">
        <v>165</v>
      </c>
      <c r="AO315" s="85" t="s">
        <v>165</v>
      </c>
      <c r="AP315" s="81" t="s">
        <v>6883</v>
      </c>
      <c r="AQ315" s="81" t="s">
        <v>2349</v>
      </c>
      <c r="AR315" s="87" t="s">
        <v>2452</v>
      </c>
      <c r="AS315" s="85" t="s">
        <v>2349</v>
      </c>
      <c r="AT315" s="85" t="s">
        <v>2452</v>
      </c>
      <c r="AU315" s="86" t="s">
        <v>1918</v>
      </c>
      <c r="AV315" s="85"/>
      <c r="AW315" s="86"/>
      <c r="AX315" s="86"/>
      <c r="AY315" s="45" t="s">
        <v>2641</v>
      </c>
      <c r="AZ315" s="46" t="s">
        <v>35</v>
      </c>
      <c r="BA315" s="69"/>
      <c r="BB315" s="69"/>
      <c r="BC315" s="69"/>
      <c r="BD315" s="69"/>
      <c r="BE315" s="78"/>
      <c r="BF315" s="78"/>
      <c r="BG315" s="78"/>
      <c r="BH315" s="79"/>
      <c r="BI315" s="79"/>
      <c r="BJ315" s="69"/>
      <c r="BK315" s="69"/>
      <c r="BL315" s="69"/>
    </row>
    <row r="316" spans="1:64">
      <c r="A316" s="84" t="s">
        <v>469</v>
      </c>
      <c r="B316" s="84" t="s">
        <v>1751</v>
      </c>
      <c r="C316" s="84" t="s">
        <v>3248</v>
      </c>
      <c r="D316" s="84" t="s">
        <v>7147</v>
      </c>
      <c r="E316" s="84" t="str">
        <f t="shared" si="16"/>
        <v>Circalittoral bedrock with sand in crevices. Encrusting fauna, Spirobranchus, Alcyonium digitatum, Corallinaceae and brittlestars. Evidence of Human Impact: None. Annex 1 Reef: Bedrock - potential. Reef Elevation: Unknown. Frag Spong Antho Habitat: None. PMF Seabed Habitats: None. PMF Mobile Species: None. PMF Limited Mobility Species: None.</v>
      </c>
      <c r="F316" s="84" t="str">
        <f t="shared" si="17"/>
        <v>Evidence of Human Impact: None. Annex 1 Reef: Bedrock - potential. Reef Elevation: Unknown. Frag Spong Antho Habitat: None. PMF Seabed Habitats: None. PMF Mobile Species: None. PMF Limited Mobility Species: None.</v>
      </c>
      <c r="G316" s="61">
        <v>41942</v>
      </c>
      <c r="H316" s="62" t="s">
        <v>3461</v>
      </c>
      <c r="I316" s="63">
        <v>41942.963194444441</v>
      </c>
      <c r="J316" s="64">
        <v>387734.55592738563</v>
      </c>
      <c r="K316" s="64">
        <v>6539092.3960018614</v>
      </c>
      <c r="L316" s="64">
        <v>58.976700000000001</v>
      </c>
      <c r="M316" s="64">
        <v>-4.9529199999999998</v>
      </c>
      <c r="N316" s="64" t="s">
        <v>4701</v>
      </c>
      <c r="O316" s="64" t="s">
        <v>4703</v>
      </c>
      <c r="P316" s="43"/>
      <c r="Q316" s="43">
        <v>0.3</v>
      </c>
      <c r="R316" s="44">
        <v>99</v>
      </c>
      <c r="S316" s="44"/>
      <c r="T316" s="44"/>
      <c r="U316" s="44"/>
      <c r="V316" s="44"/>
      <c r="W316" s="44"/>
      <c r="X316" s="44"/>
      <c r="Y316" s="44"/>
      <c r="Z316" s="44"/>
      <c r="AA316" s="44">
        <v>1</v>
      </c>
      <c r="AB316" s="44"/>
      <c r="AC316" s="44"/>
      <c r="AD316" s="44"/>
      <c r="AE316" s="44"/>
      <c r="AF316" s="48">
        <v>100</v>
      </c>
      <c r="AG316" s="48">
        <f t="shared" si="18"/>
        <v>1</v>
      </c>
      <c r="AH316" s="48">
        <f t="shared" si="19"/>
        <v>99</v>
      </c>
      <c r="AI316" s="85" t="s">
        <v>165</v>
      </c>
      <c r="AJ316" s="85" t="s">
        <v>1927</v>
      </c>
      <c r="AK316" s="85" t="s">
        <v>177</v>
      </c>
      <c r="AL316" s="85" t="s">
        <v>165</v>
      </c>
      <c r="AM316" s="85" t="s">
        <v>165</v>
      </c>
      <c r="AN316" s="85" t="s">
        <v>165</v>
      </c>
      <c r="AO316" s="85" t="s">
        <v>165</v>
      </c>
      <c r="AP316" s="81" t="s">
        <v>6883</v>
      </c>
      <c r="AQ316" s="81" t="s">
        <v>2349</v>
      </c>
      <c r="AR316" s="87" t="s">
        <v>2452</v>
      </c>
      <c r="AS316" s="85" t="s">
        <v>2349</v>
      </c>
      <c r="AT316" s="85" t="s">
        <v>2452</v>
      </c>
      <c r="AU316" s="86" t="s">
        <v>1918</v>
      </c>
      <c r="AV316" s="85"/>
      <c r="AW316" s="86"/>
      <c r="AX316" s="86"/>
      <c r="AY316" s="45" t="s">
        <v>2641</v>
      </c>
      <c r="AZ316" s="46" t="s">
        <v>35</v>
      </c>
      <c r="BE316" s="78"/>
      <c r="BF316" s="78"/>
      <c r="BG316" s="78"/>
      <c r="BH316" s="79"/>
      <c r="BI316" s="79"/>
    </row>
    <row r="317" spans="1:64">
      <c r="A317" s="84" t="s">
        <v>470</v>
      </c>
      <c r="B317" s="84" t="s">
        <v>1751</v>
      </c>
      <c r="C317" s="84" t="s">
        <v>3910</v>
      </c>
      <c r="D317" s="84" t="s">
        <v>7148</v>
      </c>
      <c r="E317" s="84" t="str">
        <f t="shared" si="16"/>
        <v>Circalittoral pebbles, cobbles and one boulder. Encrusting fauna sparse, Alcyonium digitatum and brittlestars. About 61mts. Evidence of Human Impact: None. Annex 1 Reef: Stony - Low. Reef Elevation: Unknown. Frag Spong Antho Habitat: None. PMF Seabed Habitats: None. PMF Mobile Species: None. PMF Limited Mobility Species: None.</v>
      </c>
      <c r="F317" s="84" t="str">
        <f t="shared" si="17"/>
        <v>Evidence of Human Impact: None. Annex 1 Reef: Stony - Low. Reef Elevation: Unknown. Frag Spong Antho Habitat: None. PMF Seabed Habitats: None. PMF Mobile Species: None. PMF Limited Mobility Species: None.</v>
      </c>
      <c r="G317" s="61">
        <v>41942</v>
      </c>
      <c r="H317" s="62" t="s">
        <v>3462</v>
      </c>
      <c r="I317" s="63">
        <v>41942.963969907411</v>
      </c>
      <c r="J317" s="64">
        <v>387758.54262761952</v>
      </c>
      <c r="K317" s="64">
        <v>6539082.418809073</v>
      </c>
      <c r="L317" s="64">
        <v>58.976599999999998</v>
      </c>
      <c r="M317" s="64">
        <v>-4.9524999999999997</v>
      </c>
      <c r="N317" s="64" t="s">
        <v>4704</v>
      </c>
      <c r="O317" s="64" t="s">
        <v>4705</v>
      </c>
      <c r="P317" s="43"/>
      <c r="Q317" s="43">
        <v>0.3</v>
      </c>
      <c r="R317" s="44"/>
      <c r="S317" s="44"/>
      <c r="T317" s="44"/>
      <c r="U317" s="44">
        <v>5</v>
      </c>
      <c r="V317" s="44">
        <v>20</v>
      </c>
      <c r="W317" s="44">
        <v>15</v>
      </c>
      <c r="X317" s="44"/>
      <c r="Y317" s="44"/>
      <c r="Z317" s="44"/>
      <c r="AA317" s="44">
        <v>60</v>
      </c>
      <c r="AB317" s="44"/>
      <c r="AC317" s="44"/>
      <c r="AD317" s="44"/>
      <c r="AE317" s="44"/>
      <c r="AF317" s="48">
        <v>100</v>
      </c>
      <c r="AG317" s="48">
        <f t="shared" si="18"/>
        <v>75</v>
      </c>
      <c r="AH317" s="48">
        <f t="shared" si="19"/>
        <v>25</v>
      </c>
      <c r="AI317" s="85" t="s">
        <v>165</v>
      </c>
      <c r="AJ317" s="85" t="s">
        <v>167</v>
      </c>
      <c r="AK317" s="85" t="s">
        <v>177</v>
      </c>
      <c r="AL317" s="85" t="s">
        <v>165</v>
      </c>
      <c r="AM317" s="85" t="s">
        <v>165</v>
      </c>
      <c r="AN317" s="85" t="s">
        <v>165</v>
      </c>
      <c r="AO317" s="85" t="s">
        <v>165</v>
      </c>
      <c r="AP317" s="81" t="s">
        <v>6883</v>
      </c>
      <c r="AQ317" s="81" t="s">
        <v>2349</v>
      </c>
      <c r="AR317" s="87" t="s">
        <v>2452</v>
      </c>
      <c r="AS317" s="85" t="s">
        <v>2349</v>
      </c>
      <c r="AT317" s="85" t="s">
        <v>2452</v>
      </c>
      <c r="AU317" s="86" t="s">
        <v>1918</v>
      </c>
      <c r="AV317" s="85"/>
      <c r="AW317" s="86"/>
      <c r="AX317" s="86"/>
      <c r="AY317" s="45" t="s">
        <v>2641</v>
      </c>
      <c r="AZ317" s="46" t="s">
        <v>35</v>
      </c>
      <c r="BE317" s="78"/>
      <c r="BF317" s="78"/>
      <c r="BG317" s="78"/>
      <c r="BH317" s="79"/>
      <c r="BI317" s="79"/>
    </row>
    <row r="318" spans="1:64">
      <c r="A318" s="84" t="s">
        <v>471</v>
      </c>
      <c r="B318" s="84" t="s">
        <v>1751</v>
      </c>
      <c r="C318" s="84" t="s">
        <v>3910</v>
      </c>
      <c r="D318" s="84" t="s">
        <v>7149</v>
      </c>
      <c r="E318" s="84" t="str">
        <f t="shared" si="16"/>
        <v>Circalittoral pebbles, cobbles and small boulders. Encrusting fauna sparse, Alcyonium digitatum and brittlestars. About 61mts. Evidence of Human Impact: None. Annex 1 Reef: Stony - Low. Reef Elevation: Unknown. Frag Spong Antho Habitat: None. PMF Seabed Habitats: None. PMF Mobile Species: None. PMF Limited Mobility Species: None.</v>
      </c>
      <c r="F318" s="84" t="str">
        <f t="shared" si="17"/>
        <v>Evidence of Human Impact: None. Annex 1 Reef: Stony - Low. Reef Elevation: Unknown. Frag Spong Antho Habitat: None. PMF Seabed Habitats: None. PMF Mobile Species: None. PMF Limited Mobility Species: None.</v>
      </c>
      <c r="G318" s="61">
        <v>41942</v>
      </c>
      <c r="H318" s="62" t="s">
        <v>3463</v>
      </c>
      <c r="I318" s="63">
        <v>41942.96471064815</v>
      </c>
      <c r="J318" s="64">
        <v>387781.14266797941</v>
      </c>
      <c r="K318" s="64">
        <v>6539073.9519001786</v>
      </c>
      <c r="L318" s="64">
        <v>58.976500000000001</v>
      </c>
      <c r="M318" s="64">
        <v>-4.9520999999999997</v>
      </c>
      <c r="N318" s="64" t="s">
        <v>4706</v>
      </c>
      <c r="O318" s="64" t="s">
        <v>4707</v>
      </c>
      <c r="P318" s="43">
        <v>61.7</v>
      </c>
      <c r="Q318" s="43">
        <v>0.3</v>
      </c>
      <c r="R318" s="44"/>
      <c r="S318" s="44"/>
      <c r="T318" s="44"/>
      <c r="U318" s="44">
        <v>10</v>
      </c>
      <c r="V318" s="44">
        <v>35</v>
      </c>
      <c r="W318" s="44">
        <v>35</v>
      </c>
      <c r="X318" s="44"/>
      <c r="Y318" s="44"/>
      <c r="Z318" s="44"/>
      <c r="AA318" s="44">
        <v>20</v>
      </c>
      <c r="AB318" s="44"/>
      <c r="AC318" s="44"/>
      <c r="AD318" s="44"/>
      <c r="AE318" s="44"/>
      <c r="AF318" s="48">
        <v>100</v>
      </c>
      <c r="AG318" s="48">
        <f t="shared" si="18"/>
        <v>55</v>
      </c>
      <c r="AH318" s="48">
        <f t="shared" si="19"/>
        <v>45</v>
      </c>
      <c r="AI318" s="85" t="s">
        <v>165</v>
      </c>
      <c r="AJ318" s="85" t="s">
        <v>167</v>
      </c>
      <c r="AK318" s="85" t="s">
        <v>177</v>
      </c>
      <c r="AL318" s="85" t="s">
        <v>165</v>
      </c>
      <c r="AM318" s="85" t="s">
        <v>165</v>
      </c>
      <c r="AN318" s="85" t="s">
        <v>165</v>
      </c>
      <c r="AO318" s="85" t="s">
        <v>165</v>
      </c>
      <c r="AP318" s="81" t="s">
        <v>6883</v>
      </c>
      <c r="AQ318" s="81" t="s">
        <v>2022</v>
      </c>
      <c r="AR318" s="87" t="s">
        <v>2023</v>
      </c>
      <c r="AS318" s="85" t="s">
        <v>2022</v>
      </c>
      <c r="AT318" s="85" t="s">
        <v>2023</v>
      </c>
      <c r="AU318" s="86" t="s">
        <v>1918</v>
      </c>
      <c r="AV318" s="85"/>
      <c r="AW318" s="86"/>
      <c r="AX318" s="86"/>
      <c r="AY318" s="45" t="s">
        <v>2641</v>
      </c>
      <c r="AZ318" s="46" t="s">
        <v>35</v>
      </c>
      <c r="BE318" s="78"/>
      <c r="BF318" s="78"/>
      <c r="BG318" s="78"/>
      <c r="BH318" s="79"/>
      <c r="BI318" s="79"/>
    </row>
    <row r="319" spans="1:64">
      <c r="A319" s="84" t="s">
        <v>472</v>
      </c>
      <c r="B319" s="84" t="s">
        <v>1752</v>
      </c>
      <c r="C319" s="84" t="s">
        <v>2263</v>
      </c>
      <c r="D319" s="84" t="s">
        <v>7150</v>
      </c>
      <c r="E319" s="84" t="str">
        <f t="shared" si="16"/>
        <v>Circalittoral Bedrock reef with a veneer of sand. Fauna of brittlestars. Good biotope fit. Adequate image. Evidence of Human Impact: None. Annex 1 Reef: Bedrock - confimed. Reef Elevation: 1.1m - 5m. Frag Spong Antho Habitat: None. PMF Seabed Habitats: None. PMF Mobile Species: None. PMF Limited Mobility Species: None.</v>
      </c>
      <c r="F319" s="84" t="str">
        <f t="shared" si="17"/>
        <v>Evidence of Human Impact: None. Annex 1 Reef: Bedrock - confimed. Reef Elevation: 1.1m - 5m. Frag Spong Antho Habitat: None. PMF Seabed Habitats: None. PMF Mobile Species: None. PMF Limited Mobility Species: None.</v>
      </c>
      <c r="G319" s="61">
        <v>41942</v>
      </c>
      <c r="H319" s="62" t="s">
        <v>3464</v>
      </c>
      <c r="I319" s="63">
        <v>41942.986076388886</v>
      </c>
      <c r="J319" s="64">
        <v>389478.17979330895</v>
      </c>
      <c r="K319" s="64">
        <v>6539386.0439763721</v>
      </c>
      <c r="L319" s="64">
        <v>58.979700000000001</v>
      </c>
      <c r="M319" s="64">
        <v>-4.9227499999999997</v>
      </c>
      <c r="N319" s="64" t="s">
        <v>4708</v>
      </c>
      <c r="O319" s="64" t="s">
        <v>4709</v>
      </c>
      <c r="P319" s="43">
        <v>51.7</v>
      </c>
      <c r="Q319" s="43">
        <v>1.7</v>
      </c>
      <c r="R319" s="44">
        <v>90</v>
      </c>
      <c r="S319" s="44"/>
      <c r="T319" s="44"/>
      <c r="U319" s="44"/>
      <c r="V319" s="44"/>
      <c r="W319" s="44"/>
      <c r="X319" s="44"/>
      <c r="Y319" s="44"/>
      <c r="Z319" s="44"/>
      <c r="AA319" s="44">
        <v>10</v>
      </c>
      <c r="AB319" s="44"/>
      <c r="AC319" s="44"/>
      <c r="AD319" s="44"/>
      <c r="AE319" s="44"/>
      <c r="AF319" s="48">
        <v>100</v>
      </c>
      <c r="AG319" s="48">
        <f t="shared" si="18"/>
        <v>10</v>
      </c>
      <c r="AH319" s="48">
        <f t="shared" si="19"/>
        <v>90</v>
      </c>
      <c r="AI319" s="85" t="s">
        <v>165</v>
      </c>
      <c r="AJ319" s="85" t="s">
        <v>1931</v>
      </c>
      <c r="AK319" s="85" t="s">
        <v>174</v>
      </c>
      <c r="AL319" s="85" t="s">
        <v>165</v>
      </c>
      <c r="AM319" s="85" t="s">
        <v>165</v>
      </c>
      <c r="AN319" s="85" t="s">
        <v>165</v>
      </c>
      <c r="AO319" s="85" t="s">
        <v>165</v>
      </c>
      <c r="AP319" s="81" t="s">
        <v>6883</v>
      </c>
      <c r="AQ319" s="81" t="s">
        <v>2033</v>
      </c>
      <c r="AR319" s="87" t="s">
        <v>4073</v>
      </c>
      <c r="AS319" s="85" t="s">
        <v>2033</v>
      </c>
      <c r="AT319" s="85" t="s">
        <v>4137</v>
      </c>
      <c r="AU319" s="86" t="s">
        <v>1918</v>
      </c>
      <c r="AV319" s="85"/>
      <c r="AW319" s="86"/>
      <c r="AX319" s="86"/>
      <c r="AY319" s="45" t="s">
        <v>2640</v>
      </c>
      <c r="AZ319" s="46" t="s">
        <v>35</v>
      </c>
      <c r="BE319" s="78"/>
      <c r="BF319" s="78"/>
      <c r="BG319" s="78"/>
      <c r="BH319" s="79"/>
      <c r="BI319" s="79"/>
    </row>
    <row r="320" spans="1:64">
      <c r="A320" s="84" t="s">
        <v>473</v>
      </c>
      <c r="B320" s="84" t="s">
        <v>1752</v>
      </c>
      <c r="C320" s="84" t="s">
        <v>2264</v>
      </c>
      <c r="D320" s="84" t="s">
        <v>7151</v>
      </c>
      <c r="E320" s="84" t="str">
        <f t="shared" si="16"/>
        <v>Circalittoral Bedrock reef with sand in gully. Fauna of brittlestars. Good biotope fit. A poor but adequate image. Evidence of Human Impact: None. Annex 1 Reef: Bedrock - confimed. Reef Elevation: 1.1m - 5m. Frag Spong Antho Habitat: None. PMF Seabed Habitats: None. PMF Mobile Species: None. PMF Limited Mobility Species: None.</v>
      </c>
      <c r="F320" s="84" t="str">
        <f t="shared" si="17"/>
        <v>Evidence of Human Impact: None. Annex 1 Reef: Bedrock - confimed. Reef Elevation: 1.1m - 5m. Frag Spong Antho Habitat: None. PMF Seabed Habitats: None. PMF Mobile Species: None. PMF Limited Mobility Species: None.</v>
      </c>
      <c r="G320" s="61">
        <v>41942</v>
      </c>
      <c r="H320" s="62" t="s">
        <v>3465</v>
      </c>
      <c r="I320" s="63">
        <v>41942.986655092594</v>
      </c>
      <c r="J320" s="64">
        <v>389492.77401737543</v>
      </c>
      <c r="K320" s="64">
        <v>6539373.2200000007</v>
      </c>
      <c r="L320" s="64">
        <v>58.979599999999998</v>
      </c>
      <c r="M320" s="64">
        <v>-4.9224899999999998</v>
      </c>
      <c r="N320" s="64" t="s">
        <v>4710</v>
      </c>
      <c r="O320" s="64" t="s">
        <v>4711</v>
      </c>
      <c r="P320" s="43"/>
      <c r="Q320" s="43">
        <v>3</v>
      </c>
      <c r="R320" s="44">
        <v>95</v>
      </c>
      <c r="S320" s="44"/>
      <c r="T320" s="44"/>
      <c r="U320" s="44"/>
      <c r="V320" s="44"/>
      <c r="W320" s="44"/>
      <c r="X320" s="44"/>
      <c r="Y320" s="44"/>
      <c r="Z320" s="44"/>
      <c r="AA320" s="44">
        <v>5</v>
      </c>
      <c r="AB320" s="44"/>
      <c r="AC320" s="44"/>
      <c r="AD320" s="44"/>
      <c r="AE320" s="44"/>
      <c r="AF320" s="48">
        <v>100</v>
      </c>
      <c r="AG320" s="48">
        <f t="shared" si="18"/>
        <v>5</v>
      </c>
      <c r="AH320" s="48">
        <f t="shared" si="19"/>
        <v>95</v>
      </c>
      <c r="AI320" s="85" t="s">
        <v>165</v>
      </c>
      <c r="AJ320" s="85" t="s">
        <v>1931</v>
      </c>
      <c r="AK320" s="85" t="s">
        <v>174</v>
      </c>
      <c r="AL320" s="85" t="s">
        <v>165</v>
      </c>
      <c r="AM320" s="85" t="s">
        <v>165</v>
      </c>
      <c r="AN320" s="85" t="s">
        <v>165</v>
      </c>
      <c r="AO320" s="85" t="s">
        <v>165</v>
      </c>
      <c r="AP320" s="81" t="s">
        <v>6883</v>
      </c>
      <c r="AQ320" s="81" t="s">
        <v>2033</v>
      </c>
      <c r="AR320" s="87" t="s">
        <v>4073</v>
      </c>
      <c r="AS320" s="85" t="s">
        <v>2033</v>
      </c>
      <c r="AT320" s="85" t="s">
        <v>4137</v>
      </c>
      <c r="AU320" s="86" t="s">
        <v>1907</v>
      </c>
      <c r="AV320" s="85"/>
      <c r="AW320" s="86"/>
      <c r="AX320" s="86"/>
      <c r="AY320" s="45" t="s">
        <v>2640</v>
      </c>
      <c r="AZ320" s="46" t="s">
        <v>35</v>
      </c>
      <c r="BE320" s="78"/>
      <c r="BF320" s="78"/>
      <c r="BG320" s="78"/>
      <c r="BH320" s="79"/>
      <c r="BI320" s="79"/>
    </row>
    <row r="321" spans="1:61">
      <c r="A321" s="84" t="s">
        <v>2265</v>
      </c>
      <c r="B321" s="84" t="s">
        <v>1752</v>
      </c>
      <c r="C321" s="84" t="s">
        <v>2266</v>
      </c>
      <c r="D321" s="84" t="s">
        <v>7152</v>
      </c>
      <c r="E321" s="84" t="str">
        <f t="shared" si="16"/>
        <v>Circalittoral Bedrock reef. Fauna of brittlestars (Ophiocomina nigra and Ophiothrix fragilis amongst unidentifiable others). Good biotope fit. Adequate image. Evidence of Human Impact: None. Annex 1 Reef: Bedrock - confimed. Reef Elevation: 1.1m - 5m. Frag Spong Antho Habitat: None. PMF Seabed Habitats: None. PMF Mobile Species: None. PMF Limited Mobility Species: None.</v>
      </c>
      <c r="F321" s="84" t="str">
        <f t="shared" si="17"/>
        <v>Evidence of Human Impact: None. Annex 1 Reef: Bedrock - confimed. Reef Elevation: 1.1m - 5m. Frag Spong Antho Habitat: None. PMF Seabed Habitats: None. PMF Mobile Species: None. PMF Limited Mobility Species: None.</v>
      </c>
      <c r="G321" s="61">
        <v>41942</v>
      </c>
      <c r="H321" s="62" t="s">
        <v>3466</v>
      </c>
      <c r="I321" s="63">
        <v>41942.98709490741</v>
      </c>
      <c r="J321" s="64">
        <v>389506.91795805359</v>
      </c>
      <c r="K321" s="64">
        <v>6539365.4405342275</v>
      </c>
      <c r="L321" s="64">
        <v>58.979599999999998</v>
      </c>
      <c r="M321" s="64">
        <v>-4.9222400000000004</v>
      </c>
      <c r="N321" s="64" t="s">
        <v>4710</v>
      </c>
      <c r="O321" s="64" t="s">
        <v>4712</v>
      </c>
      <c r="P321" s="43"/>
      <c r="Q321" s="43">
        <v>1</v>
      </c>
      <c r="R321" s="44">
        <v>99</v>
      </c>
      <c r="S321" s="44"/>
      <c r="T321" s="44"/>
      <c r="U321" s="44"/>
      <c r="V321" s="44"/>
      <c r="W321" s="44"/>
      <c r="X321" s="44"/>
      <c r="Y321" s="44"/>
      <c r="Z321" s="44"/>
      <c r="AA321" s="44">
        <v>1</v>
      </c>
      <c r="AB321" s="44"/>
      <c r="AC321" s="44"/>
      <c r="AD321" s="44"/>
      <c r="AE321" s="44"/>
      <c r="AF321" s="48">
        <v>100</v>
      </c>
      <c r="AG321" s="48">
        <f t="shared" si="18"/>
        <v>1</v>
      </c>
      <c r="AH321" s="48">
        <f t="shared" si="19"/>
        <v>99</v>
      </c>
      <c r="AI321" s="85" t="s">
        <v>165</v>
      </c>
      <c r="AJ321" s="85" t="s">
        <v>1931</v>
      </c>
      <c r="AK321" s="85" t="s">
        <v>174</v>
      </c>
      <c r="AL321" s="85" t="s">
        <v>165</v>
      </c>
      <c r="AM321" s="85" t="s">
        <v>165</v>
      </c>
      <c r="AN321" s="85" t="s">
        <v>165</v>
      </c>
      <c r="AO321" s="85" t="s">
        <v>165</v>
      </c>
      <c r="AP321" s="81" t="s">
        <v>6883</v>
      </c>
      <c r="AQ321" s="81" t="s">
        <v>2033</v>
      </c>
      <c r="AR321" s="87" t="s">
        <v>4073</v>
      </c>
      <c r="AS321" s="85" t="s">
        <v>2033</v>
      </c>
      <c r="AT321" s="85" t="s">
        <v>4137</v>
      </c>
      <c r="AU321" s="86" t="s">
        <v>1907</v>
      </c>
      <c r="AV321" s="85"/>
      <c r="AW321" s="86"/>
      <c r="AX321" s="86"/>
      <c r="AY321" s="45" t="s">
        <v>2640</v>
      </c>
      <c r="AZ321" s="46" t="s">
        <v>35</v>
      </c>
      <c r="BE321" s="78"/>
      <c r="BF321" s="78"/>
      <c r="BG321" s="78"/>
      <c r="BH321" s="79"/>
      <c r="BI321" s="79"/>
    </row>
    <row r="322" spans="1:61">
      <c r="A322" s="84" t="s">
        <v>474</v>
      </c>
      <c r="B322" s="84" t="s">
        <v>1752</v>
      </c>
      <c r="C322" s="84" t="s">
        <v>2267</v>
      </c>
      <c r="D322" s="84" t="s">
        <v>7153</v>
      </c>
      <c r="E322" s="84" t="str">
        <f t="shared" si="16"/>
        <v>Circalittoral Bedrock reef with near vertical face. Fauna of brittlestars and Alcyonium digitatum. Good biotope fit. Poor but adequate image. Evidence of Human Impact: None. Annex 1 Reef: Bedrock - confimed. Reef Elevation: 1.1m - 5m. Frag Spong Antho Habitat: None. PMF Seabed Habitats: None. PMF Mobile Species: None. PMF Limited Mobility Species: None.</v>
      </c>
      <c r="F322" s="84" t="str">
        <f t="shared" si="17"/>
        <v>Evidence of Human Impact: None. Annex 1 Reef: Bedrock - confimed. Reef Elevation: 1.1m - 5m. Frag Spong Antho Habitat: None. PMF Seabed Habitats: None. PMF Mobile Species: None. PMF Limited Mobility Species: None.</v>
      </c>
      <c r="G322" s="61">
        <v>41942</v>
      </c>
      <c r="H322" s="62" t="s">
        <v>3467</v>
      </c>
      <c r="I322" s="63">
        <v>41942.987974537034</v>
      </c>
      <c r="J322" s="64">
        <v>389524.34195781214</v>
      </c>
      <c r="K322" s="64">
        <v>6539348.9249711772</v>
      </c>
      <c r="L322" s="64">
        <v>58.979399999999998</v>
      </c>
      <c r="M322" s="64">
        <v>-4.9219299999999997</v>
      </c>
      <c r="N322" s="64" t="s">
        <v>4713</v>
      </c>
      <c r="O322" s="64" t="s">
        <v>4714</v>
      </c>
      <c r="P322" s="43"/>
      <c r="Q322" s="43">
        <v>3</v>
      </c>
      <c r="R322" s="44">
        <v>99</v>
      </c>
      <c r="S322" s="44"/>
      <c r="T322" s="44"/>
      <c r="U322" s="44"/>
      <c r="V322" s="44"/>
      <c r="W322" s="44"/>
      <c r="X322" s="44"/>
      <c r="Y322" s="44"/>
      <c r="Z322" s="44"/>
      <c r="AA322" s="44">
        <v>1</v>
      </c>
      <c r="AB322" s="44"/>
      <c r="AC322" s="44"/>
      <c r="AD322" s="44"/>
      <c r="AE322" s="44"/>
      <c r="AF322" s="48">
        <v>100</v>
      </c>
      <c r="AG322" s="48">
        <f t="shared" si="18"/>
        <v>1</v>
      </c>
      <c r="AH322" s="48">
        <f t="shared" si="19"/>
        <v>99</v>
      </c>
      <c r="AI322" s="85" t="s">
        <v>165</v>
      </c>
      <c r="AJ322" s="85" t="s">
        <v>1931</v>
      </c>
      <c r="AK322" s="85" t="s">
        <v>174</v>
      </c>
      <c r="AL322" s="85" t="s">
        <v>165</v>
      </c>
      <c r="AM322" s="85" t="s">
        <v>165</v>
      </c>
      <c r="AN322" s="85" t="s">
        <v>165</v>
      </c>
      <c r="AO322" s="85" t="s">
        <v>165</v>
      </c>
      <c r="AP322" s="81" t="s">
        <v>6883</v>
      </c>
      <c r="AQ322" s="81" t="s">
        <v>2033</v>
      </c>
      <c r="AR322" s="87" t="s">
        <v>4073</v>
      </c>
      <c r="AS322" s="85" t="s">
        <v>2033</v>
      </c>
      <c r="AT322" s="85" t="s">
        <v>4137</v>
      </c>
      <c r="AU322" s="86" t="s">
        <v>1907</v>
      </c>
      <c r="AV322" s="85"/>
      <c r="AW322" s="86"/>
      <c r="AX322" s="86"/>
      <c r="AY322" s="45" t="s">
        <v>2640</v>
      </c>
      <c r="AZ322" s="46" t="s">
        <v>35</v>
      </c>
      <c r="BE322" s="78"/>
      <c r="BF322" s="78"/>
      <c r="BG322" s="78"/>
      <c r="BH322" s="79"/>
      <c r="BI322" s="79"/>
    </row>
    <row r="323" spans="1:61">
      <c r="A323" s="84" t="s">
        <v>475</v>
      </c>
      <c r="B323" s="84" t="s">
        <v>1752</v>
      </c>
      <c r="C323" s="84" t="s">
        <v>2268</v>
      </c>
      <c r="D323" s="84" t="s">
        <v>7154</v>
      </c>
      <c r="E323" s="84" t="str">
        <f t="shared" ref="E323:E386" si="20">CONCATENATE(D323," ",F323)</f>
        <v>Circalittoral Bedrock and boulder reef. Dominant fauna of brittlestars, bryozoans and urchins present. Good image. Evidence of Human Impact: None. Annex 1 Reef: Bedrock - confimed. Reef Elevation: 1.1m - 5m. Frag Spong Antho Habitat: None. PMF Seabed Habitats: None. PMF Mobile Species: None. PMF Limited Mobility Species: None.</v>
      </c>
      <c r="F323" s="84" t="str">
        <f t="shared" ref="F323:F386" si="21">CONCATENATE($AI$1,": ",AI323,". ",$AJ$1,": ",AJ323,". ",$AK$1,": ",AK323,". ",$AL$1,": ",AL323,". ",$AM$1,": ",AM323,". ",$AN$1,": ",AN323,". ",$AO$1,": ",AO323,".",)</f>
        <v>Evidence of Human Impact: None. Annex 1 Reef: Bedrock - confimed. Reef Elevation: 1.1m - 5m. Frag Spong Antho Habitat: None. PMF Seabed Habitats: None. PMF Mobile Species: None. PMF Limited Mobility Species: None.</v>
      </c>
      <c r="G323" s="61">
        <v>41942</v>
      </c>
      <c r="H323" s="62" t="s">
        <v>3468</v>
      </c>
      <c r="I323" s="63">
        <v>41942.988854166666</v>
      </c>
      <c r="J323" s="64">
        <v>389548.26650688518</v>
      </c>
      <c r="K323" s="64">
        <v>6539323.4224056555</v>
      </c>
      <c r="L323" s="64">
        <v>58.979199999999999</v>
      </c>
      <c r="M323" s="64">
        <v>-4.9215</v>
      </c>
      <c r="N323" s="64" t="s">
        <v>4715</v>
      </c>
      <c r="O323" s="64" t="s">
        <v>4716</v>
      </c>
      <c r="P323" s="43"/>
      <c r="Q323" s="43">
        <v>0.5</v>
      </c>
      <c r="R323" s="44">
        <v>59</v>
      </c>
      <c r="S323" s="44">
        <v>12</v>
      </c>
      <c r="T323" s="44">
        <v>10</v>
      </c>
      <c r="U323" s="44">
        <v>10</v>
      </c>
      <c r="V323" s="44">
        <v>8</v>
      </c>
      <c r="W323" s="44"/>
      <c r="X323" s="44"/>
      <c r="Y323" s="44"/>
      <c r="Z323" s="44"/>
      <c r="AA323" s="44">
        <v>1</v>
      </c>
      <c r="AB323" s="44"/>
      <c r="AC323" s="44"/>
      <c r="AD323" s="44"/>
      <c r="AE323" s="44"/>
      <c r="AF323" s="48">
        <v>100</v>
      </c>
      <c r="AG323" s="48">
        <f t="shared" ref="AG323:AG386" si="22">SUM(W323:AE323)</f>
        <v>1</v>
      </c>
      <c r="AH323" s="48">
        <f t="shared" ref="AH323:AH386" si="23">SUM(R323:V323)</f>
        <v>99</v>
      </c>
      <c r="AI323" s="85" t="s">
        <v>165</v>
      </c>
      <c r="AJ323" s="85" t="s">
        <v>1931</v>
      </c>
      <c r="AK323" s="85" t="s">
        <v>174</v>
      </c>
      <c r="AL323" s="85" t="s">
        <v>165</v>
      </c>
      <c r="AM323" s="85" t="s">
        <v>165</v>
      </c>
      <c r="AN323" s="85" t="s">
        <v>165</v>
      </c>
      <c r="AO323" s="85" t="s">
        <v>165</v>
      </c>
      <c r="AP323" s="81" t="s">
        <v>6883</v>
      </c>
      <c r="AQ323" s="81" t="s">
        <v>2033</v>
      </c>
      <c r="AR323" s="87" t="s">
        <v>4073</v>
      </c>
      <c r="AS323" s="85" t="s">
        <v>2033</v>
      </c>
      <c r="AT323" s="85" t="s">
        <v>4137</v>
      </c>
      <c r="AU323" s="86" t="s">
        <v>1907</v>
      </c>
      <c r="AV323" s="85"/>
      <c r="AW323" s="86"/>
      <c r="AX323" s="86"/>
      <c r="AY323" s="45" t="s">
        <v>2640</v>
      </c>
      <c r="AZ323" s="46" t="s">
        <v>7</v>
      </c>
      <c r="BE323" s="78"/>
      <c r="BF323" s="78"/>
      <c r="BG323" s="78"/>
      <c r="BH323" s="79"/>
      <c r="BI323" s="79"/>
    </row>
    <row r="324" spans="1:61">
      <c r="A324" s="84" t="s">
        <v>476</v>
      </c>
      <c r="B324" s="84" t="s">
        <v>1752</v>
      </c>
      <c r="C324" s="84" t="s">
        <v>2263</v>
      </c>
      <c r="D324" s="84" t="s">
        <v>7155</v>
      </c>
      <c r="E324" s="84" t="str">
        <f t="shared" si="20"/>
        <v>Circalittoral Bedrock reef with a veneer of sand. Dominant fauna of brittlestars. Adequate image. Evidence of Human Impact: None. Annex 1 Reef: Bedrock - confimed. Reef Elevation: 1.1m - 5m. Frag Spong Antho Habitat: None. PMF Seabed Habitats: None. PMF Mobile Species: None. PMF Limited Mobility Species: None.</v>
      </c>
      <c r="F324" s="84" t="str">
        <f t="shared" si="21"/>
        <v>Evidence of Human Impact: None. Annex 1 Reef: Bedrock - confimed. Reef Elevation: 1.1m - 5m. Frag Spong Antho Habitat: None. PMF Seabed Habitats: None. PMF Mobile Species: None. PMF Limited Mobility Species: None.</v>
      </c>
      <c r="G324" s="61">
        <v>41942</v>
      </c>
      <c r="H324" s="62" t="s">
        <v>3469</v>
      </c>
      <c r="I324" s="63">
        <v>41942.989432870374</v>
      </c>
      <c r="J324" s="64">
        <v>389563.53736856399</v>
      </c>
      <c r="K324" s="64">
        <v>6539309.6125484239</v>
      </c>
      <c r="L324" s="64">
        <v>58.979100000000003</v>
      </c>
      <c r="M324" s="64">
        <v>-4.9212300000000004</v>
      </c>
      <c r="N324" s="64" t="s">
        <v>4717</v>
      </c>
      <c r="O324" s="64" t="s">
        <v>4718</v>
      </c>
      <c r="P324" s="43"/>
      <c r="Q324" s="43">
        <v>1</v>
      </c>
      <c r="R324" s="44">
        <v>90</v>
      </c>
      <c r="S324" s="44"/>
      <c r="T324" s="44"/>
      <c r="U324" s="44"/>
      <c r="V324" s="44"/>
      <c r="W324" s="44"/>
      <c r="X324" s="44"/>
      <c r="Y324" s="44"/>
      <c r="Z324" s="44"/>
      <c r="AA324" s="44">
        <v>10</v>
      </c>
      <c r="AB324" s="44"/>
      <c r="AC324" s="44"/>
      <c r="AD324" s="44"/>
      <c r="AE324" s="44"/>
      <c r="AF324" s="48">
        <v>100</v>
      </c>
      <c r="AG324" s="48">
        <f t="shared" si="22"/>
        <v>10</v>
      </c>
      <c r="AH324" s="48">
        <f t="shared" si="23"/>
        <v>90</v>
      </c>
      <c r="AI324" s="85" t="s">
        <v>165</v>
      </c>
      <c r="AJ324" s="85" t="s">
        <v>1931</v>
      </c>
      <c r="AK324" s="85" t="s">
        <v>174</v>
      </c>
      <c r="AL324" s="85" t="s">
        <v>165</v>
      </c>
      <c r="AM324" s="85" t="s">
        <v>165</v>
      </c>
      <c r="AN324" s="85" t="s">
        <v>165</v>
      </c>
      <c r="AO324" s="85" t="s">
        <v>165</v>
      </c>
      <c r="AP324" s="81" t="s">
        <v>6883</v>
      </c>
      <c r="AQ324" s="81" t="s">
        <v>2033</v>
      </c>
      <c r="AR324" s="87" t="s">
        <v>4073</v>
      </c>
      <c r="AS324" s="85" t="s">
        <v>2033</v>
      </c>
      <c r="AT324" s="85" t="s">
        <v>4137</v>
      </c>
      <c r="AU324" s="86" t="s">
        <v>1907</v>
      </c>
      <c r="AV324" s="85"/>
      <c r="AW324" s="86"/>
      <c r="AX324" s="86"/>
      <c r="AY324" s="45" t="s">
        <v>2640</v>
      </c>
      <c r="AZ324" s="46" t="s">
        <v>35</v>
      </c>
      <c r="BE324" s="78"/>
      <c r="BF324" s="78"/>
      <c r="BG324" s="78"/>
      <c r="BH324" s="79"/>
      <c r="BI324" s="79"/>
    </row>
    <row r="325" spans="1:61">
      <c r="A325" s="84" t="s">
        <v>477</v>
      </c>
      <c r="B325" s="84" t="s">
        <v>1752</v>
      </c>
      <c r="C325" s="84" t="s">
        <v>2268</v>
      </c>
      <c r="D325" s="84" t="s">
        <v>7156</v>
      </c>
      <c r="E325" s="84" t="str">
        <f t="shared" si="20"/>
        <v>Circalittoral Bedrock and boulder reef with some sand. Dominant Fauna of brittlestars. Good biotope fit. Good image. Evidence of Human Impact: None. Annex 1 Reef: Bedrock - confimed. Reef Elevation: 1.1m - 5m. Frag Spong Antho Habitat: None. PMF Seabed Habitats: None. PMF Mobile Species: None. PMF Limited Mobility Species: None.</v>
      </c>
      <c r="F325" s="84" t="str">
        <f t="shared" si="21"/>
        <v>Evidence of Human Impact: None. Annex 1 Reef: Bedrock - confimed. Reef Elevation: 1.1m - 5m. Frag Spong Antho Habitat: None. PMF Seabed Habitats: None. PMF Mobile Species: None. PMF Limited Mobility Species: None.</v>
      </c>
      <c r="G325" s="61">
        <v>41942</v>
      </c>
      <c r="H325" s="62" t="s">
        <v>3470</v>
      </c>
      <c r="I325" s="63">
        <v>41942.99009259259</v>
      </c>
      <c r="J325" s="64">
        <v>389585.33065123489</v>
      </c>
      <c r="K325" s="64">
        <v>6539299.6012298232</v>
      </c>
      <c r="L325" s="64">
        <v>58.978999999999999</v>
      </c>
      <c r="M325" s="64">
        <v>-4.9208499999999997</v>
      </c>
      <c r="N325" s="64" t="s">
        <v>4719</v>
      </c>
      <c r="O325" s="64" t="s">
        <v>4720</v>
      </c>
      <c r="P325" s="43"/>
      <c r="Q325" s="43">
        <v>0.5</v>
      </c>
      <c r="R325" s="44">
        <v>55</v>
      </c>
      <c r="S325" s="44">
        <v>10</v>
      </c>
      <c r="T325" s="44">
        <v>10</v>
      </c>
      <c r="U325" s="44">
        <v>10</v>
      </c>
      <c r="V325" s="44">
        <v>5</v>
      </c>
      <c r="W325" s="44"/>
      <c r="X325" s="44"/>
      <c r="Y325" s="44"/>
      <c r="Z325" s="44"/>
      <c r="AA325" s="44">
        <v>10</v>
      </c>
      <c r="AB325" s="44"/>
      <c r="AC325" s="44"/>
      <c r="AD325" s="44"/>
      <c r="AE325" s="44"/>
      <c r="AF325" s="48">
        <v>100</v>
      </c>
      <c r="AG325" s="48">
        <f t="shared" si="22"/>
        <v>10</v>
      </c>
      <c r="AH325" s="48">
        <f t="shared" si="23"/>
        <v>90</v>
      </c>
      <c r="AI325" s="85" t="s">
        <v>165</v>
      </c>
      <c r="AJ325" s="85" t="s">
        <v>1931</v>
      </c>
      <c r="AK325" s="85" t="s">
        <v>174</v>
      </c>
      <c r="AL325" s="85" t="s">
        <v>165</v>
      </c>
      <c r="AM325" s="85" t="s">
        <v>165</v>
      </c>
      <c r="AN325" s="85" t="s">
        <v>165</v>
      </c>
      <c r="AO325" s="85" t="s">
        <v>165</v>
      </c>
      <c r="AP325" s="81" t="s">
        <v>6883</v>
      </c>
      <c r="AQ325" s="81" t="s">
        <v>2033</v>
      </c>
      <c r="AR325" s="87" t="s">
        <v>4073</v>
      </c>
      <c r="AS325" s="85" t="s">
        <v>2033</v>
      </c>
      <c r="AT325" s="85" t="s">
        <v>4137</v>
      </c>
      <c r="AU325" s="86" t="s">
        <v>1907</v>
      </c>
      <c r="AV325" s="85"/>
      <c r="AW325" s="86"/>
      <c r="AX325" s="86"/>
      <c r="AY325" s="45" t="s">
        <v>2640</v>
      </c>
      <c r="AZ325" s="46" t="s">
        <v>7</v>
      </c>
      <c r="BE325" s="78"/>
      <c r="BF325" s="78"/>
      <c r="BG325" s="78"/>
      <c r="BH325" s="79"/>
      <c r="BI325" s="79"/>
    </row>
    <row r="326" spans="1:61">
      <c r="A326" s="84" t="s">
        <v>478</v>
      </c>
      <c r="B326" s="84" t="s">
        <v>1752</v>
      </c>
      <c r="C326" s="84" t="s">
        <v>2268</v>
      </c>
      <c r="D326" s="84" t="s">
        <v>7156</v>
      </c>
      <c r="E326" s="84" t="str">
        <f t="shared" si="20"/>
        <v>Circalittoral Bedrock and boulder reef with some sand. Dominant Fauna of brittlestars. Good biotope fit. Good image. Evidence of Human Impact: None. Annex 1 Reef: Bedrock - confimed. Reef Elevation: 1.1m - 5m. Frag Spong Antho Habitat: None. PMF Seabed Habitats: None. PMF Mobile Species: None. PMF Limited Mobility Species: None.</v>
      </c>
      <c r="F326" s="84" t="str">
        <f t="shared" si="21"/>
        <v>Evidence of Human Impact: None. Annex 1 Reef: Bedrock - confimed. Reef Elevation: 1.1m - 5m. Frag Spong Antho Habitat: None. PMF Seabed Habitats: None. PMF Mobile Species: None. PMF Limited Mobility Species: None.</v>
      </c>
      <c r="G326" s="61">
        <v>41942</v>
      </c>
      <c r="H326" s="62" t="s">
        <v>3471</v>
      </c>
      <c r="I326" s="63">
        <v>41942.990787037037</v>
      </c>
      <c r="J326" s="64">
        <v>389600.94482315995</v>
      </c>
      <c r="K326" s="64">
        <v>6539280.2598336842</v>
      </c>
      <c r="L326" s="64">
        <v>58.9788</v>
      </c>
      <c r="M326" s="64">
        <v>-4.9205699999999997</v>
      </c>
      <c r="N326" s="64" t="s">
        <v>4721</v>
      </c>
      <c r="O326" s="64" t="s">
        <v>4722</v>
      </c>
      <c r="P326" s="43"/>
      <c r="Q326" s="43">
        <v>1</v>
      </c>
      <c r="R326" s="44">
        <v>75</v>
      </c>
      <c r="S326" s="44">
        <v>10</v>
      </c>
      <c r="T326" s="44">
        <v>5</v>
      </c>
      <c r="U326" s="44">
        <v>5</v>
      </c>
      <c r="V326" s="44"/>
      <c r="W326" s="44"/>
      <c r="X326" s="44"/>
      <c r="Y326" s="44"/>
      <c r="Z326" s="44"/>
      <c r="AA326" s="44">
        <v>5</v>
      </c>
      <c r="AB326" s="44"/>
      <c r="AC326" s="44"/>
      <c r="AD326" s="44"/>
      <c r="AE326" s="44"/>
      <c r="AF326" s="48">
        <v>100</v>
      </c>
      <c r="AG326" s="48">
        <f t="shared" si="22"/>
        <v>5</v>
      </c>
      <c r="AH326" s="48">
        <f t="shared" si="23"/>
        <v>95</v>
      </c>
      <c r="AI326" s="85" t="s">
        <v>165</v>
      </c>
      <c r="AJ326" s="85" t="s">
        <v>1931</v>
      </c>
      <c r="AK326" s="85" t="s">
        <v>174</v>
      </c>
      <c r="AL326" s="85" t="s">
        <v>165</v>
      </c>
      <c r="AM326" s="85" t="s">
        <v>165</v>
      </c>
      <c r="AN326" s="85" t="s">
        <v>165</v>
      </c>
      <c r="AO326" s="85" t="s">
        <v>165</v>
      </c>
      <c r="AP326" s="81" t="s">
        <v>6883</v>
      </c>
      <c r="AQ326" s="81" t="s">
        <v>2033</v>
      </c>
      <c r="AR326" s="87" t="s">
        <v>4073</v>
      </c>
      <c r="AS326" s="85" t="s">
        <v>2033</v>
      </c>
      <c r="AT326" s="85" t="s">
        <v>4137</v>
      </c>
      <c r="AU326" s="86" t="s">
        <v>1907</v>
      </c>
      <c r="AV326" s="85"/>
      <c r="AW326" s="86"/>
      <c r="AX326" s="86"/>
      <c r="AY326" s="45" t="s">
        <v>2640</v>
      </c>
      <c r="AZ326" s="46" t="s">
        <v>7</v>
      </c>
      <c r="BE326" s="78"/>
      <c r="BF326" s="78"/>
      <c r="BG326" s="78"/>
      <c r="BH326" s="79"/>
      <c r="BI326" s="79"/>
    </row>
    <row r="327" spans="1:61">
      <c r="A327" s="84" t="s">
        <v>479</v>
      </c>
      <c r="B327" s="84" t="s">
        <v>1752</v>
      </c>
      <c r="C327" s="84" t="s">
        <v>2269</v>
      </c>
      <c r="D327" s="84" t="s">
        <v>7157</v>
      </c>
      <c r="E327" s="84" t="str">
        <f t="shared" si="20"/>
        <v>Circalittoral Bedrock and boulder reef with some sand. Dominant Fauna of brittlestars. Good biotope fit. Adequate image. Evidence of Human Impact: None. Annex 1 Reef: Bedrock - confimed. Reef Elevation: 1.1m - 5m. Frag Spong Antho Habitat: None. PMF Seabed Habitats: None. PMF Mobile Species: None. PMF Limited Mobility Species: None.</v>
      </c>
      <c r="F327" s="84" t="str">
        <f t="shared" si="21"/>
        <v>Evidence of Human Impact: None. Annex 1 Reef: Bedrock - confimed. Reef Elevation: 1.1m - 5m. Frag Spong Antho Habitat: None. PMF Seabed Habitats: None. PMF Mobile Species: None. PMF Limited Mobility Species: None.</v>
      </c>
      <c r="G327" s="61">
        <v>41942</v>
      </c>
      <c r="H327" s="62" t="s">
        <v>3472</v>
      </c>
      <c r="I327" s="63">
        <v>41942.991400462961</v>
      </c>
      <c r="J327" s="64">
        <v>389617.52531376982</v>
      </c>
      <c r="K327" s="64">
        <v>6539270.2073431155</v>
      </c>
      <c r="L327" s="64">
        <v>58.978700000000003</v>
      </c>
      <c r="M327" s="64">
        <v>-4.9202700000000004</v>
      </c>
      <c r="N327" s="64" t="s">
        <v>4723</v>
      </c>
      <c r="O327" s="64" t="s">
        <v>4724</v>
      </c>
      <c r="P327" s="43"/>
      <c r="Q327" s="43">
        <v>1.7</v>
      </c>
      <c r="R327" s="44">
        <v>80</v>
      </c>
      <c r="S327" s="44">
        <v>10</v>
      </c>
      <c r="T327" s="44">
        <v>5</v>
      </c>
      <c r="U327" s="44"/>
      <c r="V327" s="44"/>
      <c r="W327" s="44"/>
      <c r="X327" s="44"/>
      <c r="Y327" s="44"/>
      <c r="Z327" s="44"/>
      <c r="AA327" s="44">
        <v>5</v>
      </c>
      <c r="AB327" s="44"/>
      <c r="AC327" s="44"/>
      <c r="AD327" s="44"/>
      <c r="AE327" s="44"/>
      <c r="AF327" s="48">
        <v>100</v>
      </c>
      <c r="AG327" s="48">
        <f t="shared" si="22"/>
        <v>5</v>
      </c>
      <c r="AH327" s="48">
        <f t="shared" si="23"/>
        <v>95</v>
      </c>
      <c r="AI327" s="85" t="s">
        <v>165</v>
      </c>
      <c r="AJ327" s="85" t="s">
        <v>1931</v>
      </c>
      <c r="AK327" s="85" t="s">
        <v>174</v>
      </c>
      <c r="AL327" s="85" t="s">
        <v>165</v>
      </c>
      <c r="AM327" s="85" t="s">
        <v>165</v>
      </c>
      <c r="AN327" s="85" t="s">
        <v>165</v>
      </c>
      <c r="AO327" s="85" t="s">
        <v>165</v>
      </c>
      <c r="AP327" s="81" t="s">
        <v>6883</v>
      </c>
      <c r="AQ327" s="81" t="s">
        <v>2033</v>
      </c>
      <c r="AR327" s="87" t="s">
        <v>4073</v>
      </c>
      <c r="AS327" s="85" t="s">
        <v>2033</v>
      </c>
      <c r="AT327" s="85" t="s">
        <v>4137</v>
      </c>
      <c r="AU327" s="86" t="s">
        <v>1907</v>
      </c>
      <c r="AV327" s="85"/>
      <c r="AW327" s="86"/>
      <c r="AX327" s="86"/>
      <c r="AY327" s="45" t="s">
        <v>2640</v>
      </c>
      <c r="AZ327" s="46" t="s">
        <v>35</v>
      </c>
      <c r="BE327" s="78"/>
      <c r="BF327" s="78"/>
      <c r="BG327" s="78"/>
      <c r="BH327" s="79"/>
      <c r="BI327" s="79"/>
    </row>
    <row r="328" spans="1:61">
      <c r="A328" s="84" t="s">
        <v>480</v>
      </c>
      <c r="B328" s="84" t="s">
        <v>1753</v>
      </c>
      <c r="C328" s="84" t="s">
        <v>2270</v>
      </c>
      <c r="D328" s="84" t="s">
        <v>7158</v>
      </c>
      <c r="E328" s="84" t="str">
        <f t="shared" si="20"/>
        <v>Circalittoral Bedrock reef at 50m depth. Dominant fauna of colonial anemones. Good image. Evidence of Human Impact: None. Annex 1 Reef: Bedrock - confimed. Reef Elevation: 1.1m - 5m. Frag Spong Antho Habitat: Low Confidence. PMF Seabed Habitats: None. PMF Mobile Species: None. PMF Limited Mobility Species: None.</v>
      </c>
      <c r="F328" s="84" t="str">
        <f t="shared" si="21"/>
        <v>Evidence of Human Impact: None. Annex 1 Reef: Bedrock - confimed. Reef Elevation: 1.1m - 5m. Frag Spong Antho Habitat: Low Confidence. PMF Seabed Habitats: None. PMF Mobile Species: None. PMF Limited Mobility Species: None.</v>
      </c>
      <c r="G328" s="61">
        <v>41943</v>
      </c>
      <c r="H328" s="62" t="s">
        <v>3473</v>
      </c>
      <c r="I328" s="63">
        <v>41943.018125000002</v>
      </c>
      <c r="J328" s="64">
        <v>392304.52311840688</v>
      </c>
      <c r="K328" s="64">
        <v>6540629.859066396</v>
      </c>
      <c r="L328" s="64">
        <v>58.991599999999998</v>
      </c>
      <c r="M328" s="64">
        <v>-4.8742200000000002</v>
      </c>
      <c r="N328" s="64" t="s">
        <v>4725</v>
      </c>
      <c r="O328" s="64" t="s">
        <v>4726</v>
      </c>
      <c r="P328" s="43">
        <v>52.6</v>
      </c>
      <c r="Q328" s="43">
        <v>1</v>
      </c>
      <c r="R328" s="44">
        <v>99</v>
      </c>
      <c r="S328" s="44"/>
      <c r="T328" s="44"/>
      <c r="U328" s="44"/>
      <c r="V328" s="44"/>
      <c r="W328" s="44"/>
      <c r="X328" s="44"/>
      <c r="Y328" s="44"/>
      <c r="Z328" s="44"/>
      <c r="AA328" s="44">
        <v>1</v>
      </c>
      <c r="AB328" s="44"/>
      <c r="AC328" s="44"/>
      <c r="AD328" s="44"/>
      <c r="AE328" s="44"/>
      <c r="AF328" s="48">
        <v>100</v>
      </c>
      <c r="AG328" s="48">
        <f t="shared" si="22"/>
        <v>1</v>
      </c>
      <c r="AH328" s="48">
        <f t="shared" si="23"/>
        <v>99</v>
      </c>
      <c r="AI328" s="85" t="s">
        <v>165</v>
      </c>
      <c r="AJ328" s="85" t="s">
        <v>1931</v>
      </c>
      <c r="AK328" s="85" t="s">
        <v>174</v>
      </c>
      <c r="AL328" s="85" t="s">
        <v>1913</v>
      </c>
      <c r="AM328" s="85" t="s">
        <v>165</v>
      </c>
      <c r="AN328" s="85" t="s">
        <v>165</v>
      </c>
      <c r="AO328" s="85" t="s">
        <v>165</v>
      </c>
      <c r="AP328" s="81" t="s">
        <v>6883</v>
      </c>
      <c r="AQ328" s="82" t="s">
        <v>2300</v>
      </c>
      <c r="AR328" s="87" t="s">
        <v>2271</v>
      </c>
      <c r="AS328" s="85" t="s">
        <v>2300</v>
      </c>
      <c r="AT328" s="85" t="s">
        <v>2271</v>
      </c>
      <c r="AU328" s="86" t="s">
        <v>1918</v>
      </c>
      <c r="AV328" s="85"/>
      <c r="AW328" s="86"/>
      <c r="AX328" s="86"/>
      <c r="AY328" s="45" t="s">
        <v>2640</v>
      </c>
      <c r="AZ328" s="46" t="s">
        <v>7</v>
      </c>
      <c r="BE328" s="78"/>
      <c r="BF328" s="78"/>
      <c r="BG328" s="78"/>
      <c r="BH328" s="79"/>
      <c r="BI328" s="79"/>
    </row>
    <row r="329" spans="1:61">
      <c r="A329" s="84" t="s">
        <v>481</v>
      </c>
      <c r="B329" s="84" t="s">
        <v>1753</v>
      </c>
      <c r="C329" s="84" t="s">
        <v>2272</v>
      </c>
      <c r="D329" s="84" t="s">
        <v>7159</v>
      </c>
      <c r="E329" s="84" t="str">
        <f t="shared" si="20"/>
        <v>Circalittoral Bedrock reef at 50m depth. Dominant fauna of brittlestars. Adequate image. Evidence of Human Impact: None. Annex 1 Reef: Bedrock - confimed. Reef Elevation: 1.1m - 5m. Frag Spong Antho Habitat: None. PMF Seabed Habitats: None. PMF Mobile Species: None. PMF Limited Mobility Species: None.</v>
      </c>
      <c r="F329" s="84" t="str">
        <f t="shared" si="21"/>
        <v>Evidence of Human Impact: None. Annex 1 Reef: Bedrock - confimed. Reef Elevation: 1.1m - 5m. Frag Spong Antho Habitat: None. PMF Seabed Habitats: None. PMF Mobile Species: None. PMF Limited Mobility Species: None.</v>
      </c>
      <c r="G329" s="61">
        <v>41943</v>
      </c>
      <c r="H329" s="62" t="s">
        <v>3474</v>
      </c>
      <c r="I329" s="63">
        <v>41943.018726851849</v>
      </c>
      <c r="J329" s="64">
        <v>392330.82514005183</v>
      </c>
      <c r="K329" s="64">
        <v>6540614.7558021089</v>
      </c>
      <c r="L329" s="64">
        <v>58.991500000000002</v>
      </c>
      <c r="M329" s="64">
        <v>-4.8737599999999999</v>
      </c>
      <c r="N329" s="64" t="s">
        <v>4727</v>
      </c>
      <c r="O329" s="64" t="s">
        <v>4728</v>
      </c>
      <c r="P329" s="43"/>
      <c r="Q329" s="43">
        <v>3</v>
      </c>
      <c r="R329" s="44">
        <v>99</v>
      </c>
      <c r="S329" s="44"/>
      <c r="T329" s="44"/>
      <c r="U329" s="44"/>
      <c r="V329" s="44"/>
      <c r="W329" s="44"/>
      <c r="X329" s="44"/>
      <c r="Y329" s="44"/>
      <c r="Z329" s="44"/>
      <c r="AA329" s="44">
        <v>1</v>
      </c>
      <c r="AB329" s="44"/>
      <c r="AC329" s="44"/>
      <c r="AD329" s="44"/>
      <c r="AE329" s="44"/>
      <c r="AF329" s="48">
        <v>100</v>
      </c>
      <c r="AG329" s="48">
        <f t="shared" si="22"/>
        <v>1</v>
      </c>
      <c r="AH329" s="48">
        <f t="shared" si="23"/>
        <v>99</v>
      </c>
      <c r="AI329" s="85" t="s">
        <v>165</v>
      </c>
      <c r="AJ329" s="85" t="s">
        <v>1931</v>
      </c>
      <c r="AK329" s="85" t="s">
        <v>174</v>
      </c>
      <c r="AL329" s="85" t="s">
        <v>165</v>
      </c>
      <c r="AM329" s="85" t="s">
        <v>165</v>
      </c>
      <c r="AN329" s="85" t="s">
        <v>165</v>
      </c>
      <c r="AO329" s="85" t="s">
        <v>165</v>
      </c>
      <c r="AP329" s="81" t="s">
        <v>6883</v>
      </c>
      <c r="AQ329" s="81" t="s">
        <v>2033</v>
      </c>
      <c r="AR329" s="87" t="s">
        <v>4073</v>
      </c>
      <c r="AS329" s="85" t="s">
        <v>2033</v>
      </c>
      <c r="AT329" s="85" t="s">
        <v>4137</v>
      </c>
      <c r="AU329" s="86" t="s">
        <v>1907</v>
      </c>
      <c r="AV329" s="85"/>
      <c r="AW329" s="86"/>
      <c r="AX329" s="86"/>
      <c r="AY329" s="45" t="s">
        <v>2640</v>
      </c>
      <c r="AZ329" s="46" t="s">
        <v>35</v>
      </c>
      <c r="BE329" s="78"/>
      <c r="BF329" s="78"/>
      <c r="BG329" s="78"/>
      <c r="BH329" s="79"/>
      <c r="BI329" s="79"/>
    </row>
    <row r="330" spans="1:61">
      <c r="A330" s="84" t="s">
        <v>482</v>
      </c>
      <c r="B330" s="84" t="s">
        <v>1753</v>
      </c>
      <c r="C330" s="84" t="s">
        <v>2273</v>
      </c>
      <c r="D330" s="84" t="s">
        <v>7160</v>
      </c>
      <c r="E330" s="84" t="str">
        <f t="shared" si="20"/>
        <v>Circalittoral Bedrock and boulder reef at 50m depth. Diverse fauna including sponges. Adequate image. Evidence of Human Impact: None. Annex 1 Reef: Stony - Medium. Reef Elevation: 64mm - 1m. Frag Spong Antho Habitat: None. PMF Seabed Habitats: None. PMF Mobile Species: None. PMF Limited Mobility Species: None.</v>
      </c>
      <c r="F330" s="84" t="str">
        <f t="shared" si="21"/>
        <v>Evidence of Human Impact: None. Annex 1 Reef: Stony - Medium. Reef Elevation: 64mm - 1m. Frag Spong Antho Habitat: None. PMF Seabed Habitats: None. PMF Mobile Species: None. PMF Limited Mobility Species: None.</v>
      </c>
      <c r="G330" s="61">
        <v>41943</v>
      </c>
      <c r="H330" s="62" t="s">
        <v>3475</v>
      </c>
      <c r="I330" s="63">
        <v>41943.019513888888</v>
      </c>
      <c r="J330" s="64">
        <v>392361.74806542456</v>
      </c>
      <c r="K330" s="64">
        <v>6540601.9028882738</v>
      </c>
      <c r="L330" s="64">
        <v>58.991399999999999</v>
      </c>
      <c r="M330" s="64">
        <v>-4.8732100000000003</v>
      </c>
      <c r="N330" s="64" t="s">
        <v>4729</v>
      </c>
      <c r="O330" s="64" t="s">
        <v>4730</v>
      </c>
      <c r="P330" s="43"/>
      <c r="Q330" s="43">
        <v>1.7</v>
      </c>
      <c r="R330" s="44">
        <v>40</v>
      </c>
      <c r="S330" s="44">
        <v>10</v>
      </c>
      <c r="T330" s="44">
        <v>20</v>
      </c>
      <c r="U330" s="44">
        <v>10</v>
      </c>
      <c r="V330" s="44">
        <v>15</v>
      </c>
      <c r="W330" s="44"/>
      <c r="X330" s="44"/>
      <c r="Y330" s="44"/>
      <c r="Z330" s="44"/>
      <c r="AA330" s="44">
        <v>5</v>
      </c>
      <c r="AB330" s="44"/>
      <c r="AC330" s="44"/>
      <c r="AD330" s="44"/>
      <c r="AE330" s="44"/>
      <c r="AF330" s="48">
        <v>100</v>
      </c>
      <c r="AG330" s="48">
        <f t="shared" si="22"/>
        <v>5</v>
      </c>
      <c r="AH330" s="48">
        <f t="shared" si="23"/>
        <v>95</v>
      </c>
      <c r="AI330" s="85" t="s">
        <v>165</v>
      </c>
      <c r="AJ330" s="85" t="s">
        <v>168</v>
      </c>
      <c r="AK330" s="85" t="s">
        <v>173</v>
      </c>
      <c r="AL330" s="85" t="s">
        <v>165</v>
      </c>
      <c r="AM330" s="85" t="s">
        <v>165</v>
      </c>
      <c r="AN330" s="85" t="s">
        <v>165</v>
      </c>
      <c r="AO330" s="85" t="s">
        <v>165</v>
      </c>
      <c r="AP330" s="81" t="s">
        <v>6883</v>
      </c>
      <c r="AQ330" s="81" t="s">
        <v>2033</v>
      </c>
      <c r="AR330" s="87" t="s">
        <v>4073</v>
      </c>
      <c r="AS330" s="85" t="s">
        <v>2033</v>
      </c>
      <c r="AT330" s="85" t="s">
        <v>4137</v>
      </c>
      <c r="AU330" s="86" t="s">
        <v>1907</v>
      </c>
      <c r="AV330" s="85"/>
      <c r="AW330" s="86"/>
      <c r="AX330" s="86"/>
      <c r="AY330" s="45" t="s">
        <v>2640</v>
      </c>
      <c r="AZ330" s="46" t="s">
        <v>35</v>
      </c>
      <c r="BE330" s="78"/>
      <c r="BF330" s="78"/>
      <c r="BG330" s="78"/>
      <c r="BH330" s="79"/>
      <c r="BI330" s="79"/>
    </row>
    <row r="331" spans="1:61">
      <c r="A331" s="84" t="s">
        <v>2274</v>
      </c>
      <c r="B331" s="84" t="s">
        <v>1753</v>
      </c>
      <c r="C331" s="84" t="s">
        <v>3249</v>
      </c>
      <c r="D331" s="84" t="s">
        <v>7161</v>
      </c>
      <c r="E331" s="84" t="str">
        <f t="shared" si="20"/>
        <v>Circalittoral Bedrock reef. Dominant Fauna of brittlestars and Securiflustra securifrons. Good image. Evidence of Human Impact: None. Annex 1 Reef: Bedrock - confimed. Reef Elevation: 1.1m - 5m. Frag Spong Antho Habitat: None. PMF Seabed Habitats: None. PMF Mobile Species: None. PMF Limited Mobility Species: None.</v>
      </c>
      <c r="F331" s="84" t="str">
        <f t="shared" si="21"/>
        <v>Evidence of Human Impact: None. Annex 1 Reef: Bedrock - confimed. Reef Elevation: 1.1m - 5m. Frag Spong Antho Habitat: None. PMF Seabed Habitats: None. PMF Mobile Species: None. PMF Limited Mobility Species: None.</v>
      </c>
      <c r="G331" s="61">
        <v>41943</v>
      </c>
      <c r="H331" s="62" t="s">
        <v>3476</v>
      </c>
      <c r="I331" s="63">
        <v>41943.019849537035</v>
      </c>
      <c r="J331" s="64">
        <v>392375.74987179443</v>
      </c>
      <c r="K331" s="64">
        <v>6540596.8077635327</v>
      </c>
      <c r="L331" s="64">
        <v>58.991399999999999</v>
      </c>
      <c r="M331" s="64">
        <v>-4.8729699999999996</v>
      </c>
      <c r="N331" s="64" t="s">
        <v>4729</v>
      </c>
      <c r="O331" s="64" t="s">
        <v>4731</v>
      </c>
      <c r="P331" s="43"/>
      <c r="Q331" s="43">
        <v>1.7</v>
      </c>
      <c r="R331" s="44">
        <v>95</v>
      </c>
      <c r="S331" s="44"/>
      <c r="T331" s="44"/>
      <c r="U331" s="44"/>
      <c r="V331" s="44"/>
      <c r="W331" s="44"/>
      <c r="X331" s="44"/>
      <c r="Y331" s="44"/>
      <c r="Z331" s="44"/>
      <c r="AA331" s="44">
        <v>5</v>
      </c>
      <c r="AB331" s="44"/>
      <c r="AC331" s="44"/>
      <c r="AD331" s="44"/>
      <c r="AE331" s="44"/>
      <c r="AF331" s="48">
        <v>100</v>
      </c>
      <c r="AG331" s="48">
        <f t="shared" si="22"/>
        <v>5</v>
      </c>
      <c r="AH331" s="48">
        <f t="shared" si="23"/>
        <v>95</v>
      </c>
      <c r="AI331" s="85" t="s">
        <v>165</v>
      </c>
      <c r="AJ331" s="85" t="s">
        <v>1931</v>
      </c>
      <c r="AK331" s="85" t="s">
        <v>174</v>
      </c>
      <c r="AL331" s="85" t="s">
        <v>165</v>
      </c>
      <c r="AM331" s="85" t="s">
        <v>165</v>
      </c>
      <c r="AN331" s="85" t="s">
        <v>165</v>
      </c>
      <c r="AO331" s="85" t="s">
        <v>165</v>
      </c>
      <c r="AP331" s="81" t="s">
        <v>6883</v>
      </c>
      <c r="AQ331" s="81" t="s">
        <v>2033</v>
      </c>
      <c r="AR331" s="87" t="s">
        <v>4073</v>
      </c>
      <c r="AS331" s="85" t="s">
        <v>2033</v>
      </c>
      <c r="AT331" s="85" t="s">
        <v>4137</v>
      </c>
      <c r="AU331" s="86" t="s">
        <v>1907</v>
      </c>
      <c r="AV331" s="85"/>
      <c r="AW331" s="86"/>
      <c r="AX331" s="86"/>
      <c r="AY331" s="45" t="s">
        <v>2640</v>
      </c>
      <c r="AZ331" s="46" t="s">
        <v>7</v>
      </c>
      <c r="BE331" s="78"/>
      <c r="BF331" s="78"/>
      <c r="BG331" s="78"/>
      <c r="BH331" s="79"/>
      <c r="BI331" s="79"/>
    </row>
    <row r="332" spans="1:61">
      <c r="A332" s="84" t="s">
        <v>2275</v>
      </c>
      <c r="B332" s="84" t="s">
        <v>1753</v>
      </c>
      <c r="C332" s="84" t="s">
        <v>3249</v>
      </c>
      <c r="D332" s="84" t="s">
        <v>7161</v>
      </c>
      <c r="E332" s="84" t="str">
        <f t="shared" si="20"/>
        <v>Circalittoral Bedrock reef. Dominant Fauna of brittlestars and Securiflustra securifrons. Good image. Evidence of Human Impact: None. Annex 1 Reef: Bedrock - confimed. Reef Elevation: 1.1m - 5m. Frag Spong Antho Habitat: None. PMF Seabed Habitats: None. PMF Mobile Species: None. PMF Limited Mobility Species: None.</v>
      </c>
      <c r="F332" s="84" t="str">
        <f t="shared" si="21"/>
        <v>Evidence of Human Impact: None. Annex 1 Reef: Bedrock - confimed. Reef Elevation: 1.1m - 5m. Frag Spong Antho Habitat: None. PMF Seabed Habitats: None. PMF Mobile Species: None. PMF Limited Mobility Species: None.</v>
      </c>
      <c r="G332" s="61">
        <v>41943</v>
      </c>
      <c r="H332" s="62" t="s">
        <v>3477</v>
      </c>
      <c r="I332" s="63">
        <v>41943.020451388889</v>
      </c>
      <c r="J332" s="64">
        <v>392394.07044743298</v>
      </c>
      <c r="K332" s="64">
        <v>6540585.8550745724</v>
      </c>
      <c r="L332" s="64">
        <v>58.991300000000003</v>
      </c>
      <c r="M332" s="64">
        <v>-4.8726399999999996</v>
      </c>
      <c r="N332" s="64" t="s">
        <v>4732</v>
      </c>
      <c r="O332" s="64" t="s">
        <v>4733</v>
      </c>
      <c r="P332" s="43"/>
      <c r="Q332" s="43">
        <v>1.7</v>
      </c>
      <c r="R332" s="44">
        <v>90</v>
      </c>
      <c r="S332" s="44"/>
      <c r="T332" s="44"/>
      <c r="U332" s="44"/>
      <c r="V332" s="44"/>
      <c r="W332" s="44"/>
      <c r="X332" s="44"/>
      <c r="Y332" s="44"/>
      <c r="Z332" s="44"/>
      <c r="AA332" s="44">
        <v>10</v>
      </c>
      <c r="AB332" s="44"/>
      <c r="AC332" s="44"/>
      <c r="AD332" s="44"/>
      <c r="AE332" s="44"/>
      <c r="AF332" s="48">
        <v>100</v>
      </c>
      <c r="AG332" s="48">
        <f t="shared" si="22"/>
        <v>10</v>
      </c>
      <c r="AH332" s="48">
        <f t="shared" si="23"/>
        <v>90</v>
      </c>
      <c r="AI332" s="85" t="s">
        <v>165</v>
      </c>
      <c r="AJ332" s="85" t="s">
        <v>1931</v>
      </c>
      <c r="AK332" s="85" t="s">
        <v>174</v>
      </c>
      <c r="AL332" s="85" t="s">
        <v>165</v>
      </c>
      <c r="AM332" s="85" t="s">
        <v>165</v>
      </c>
      <c r="AN332" s="85" t="s">
        <v>165</v>
      </c>
      <c r="AO332" s="85" t="s">
        <v>165</v>
      </c>
      <c r="AP332" s="81" t="s">
        <v>6883</v>
      </c>
      <c r="AQ332" s="81" t="s">
        <v>2033</v>
      </c>
      <c r="AR332" s="87" t="s">
        <v>4073</v>
      </c>
      <c r="AS332" s="85" t="s">
        <v>2033</v>
      </c>
      <c r="AT332" s="85" t="s">
        <v>4137</v>
      </c>
      <c r="AU332" s="86" t="s">
        <v>1907</v>
      </c>
      <c r="AV332" s="85"/>
      <c r="AW332" s="86"/>
      <c r="AX332" s="86"/>
      <c r="AY332" s="45" t="s">
        <v>2640</v>
      </c>
      <c r="AZ332" s="46" t="s">
        <v>7</v>
      </c>
      <c r="BE332" s="78"/>
      <c r="BF332" s="78"/>
      <c r="BG332" s="78"/>
      <c r="BH332" s="79"/>
      <c r="BI332" s="79"/>
    </row>
    <row r="333" spans="1:61">
      <c r="A333" s="84" t="s">
        <v>483</v>
      </c>
      <c r="B333" s="84" t="s">
        <v>1753</v>
      </c>
      <c r="C333" s="84" t="s">
        <v>2276</v>
      </c>
      <c r="D333" s="84" t="s">
        <v>7162</v>
      </c>
      <c r="E333" s="84" t="str">
        <f t="shared" si="20"/>
        <v>Circalittoral Bedrock reef. Dominant Fauna of brittlestars. Adequate image. Evidence of Human Impact: None. Annex 1 Reef: Bedrock - confimed. Reef Elevation: 1.1m - 5m. Frag Spong Antho Habitat: None. PMF Seabed Habitats: None. PMF Mobile Species: None. PMF Limited Mobility Species: None.</v>
      </c>
      <c r="F333" s="84" t="str">
        <f t="shared" si="21"/>
        <v>Evidence of Human Impact: None. Annex 1 Reef: Bedrock - confimed. Reef Elevation: 1.1m - 5m. Frag Spong Antho Habitat: None. PMF Seabed Habitats: None. PMF Mobile Species: None. PMF Limited Mobility Species: None.</v>
      </c>
      <c r="G333" s="61">
        <v>41943</v>
      </c>
      <c r="H333" s="62" t="s">
        <v>3478</v>
      </c>
      <c r="I333" s="63">
        <v>41943.021493055552</v>
      </c>
      <c r="J333" s="64">
        <v>392425.99884818838</v>
      </c>
      <c r="K333" s="64">
        <v>6540575.1762304343</v>
      </c>
      <c r="L333" s="64">
        <v>58.991199999999999</v>
      </c>
      <c r="M333" s="64">
        <v>-4.8720800000000004</v>
      </c>
      <c r="N333" s="64" t="s">
        <v>4662</v>
      </c>
      <c r="O333" s="64" t="s">
        <v>4734</v>
      </c>
      <c r="P333" s="43"/>
      <c r="Q333" s="43">
        <v>3</v>
      </c>
      <c r="R333" s="44">
        <v>90</v>
      </c>
      <c r="S333" s="44"/>
      <c r="T333" s="44"/>
      <c r="U333" s="44"/>
      <c r="V333" s="44"/>
      <c r="W333" s="44"/>
      <c r="X333" s="44"/>
      <c r="Y333" s="44"/>
      <c r="Z333" s="44"/>
      <c r="AA333" s="44">
        <v>10</v>
      </c>
      <c r="AB333" s="44"/>
      <c r="AC333" s="44"/>
      <c r="AD333" s="44"/>
      <c r="AE333" s="44"/>
      <c r="AF333" s="48">
        <v>100</v>
      </c>
      <c r="AG333" s="48">
        <f t="shared" si="22"/>
        <v>10</v>
      </c>
      <c r="AH333" s="48">
        <f t="shared" si="23"/>
        <v>90</v>
      </c>
      <c r="AI333" s="85" t="s">
        <v>165</v>
      </c>
      <c r="AJ333" s="85" t="s">
        <v>1931</v>
      </c>
      <c r="AK333" s="85" t="s">
        <v>174</v>
      </c>
      <c r="AL333" s="85" t="s">
        <v>165</v>
      </c>
      <c r="AM333" s="85" t="s">
        <v>165</v>
      </c>
      <c r="AN333" s="85" t="s">
        <v>165</v>
      </c>
      <c r="AO333" s="85" t="s">
        <v>165</v>
      </c>
      <c r="AP333" s="81" t="s">
        <v>6883</v>
      </c>
      <c r="AQ333" s="81" t="s">
        <v>2033</v>
      </c>
      <c r="AR333" s="87" t="s">
        <v>4073</v>
      </c>
      <c r="AS333" s="85" t="s">
        <v>2033</v>
      </c>
      <c r="AT333" s="85" t="s">
        <v>4137</v>
      </c>
      <c r="AU333" s="86" t="s">
        <v>1907</v>
      </c>
      <c r="AV333" s="85"/>
      <c r="AW333" s="86"/>
      <c r="AX333" s="86"/>
      <c r="AY333" s="45" t="s">
        <v>2640</v>
      </c>
      <c r="AZ333" s="46" t="s">
        <v>35</v>
      </c>
      <c r="BE333" s="78"/>
      <c r="BF333" s="78"/>
      <c r="BG333" s="78"/>
      <c r="BH333" s="79"/>
      <c r="BI333" s="79"/>
    </row>
    <row r="334" spans="1:61">
      <c r="A334" s="84" t="s">
        <v>484</v>
      </c>
      <c r="B334" s="84" t="s">
        <v>1753</v>
      </c>
      <c r="C334" s="84" t="s">
        <v>3250</v>
      </c>
      <c r="D334" s="84" t="s">
        <v>7163</v>
      </c>
      <c r="E334" s="84" t="str">
        <f t="shared" si="20"/>
        <v>Circalittoral Bedrock reef. Dominant Fauna of brittlestars, Flustra foliacea and Securiflustra securifrons. Good image. Evidence of Human Impact: None. Annex 1 Reef: Bedrock - confimed. Reef Elevation: 1.1m - 5m. Frag Spong Antho Habitat: None. PMF Seabed Habitats: None. PMF Mobile Species: None. PMF Limited Mobility Species: None.</v>
      </c>
      <c r="F334" s="84" t="str">
        <f t="shared" si="21"/>
        <v>Evidence of Human Impact: None. Annex 1 Reef: Bedrock - confimed. Reef Elevation: 1.1m - 5m. Frag Spong Antho Habitat: None. PMF Seabed Habitats: None. PMF Mobile Species: None. PMF Limited Mobility Species: None.</v>
      </c>
      <c r="G334" s="61">
        <v>41943</v>
      </c>
      <c r="H334" s="62" t="s">
        <v>3479</v>
      </c>
      <c r="I334" s="63">
        <v>41943.021979166668</v>
      </c>
      <c r="J334" s="64">
        <v>392437.35996730509</v>
      </c>
      <c r="K334" s="64">
        <v>6540572.9427772891</v>
      </c>
      <c r="L334" s="64">
        <v>58.991199999999999</v>
      </c>
      <c r="M334" s="64">
        <v>-4.87188</v>
      </c>
      <c r="N334" s="64" t="s">
        <v>4662</v>
      </c>
      <c r="O334" s="64" t="s">
        <v>4735</v>
      </c>
      <c r="P334" s="43"/>
      <c r="Q334" s="43">
        <v>1.7</v>
      </c>
      <c r="R334" s="44">
        <v>85</v>
      </c>
      <c r="S334" s="44"/>
      <c r="T334" s="44"/>
      <c r="U334" s="44"/>
      <c r="V334" s="44"/>
      <c r="W334" s="44"/>
      <c r="X334" s="44"/>
      <c r="Y334" s="44"/>
      <c r="Z334" s="44"/>
      <c r="AA334" s="44">
        <v>15</v>
      </c>
      <c r="AB334" s="44"/>
      <c r="AC334" s="44"/>
      <c r="AD334" s="44"/>
      <c r="AE334" s="44"/>
      <c r="AF334" s="48">
        <v>100</v>
      </c>
      <c r="AG334" s="48">
        <f t="shared" si="22"/>
        <v>15</v>
      </c>
      <c r="AH334" s="48">
        <f t="shared" si="23"/>
        <v>85</v>
      </c>
      <c r="AI334" s="85" t="s">
        <v>165</v>
      </c>
      <c r="AJ334" s="85" t="s">
        <v>1931</v>
      </c>
      <c r="AK334" s="85" t="s">
        <v>174</v>
      </c>
      <c r="AL334" s="85" t="s">
        <v>165</v>
      </c>
      <c r="AM334" s="85" t="s">
        <v>165</v>
      </c>
      <c r="AN334" s="85" t="s">
        <v>165</v>
      </c>
      <c r="AO334" s="85" t="s">
        <v>165</v>
      </c>
      <c r="AP334" s="81" t="s">
        <v>6883</v>
      </c>
      <c r="AQ334" s="81" t="s">
        <v>2033</v>
      </c>
      <c r="AR334" s="87" t="s">
        <v>4073</v>
      </c>
      <c r="AS334" s="85" t="s">
        <v>2033</v>
      </c>
      <c r="AT334" s="85" t="s">
        <v>4137</v>
      </c>
      <c r="AU334" s="86" t="s">
        <v>1907</v>
      </c>
      <c r="AV334" s="85"/>
      <c r="AW334" s="86"/>
      <c r="AX334" s="86"/>
      <c r="AY334" s="45" t="s">
        <v>2640</v>
      </c>
      <c r="AZ334" s="46" t="s">
        <v>7</v>
      </c>
      <c r="BE334" s="78"/>
      <c r="BF334" s="78"/>
      <c r="BG334" s="78"/>
      <c r="BH334" s="79"/>
      <c r="BI334" s="79"/>
    </row>
    <row r="335" spans="1:61">
      <c r="A335" s="84" t="s">
        <v>485</v>
      </c>
      <c r="B335" s="84" t="s">
        <v>1753</v>
      </c>
      <c r="C335" s="84" t="s">
        <v>2276</v>
      </c>
      <c r="D335" s="84" t="s">
        <v>7162</v>
      </c>
      <c r="E335" s="84" t="str">
        <f t="shared" si="20"/>
        <v>Circalittoral Bedrock reef. Dominant Fauna of brittlestars. Adequate image. Evidence of Human Impact: None. Annex 1 Reef: Bedrock - confimed. Reef Elevation: 1.1m - 5m. Frag Spong Antho Habitat: None. PMF Seabed Habitats: None. PMF Mobile Species: None. PMF Limited Mobility Species: None.</v>
      </c>
      <c r="F335" s="84" t="str">
        <f t="shared" si="21"/>
        <v>Evidence of Human Impact: None. Annex 1 Reef: Bedrock - confimed. Reef Elevation: 1.1m - 5m. Frag Spong Antho Habitat: None. PMF Seabed Habitats: None. PMF Mobile Species: None. PMF Limited Mobility Species: None.</v>
      </c>
      <c r="G335" s="61">
        <v>41943</v>
      </c>
      <c r="H335" s="62" t="s">
        <v>3480</v>
      </c>
      <c r="I335" s="63">
        <v>41943.022777777776</v>
      </c>
      <c r="J335" s="64">
        <v>392453.74843461916</v>
      </c>
      <c r="K335" s="64">
        <v>6540570.1573162572</v>
      </c>
      <c r="L335" s="64">
        <v>58.991100000000003</v>
      </c>
      <c r="M335" s="64">
        <v>-4.8715999999999999</v>
      </c>
      <c r="N335" s="64" t="s">
        <v>4736</v>
      </c>
      <c r="O335" s="64" t="s">
        <v>4737</v>
      </c>
      <c r="P335" s="43"/>
      <c r="Q335" s="43">
        <v>3</v>
      </c>
      <c r="R335" s="44">
        <v>95</v>
      </c>
      <c r="S335" s="44"/>
      <c r="T335" s="44"/>
      <c r="U335" s="44"/>
      <c r="V335" s="44"/>
      <c r="W335" s="44"/>
      <c r="X335" s="44"/>
      <c r="Y335" s="44"/>
      <c r="Z335" s="44"/>
      <c r="AA335" s="44">
        <v>5</v>
      </c>
      <c r="AB335" s="44"/>
      <c r="AC335" s="44"/>
      <c r="AD335" s="44"/>
      <c r="AE335" s="44"/>
      <c r="AF335" s="48">
        <v>100</v>
      </c>
      <c r="AG335" s="48">
        <f t="shared" si="22"/>
        <v>5</v>
      </c>
      <c r="AH335" s="48">
        <f t="shared" si="23"/>
        <v>95</v>
      </c>
      <c r="AI335" s="85" t="s">
        <v>165</v>
      </c>
      <c r="AJ335" s="85" t="s">
        <v>1931</v>
      </c>
      <c r="AK335" s="85" t="s">
        <v>174</v>
      </c>
      <c r="AL335" s="85" t="s">
        <v>165</v>
      </c>
      <c r="AM335" s="85" t="s">
        <v>165</v>
      </c>
      <c r="AN335" s="85" t="s">
        <v>165</v>
      </c>
      <c r="AO335" s="85" t="s">
        <v>165</v>
      </c>
      <c r="AP335" s="81" t="s">
        <v>6883</v>
      </c>
      <c r="AQ335" s="81" t="s">
        <v>2033</v>
      </c>
      <c r="AR335" s="87" t="s">
        <v>4073</v>
      </c>
      <c r="AS335" s="85" t="s">
        <v>2033</v>
      </c>
      <c r="AT335" s="85" t="s">
        <v>4137</v>
      </c>
      <c r="AU335" s="86" t="s">
        <v>1907</v>
      </c>
      <c r="AV335" s="85"/>
      <c r="AW335" s="86"/>
      <c r="AX335" s="86"/>
      <c r="AY335" s="45" t="s">
        <v>2640</v>
      </c>
      <c r="AZ335" s="46" t="s">
        <v>35</v>
      </c>
      <c r="BE335" s="78"/>
      <c r="BF335" s="78"/>
      <c r="BG335" s="78"/>
      <c r="BH335" s="79"/>
      <c r="BI335" s="79"/>
    </row>
    <row r="336" spans="1:61">
      <c r="A336" s="84" t="s">
        <v>486</v>
      </c>
      <c r="B336" s="84" t="s">
        <v>1753</v>
      </c>
      <c r="C336" s="84" t="s">
        <v>3251</v>
      </c>
      <c r="D336" s="84" t="s">
        <v>7164</v>
      </c>
      <c r="E336" s="84" t="str">
        <f t="shared" si="20"/>
        <v>Circalittoral Bedrock reef. Fauna dominated by bryozoans. Good image. Evidence of Human Impact: None. Annex 1 Reef: Stony - Medium. Reef Elevation: 64mm - 1m. Frag Spong Antho Habitat: None. PMF Seabed Habitats: None. PMF Mobile Species: None. PMF Limited Mobility Species: None.</v>
      </c>
      <c r="F336" s="84" t="str">
        <f t="shared" si="21"/>
        <v>Evidence of Human Impact: None. Annex 1 Reef: Stony - Medium. Reef Elevation: 64mm - 1m. Frag Spong Antho Habitat: None. PMF Seabed Habitats: None. PMF Mobile Species: None. PMF Limited Mobility Species: None.</v>
      </c>
      <c r="G336" s="61">
        <v>41943</v>
      </c>
      <c r="H336" s="62" t="s">
        <v>3481</v>
      </c>
      <c r="I336" s="63">
        <v>41943.023634259262</v>
      </c>
      <c r="J336" s="64">
        <v>392469.3332683373</v>
      </c>
      <c r="K336" s="64">
        <v>6540558.8829435855</v>
      </c>
      <c r="L336" s="64">
        <v>58.991</v>
      </c>
      <c r="M336" s="64">
        <v>-4.8713199999999999</v>
      </c>
      <c r="N336" s="64" t="s">
        <v>4664</v>
      </c>
      <c r="O336" s="64" t="s">
        <v>4738</v>
      </c>
      <c r="P336" s="43"/>
      <c r="Q336" s="43">
        <v>1</v>
      </c>
      <c r="R336" s="44">
        <v>65</v>
      </c>
      <c r="S336" s="44">
        <v>10</v>
      </c>
      <c r="T336" s="44">
        <v>5</v>
      </c>
      <c r="U336" s="44">
        <v>5</v>
      </c>
      <c r="V336" s="44">
        <v>5</v>
      </c>
      <c r="W336" s="44"/>
      <c r="X336" s="44"/>
      <c r="Y336" s="44"/>
      <c r="Z336" s="44"/>
      <c r="AA336" s="44">
        <v>10</v>
      </c>
      <c r="AB336" s="44"/>
      <c r="AC336" s="44"/>
      <c r="AD336" s="44"/>
      <c r="AE336" s="44"/>
      <c r="AF336" s="48">
        <v>100</v>
      </c>
      <c r="AG336" s="48">
        <f t="shared" si="22"/>
        <v>10</v>
      </c>
      <c r="AH336" s="48">
        <f t="shared" si="23"/>
        <v>90</v>
      </c>
      <c r="AI336" s="85" t="s">
        <v>165</v>
      </c>
      <c r="AJ336" s="85" t="s">
        <v>168</v>
      </c>
      <c r="AK336" s="85" t="s">
        <v>173</v>
      </c>
      <c r="AL336" s="85" t="s">
        <v>165</v>
      </c>
      <c r="AM336" s="85" t="s">
        <v>165</v>
      </c>
      <c r="AN336" s="85" t="s">
        <v>165</v>
      </c>
      <c r="AO336" s="85" t="s">
        <v>165</v>
      </c>
      <c r="AP336" s="81" t="s">
        <v>6883</v>
      </c>
      <c r="AQ336" s="81" t="s">
        <v>2033</v>
      </c>
      <c r="AR336" s="87" t="s">
        <v>4073</v>
      </c>
      <c r="AS336" s="85" t="s">
        <v>2033</v>
      </c>
      <c r="AT336" s="85" t="s">
        <v>4137</v>
      </c>
      <c r="AU336" s="86" t="s">
        <v>1907</v>
      </c>
      <c r="AV336" s="85"/>
      <c r="AW336" s="86"/>
      <c r="AX336" s="86"/>
      <c r="AY336" s="45" t="s">
        <v>2640</v>
      </c>
      <c r="AZ336" s="46" t="s">
        <v>7</v>
      </c>
      <c r="BE336" s="78"/>
      <c r="BF336" s="78"/>
      <c r="BG336" s="78"/>
      <c r="BH336" s="79"/>
      <c r="BI336" s="79"/>
    </row>
    <row r="337" spans="1:61">
      <c r="A337" s="84" t="s">
        <v>487</v>
      </c>
      <c r="B337" s="84" t="s">
        <v>1753</v>
      </c>
      <c r="C337" s="84" t="s">
        <v>3252</v>
      </c>
      <c r="D337" s="84" t="s">
        <v>7165</v>
      </c>
      <c r="E337" s="84" t="str">
        <f t="shared" si="20"/>
        <v>Circalittoral Bedrock reef. Fauna dominated by bryozoans and hydroids. Image close and overexposed. Evidence of Human Impact: None. Annex 1 Reef: Bedrock - confimed. Reef Elevation: 1.1m - 5m. Frag Spong Antho Habitat: None. PMF Seabed Habitats: None. PMF Mobile Species: None. PMF Limited Mobility Species: None.</v>
      </c>
      <c r="F337" s="84" t="str">
        <f t="shared" si="21"/>
        <v>Evidence of Human Impact: None. Annex 1 Reef: Bedrock - confimed. Reef Elevation: 1.1m - 5m. Frag Spong Antho Habitat: None. PMF Seabed Habitats: None. PMF Mobile Species: None. PMF Limited Mobility Species: None.</v>
      </c>
      <c r="G337" s="61">
        <v>41943</v>
      </c>
      <c r="H337" s="62" t="s">
        <v>3482</v>
      </c>
      <c r="I337" s="63">
        <v>41943.024328703701</v>
      </c>
      <c r="J337" s="64">
        <v>392492.85848486942</v>
      </c>
      <c r="K337" s="64">
        <v>6540549.9360606056</v>
      </c>
      <c r="L337" s="64">
        <v>58.991</v>
      </c>
      <c r="M337" s="64">
        <v>-4.8709100000000003</v>
      </c>
      <c r="N337" s="64" t="s">
        <v>4664</v>
      </c>
      <c r="O337" s="64" t="s">
        <v>4739</v>
      </c>
      <c r="P337" s="43"/>
      <c r="Q337" s="43">
        <v>0.5</v>
      </c>
      <c r="R337" s="44">
        <v>95</v>
      </c>
      <c r="S337" s="44"/>
      <c r="T337" s="44"/>
      <c r="U337" s="44"/>
      <c r="V337" s="44"/>
      <c r="W337" s="44"/>
      <c r="X337" s="44"/>
      <c r="Y337" s="44"/>
      <c r="Z337" s="44"/>
      <c r="AA337" s="44">
        <v>5</v>
      </c>
      <c r="AB337" s="44"/>
      <c r="AC337" s="44"/>
      <c r="AD337" s="44"/>
      <c r="AE337" s="44"/>
      <c r="AF337" s="48">
        <v>100</v>
      </c>
      <c r="AG337" s="48">
        <f t="shared" si="22"/>
        <v>5</v>
      </c>
      <c r="AH337" s="48">
        <f t="shared" si="23"/>
        <v>95</v>
      </c>
      <c r="AI337" s="85" t="s">
        <v>165</v>
      </c>
      <c r="AJ337" s="85" t="s">
        <v>1931</v>
      </c>
      <c r="AK337" s="85" t="s">
        <v>174</v>
      </c>
      <c r="AL337" s="85" t="s">
        <v>165</v>
      </c>
      <c r="AM337" s="85" t="s">
        <v>165</v>
      </c>
      <c r="AN337" s="85" t="s">
        <v>165</v>
      </c>
      <c r="AO337" s="85" t="s">
        <v>165</v>
      </c>
      <c r="AP337" s="81" t="s">
        <v>6883</v>
      </c>
      <c r="AQ337" s="81" t="s">
        <v>2033</v>
      </c>
      <c r="AR337" s="87" t="s">
        <v>4073</v>
      </c>
      <c r="AS337" s="85" t="s">
        <v>2033</v>
      </c>
      <c r="AT337" s="85" t="s">
        <v>4137</v>
      </c>
      <c r="AU337" s="86" t="s">
        <v>1907</v>
      </c>
      <c r="AV337" s="85"/>
      <c r="AW337" s="86"/>
      <c r="AX337" s="86"/>
      <c r="AY337" s="45" t="s">
        <v>2640</v>
      </c>
      <c r="AZ337" s="46" t="s">
        <v>36</v>
      </c>
      <c r="BE337" s="78"/>
      <c r="BF337" s="78"/>
      <c r="BG337" s="78"/>
      <c r="BH337" s="79"/>
      <c r="BI337" s="79"/>
    </row>
    <row r="338" spans="1:61">
      <c r="A338" s="84" t="s">
        <v>488</v>
      </c>
      <c r="B338" s="84" t="s">
        <v>1754</v>
      </c>
      <c r="C338" s="84" t="s">
        <v>2277</v>
      </c>
      <c r="D338" s="84" t="s">
        <v>7166</v>
      </c>
      <c r="E338" s="84" t="str">
        <f t="shared" si="20"/>
        <v>Circalittoral boulders and cobbles amongst sand. Fauna of brittlestars and Alcyonium digitatum on the boulders. Adequate image. Evidence of Human Impact: None. Annex 1 Reef: Stony - Low. Reef Elevation: 64mm - 1m. Frag Spong Antho Habitat: None. PMF Seabed Habitats: None. PMF Mobile Species: Whiting. PMF Limited Mobility Species: None.</v>
      </c>
      <c r="F338" s="84" t="str">
        <f t="shared" si="21"/>
        <v>Evidence of Human Impact: None. Annex 1 Reef: Stony - Low. Reef Elevation: 64mm - 1m. Frag Spong Antho Habitat: None. PMF Seabed Habitats: None. PMF Mobile Species: Whiting. PMF Limited Mobility Species: None.</v>
      </c>
      <c r="G338" s="61">
        <v>41943</v>
      </c>
      <c r="H338" s="62" t="s">
        <v>3483</v>
      </c>
      <c r="I338" s="63">
        <v>41943.05195601852</v>
      </c>
      <c r="J338" s="64">
        <v>391095.34175670351</v>
      </c>
      <c r="K338" s="64">
        <v>6538738.2609355533</v>
      </c>
      <c r="L338" s="64">
        <v>58.974299999999999</v>
      </c>
      <c r="M338" s="64">
        <v>-4.8943199999999996</v>
      </c>
      <c r="N338" s="64" t="s">
        <v>4740</v>
      </c>
      <c r="O338" s="64" t="s">
        <v>4741</v>
      </c>
      <c r="P338" s="43">
        <v>56</v>
      </c>
      <c r="Q338" s="43">
        <v>1.7</v>
      </c>
      <c r="R338" s="44"/>
      <c r="S338" s="44"/>
      <c r="T338" s="44">
        <v>8</v>
      </c>
      <c r="U338" s="44">
        <v>20</v>
      </c>
      <c r="V338" s="44">
        <v>16</v>
      </c>
      <c r="W338" s="44">
        <v>5</v>
      </c>
      <c r="X338" s="44">
        <v>1</v>
      </c>
      <c r="Y338" s="44">
        <v>1</v>
      </c>
      <c r="Z338" s="44">
        <v>4</v>
      </c>
      <c r="AA338" s="44">
        <v>45</v>
      </c>
      <c r="AB338" s="44"/>
      <c r="AC338" s="44"/>
      <c r="AD338" s="44"/>
      <c r="AE338" s="44"/>
      <c r="AF338" s="48">
        <v>100</v>
      </c>
      <c r="AG338" s="48">
        <f t="shared" si="22"/>
        <v>56</v>
      </c>
      <c r="AH338" s="48">
        <f t="shared" si="23"/>
        <v>44</v>
      </c>
      <c r="AI338" s="85" t="s">
        <v>165</v>
      </c>
      <c r="AJ338" s="85" t="s">
        <v>167</v>
      </c>
      <c r="AK338" s="85" t="s">
        <v>173</v>
      </c>
      <c r="AL338" s="85" t="s">
        <v>165</v>
      </c>
      <c r="AM338" s="85" t="s">
        <v>165</v>
      </c>
      <c r="AN338" s="85" t="s">
        <v>103</v>
      </c>
      <c r="AO338" s="85" t="s">
        <v>165</v>
      </c>
      <c r="AP338" s="81" t="s">
        <v>6883</v>
      </c>
      <c r="AQ338" s="81" t="s">
        <v>2022</v>
      </c>
      <c r="AR338" s="87" t="s">
        <v>2278</v>
      </c>
      <c r="AS338" s="85" t="s">
        <v>2022</v>
      </c>
      <c r="AT338" s="85" t="s">
        <v>2278</v>
      </c>
      <c r="AU338" s="86" t="s">
        <v>1907</v>
      </c>
      <c r="AV338" s="85"/>
      <c r="AW338" s="86"/>
      <c r="AX338" s="86"/>
      <c r="AY338" s="45" t="s">
        <v>2640</v>
      </c>
      <c r="AZ338" s="46" t="s">
        <v>35</v>
      </c>
      <c r="BE338" s="78"/>
      <c r="BF338" s="78"/>
      <c r="BG338" s="78"/>
      <c r="BH338" s="79"/>
      <c r="BI338" s="79"/>
    </row>
    <row r="339" spans="1:61">
      <c r="A339" s="84" t="s">
        <v>489</v>
      </c>
      <c r="B339" s="84" t="s">
        <v>1754</v>
      </c>
      <c r="C339" s="84" t="s">
        <v>2279</v>
      </c>
      <c r="D339" s="84" t="s">
        <v>7167</v>
      </c>
      <c r="E339" s="84" t="str">
        <f t="shared" si="20"/>
        <v>Circalittoral Bedrock reef. Dominant Fauna of brittlestars. Depth of 56m. Good biotope fit. Good image. Evidence of Human Impact: None. Annex 1 Reef: Bedrock - confimed. Reef Elevation: 1.1m - 5m. Frag Spong Antho Habitat: None. PMF Seabed Habitats: None. PMF Mobile Species: None. PMF Limited Mobility Species: None.</v>
      </c>
      <c r="F339" s="84" t="str">
        <f t="shared" si="21"/>
        <v>Evidence of Human Impact: None. Annex 1 Reef: Bedrock - confimed. Reef Elevation: 1.1m - 5m. Frag Spong Antho Habitat: None. PMF Seabed Habitats: None. PMF Mobile Species: None. PMF Limited Mobility Species: None.</v>
      </c>
      <c r="G339" s="61">
        <v>41943</v>
      </c>
      <c r="H339" s="62" t="s">
        <v>3484</v>
      </c>
      <c r="I339" s="63">
        <v>41943.053101851852</v>
      </c>
      <c r="J339" s="64">
        <v>391059.24214012269</v>
      </c>
      <c r="K339" s="64">
        <v>6538714.5435139593</v>
      </c>
      <c r="L339" s="64">
        <v>58.9741</v>
      </c>
      <c r="M339" s="64">
        <v>-4.8949299999999996</v>
      </c>
      <c r="N339" s="64" t="s">
        <v>4742</v>
      </c>
      <c r="O339" s="64" t="s">
        <v>4743</v>
      </c>
      <c r="P339" s="43"/>
      <c r="Q339" s="43">
        <v>1.7</v>
      </c>
      <c r="R339" s="44">
        <v>85</v>
      </c>
      <c r="S339" s="44"/>
      <c r="T339" s="44"/>
      <c r="U339" s="44">
        <v>5</v>
      </c>
      <c r="V339" s="44">
        <v>1</v>
      </c>
      <c r="W339" s="44">
        <v>1</v>
      </c>
      <c r="X339" s="44">
        <v>1</v>
      </c>
      <c r="Y339" s="44">
        <v>1</v>
      </c>
      <c r="Z339" s="44">
        <v>1</v>
      </c>
      <c r="AA339" s="44">
        <v>5</v>
      </c>
      <c r="AB339" s="44"/>
      <c r="AC339" s="44"/>
      <c r="AD339" s="44"/>
      <c r="AE339" s="44"/>
      <c r="AF339" s="48">
        <v>100</v>
      </c>
      <c r="AG339" s="48">
        <f t="shared" si="22"/>
        <v>9</v>
      </c>
      <c r="AH339" s="48">
        <f t="shared" si="23"/>
        <v>91</v>
      </c>
      <c r="AI339" s="85" t="s">
        <v>165</v>
      </c>
      <c r="AJ339" s="85" t="s">
        <v>1931</v>
      </c>
      <c r="AK339" s="85" t="s">
        <v>174</v>
      </c>
      <c r="AL339" s="85" t="s">
        <v>165</v>
      </c>
      <c r="AM339" s="85" t="s">
        <v>165</v>
      </c>
      <c r="AN339" s="85" t="s">
        <v>165</v>
      </c>
      <c r="AO339" s="85" t="s">
        <v>165</v>
      </c>
      <c r="AP339" s="81" t="s">
        <v>6883</v>
      </c>
      <c r="AQ339" s="81" t="s">
        <v>2022</v>
      </c>
      <c r="AR339" s="87" t="s">
        <v>2278</v>
      </c>
      <c r="AS339" s="85" t="s">
        <v>2022</v>
      </c>
      <c r="AT339" s="85" t="s">
        <v>2278</v>
      </c>
      <c r="AU339" s="86" t="s">
        <v>1907</v>
      </c>
      <c r="AV339" s="85"/>
      <c r="AW339" s="86"/>
      <c r="AX339" s="86"/>
      <c r="AY339" s="45" t="s">
        <v>2640</v>
      </c>
      <c r="AZ339" s="46" t="s">
        <v>7</v>
      </c>
      <c r="BE339" s="78"/>
      <c r="BF339" s="78"/>
      <c r="BG339" s="78"/>
      <c r="BH339" s="79"/>
      <c r="BI339" s="79"/>
    </row>
    <row r="340" spans="1:61">
      <c r="A340" s="84" t="s">
        <v>490</v>
      </c>
      <c r="B340" s="84" t="s">
        <v>1754</v>
      </c>
      <c r="C340" s="84" t="s">
        <v>2280</v>
      </c>
      <c r="D340" s="84" t="s">
        <v>7168</v>
      </c>
      <c r="E340" s="84" t="str">
        <f t="shared" si="20"/>
        <v>Circalittoral Bedrock reef. Dominant Fauna of brittlestars and Alcyonium Digitata. Depth of 56m. Good biotope fit. Good image. Evidence of Human Impact: None. Annex 1 Reef: Bedrock - confimed. Reef Elevation: 1.1m - 5m. Frag Spong Antho Habitat: None. PMF Seabed Habitats: None. PMF Mobile Species: None. PMF Limited Mobility Species: None.</v>
      </c>
      <c r="F340" s="84" t="str">
        <f t="shared" si="21"/>
        <v>Evidence of Human Impact: None. Annex 1 Reef: Bedrock - confimed. Reef Elevation: 1.1m - 5m. Frag Spong Antho Habitat: None. PMF Seabed Habitats: None. PMF Mobile Species: None. PMF Limited Mobility Species: None.</v>
      </c>
      <c r="G340" s="61">
        <v>41943</v>
      </c>
      <c r="H340" s="62" t="s">
        <v>3485</v>
      </c>
      <c r="I340" s="63">
        <v>41943.053888888891</v>
      </c>
      <c r="J340" s="64">
        <v>391024.13916902331</v>
      </c>
      <c r="K340" s="64">
        <v>6538706.5803734818</v>
      </c>
      <c r="L340" s="64">
        <v>58.973999999999997</v>
      </c>
      <c r="M340" s="64">
        <v>-4.8955399999999996</v>
      </c>
      <c r="N340" s="64" t="s">
        <v>4744</v>
      </c>
      <c r="O340" s="64" t="s">
        <v>4745</v>
      </c>
      <c r="P340" s="43"/>
      <c r="Q340" s="43">
        <v>1.7</v>
      </c>
      <c r="R340" s="44">
        <v>95</v>
      </c>
      <c r="S340" s="44"/>
      <c r="T340" s="44"/>
      <c r="U340" s="44"/>
      <c r="V340" s="44"/>
      <c r="W340" s="44"/>
      <c r="X340" s="44"/>
      <c r="Y340" s="44"/>
      <c r="Z340" s="44"/>
      <c r="AA340" s="44">
        <v>5</v>
      </c>
      <c r="AB340" s="44"/>
      <c r="AC340" s="44"/>
      <c r="AD340" s="44"/>
      <c r="AE340" s="44"/>
      <c r="AF340" s="48">
        <v>100</v>
      </c>
      <c r="AG340" s="48">
        <f t="shared" si="22"/>
        <v>5</v>
      </c>
      <c r="AH340" s="48">
        <f t="shared" si="23"/>
        <v>95</v>
      </c>
      <c r="AI340" s="85" t="s">
        <v>165</v>
      </c>
      <c r="AJ340" s="85" t="s">
        <v>1931</v>
      </c>
      <c r="AK340" s="85" t="s">
        <v>174</v>
      </c>
      <c r="AL340" s="85" t="s">
        <v>165</v>
      </c>
      <c r="AM340" s="85" t="s">
        <v>165</v>
      </c>
      <c r="AN340" s="85" t="s">
        <v>165</v>
      </c>
      <c r="AO340" s="85" t="s">
        <v>165</v>
      </c>
      <c r="AP340" s="81" t="s">
        <v>6883</v>
      </c>
      <c r="AQ340" s="81" t="s">
        <v>2022</v>
      </c>
      <c r="AR340" s="87" t="s">
        <v>2278</v>
      </c>
      <c r="AS340" s="85" t="s">
        <v>2022</v>
      </c>
      <c r="AT340" s="85" t="s">
        <v>2278</v>
      </c>
      <c r="AU340" s="86" t="s">
        <v>1907</v>
      </c>
      <c r="AV340" s="85"/>
      <c r="AW340" s="86"/>
      <c r="AX340" s="86"/>
      <c r="AY340" s="45" t="s">
        <v>2640</v>
      </c>
      <c r="AZ340" s="46" t="s">
        <v>7</v>
      </c>
      <c r="BE340" s="78"/>
      <c r="BF340" s="78"/>
      <c r="BG340" s="78"/>
      <c r="BH340" s="79"/>
      <c r="BI340" s="79"/>
    </row>
    <row r="341" spans="1:61">
      <c r="A341" s="84" t="s">
        <v>491</v>
      </c>
      <c r="B341" s="84" t="s">
        <v>1754</v>
      </c>
      <c r="C341" s="84" t="s">
        <v>2281</v>
      </c>
      <c r="D341" s="84" t="s">
        <v>7167</v>
      </c>
      <c r="E341" s="84" t="str">
        <f t="shared" si="20"/>
        <v>Circalittoral Bedrock reef. Dominant Fauna of brittlestars. Depth of 56m. Good biotope fit. Good image. Evidence of Human Impact: None. Annex 1 Reef: Bedrock - confimed. Reef Elevation: 1.1m - 5m. Frag Spong Antho Habitat: None. PMF Seabed Habitats: None. PMF Mobile Species: None. PMF Limited Mobility Species: None.</v>
      </c>
      <c r="F341" s="84" t="str">
        <f t="shared" si="21"/>
        <v>Evidence of Human Impact: None. Annex 1 Reef: Bedrock - confimed. Reef Elevation: 1.1m - 5m. Frag Spong Antho Habitat: None. PMF Seabed Habitats: None. PMF Mobile Species: None. PMF Limited Mobility Species: None.</v>
      </c>
      <c r="G341" s="61">
        <v>41943</v>
      </c>
      <c r="H341" s="62" t="s">
        <v>3486</v>
      </c>
      <c r="I341" s="63">
        <v>41943.054513888892</v>
      </c>
      <c r="J341" s="64">
        <v>390999.46583566803</v>
      </c>
      <c r="K341" s="64">
        <v>6538700.3930790788</v>
      </c>
      <c r="L341" s="64">
        <v>58.973999999999997</v>
      </c>
      <c r="M341" s="64">
        <v>-4.8959700000000002</v>
      </c>
      <c r="N341" s="64" t="s">
        <v>4744</v>
      </c>
      <c r="O341" s="64" t="s">
        <v>4746</v>
      </c>
      <c r="P341" s="43"/>
      <c r="Q341" s="43">
        <v>1.7</v>
      </c>
      <c r="R341" s="44">
        <v>75</v>
      </c>
      <c r="S341" s="44"/>
      <c r="T341" s="44">
        <v>10</v>
      </c>
      <c r="U341" s="44">
        <v>5</v>
      </c>
      <c r="V341" s="44">
        <v>5</v>
      </c>
      <c r="W341" s="44"/>
      <c r="X341" s="44"/>
      <c r="Y341" s="44"/>
      <c r="Z341" s="44"/>
      <c r="AA341" s="44">
        <v>5</v>
      </c>
      <c r="AB341" s="44"/>
      <c r="AC341" s="44"/>
      <c r="AD341" s="44"/>
      <c r="AE341" s="44"/>
      <c r="AF341" s="48">
        <v>100</v>
      </c>
      <c r="AG341" s="48">
        <f t="shared" si="22"/>
        <v>5</v>
      </c>
      <c r="AH341" s="48">
        <f t="shared" si="23"/>
        <v>95</v>
      </c>
      <c r="AI341" s="85" t="s">
        <v>165</v>
      </c>
      <c r="AJ341" s="85" t="s">
        <v>1931</v>
      </c>
      <c r="AK341" s="85" t="s">
        <v>174</v>
      </c>
      <c r="AL341" s="85" t="s">
        <v>165</v>
      </c>
      <c r="AM341" s="85" t="s">
        <v>165</v>
      </c>
      <c r="AN341" s="85" t="s">
        <v>165</v>
      </c>
      <c r="AO341" s="85" t="s">
        <v>165</v>
      </c>
      <c r="AP341" s="81" t="s">
        <v>6883</v>
      </c>
      <c r="AQ341" s="81" t="s">
        <v>2022</v>
      </c>
      <c r="AR341" s="87" t="s">
        <v>2278</v>
      </c>
      <c r="AS341" s="85" t="s">
        <v>2022</v>
      </c>
      <c r="AT341" s="85" t="s">
        <v>2278</v>
      </c>
      <c r="AU341" s="86" t="s">
        <v>1907</v>
      </c>
      <c r="AV341" s="85"/>
      <c r="AW341" s="86"/>
      <c r="AX341" s="86"/>
      <c r="AY341" s="45" t="s">
        <v>2640</v>
      </c>
      <c r="AZ341" s="46" t="s">
        <v>7</v>
      </c>
      <c r="BE341" s="78"/>
      <c r="BF341" s="78"/>
      <c r="BG341" s="78"/>
      <c r="BH341" s="79"/>
      <c r="BI341" s="79"/>
    </row>
    <row r="342" spans="1:61">
      <c r="A342" s="84" t="s">
        <v>492</v>
      </c>
      <c r="B342" s="84" t="s">
        <v>1754</v>
      </c>
      <c r="C342" s="84" t="s">
        <v>2282</v>
      </c>
      <c r="D342" s="84" t="s">
        <v>7169</v>
      </c>
      <c r="E342" s="84" t="str">
        <f t="shared" si="20"/>
        <v>Circalittoral Bedrock reef inundated with sand. Dominant Fauna of brittlestars. Depth of 56m. Good biotope fit. Good image. Evidence of Human Impact: None. Annex 1 Reef: Bedrock - potential. Reef Elevation: 1.1m - 5m. Frag Spong Antho Habitat: None. PMF Seabed Habitats: None. PMF Mobile Species: None. PMF Limited Mobility Species: None.</v>
      </c>
      <c r="F342" s="84" t="str">
        <f t="shared" si="21"/>
        <v>Evidence of Human Impact: None. Annex 1 Reef: Bedrock - potential. Reef Elevation: 1.1m - 5m. Frag Spong Antho Habitat: None. PMF Seabed Habitats: None. PMF Mobile Species: None. PMF Limited Mobility Species: None.</v>
      </c>
      <c r="G342" s="61">
        <v>41943</v>
      </c>
      <c r="H342" s="62" t="s">
        <v>3487</v>
      </c>
      <c r="I342" s="63">
        <v>41943.055277777778</v>
      </c>
      <c r="J342" s="64">
        <v>390969.85579520371</v>
      </c>
      <c r="K342" s="64">
        <v>6538688.1232131319</v>
      </c>
      <c r="L342" s="64">
        <v>58.9739</v>
      </c>
      <c r="M342" s="64">
        <v>-4.8964800000000004</v>
      </c>
      <c r="N342" s="64" t="s">
        <v>4747</v>
      </c>
      <c r="O342" s="64" t="s">
        <v>4748</v>
      </c>
      <c r="P342" s="43"/>
      <c r="Q342" s="43">
        <v>1.7</v>
      </c>
      <c r="R342" s="44">
        <v>25</v>
      </c>
      <c r="S342" s="44">
        <v>10</v>
      </c>
      <c r="T342" s="44">
        <v>5</v>
      </c>
      <c r="U342" s="44">
        <v>5</v>
      </c>
      <c r="V342" s="44">
        <v>4</v>
      </c>
      <c r="W342" s="44"/>
      <c r="X342" s="44"/>
      <c r="Y342" s="44"/>
      <c r="Z342" s="44">
        <v>1</v>
      </c>
      <c r="AA342" s="44">
        <v>50</v>
      </c>
      <c r="AB342" s="44"/>
      <c r="AC342" s="44"/>
      <c r="AD342" s="44"/>
      <c r="AE342" s="44"/>
      <c r="AF342" s="48">
        <v>100</v>
      </c>
      <c r="AG342" s="48">
        <f t="shared" si="22"/>
        <v>51</v>
      </c>
      <c r="AH342" s="48">
        <f t="shared" si="23"/>
        <v>49</v>
      </c>
      <c r="AI342" s="85" t="s">
        <v>165</v>
      </c>
      <c r="AJ342" s="85" t="s">
        <v>1927</v>
      </c>
      <c r="AK342" s="85" t="s">
        <v>174</v>
      </c>
      <c r="AL342" s="85" t="s">
        <v>165</v>
      </c>
      <c r="AM342" s="85" t="s">
        <v>165</v>
      </c>
      <c r="AN342" s="85" t="s">
        <v>165</v>
      </c>
      <c r="AO342" s="85" t="s">
        <v>165</v>
      </c>
      <c r="AP342" s="81" t="s">
        <v>6883</v>
      </c>
      <c r="AQ342" s="81" t="s">
        <v>2022</v>
      </c>
      <c r="AR342" s="87" t="s">
        <v>2278</v>
      </c>
      <c r="AS342" s="85" t="s">
        <v>2022</v>
      </c>
      <c r="AT342" s="85" t="s">
        <v>2278</v>
      </c>
      <c r="AU342" s="86" t="s">
        <v>1907</v>
      </c>
      <c r="AV342" s="85"/>
      <c r="AW342" s="86"/>
      <c r="AX342" s="86"/>
      <c r="AY342" s="45" t="s">
        <v>2640</v>
      </c>
      <c r="AZ342" s="46" t="s">
        <v>7</v>
      </c>
      <c r="BE342" s="78"/>
      <c r="BF342" s="78"/>
      <c r="BG342" s="78"/>
      <c r="BH342" s="79"/>
      <c r="BI342" s="79"/>
    </row>
    <row r="343" spans="1:61">
      <c r="A343" s="84" t="s">
        <v>493</v>
      </c>
      <c r="B343" s="84" t="s">
        <v>1754</v>
      </c>
      <c r="C343" s="84" t="s">
        <v>4060</v>
      </c>
      <c r="D343" s="84" t="s">
        <v>7170</v>
      </c>
      <c r="E343" s="84" t="str">
        <f t="shared" si="20"/>
        <v>Circalittoral bedrock boulders and cobbles amongst sand. Fauna of brittlestars and Alcyonium digitatum on the boulders. Depth of 56m. Good image. Evidence of Human Impact: None. Annex 1 Reef: Bedrock - potential. Reef Elevation: 1.1m - 5m. Frag Spong Antho Habitat: None. PMF Seabed Habitats: None. PMF Mobile Species: None. PMF Limited Mobility Species: None.</v>
      </c>
      <c r="F343" s="84" t="str">
        <f t="shared" si="21"/>
        <v>Evidence of Human Impact: None. Annex 1 Reef: Bedrock - potential. Reef Elevation: 1.1m - 5m. Frag Spong Antho Habitat: None. PMF Seabed Habitats: None. PMF Mobile Species: None. PMF Limited Mobility Species: None.</v>
      </c>
      <c r="G343" s="61">
        <v>41943</v>
      </c>
      <c r="H343" s="62" t="s">
        <v>3488</v>
      </c>
      <c r="I343" s="63">
        <v>41943.05605324074</v>
      </c>
      <c r="J343" s="64">
        <v>390940.65795463056</v>
      </c>
      <c r="K343" s="64">
        <v>6538684.8852271</v>
      </c>
      <c r="L343" s="64">
        <v>58.973799999999997</v>
      </c>
      <c r="M343" s="64">
        <v>-4.8969800000000001</v>
      </c>
      <c r="N343" s="64" t="s">
        <v>4749</v>
      </c>
      <c r="O343" s="64" t="s">
        <v>4750</v>
      </c>
      <c r="P343" s="43"/>
      <c r="Q343" s="43">
        <v>0.3</v>
      </c>
      <c r="R343" s="44">
        <v>25</v>
      </c>
      <c r="S343" s="44">
        <v>15</v>
      </c>
      <c r="T343" s="44">
        <v>20</v>
      </c>
      <c r="U343" s="44">
        <v>20</v>
      </c>
      <c r="V343" s="44"/>
      <c r="W343" s="44"/>
      <c r="X343" s="44"/>
      <c r="Y343" s="44"/>
      <c r="Z343" s="44"/>
      <c r="AA343" s="44">
        <v>20</v>
      </c>
      <c r="AB343" s="44"/>
      <c r="AC343" s="44"/>
      <c r="AD343" s="44"/>
      <c r="AE343" s="44"/>
      <c r="AF343" s="48">
        <v>100</v>
      </c>
      <c r="AG343" s="48">
        <f t="shared" si="22"/>
        <v>20</v>
      </c>
      <c r="AH343" s="48">
        <f t="shared" si="23"/>
        <v>80</v>
      </c>
      <c r="AI343" s="85" t="s">
        <v>165</v>
      </c>
      <c r="AJ343" s="85" t="s">
        <v>1927</v>
      </c>
      <c r="AK343" s="85" t="s">
        <v>174</v>
      </c>
      <c r="AL343" s="85" t="s">
        <v>165</v>
      </c>
      <c r="AM343" s="85" t="s">
        <v>165</v>
      </c>
      <c r="AN343" s="85" t="s">
        <v>165</v>
      </c>
      <c r="AO343" s="85" t="s">
        <v>165</v>
      </c>
      <c r="AP343" s="81" t="s">
        <v>6883</v>
      </c>
      <c r="AQ343" s="81" t="s">
        <v>2022</v>
      </c>
      <c r="AR343" s="87" t="s">
        <v>2278</v>
      </c>
      <c r="AS343" s="85" t="s">
        <v>2022</v>
      </c>
      <c r="AT343" s="85" t="s">
        <v>2278</v>
      </c>
      <c r="AU343" s="86" t="s">
        <v>1907</v>
      </c>
      <c r="AV343" s="85"/>
      <c r="AW343" s="86"/>
      <c r="AX343" s="86"/>
      <c r="AY343" s="45" t="s">
        <v>2640</v>
      </c>
      <c r="AZ343" s="46" t="s">
        <v>7</v>
      </c>
      <c r="BE343" s="78"/>
      <c r="BF343" s="78"/>
      <c r="BG343" s="78"/>
      <c r="BH343" s="79"/>
      <c r="BI343" s="79"/>
    </row>
    <row r="344" spans="1:61">
      <c r="A344" s="84" t="s">
        <v>494</v>
      </c>
      <c r="B344" s="84" t="s">
        <v>1754</v>
      </c>
      <c r="C344" s="84" t="s">
        <v>2277</v>
      </c>
      <c r="D344" s="84" t="s">
        <v>7171</v>
      </c>
      <c r="E344" s="84" t="str">
        <f t="shared" si="20"/>
        <v>Circalittoral boulders and cobbles embedded in sand. Fauna of brittlestars and Alcyonium digitatum on the boulders. Depth of 56m. Good image. Evidence of Human Impact: None. Annex 1 Reef: Stony - Medium. Reef Elevation: 64mm - 1m. Frag Spong Antho Habitat: None. PMF Seabed Habitats: None. PMF Mobile Species: None. PMF Limited Mobility Species: None.</v>
      </c>
      <c r="F344" s="84" t="str">
        <f t="shared" si="21"/>
        <v>Evidence of Human Impact: None. Annex 1 Reef: Stony - Medium. Reef Elevation: 64mm - 1m. Frag Spong Antho Habitat: None. PMF Seabed Habitats: None. PMF Mobile Species: None. PMF Limited Mobility Species: None.</v>
      </c>
      <c r="G344" s="61">
        <v>41943</v>
      </c>
      <c r="H344" s="62" t="s">
        <v>3489</v>
      </c>
      <c r="I344" s="63">
        <v>41943.056712962964</v>
      </c>
      <c r="J344" s="64">
        <v>390922.1836890502</v>
      </c>
      <c r="K344" s="64">
        <v>6538680.3983239727</v>
      </c>
      <c r="L344" s="64">
        <v>58.973799999999997</v>
      </c>
      <c r="M344" s="64">
        <v>-4.8973000000000004</v>
      </c>
      <c r="N344" s="64" t="s">
        <v>4749</v>
      </c>
      <c r="O344" s="64" t="s">
        <v>4751</v>
      </c>
      <c r="P344" s="43"/>
      <c r="Q344" s="43">
        <v>0.5</v>
      </c>
      <c r="R344" s="44"/>
      <c r="S344" s="44">
        <v>15</v>
      </c>
      <c r="T344" s="44">
        <v>20</v>
      </c>
      <c r="U344" s="44">
        <v>20</v>
      </c>
      <c r="V344" s="44">
        <v>20</v>
      </c>
      <c r="W344" s="44">
        <v>5</v>
      </c>
      <c r="X344" s="44"/>
      <c r="Y344" s="44">
        <v>5</v>
      </c>
      <c r="Z344" s="44"/>
      <c r="AA344" s="44">
        <v>15</v>
      </c>
      <c r="AB344" s="44"/>
      <c r="AC344" s="44"/>
      <c r="AD344" s="44"/>
      <c r="AE344" s="44"/>
      <c r="AF344" s="48">
        <v>100</v>
      </c>
      <c r="AG344" s="48">
        <f t="shared" si="22"/>
        <v>25</v>
      </c>
      <c r="AH344" s="48">
        <f t="shared" si="23"/>
        <v>75</v>
      </c>
      <c r="AI344" s="85" t="s">
        <v>165</v>
      </c>
      <c r="AJ344" s="85" t="s">
        <v>168</v>
      </c>
      <c r="AK344" s="85" t="s">
        <v>173</v>
      </c>
      <c r="AL344" s="85" t="s">
        <v>165</v>
      </c>
      <c r="AM344" s="85" t="s">
        <v>165</v>
      </c>
      <c r="AN344" s="85" t="s">
        <v>165</v>
      </c>
      <c r="AO344" s="85" t="s">
        <v>165</v>
      </c>
      <c r="AP344" s="81" t="s">
        <v>6883</v>
      </c>
      <c r="AQ344" s="81" t="s">
        <v>2022</v>
      </c>
      <c r="AR344" s="87" t="s">
        <v>2278</v>
      </c>
      <c r="AS344" s="85" t="s">
        <v>2022</v>
      </c>
      <c r="AT344" s="85" t="s">
        <v>2278</v>
      </c>
      <c r="AU344" s="86" t="s">
        <v>1907</v>
      </c>
      <c r="AV344" s="85"/>
      <c r="AW344" s="86"/>
      <c r="AX344" s="86"/>
      <c r="AY344" s="45" t="s">
        <v>2640</v>
      </c>
      <c r="AZ344" s="46" t="s">
        <v>7</v>
      </c>
      <c r="BE344" s="78"/>
      <c r="BF344" s="78"/>
      <c r="BG344" s="78"/>
      <c r="BH344" s="79"/>
      <c r="BI344" s="79"/>
    </row>
    <row r="345" spans="1:61">
      <c r="A345" s="84" t="s">
        <v>495</v>
      </c>
      <c r="B345" s="84" t="s">
        <v>1754</v>
      </c>
      <c r="C345" s="84" t="s">
        <v>2283</v>
      </c>
      <c r="D345" s="84" t="s">
        <v>7172</v>
      </c>
      <c r="E345" s="84" t="str">
        <f t="shared" si="20"/>
        <v>Circalittoral boulders and cobbles embedded in sand. Fauna of brittlestars and bryozoans on the boulders. Depth of 56m. Good image. Evidence of Human Impact: None. Annex 1 Reef: Stony - Medium. Reef Elevation: 64mm - 1m. Frag Spong Antho Habitat: None. PMF Seabed Habitats: None. PMF Mobile Species: None. PMF Limited Mobility Species: None.</v>
      </c>
      <c r="F345" s="84" t="str">
        <f t="shared" si="21"/>
        <v>Evidence of Human Impact: None. Annex 1 Reef: Stony - Medium. Reef Elevation: 64mm - 1m. Frag Spong Antho Habitat: None. PMF Seabed Habitats: None. PMF Mobile Species: None. PMF Limited Mobility Species: None.</v>
      </c>
      <c r="G345" s="61">
        <v>41943</v>
      </c>
      <c r="H345" s="62" t="s">
        <v>3490</v>
      </c>
      <c r="I345" s="63">
        <v>41943.057256944441</v>
      </c>
      <c r="J345" s="64">
        <v>390909.5250751439</v>
      </c>
      <c r="K345" s="64">
        <v>6538675.9675425822</v>
      </c>
      <c r="L345" s="64">
        <v>58.973700000000001</v>
      </c>
      <c r="M345" s="64">
        <v>-4.8975200000000001</v>
      </c>
      <c r="N345" s="64" t="s">
        <v>4752</v>
      </c>
      <c r="O345" s="64" t="s">
        <v>4753</v>
      </c>
      <c r="P345" s="43"/>
      <c r="Q345" s="43">
        <v>1</v>
      </c>
      <c r="R345" s="44"/>
      <c r="S345" s="44">
        <v>20</v>
      </c>
      <c r="T345" s="44">
        <v>20</v>
      </c>
      <c r="U345" s="44">
        <v>20</v>
      </c>
      <c r="V345" s="44">
        <v>25</v>
      </c>
      <c r="W345" s="44">
        <v>5</v>
      </c>
      <c r="X345" s="44"/>
      <c r="Y345" s="44">
        <v>5</v>
      </c>
      <c r="Z345" s="44"/>
      <c r="AA345" s="44">
        <v>5</v>
      </c>
      <c r="AB345" s="44"/>
      <c r="AC345" s="44"/>
      <c r="AD345" s="44"/>
      <c r="AE345" s="44"/>
      <c r="AF345" s="48">
        <v>100</v>
      </c>
      <c r="AG345" s="48">
        <f t="shared" si="22"/>
        <v>15</v>
      </c>
      <c r="AH345" s="48">
        <f t="shared" si="23"/>
        <v>85</v>
      </c>
      <c r="AI345" s="85" t="s">
        <v>165</v>
      </c>
      <c r="AJ345" s="85" t="s">
        <v>168</v>
      </c>
      <c r="AK345" s="85" t="s">
        <v>173</v>
      </c>
      <c r="AL345" s="85" t="s">
        <v>165</v>
      </c>
      <c r="AM345" s="85" t="s">
        <v>165</v>
      </c>
      <c r="AN345" s="85" t="s">
        <v>165</v>
      </c>
      <c r="AO345" s="85" t="s">
        <v>165</v>
      </c>
      <c r="AP345" s="81" t="s">
        <v>6883</v>
      </c>
      <c r="AQ345" s="81" t="s">
        <v>2022</v>
      </c>
      <c r="AR345" s="87" t="s">
        <v>2278</v>
      </c>
      <c r="AS345" s="85" t="s">
        <v>2022</v>
      </c>
      <c r="AT345" s="85" t="s">
        <v>2278</v>
      </c>
      <c r="AU345" s="86" t="s">
        <v>1907</v>
      </c>
      <c r="AV345" s="85"/>
      <c r="AW345" s="86"/>
      <c r="AX345" s="86"/>
      <c r="AY345" s="45" t="s">
        <v>2640</v>
      </c>
      <c r="AZ345" s="46" t="s">
        <v>7</v>
      </c>
      <c r="BE345" s="78"/>
      <c r="BF345" s="78"/>
      <c r="BG345" s="78"/>
      <c r="BH345" s="79"/>
      <c r="BI345" s="79"/>
    </row>
    <row r="346" spans="1:61">
      <c r="A346" s="84" t="s">
        <v>496</v>
      </c>
      <c r="B346" s="84" t="s">
        <v>1754</v>
      </c>
      <c r="C346" s="84" t="s">
        <v>2284</v>
      </c>
      <c r="D346" s="84" t="s">
        <v>7173</v>
      </c>
      <c r="E346" s="84" t="str">
        <f t="shared" si="20"/>
        <v>Circalittoral bedrock boulders and cobbles amongst sand. Fauna of brittlestars and bryozoans on the boulders. Depth of 56m. Good image. Evidence of Human Impact: None. Annex 1 Reef: Bedrock - confimed. Reef Elevation: 1.1m - 5m. Frag Spong Antho Habitat: None. PMF Seabed Habitats: None. PMF Mobile Species: None. PMF Limited Mobility Species: None.</v>
      </c>
      <c r="F346" s="84" t="str">
        <f t="shared" si="21"/>
        <v>Evidence of Human Impact: None. Annex 1 Reef: Bedrock - confimed. Reef Elevation: 1.1m - 5m. Frag Spong Antho Habitat: None. PMF Seabed Habitats: None. PMF Mobile Species: None. PMF Limited Mobility Species: None.</v>
      </c>
      <c r="G346" s="61">
        <v>41943</v>
      </c>
      <c r="H346" s="62" t="s">
        <v>3491</v>
      </c>
      <c r="I346" s="63">
        <v>41943.058067129627</v>
      </c>
      <c r="J346" s="64">
        <v>390907.30534991232</v>
      </c>
      <c r="K346" s="64">
        <v>6538673.4127325034</v>
      </c>
      <c r="L346" s="64">
        <v>58.973700000000001</v>
      </c>
      <c r="M346" s="64">
        <v>-4.8975600000000004</v>
      </c>
      <c r="N346" s="64" t="s">
        <v>4752</v>
      </c>
      <c r="O346" s="64" t="s">
        <v>4754</v>
      </c>
      <c r="P346" s="43"/>
      <c r="Q346" s="43">
        <v>1</v>
      </c>
      <c r="R346" s="44">
        <v>60</v>
      </c>
      <c r="S346" s="44">
        <v>10</v>
      </c>
      <c r="T346" s="44">
        <v>5</v>
      </c>
      <c r="U346" s="44">
        <v>5</v>
      </c>
      <c r="V346" s="44">
        <v>5</v>
      </c>
      <c r="W346" s="44">
        <v>2</v>
      </c>
      <c r="X346" s="44"/>
      <c r="Y346" s="44">
        <v>3</v>
      </c>
      <c r="Z346" s="44"/>
      <c r="AA346" s="44">
        <v>10</v>
      </c>
      <c r="AB346" s="44"/>
      <c r="AC346" s="44"/>
      <c r="AD346" s="44"/>
      <c r="AE346" s="44"/>
      <c r="AF346" s="48">
        <v>100</v>
      </c>
      <c r="AG346" s="48">
        <f t="shared" si="22"/>
        <v>15</v>
      </c>
      <c r="AH346" s="48">
        <f t="shared" si="23"/>
        <v>85</v>
      </c>
      <c r="AI346" s="85" t="s">
        <v>165</v>
      </c>
      <c r="AJ346" s="85" t="s">
        <v>1931</v>
      </c>
      <c r="AK346" s="85" t="s">
        <v>174</v>
      </c>
      <c r="AL346" s="85" t="s">
        <v>165</v>
      </c>
      <c r="AM346" s="85" t="s">
        <v>165</v>
      </c>
      <c r="AN346" s="85" t="s">
        <v>165</v>
      </c>
      <c r="AO346" s="85" t="s">
        <v>165</v>
      </c>
      <c r="AP346" s="81" t="s">
        <v>6883</v>
      </c>
      <c r="AQ346" s="81" t="s">
        <v>2022</v>
      </c>
      <c r="AR346" s="87" t="s">
        <v>2278</v>
      </c>
      <c r="AS346" s="85" t="s">
        <v>2022</v>
      </c>
      <c r="AT346" s="85" t="s">
        <v>2278</v>
      </c>
      <c r="AU346" s="86" t="s">
        <v>1907</v>
      </c>
      <c r="AV346" s="85"/>
      <c r="AW346" s="86"/>
      <c r="AX346" s="86"/>
      <c r="AY346" s="45" t="s">
        <v>2640</v>
      </c>
      <c r="AZ346" s="46" t="s">
        <v>7</v>
      </c>
      <c r="BE346" s="78"/>
      <c r="BF346" s="78"/>
      <c r="BG346" s="78"/>
      <c r="BH346" s="79"/>
      <c r="BI346" s="79"/>
    </row>
    <row r="347" spans="1:61">
      <c r="A347" s="84" t="s">
        <v>497</v>
      </c>
      <c r="B347" s="84" t="s">
        <v>1755</v>
      </c>
      <c r="C347" s="84" t="s">
        <v>2285</v>
      </c>
      <c r="D347" s="84" t="s">
        <v>7174</v>
      </c>
      <c r="E347" s="84" t="str">
        <f t="shared" si="20"/>
        <v>Circalittoral boulders and cobbles amongst sand. Fauna dominated by brittlestars. Depth of 51m. Good biotope fit. Good image. Evidence of Human Impact: None. Annex 1 Reef: Stony - High. Reef Elevation: 1.1m - 5m. Frag Spong Antho Habitat: None. PMF Seabed Habitats: None. PMF Mobile Species: None. PMF Limited Mobility Species: None.</v>
      </c>
      <c r="F347" s="84" t="str">
        <f t="shared" si="21"/>
        <v>Evidence of Human Impact: None. Annex 1 Reef: Stony - High. Reef Elevation: 1.1m - 5m. Frag Spong Antho Habitat: None. PMF Seabed Habitats: None. PMF Mobile Species: None. PMF Limited Mobility Species: None.</v>
      </c>
      <c r="G347" s="61">
        <v>41943</v>
      </c>
      <c r="H347" s="62" t="s">
        <v>3492</v>
      </c>
      <c r="I347" s="63">
        <v>41943.08258101852</v>
      </c>
      <c r="J347" s="64">
        <v>389392.54923563631</v>
      </c>
      <c r="K347" s="64">
        <v>6536282.2002512729</v>
      </c>
      <c r="L347" s="64">
        <v>58.951900000000002</v>
      </c>
      <c r="M347" s="64">
        <v>-4.9226900000000002</v>
      </c>
      <c r="N347" s="64" t="s">
        <v>4755</v>
      </c>
      <c r="O347" s="64" t="s">
        <v>4756</v>
      </c>
      <c r="P347" s="43">
        <v>51.7</v>
      </c>
      <c r="Q347" s="43">
        <v>1</v>
      </c>
      <c r="R347" s="44"/>
      <c r="S347" s="44">
        <v>20</v>
      </c>
      <c r="T347" s="44">
        <v>10</v>
      </c>
      <c r="U347" s="44">
        <v>20</v>
      </c>
      <c r="V347" s="44">
        <v>20</v>
      </c>
      <c r="W347" s="44">
        <v>5</v>
      </c>
      <c r="X347" s="44"/>
      <c r="Y347" s="44">
        <v>5</v>
      </c>
      <c r="Z347" s="44">
        <v>5</v>
      </c>
      <c r="AA347" s="44">
        <v>15</v>
      </c>
      <c r="AB347" s="44"/>
      <c r="AC347" s="44"/>
      <c r="AD347" s="44"/>
      <c r="AE347" s="44"/>
      <c r="AF347" s="48">
        <v>100</v>
      </c>
      <c r="AG347" s="48">
        <f t="shared" si="22"/>
        <v>30</v>
      </c>
      <c r="AH347" s="48">
        <f t="shared" si="23"/>
        <v>70</v>
      </c>
      <c r="AI347" s="85" t="s">
        <v>165</v>
      </c>
      <c r="AJ347" s="85" t="s">
        <v>169</v>
      </c>
      <c r="AK347" s="85" t="s">
        <v>174</v>
      </c>
      <c r="AL347" s="85" t="s">
        <v>165</v>
      </c>
      <c r="AM347" s="85" t="s">
        <v>165</v>
      </c>
      <c r="AN347" s="85" t="s">
        <v>165</v>
      </c>
      <c r="AO347" s="85" t="s">
        <v>165</v>
      </c>
      <c r="AP347" s="81" t="s">
        <v>6883</v>
      </c>
      <c r="AQ347" s="81" t="s">
        <v>2033</v>
      </c>
      <c r="AR347" s="87" t="s">
        <v>4073</v>
      </c>
      <c r="AS347" s="85" t="s">
        <v>2033</v>
      </c>
      <c r="AT347" s="85" t="s">
        <v>4137</v>
      </c>
      <c r="AU347" s="86" t="s">
        <v>1907</v>
      </c>
      <c r="AV347" s="85"/>
      <c r="AW347" s="86"/>
      <c r="AX347" s="86"/>
      <c r="AY347" s="45" t="s">
        <v>2640</v>
      </c>
      <c r="AZ347" s="46" t="s">
        <v>7</v>
      </c>
      <c r="BE347" s="78"/>
      <c r="BF347" s="78"/>
      <c r="BG347" s="78"/>
      <c r="BH347" s="79"/>
      <c r="BI347" s="79"/>
    </row>
    <row r="348" spans="1:61">
      <c r="A348" s="84" t="s">
        <v>498</v>
      </c>
      <c r="B348" s="84" t="s">
        <v>1755</v>
      </c>
      <c r="C348" s="84" t="s">
        <v>2286</v>
      </c>
      <c r="D348" s="84" t="s">
        <v>7175</v>
      </c>
      <c r="E348" s="84" t="str">
        <f t="shared" si="20"/>
        <v>Circalittoral bedrock boulders and cobbles amongst sand. Fauna dominated by brittlestars. Depth of 51m. Good biotope fit. Good image. Evidence of Human Impact: None. Annex 1 Reef: Stony - High. Reef Elevation: 1.1m - 5m. Frag Spong Antho Habitat: None. PMF Seabed Habitats: None. PMF Mobile Species: Whiting. PMF Limited Mobility Species: None.</v>
      </c>
      <c r="F348" s="84" t="str">
        <f t="shared" si="21"/>
        <v>Evidence of Human Impact: None. Annex 1 Reef: Stony - High. Reef Elevation: 1.1m - 5m. Frag Spong Antho Habitat: None. PMF Seabed Habitats: None. PMF Mobile Species: Whiting. PMF Limited Mobility Species: None.</v>
      </c>
      <c r="G348" s="61">
        <v>41943</v>
      </c>
      <c r="H348" s="62" t="s">
        <v>3493</v>
      </c>
      <c r="I348" s="63">
        <v>41943.083240740743</v>
      </c>
      <c r="J348" s="64">
        <v>389378.6379114358</v>
      </c>
      <c r="K348" s="64">
        <v>6536279.4332723124</v>
      </c>
      <c r="L348" s="64">
        <v>58.951799999999999</v>
      </c>
      <c r="M348" s="64">
        <v>-4.92293</v>
      </c>
      <c r="N348" s="64" t="s">
        <v>4757</v>
      </c>
      <c r="O348" s="64" t="s">
        <v>4758</v>
      </c>
      <c r="P348" s="43"/>
      <c r="Q348" s="43">
        <v>1</v>
      </c>
      <c r="R348" s="44">
        <v>20</v>
      </c>
      <c r="S348" s="44"/>
      <c r="T348" s="44">
        <v>10</v>
      </c>
      <c r="U348" s="44">
        <v>20</v>
      </c>
      <c r="V348" s="44">
        <v>20</v>
      </c>
      <c r="W348" s="44">
        <v>5</v>
      </c>
      <c r="X348" s="44"/>
      <c r="Y348" s="44">
        <v>5</v>
      </c>
      <c r="Z348" s="44">
        <v>5</v>
      </c>
      <c r="AA348" s="44">
        <v>15</v>
      </c>
      <c r="AB348" s="44"/>
      <c r="AC348" s="44"/>
      <c r="AD348" s="44"/>
      <c r="AE348" s="44"/>
      <c r="AF348" s="48">
        <v>100</v>
      </c>
      <c r="AG348" s="48">
        <f t="shared" si="22"/>
        <v>30</v>
      </c>
      <c r="AH348" s="48">
        <f t="shared" si="23"/>
        <v>70</v>
      </c>
      <c r="AI348" s="85" t="s">
        <v>165</v>
      </c>
      <c r="AJ348" s="85" t="s">
        <v>169</v>
      </c>
      <c r="AK348" s="85" t="s">
        <v>174</v>
      </c>
      <c r="AL348" s="85" t="s">
        <v>165</v>
      </c>
      <c r="AM348" s="85" t="s">
        <v>165</v>
      </c>
      <c r="AN348" s="85" t="s">
        <v>103</v>
      </c>
      <c r="AO348" s="85" t="s">
        <v>165</v>
      </c>
      <c r="AP348" s="81" t="s">
        <v>6883</v>
      </c>
      <c r="AQ348" s="81" t="s">
        <v>2033</v>
      </c>
      <c r="AR348" s="87" t="s">
        <v>4073</v>
      </c>
      <c r="AS348" s="85" t="s">
        <v>2033</v>
      </c>
      <c r="AT348" s="85" t="s">
        <v>4137</v>
      </c>
      <c r="AU348" s="86" t="s">
        <v>1907</v>
      </c>
      <c r="AV348" s="85"/>
      <c r="AW348" s="86"/>
      <c r="AX348" s="86"/>
      <c r="AY348" s="45" t="s">
        <v>2640</v>
      </c>
      <c r="AZ348" s="46" t="s">
        <v>7</v>
      </c>
      <c r="BE348" s="78"/>
      <c r="BF348" s="78"/>
      <c r="BG348" s="78"/>
      <c r="BH348" s="79"/>
      <c r="BI348" s="79"/>
    </row>
    <row r="349" spans="1:61">
      <c r="A349" s="84" t="s">
        <v>499</v>
      </c>
      <c r="B349" s="84" t="s">
        <v>1755</v>
      </c>
      <c r="C349" s="84" t="s">
        <v>2287</v>
      </c>
      <c r="D349" s="84" t="s">
        <v>7176</v>
      </c>
      <c r="E349" s="84" t="str">
        <f t="shared" si="20"/>
        <v>Circalittoral bedrock boulders and cobbles. Fauna dominated by brittlestars and encrusting bryozoans. Depth of 51m. Good biotope fit. Good image. Evidence of Human Impact: None. Annex 1 Reef: Bedrock - confimed. Reef Elevation: 1.1m - 5m. Frag Spong Antho Habitat: None. PMF Seabed Habitats: None. PMF Mobile Species: None. PMF Limited Mobility Species: None.</v>
      </c>
      <c r="F349" s="84" t="str">
        <f t="shared" si="21"/>
        <v>Evidence of Human Impact: None. Annex 1 Reef: Bedrock - confimed. Reef Elevation: 1.1m - 5m. Frag Spong Antho Habitat: None. PMF Seabed Habitats: None. PMF Mobile Species: None. PMF Limited Mobility Species: None.</v>
      </c>
      <c r="G349" s="61">
        <v>41943</v>
      </c>
      <c r="H349" s="62" t="s">
        <v>3494</v>
      </c>
      <c r="I349" s="63">
        <v>41943.08384259259</v>
      </c>
      <c r="J349" s="64">
        <v>389363.3417296714</v>
      </c>
      <c r="K349" s="64">
        <v>6536273.3999999994</v>
      </c>
      <c r="L349" s="64">
        <v>58.951799999999999</v>
      </c>
      <c r="M349" s="64">
        <v>-4.92319</v>
      </c>
      <c r="N349" s="64" t="s">
        <v>4757</v>
      </c>
      <c r="O349" s="64" t="s">
        <v>4759</v>
      </c>
      <c r="P349" s="43"/>
      <c r="Q349" s="43">
        <v>0.5</v>
      </c>
      <c r="R349" s="44">
        <v>60</v>
      </c>
      <c r="S349" s="44"/>
      <c r="T349" s="44">
        <v>10</v>
      </c>
      <c r="U349" s="44">
        <v>10</v>
      </c>
      <c r="V349" s="44">
        <v>10</v>
      </c>
      <c r="W349" s="44">
        <v>5</v>
      </c>
      <c r="X349" s="44"/>
      <c r="Y349" s="44"/>
      <c r="Z349" s="44"/>
      <c r="AA349" s="44">
        <v>5</v>
      </c>
      <c r="AB349" s="44"/>
      <c r="AC349" s="44"/>
      <c r="AD349" s="44"/>
      <c r="AE349" s="44"/>
      <c r="AF349" s="48">
        <v>100</v>
      </c>
      <c r="AG349" s="48">
        <f t="shared" si="22"/>
        <v>10</v>
      </c>
      <c r="AH349" s="48">
        <f t="shared" si="23"/>
        <v>90</v>
      </c>
      <c r="AI349" s="85" t="s">
        <v>165</v>
      </c>
      <c r="AJ349" s="85" t="s">
        <v>1931</v>
      </c>
      <c r="AK349" s="85" t="s">
        <v>174</v>
      </c>
      <c r="AL349" s="85" t="s">
        <v>165</v>
      </c>
      <c r="AM349" s="85" t="s">
        <v>165</v>
      </c>
      <c r="AN349" s="85" t="s">
        <v>165</v>
      </c>
      <c r="AO349" s="85" t="s">
        <v>165</v>
      </c>
      <c r="AP349" s="81" t="s">
        <v>6883</v>
      </c>
      <c r="AQ349" s="81" t="s">
        <v>2033</v>
      </c>
      <c r="AR349" s="87" t="s">
        <v>4073</v>
      </c>
      <c r="AS349" s="85" t="s">
        <v>2033</v>
      </c>
      <c r="AT349" s="85" t="s">
        <v>4137</v>
      </c>
      <c r="AU349" s="86" t="s">
        <v>1907</v>
      </c>
      <c r="AV349" s="85"/>
      <c r="AW349" s="86"/>
      <c r="AX349" s="86"/>
      <c r="AY349" s="45" t="s">
        <v>2640</v>
      </c>
      <c r="AZ349" s="46" t="s">
        <v>7</v>
      </c>
      <c r="BE349" s="78"/>
      <c r="BF349" s="78"/>
      <c r="BG349" s="78"/>
      <c r="BH349" s="79"/>
      <c r="BI349" s="79"/>
    </row>
    <row r="350" spans="1:61">
      <c r="A350" s="84" t="s">
        <v>500</v>
      </c>
      <c r="B350" s="84" t="s">
        <v>1755</v>
      </c>
      <c r="C350" s="84" t="s">
        <v>2287</v>
      </c>
      <c r="D350" s="84" t="s">
        <v>7176</v>
      </c>
      <c r="E350" s="84" t="str">
        <f t="shared" si="20"/>
        <v>Circalittoral bedrock boulders and cobbles. Fauna dominated by brittlestars and encrusting bryozoans. Depth of 51m. Good biotope fit. Good image. Evidence of Human Impact: None. Annex 1 Reef: Bedrock - confimed. Reef Elevation: 1.1m - 5m. Frag Spong Antho Habitat: Low Confidence. PMF Seabed Habitats: None. PMF Mobile Species: None. PMF Limited Mobility Species: None.</v>
      </c>
      <c r="F350" s="84" t="str">
        <f t="shared" si="21"/>
        <v>Evidence of Human Impact: None. Annex 1 Reef: Bedrock - confimed. Reef Elevation: 1.1m - 5m. Frag Spong Antho Habitat: Low Confidence. PMF Seabed Habitats: None. PMF Mobile Species: None. PMF Limited Mobility Species: None.</v>
      </c>
      <c r="G350" s="61">
        <v>41943</v>
      </c>
      <c r="H350" s="62" t="s">
        <v>3495</v>
      </c>
      <c r="I350" s="63">
        <v>41943.084374999999</v>
      </c>
      <c r="J350" s="64">
        <v>389351.37702118995</v>
      </c>
      <c r="K350" s="64">
        <v>6536270.4387234068</v>
      </c>
      <c r="L350" s="64">
        <v>58.951700000000002</v>
      </c>
      <c r="M350" s="64">
        <v>-4.9234</v>
      </c>
      <c r="N350" s="64" t="s">
        <v>4760</v>
      </c>
      <c r="O350" s="64" t="s">
        <v>4761</v>
      </c>
      <c r="P350" s="43"/>
      <c r="Q350" s="43">
        <v>0.5</v>
      </c>
      <c r="R350" s="44">
        <v>60</v>
      </c>
      <c r="S350" s="44"/>
      <c r="T350" s="44">
        <v>10</v>
      </c>
      <c r="U350" s="44">
        <v>10</v>
      </c>
      <c r="V350" s="44">
        <v>10</v>
      </c>
      <c r="W350" s="44">
        <v>5</v>
      </c>
      <c r="X350" s="44"/>
      <c r="Y350" s="44"/>
      <c r="Z350" s="44"/>
      <c r="AA350" s="44">
        <v>5</v>
      </c>
      <c r="AB350" s="44"/>
      <c r="AC350" s="44"/>
      <c r="AD350" s="44"/>
      <c r="AE350" s="44"/>
      <c r="AF350" s="48">
        <v>100</v>
      </c>
      <c r="AG350" s="48">
        <f t="shared" si="22"/>
        <v>10</v>
      </c>
      <c r="AH350" s="48">
        <f t="shared" si="23"/>
        <v>90</v>
      </c>
      <c r="AI350" s="85" t="s">
        <v>165</v>
      </c>
      <c r="AJ350" s="85" t="s">
        <v>1931</v>
      </c>
      <c r="AK350" s="85" t="s">
        <v>174</v>
      </c>
      <c r="AL350" s="85" t="s">
        <v>1913</v>
      </c>
      <c r="AM350" s="85" t="s">
        <v>165</v>
      </c>
      <c r="AN350" s="85" t="s">
        <v>165</v>
      </c>
      <c r="AO350" s="85" t="s">
        <v>165</v>
      </c>
      <c r="AP350" s="81" t="s">
        <v>6883</v>
      </c>
      <c r="AQ350" s="81" t="s">
        <v>2033</v>
      </c>
      <c r="AR350" s="87" t="s">
        <v>4073</v>
      </c>
      <c r="AS350" s="85" t="s">
        <v>2033</v>
      </c>
      <c r="AT350" s="85" t="s">
        <v>4137</v>
      </c>
      <c r="AU350" s="86" t="s">
        <v>1907</v>
      </c>
      <c r="AV350" s="85"/>
      <c r="AW350" s="86"/>
      <c r="AX350" s="86"/>
      <c r="AY350" s="45" t="s">
        <v>2640</v>
      </c>
      <c r="AZ350" s="46" t="s">
        <v>7</v>
      </c>
      <c r="BE350" s="78"/>
      <c r="BF350" s="78"/>
      <c r="BG350" s="78"/>
      <c r="BH350" s="79"/>
      <c r="BI350" s="79"/>
    </row>
    <row r="351" spans="1:61">
      <c r="A351" s="84" t="s">
        <v>501</v>
      </c>
      <c r="B351" s="84" t="s">
        <v>1755</v>
      </c>
      <c r="C351" s="84" t="s">
        <v>2288</v>
      </c>
      <c r="D351" s="84" t="s">
        <v>7177</v>
      </c>
      <c r="E351" s="84" t="str">
        <f t="shared" si="20"/>
        <v>Circalittoral Bedrock reef with a small amount of sand.. Dominant Fauna of brittlestars. Depth of 51m. Good biotope fit. Good image. Evidence of Human Impact: None. Annex 1 Reef: Bedrock - confimed. Reef Elevation: 1.1m - 5m. Frag Spong Antho Habitat: Low Confidence. PMF Seabed Habitats: None. PMF Mobile Species: None. PMF Limited Mobility Species: None.</v>
      </c>
      <c r="F351" s="84" t="str">
        <f t="shared" si="21"/>
        <v>Evidence of Human Impact: None. Annex 1 Reef: Bedrock - confimed. Reef Elevation: 1.1m - 5m. Frag Spong Antho Habitat: Low Confidence. PMF Seabed Habitats: None. PMF Mobile Species: None. PMF Limited Mobility Species: None.</v>
      </c>
      <c r="G351" s="61">
        <v>41943</v>
      </c>
      <c r="H351" s="62" t="s">
        <v>3496</v>
      </c>
      <c r="I351" s="63">
        <v>41943.085277777776</v>
      </c>
      <c r="J351" s="64">
        <v>389332.52771651983</v>
      </c>
      <c r="K351" s="64">
        <v>6536264.4257658916</v>
      </c>
      <c r="L351" s="64">
        <v>58.951700000000002</v>
      </c>
      <c r="M351" s="64">
        <v>-4.9237200000000003</v>
      </c>
      <c r="N351" s="64" t="s">
        <v>4760</v>
      </c>
      <c r="O351" s="64" t="s">
        <v>4762</v>
      </c>
      <c r="P351" s="43"/>
      <c r="Q351" s="43">
        <v>1</v>
      </c>
      <c r="R351" s="44">
        <v>95</v>
      </c>
      <c r="S351" s="44"/>
      <c r="T351" s="44"/>
      <c r="U351" s="44"/>
      <c r="V351" s="44"/>
      <c r="W351" s="44"/>
      <c r="X351" s="44"/>
      <c r="Y351" s="44"/>
      <c r="Z351" s="44"/>
      <c r="AA351" s="44">
        <v>5</v>
      </c>
      <c r="AB351" s="44"/>
      <c r="AC351" s="44"/>
      <c r="AD351" s="44"/>
      <c r="AE351" s="44"/>
      <c r="AF351" s="48">
        <v>100</v>
      </c>
      <c r="AG351" s="48">
        <f t="shared" si="22"/>
        <v>5</v>
      </c>
      <c r="AH351" s="48">
        <f t="shared" si="23"/>
        <v>95</v>
      </c>
      <c r="AI351" s="85" t="s">
        <v>165</v>
      </c>
      <c r="AJ351" s="85" t="s">
        <v>1931</v>
      </c>
      <c r="AK351" s="85" t="s">
        <v>174</v>
      </c>
      <c r="AL351" s="85" t="s">
        <v>1913</v>
      </c>
      <c r="AM351" s="85" t="s">
        <v>165</v>
      </c>
      <c r="AN351" s="85" t="s">
        <v>165</v>
      </c>
      <c r="AO351" s="85" t="s">
        <v>165</v>
      </c>
      <c r="AP351" s="81" t="s">
        <v>6883</v>
      </c>
      <c r="AQ351" s="81" t="s">
        <v>2033</v>
      </c>
      <c r="AR351" s="87" t="s">
        <v>4073</v>
      </c>
      <c r="AS351" s="85" t="s">
        <v>2033</v>
      </c>
      <c r="AT351" s="85" t="s">
        <v>4137</v>
      </c>
      <c r="AU351" s="86" t="s">
        <v>1907</v>
      </c>
      <c r="AV351" s="85"/>
      <c r="AW351" s="86"/>
      <c r="AX351" s="86"/>
      <c r="AY351" s="45" t="s">
        <v>2640</v>
      </c>
      <c r="AZ351" s="46" t="s">
        <v>7</v>
      </c>
      <c r="BE351" s="78"/>
      <c r="BF351" s="78"/>
      <c r="BG351" s="78"/>
      <c r="BH351" s="79"/>
      <c r="BI351" s="79"/>
    </row>
    <row r="352" spans="1:61">
      <c r="A352" s="84" t="s">
        <v>502</v>
      </c>
      <c r="B352" s="84" t="s">
        <v>1755</v>
      </c>
      <c r="C352" s="84" t="s">
        <v>2289</v>
      </c>
      <c r="D352" s="84" t="s">
        <v>7178</v>
      </c>
      <c r="E352" s="84" t="str">
        <f t="shared" si="20"/>
        <v>Circalittoral Bedrock reef. Dominant Fauna of brittlestars and Alcyonium Digitata. Depth of 51m. Good biotope fit. Adequate image. Evidence of Human Impact: None. Annex 1 Reef: Bedrock - confimed. Reef Elevation: 1.1m - 5m. Frag Spong Antho Habitat: Low Confidence. PMF Seabed Habitats: None. PMF Mobile Species: None. PMF Limited Mobility Species: None.</v>
      </c>
      <c r="F352" s="84" t="str">
        <f t="shared" si="21"/>
        <v>Evidence of Human Impact: None. Annex 1 Reef: Bedrock - confimed. Reef Elevation: 1.1m - 5m. Frag Spong Antho Habitat: Low Confidence. PMF Seabed Habitats: None. PMF Mobile Species: None. PMF Limited Mobility Species: None.</v>
      </c>
      <c r="G352" s="61">
        <v>41943</v>
      </c>
      <c r="H352" s="62" t="s">
        <v>3497</v>
      </c>
      <c r="I352" s="63">
        <v>41943.086423611108</v>
      </c>
      <c r="J352" s="64">
        <v>389304.90543816774</v>
      </c>
      <c r="K352" s="64">
        <v>6536255.1192868212</v>
      </c>
      <c r="L352" s="64">
        <v>58.951599999999999</v>
      </c>
      <c r="M352" s="64">
        <v>-4.9241999999999999</v>
      </c>
      <c r="N352" s="64" t="s">
        <v>4763</v>
      </c>
      <c r="O352" s="64" t="s">
        <v>4764</v>
      </c>
      <c r="P352" s="43"/>
      <c r="Q352" s="43">
        <v>3</v>
      </c>
      <c r="R352" s="44">
        <v>99</v>
      </c>
      <c r="S352" s="44"/>
      <c r="T352" s="44"/>
      <c r="U352" s="44"/>
      <c r="V352" s="44"/>
      <c r="W352" s="44"/>
      <c r="X352" s="44"/>
      <c r="Y352" s="44"/>
      <c r="Z352" s="44"/>
      <c r="AA352" s="44">
        <v>1</v>
      </c>
      <c r="AB352" s="44"/>
      <c r="AC352" s="44"/>
      <c r="AD352" s="44"/>
      <c r="AE352" s="44"/>
      <c r="AF352" s="48">
        <v>100</v>
      </c>
      <c r="AG352" s="48">
        <f t="shared" si="22"/>
        <v>1</v>
      </c>
      <c r="AH352" s="48">
        <f t="shared" si="23"/>
        <v>99</v>
      </c>
      <c r="AI352" s="85" t="s">
        <v>165</v>
      </c>
      <c r="AJ352" s="85" t="s">
        <v>1931</v>
      </c>
      <c r="AK352" s="85" t="s">
        <v>174</v>
      </c>
      <c r="AL352" s="85" t="s">
        <v>1913</v>
      </c>
      <c r="AM352" s="85" t="s">
        <v>165</v>
      </c>
      <c r="AN352" s="85" t="s">
        <v>165</v>
      </c>
      <c r="AO352" s="85" t="s">
        <v>165</v>
      </c>
      <c r="AP352" s="81" t="s">
        <v>6883</v>
      </c>
      <c r="AQ352" s="81" t="s">
        <v>2033</v>
      </c>
      <c r="AR352" s="87" t="s">
        <v>4073</v>
      </c>
      <c r="AS352" s="85" t="s">
        <v>2033</v>
      </c>
      <c r="AT352" s="85" t="s">
        <v>4137</v>
      </c>
      <c r="AU352" s="86" t="s">
        <v>1907</v>
      </c>
      <c r="AV352" s="85"/>
      <c r="AW352" s="86"/>
      <c r="AX352" s="86"/>
      <c r="AY352" s="45" t="s">
        <v>2640</v>
      </c>
      <c r="AZ352" s="46" t="s">
        <v>35</v>
      </c>
      <c r="BE352" s="78"/>
      <c r="BF352" s="78"/>
      <c r="BG352" s="78"/>
      <c r="BH352" s="79"/>
      <c r="BI352" s="79"/>
    </row>
    <row r="353" spans="1:61">
      <c r="A353" s="84" t="s">
        <v>503</v>
      </c>
      <c r="B353" s="84" t="s">
        <v>1755</v>
      </c>
      <c r="C353" s="84" t="s">
        <v>2289</v>
      </c>
      <c r="D353" s="84" t="s">
        <v>7179</v>
      </c>
      <c r="E353" s="84" t="str">
        <f t="shared" si="20"/>
        <v>Circalittoral Bedrock reef. Dominant Fauna of brittlestars and Alcyonium Digitata. Depth of 51m. Good biotope fit. Good image. Evidence of Human Impact: None. Annex 1 Reef: Bedrock - confimed. Reef Elevation: 1.1m - 5m. Frag Spong Antho Habitat: Low Confidence. PMF Seabed Habitats: None. PMF Mobile Species: None. PMF Limited Mobility Species: None.</v>
      </c>
      <c r="F353" s="84" t="str">
        <f t="shared" si="21"/>
        <v>Evidence of Human Impact: None. Annex 1 Reef: Bedrock - confimed. Reef Elevation: 1.1m - 5m. Frag Spong Antho Habitat: Low Confidence. PMF Seabed Habitats: None. PMF Mobile Species: None. PMF Limited Mobility Species: None.</v>
      </c>
      <c r="G353" s="61">
        <v>41943</v>
      </c>
      <c r="H353" s="62" t="s">
        <v>3498</v>
      </c>
      <c r="I353" s="63">
        <v>41943.087280092594</v>
      </c>
      <c r="J353" s="64">
        <v>389283.58052747347</v>
      </c>
      <c r="K353" s="64">
        <v>6536250.2028808556</v>
      </c>
      <c r="L353" s="64">
        <v>58.951500000000003</v>
      </c>
      <c r="M353" s="64">
        <v>-4.9245700000000001</v>
      </c>
      <c r="N353" s="64" t="s">
        <v>4765</v>
      </c>
      <c r="O353" s="64" t="s">
        <v>4766</v>
      </c>
      <c r="P353" s="43"/>
      <c r="Q353" s="43">
        <v>1</v>
      </c>
      <c r="R353" s="44">
        <v>95</v>
      </c>
      <c r="S353" s="44"/>
      <c r="T353" s="44"/>
      <c r="U353" s="44"/>
      <c r="V353" s="44"/>
      <c r="W353" s="44"/>
      <c r="X353" s="44"/>
      <c r="Y353" s="44"/>
      <c r="Z353" s="44"/>
      <c r="AA353" s="44">
        <v>5</v>
      </c>
      <c r="AB353" s="44"/>
      <c r="AC353" s="44"/>
      <c r="AD353" s="44"/>
      <c r="AE353" s="44"/>
      <c r="AF353" s="48">
        <v>100</v>
      </c>
      <c r="AG353" s="48">
        <f t="shared" si="22"/>
        <v>5</v>
      </c>
      <c r="AH353" s="48">
        <f t="shared" si="23"/>
        <v>95</v>
      </c>
      <c r="AI353" s="85" t="s">
        <v>165</v>
      </c>
      <c r="AJ353" s="85" t="s">
        <v>1931</v>
      </c>
      <c r="AK353" s="85" t="s">
        <v>174</v>
      </c>
      <c r="AL353" s="85" t="s">
        <v>1913</v>
      </c>
      <c r="AM353" s="85" t="s">
        <v>165</v>
      </c>
      <c r="AN353" s="85" t="s">
        <v>165</v>
      </c>
      <c r="AO353" s="85" t="s">
        <v>165</v>
      </c>
      <c r="AP353" s="81" t="s">
        <v>6883</v>
      </c>
      <c r="AQ353" s="81" t="s">
        <v>2033</v>
      </c>
      <c r="AR353" s="87" t="s">
        <v>4073</v>
      </c>
      <c r="AS353" s="85" t="s">
        <v>2033</v>
      </c>
      <c r="AT353" s="85" t="s">
        <v>4137</v>
      </c>
      <c r="AU353" s="86" t="s">
        <v>1907</v>
      </c>
      <c r="AV353" s="85"/>
      <c r="AW353" s="86"/>
      <c r="AX353" s="86"/>
      <c r="AY353" s="45" t="s">
        <v>2640</v>
      </c>
      <c r="AZ353" s="46" t="s">
        <v>7</v>
      </c>
      <c r="BE353" s="78"/>
      <c r="BF353" s="78"/>
      <c r="BG353" s="78"/>
      <c r="BH353" s="79"/>
      <c r="BI353" s="79"/>
    </row>
    <row r="354" spans="1:61">
      <c r="A354" s="84" t="s">
        <v>504</v>
      </c>
      <c r="B354" s="84" t="s">
        <v>1755</v>
      </c>
      <c r="C354" s="84" t="s">
        <v>2290</v>
      </c>
      <c r="D354" s="84" t="s">
        <v>7180</v>
      </c>
      <c r="E354" s="84" t="str">
        <f t="shared" si="20"/>
        <v>Circalittoral Sand with pebbles and gravel in waves. Sparse epifauna. Depth 51m. Biotope fits ok. Adequate image. Evidence of Human Impact: None. Annex 1 Reef: None. Reef Elevation: N/A. Frag Spong Antho Habitat: None. PMF Seabed Habitats: None. PMF Mobile Species: None. PMF Limited Mobility Species: None.</v>
      </c>
      <c r="F354" s="84" t="str">
        <f t="shared" si="21"/>
        <v>Evidence of Human Impact: None. Annex 1 Reef: None. Reef Elevation: N/A. Frag Spong Antho Habitat: None. PMF Seabed Habitats: None. PMF Mobile Species: None. PMF Limited Mobility Species: None.</v>
      </c>
      <c r="G354" s="61">
        <v>41943</v>
      </c>
      <c r="H354" s="62" t="s">
        <v>3499</v>
      </c>
      <c r="I354" s="63">
        <v>41943.088020833333</v>
      </c>
      <c r="J354" s="64">
        <v>389263.83340907213</v>
      </c>
      <c r="K354" s="64">
        <v>6536245.5528126294</v>
      </c>
      <c r="L354" s="64">
        <v>58.951500000000003</v>
      </c>
      <c r="M354" s="64">
        <v>-4.9249099999999997</v>
      </c>
      <c r="N354" s="64" t="s">
        <v>4765</v>
      </c>
      <c r="O354" s="64" t="s">
        <v>4767</v>
      </c>
      <c r="P354" s="43"/>
      <c r="Q354" s="43">
        <v>3</v>
      </c>
      <c r="R354" s="44"/>
      <c r="S354" s="44"/>
      <c r="T354" s="44"/>
      <c r="U354" s="44"/>
      <c r="V354" s="44">
        <v>2</v>
      </c>
      <c r="W354" s="44">
        <v>10</v>
      </c>
      <c r="X354" s="44"/>
      <c r="Y354" s="44">
        <v>10</v>
      </c>
      <c r="Z354" s="44">
        <v>2</v>
      </c>
      <c r="AA354" s="44">
        <v>76</v>
      </c>
      <c r="AB354" s="44"/>
      <c r="AC354" s="44"/>
      <c r="AD354" s="44"/>
      <c r="AE354" s="44"/>
      <c r="AF354" s="48">
        <v>100</v>
      </c>
      <c r="AG354" s="48">
        <f t="shared" si="22"/>
        <v>98</v>
      </c>
      <c r="AH354" s="48">
        <f t="shared" si="23"/>
        <v>2</v>
      </c>
      <c r="AI354" s="85" t="s">
        <v>165</v>
      </c>
      <c r="AJ354" s="85" t="s">
        <v>165</v>
      </c>
      <c r="AK354" s="85" t="s">
        <v>4129</v>
      </c>
      <c r="AL354" s="85" t="s">
        <v>165</v>
      </c>
      <c r="AM354" s="85" t="s">
        <v>165</v>
      </c>
      <c r="AN354" s="85" t="s">
        <v>165</v>
      </c>
      <c r="AO354" s="85" t="s">
        <v>165</v>
      </c>
      <c r="AP354" s="81" t="s">
        <v>6883</v>
      </c>
      <c r="AQ354" s="81" t="s">
        <v>1953</v>
      </c>
      <c r="AR354" s="87" t="s">
        <v>1954</v>
      </c>
      <c r="AS354" s="85" t="s">
        <v>1953</v>
      </c>
      <c r="AT354" s="85" t="s">
        <v>1954</v>
      </c>
      <c r="AU354" s="86" t="s">
        <v>1907</v>
      </c>
      <c r="AV354" s="85"/>
      <c r="AW354" s="86"/>
      <c r="AX354" s="86"/>
      <c r="AY354" s="45" t="s">
        <v>2640</v>
      </c>
      <c r="AZ354" s="46" t="s">
        <v>35</v>
      </c>
      <c r="BE354" s="78"/>
      <c r="BF354" s="78"/>
      <c r="BG354" s="78"/>
      <c r="BH354" s="79"/>
      <c r="BI354" s="79"/>
    </row>
    <row r="355" spans="1:61">
      <c r="A355" s="84" t="s">
        <v>505</v>
      </c>
      <c r="B355" s="84" t="s">
        <v>1755</v>
      </c>
      <c r="C355" s="84" t="s">
        <v>2289</v>
      </c>
      <c r="D355" s="84" t="s">
        <v>7179</v>
      </c>
      <c r="E355" s="84" t="str">
        <f t="shared" si="20"/>
        <v>Circalittoral Bedrock reef. Dominant Fauna of brittlestars and Alcyonium Digitata. Depth of 51m. Good biotope fit. Good image. Evidence of Human Impact: None. Annex 1 Reef: Bedrock - confimed. Reef Elevation: 1.1m - 5m. Frag Spong Antho Habitat: Low Confidence. PMF Seabed Habitats: None. PMF Mobile Species: None. PMF Limited Mobility Species: None.</v>
      </c>
      <c r="F355" s="84" t="str">
        <f t="shared" si="21"/>
        <v>Evidence of Human Impact: None. Annex 1 Reef: Bedrock - confimed. Reef Elevation: 1.1m - 5m. Frag Spong Antho Habitat: Low Confidence. PMF Seabed Habitats: None. PMF Mobile Species: None. PMF Limited Mobility Species: None.</v>
      </c>
      <c r="G355" s="61">
        <v>41943</v>
      </c>
      <c r="H355" s="62" t="s">
        <v>3500</v>
      </c>
      <c r="I355" s="63">
        <v>41943.088784722226</v>
      </c>
      <c r="J355" s="64">
        <v>389247.27260533231</v>
      </c>
      <c r="K355" s="64">
        <v>6536241.5306895981</v>
      </c>
      <c r="L355" s="64">
        <v>58.951500000000003</v>
      </c>
      <c r="M355" s="64">
        <v>-4.9251899999999997</v>
      </c>
      <c r="N355" s="64" t="s">
        <v>4765</v>
      </c>
      <c r="O355" s="64" t="s">
        <v>4768</v>
      </c>
      <c r="P355" s="43"/>
      <c r="Q355" s="43">
        <v>1</v>
      </c>
      <c r="R355" s="44">
        <v>95</v>
      </c>
      <c r="S355" s="44"/>
      <c r="T355" s="44"/>
      <c r="U355" s="44"/>
      <c r="V355" s="44"/>
      <c r="W355" s="44"/>
      <c r="X355" s="44"/>
      <c r="Y355" s="44"/>
      <c r="Z355" s="44"/>
      <c r="AA355" s="44">
        <v>5</v>
      </c>
      <c r="AB355" s="44"/>
      <c r="AC355" s="44"/>
      <c r="AD355" s="44"/>
      <c r="AE355" s="44"/>
      <c r="AF355" s="48">
        <v>100</v>
      </c>
      <c r="AG355" s="48">
        <f t="shared" si="22"/>
        <v>5</v>
      </c>
      <c r="AH355" s="48">
        <f t="shared" si="23"/>
        <v>95</v>
      </c>
      <c r="AI355" s="85" t="s">
        <v>165</v>
      </c>
      <c r="AJ355" s="85" t="s">
        <v>1931</v>
      </c>
      <c r="AK355" s="85" t="s">
        <v>174</v>
      </c>
      <c r="AL355" s="85" t="s">
        <v>1913</v>
      </c>
      <c r="AM355" s="85" t="s">
        <v>165</v>
      </c>
      <c r="AN355" s="85" t="s">
        <v>165</v>
      </c>
      <c r="AO355" s="85" t="s">
        <v>165</v>
      </c>
      <c r="AP355" s="81" t="s">
        <v>6883</v>
      </c>
      <c r="AQ355" s="81" t="s">
        <v>2033</v>
      </c>
      <c r="AR355" s="87" t="s">
        <v>4073</v>
      </c>
      <c r="AS355" s="85" t="s">
        <v>2033</v>
      </c>
      <c r="AT355" s="85" t="s">
        <v>4137</v>
      </c>
      <c r="AU355" s="86" t="s">
        <v>1907</v>
      </c>
      <c r="AV355" s="85"/>
      <c r="AW355" s="86"/>
      <c r="AX355" s="86"/>
      <c r="AY355" s="45" t="s">
        <v>2640</v>
      </c>
      <c r="AZ355" s="46" t="s">
        <v>7</v>
      </c>
      <c r="BE355" s="78"/>
      <c r="BF355" s="78"/>
      <c r="BG355" s="78"/>
      <c r="BH355" s="79"/>
      <c r="BI355" s="79"/>
    </row>
    <row r="356" spans="1:61">
      <c r="A356" s="84" t="s">
        <v>506</v>
      </c>
      <c r="B356" s="84" t="s">
        <v>1755</v>
      </c>
      <c r="C356" s="84" t="s">
        <v>2291</v>
      </c>
      <c r="D356" s="84" t="s">
        <v>7181</v>
      </c>
      <c r="E356" s="84" t="str">
        <f t="shared" si="20"/>
        <v>Circalittoral Bedrock reef. Dominant Fauna of Alcyonium Digitata, colonial anemones and encrusting sponges. Depth of 51m. OK biotope fit. Good image. Evidence of Human Impact: None. Annex 1 Reef: Bedrock - confimed. Reef Elevation: 1.1m - 5m. Frag Spong Antho Habitat: High Confidence. PMF Seabed Habitats: None. PMF Mobile Species: None. PMF Limited Mobility Species: None.</v>
      </c>
      <c r="F356" s="84" t="str">
        <f t="shared" si="21"/>
        <v>Evidence of Human Impact: None. Annex 1 Reef: Bedrock - confimed. Reef Elevation: 1.1m - 5m. Frag Spong Antho Habitat: High Confidence. PMF Seabed Habitats: None. PMF Mobile Species: None. PMF Limited Mobility Species: None.</v>
      </c>
      <c r="G356" s="61">
        <v>41943</v>
      </c>
      <c r="H356" s="62" t="s">
        <v>3501</v>
      </c>
      <c r="I356" s="63">
        <v>41943.089513888888</v>
      </c>
      <c r="J356" s="64">
        <v>389231.53312220029</v>
      </c>
      <c r="K356" s="64">
        <v>6536237.7700000005</v>
      </c>
      <c r="L356" s="64">
        <v>58.9514</v>
      </c>
      <c r="M356" s="64">
        <v>-4.9254699999999998</v>
      </c>
      <c r="N356" s="64" t="s">
        <v>4769</v>
      </c>
      <c r="O356" s="64" t="s">
        <v>4770</v>
      </c>
      <c r="P356" s="43">
        <v>51.2</v>
      </c>
      <c r="Q356" s="43">
        <v>1.7</v>
      </c>
      <c r="R356" s="44">
        <v>100</v>
      </c>
      <c r="S356" s="44"/>
      <c r="T356" s="44"/>
      <c r="U356" s="44"/>
      <c r="V356" s="44"/>
      <c r="W356" s="44"/>
      <c r="X356" s="44"/>
      <c r="Y356" s="44"/>
      <c r="Z356" s="44"/>
      <c r="AA356" s="44"/>
      <c r="AB356" s="44"/>
      <c r="AC356" s="44"/>
      <c r="AD356" s="44"/>
      <c r="AE356" s="44"/>
      <c r="AF356" s="48">
        <v>100</v>
      </c>
      <c r="AG356" s="48">
        <f t="shared" si="22"/>
        <v>0</v>
      </c>
      <c r="AH356" s="48">
        <f t="shared" si="23"/>
        <v>100</v>
      </c>
      <c r="AI356" s="85" t="s">
        <v>165</v>
      </c>
      <c r="AJ356" s="85" t="s">
        <v>1931</v>
      </c>
      <c r="AK356" s="85" t="s">
        <v>174</v>
      </c>
      <c r="AL356" s="85" t="s">
        <v>1925</v>
      </c>
      <c r="AM356" s="85" t="s">
        <v>165</v>
      </c>
      <c r="AN356" s="85" t="s">
        <v>165</v>
      </c>
      <c r="AO356" s="85" t="s">
        <v>165</v>
      </c>
      <c r="AP356" s="81" t="s">
        <v>6883</v>
      </c>
      <c r="AQ356" s="81" t="s">
        <v>2033</v>
      </c>
      <c r="AR356" s="87" t="s">
        <v>4073</v>
      </c>
      <c r="AS356" s="85" t="s">
        <v>2033</v>
      </c>
      <c r="AT356" s="85" t="s">
        <v>4137</v>
      </c>
      <c r="AU356" s="86" t="s">
        <v>1918</v>
      </c>
      <c r="AV356" s="85"/>
      <c r="AW356" s="86"/>
      <c r="AX356" s="86"/>
      <c r="AY356" s="45" t="s">
        <v>2640</v>
      </c>
      <c r="AZ356" s="46" t="s">
        <v>7</v>
      </c>
      <c r="BE356" s="78"/>
      <c r="BF356" s="78"/>
      <c r="BG356" s="78"/>
      <c r="BH356" s="79"/>
      <c r="BI356" s="79"/>
    </row>
    <row r="357" spans="1:61">
      <c r="A357" s="84" t="s">
        <v>2292</v>
      </c>
      <c r="B357" s="84" t="s">
        <v>1756</v>
      </c>
      <c r="C357" s="84" t="s">
        <v>2293</v>
      </c>
      <c r="D357" s="84" t="s">
        <v>7182</v>
      </c>
      <c r="E357" s="84" t="str">
        <f t="shared" si="20"/>
        <v>Circalittoral bedrock and embedded cobbles amongst sand. Fauna dominated by brittlestars and Alcyonium Digitata. Depth of 51m. Good biotope fit. Adequate image. Evidence of Human Impact: None. Annex 1 Reef: Bedrock - confimed. Reef Elevation: 1.1m - 5m. Frag Spong Antho Habitat: None. PMF Seabed Habitats: None. PMF Mobile Species: None. PMF Limited Mobility Species: None.</v>
      </c>
      <c r="F357" s="84" t="str">
        <f t="shared" si="21"/>
        <v>Evidence of Human Impact: None. Annex 1 Reef: Bedrock - confimed. Reef Elevation: 1.1m - 5m. Frag Spong Antho Habitat: None. PMF Seabed Habitats: None. PMF Mobile Species: None. PMF Limited Mobility Species: None.</v>
      </c>
      <c r="G357" s="61">
        <v>41943</v>
      </c>
      <c r="H357" s="62" t="s">
        <v>3502</v>
      </c>
      <c r="I357" s="63">
        <v>41943.112824074073</v>
      </c>
      <c r="J357" s="64">
        <v>389766.795852757</v>
      </c>
      <c r="K357" s="64">
        <v>6533512.5742497416</v>
      </c>
      <c r="L357" s="64">
        <v>58.927100000000003</v>
      </c>
      <c r="M357" s="64">
        <v>-4.9148100000000001</v>
      </c>
      <c r="N357" s="64" t="s">
        <v>4771</v>
      </c>
      <c r="O357" s="64" t="s">
        <v>4772</v>
      </c>
      <c r="P357" s="43"/>
      <c r="Q357" s="43">
        <v>1.7</v>
      </c>
      <c r="R357" s="44">
        <v>60</v>
      </c>
      <c r="S357" s="44"/>
      <c r="T357" s="44"/>
      <c r="U357" s="44"/>
      <c r="V357" s="44">
        <v>25</v>
      </c>
      <c r="W357" s="44">
        <v>5</v>
      </c>
      <c r="X357" s="44"/>
      <c r="Y357" s="44">
        <v>5</v>
      </c>
      <c r="Z357" s="44"/>
      <c r="AA357" s="44">
        <v>5</v>
      </c>
      <c r="AB357" s="44"/>
      <c r="AC357" s="44"/>
      <c r="AD357" s="44"/>
      <c r="AE357" s="44"/>
      <c r="AF357" s="48">
        <v>100</v>
      </c>
      <c r="AG357" s="48">
        <f t="shared" si="22"/>
        <v>15</v>
      </c>
      <c r="AH357" s="48">
        <f t="shared" si="23"/>
        <v>85</v>
      </c>
      <c r="AI357" s="85" t="s">
        <v>165</v>
      </c>
      <c r="AJ357" s="85" t="s">
        <v>1931</v>
      </c>
      <c r="AK357" s="85" t="s">
        <v>174</v>
      </c>
      <c r="AL357" s="85" t="s">
        <v>165</v>
      </c>
      <c r="AM357" s="85" t="s">
        <v>165</v>
      </c>
      <c r="AN357" s="85" t="s">
        <v>165</v>
      </c>
      <c r="AO357" s="85" t="s">
        <v>165</v>
      </c>
      <c r="AP357" s="81" t="s">
        <v>6883</v>
      </c>
      <c r="AQ357" s="81" t="s">
        <v>2033</v>
      </c>
      <c r="AR357" s="87" t="s">
        <v>4073</v>
      </c>
      <c r="AS357" s="85" t="s">
        <v>2033</v>
      </c>
      <c r="AT357" s="85" t="s">
        <v>4137</v>
      </c>
      <c r="AU357" s="86" t="s">
        <v>1907</v>
      </c>
      <c r="AV357" s="85"/>
      <c r="AW357" s="86"/>
      <c r="AX357" s="86"/>
      <c r="AY357" s="45" t="s">
        <v>2640</v>
      </c>
      <c r="AZ357" s="46" t="s">
        <v>35</v>
      </c>
      <c r="BE357" s="78"/>
      <c r="BF357" s="78"/>
      <c r="BG357" s="78"/>
      <c r="BH357" s="79"/>
      <c r="BI357" s="79"/>
    </row>
    <row r="358" spans="1:61">
      <c r="A358" s="84" t="s">
        <v>507</v>
      </c>
      <c r="B358" s="84" t="s">
        <v>1756</v>
      </c>
      <c r="C358" s="84" t="s">
        <v>2293</v>
      </c>
      <c r="D358" s="84" t="s">
        <v>7182</v>
      </c>
      <c r="E358" s="84" t="str">
        <f t="shared" si="20"/>
        <v>Circalittoral bedrock and embedded cobbles amongst sand. Fauna dominated by brittlestars and Alcyonium Digitata. Depth of 51m. Good biotope fit. Adequate image. Evidence of Human Impact: None. Annex 1 Reef: Bedrock - confimed. Reef Elevation: 1.1m - 5m. Frag Spong Antho Habitat: Low Confidence. PMF Seabed Habitats: None. PMF Mobile Species: None. PMF Limited Mobility Species: None.</v>
      </c>
      <c r="F358" s="84" t="str">
        <f t="shared" si="21"/>
        <v>Evidence of Human Impact: None. Annex 1 Reef: Bedrock - confimed. Reef Elevation: 1.1m - 5m. Frag Spong Antho Habitat: Low Confidence. PMF Seabed Habitats: None. PMF Mobile Species: None. PMF Limited Mobility Species: None.</v>
      </c>
      <c r="G358" s="61">
        <v>41943</v>
      </c>
      <c r="H358" s="62" t="s">
        <v>3503</v>
      </c>
      <c r="I358" s="63">
        <v>41943.113263888888</v>
      </c>
      <c r="J358" s="64">
        <v>389783.79030085052</v>
      </c>
      <c r="K358" s="64">
        <v>6533494.9165412961</v>
      </c>
      <c r="L358" s="64">
        <v>58.926900000000003</v>
      </c>
      <c r="M358" s="64">
        <v>-4.9145099999999999</v>
      </c>
      <c r="N358" s="64" t="s">
        <v>4773</v>
      </c>
      <c r="O358" s="64" t="s">
        <v>4774</v>
      </c>
      <c r="P358" s="43"/>
      <c r="Q358" s="43">
        <v>1</v>
      </c>
      <c r="R358" s="44">
        <v>60</v>
      </c>
      <c r="S358" s="44"/>
      <c r="T358" s="44"/>
      <c r="U358" s="44"/>
      <c r="V358" s="44">
        <v>25</v>
      </c>
      <c r="W358" s="44">
        <v>5</v>
      </c>
      <c r="X358" s="44"/>
      <c r="Y358" s="44">
        <v>5</v>
      </c>
      <c r="Z358" s="44"/>
      <c r="AA358" s="44">
        <v>5</v>
      </c>
      <c r="AB358" s="44"/>
      <c r="AC358" s="44"/>
      <c r="AD358" s="44"/>
      <c r="AE358" s="44"/>
      <c r="AF358" s="48">
        <v>100</v>
      </c>
      <c r="AG358" s="48">
        <f t="shared" si="22"/>
        <v>15</v>
      </c>
      <c r="AH358" s="48">
        <f t="shared" si="23"/>
        <v>85</v>
      </c>
      <c r="AI358" s="85" t="s">
        <v>165</v>
      </c>
      <c r="AJ358" s="85" t="s">
        <v>1931</v>
      </c>
      <c r="AK358" s="85" t="s">
        <v>174</v>
      </c>
      <c r="AL358" s="85" t="s">
        <v>1913</v>
      </c>
      <c r="AM358" s="85" t="s">
        <v>165</v>
      </c>
      <c r="AN358" s="85" t="s">
        <v>165</v>
      </c>
      <c r="AO358" s="85" t="s">
        <v>165</v>
      </c>
      <c r="AP358" s="81" t="s">
        <v>6883</v>
      </c>
      <c r="AQ358" s="81" t="s">
        <v>2033</v>
      </c>
      <c r="AR358" s="87" t="s">
        <v>4073</v>
      </c>
      <c r="AS358" s="85" t="s">
        <v>2033</v>
      </c>
      <c r="AT358" s="85" t="s">
        <v>4137</v>
      </c>
      <c r="AU358" s="86" t="s">
        <v>1907</v>
      </c>
      <c r="AV358" s="85"/>
      <c r="AW358" s="86"/>
      <c r="AX358" s="86"/>
      <c r="AY358" s="45" t="s">
        <v>2640</v>
      </c>
      <c r="AZ358" s="46" t="s">
        <v>35</v>
      </c>
      <c r="BE358" s="78"/>
      <c r="BF358" s="78"/>
      <c r="BG358" s="78"/>
      <c r="BH358" s="79"/>
      <c r="BI358" s="79"/>
    </row>
    <row r="359" spans="1:61">
      <c r="A359" s="84" t="s">
        <v>508</v>
      </c>
      <c r="B359" s="84" t="s">
        <v>1756</v>
      </c>
      <c r="C359" s="84" t="s">
        <v>2294</v>
      </c>
      <c r="D359" s="84" t="s">
        <v>7183</v>
      </c>
      <c r="E359" s="84" t="str">
        <f t="shared" si="20"/>
        <v>Circalittoral Bedrock reef with a sand veneer. Dominant Fauna of brittlestars and Caryophyllia. Depth of 51m. Good biotope fit. Good image. Evidence of Human Impact: None. Annex 1 Reef: Bedrock - confimed. Reef Elevation: 1.1m - 5m. Frag Spong Antho Habitat: None. PMF Seabed Habitats: None. PMF Mobile Species: None. PMF Limited Mobility Species: None.</v>
      </c>
      <c r="F359" s="84" t="str">
        <f t="shared" si="21"/>
        <v>Evidence of Human Impact: None. Annex 1 Reef: Bedrock - confimed. Reef Elevation: 1.1m - 5m. Frag Spong Antho Habitat: None. PMF Seabed Habitats: None. PMF Mobile Species: None. PMF Limited Mobility Species: None.</v>
      </c>
      <c r="G359" s="61">
        <v>41943</v>
      </c>
      <c r="H359" s="62" t="s">
        <v>3504</v>
      </c>
      <c r="I359" s="63">
        <v>41943.113935185182</v>
      </c>
      <c r="J359" s="64">
        <v>389810.57756645692</v>
      </c>
      <c r="K359" s="64">
        <v>6533469.106780231</v>
      </c>
      <c r="L359" s="64">
        <v>58.926699999999997</v>
      </c>
      <c r="M359" s="64">
        <v>-4.9140300000000003</v>
      </c>
      <c r="N359" s="64" t="s">
        <v>4775</v>
      </c>
      <c r="O359" s="64" t="s">
        <v>4776</v>
      </c>
      <c r="P359" s="43"/>
      <c r="Q359" s="43">
        <v>1.7</v>
      </c>
      <c r="R359" s="44">
        <v>90</v>
      </c>
      <c r="S359" s="44"/>
      <c r="T359" s="44"/>
      <c r="U359" s="44"/>
      <c r="V359" s="44">
        <v>2</v>
      </c>
      <c r="W359" s="44">
        <v>2</v>
      </c>
      <c r="X359" s="44"/>
      <c r="Y359" s="44">
        <v>2</v>
      </c>
      <c r="Z359" s="44"/>
      <c r="AA359" s="44">
        <v>4</v>
      </c>
      <c r="AB359" s="44"/>
      <c r="AC359" s="44"/>
      <c r="AD359" s="44"/>
      <c r="AE359" s="44"/>
      <c r="AF359" s="48">
        <v>100</v>
      </c>
      <c r="AG359" s="48">
        <f t="shared" si="22"/>
        <v>8</v>
      </c>
      <c r="AH359" s="48">
        <f t="shared" si="23"/>
        <v>92</v>
      </c>
      <c r="AI359" s="85" t="s">
        <v>165</v>
      </c>
      <c r="AJ359" s="85" t="s">
        <v>1931</v>
      </c>
      <c r="AK359" s="85" t="s">
        <v>174</v>
      </c>
      <c r="AL359" s="85" t="s">
        <v>165</v>
      </c>
      <c r="AM359" s="85" t="s">
        <v>165</v>
      </c>
      <c r="AN359" s="85" t="s">
        <v>165</v>
      </c>
      <c r="AO359" s="85" t="s">
        <v>165</v>
      </c>
      <c r="AP359" s="81" t="s">
        <v>6883</v>
      </c>
      <c r="AQ359" s="81" t="s">
        <v>2033</v>
      </c>
      <c r="AR359" s="87" t="s">
        <v>4073</v>
      </c>
      <c r="AS359" s="85" t="s">
        <v>2033</v>
      </c>
      <c r="AT359" s="85" t="s">
        <v>4137</v>
      </c>
      <c r="AU359" s="86" t="s">
        <v>1907</v>
      </c>
      <c r="AV359" s="85"/>
      <c r="AW359" s="86"/>
      <c r="AX359" s="86"/>
      <c r="AY359" s="45" t="s">
        <v>2640</v>
      </c>
      <c r="AZ359" s="46" t="s">
        <v>7</v>
      </c>
      <c r="BE359" s="78"/>
      <c r="BF359" s="78"/>
      <c r="BG359" s="78"/>
      <c r="BH359" s="79"/>
      <c r="BI359" s="79"/>
    </row>
    <row r="360" spans="1:61">
      <c r="A360" s="84" t="s">
        <v>509</v>
      </c>
      <c r="B360" s="84" t="s">
        <v>1756</v>
      </c>
      <c r="C360" s="84" t="s">
        <v>2293</v>
      </c>
      <c r="D360" s="84" t="s">
        <v>7182</v>
      </c>
      <c r="E360" s="84" t="str">
        <f t="shared" si="20"/>
        <v>Circalittoral bedrock and embedded cobbles amongst sand. Fauna dominated by brittlestars and Alcyonium Digitata. Depth of 51m. Good biotope fit. Adequate image. Evidence of Human Impact: None. Annex 1 Reef: Bedrock - confimed. Reef Elevation: 1.1m - 5m. Frag Spong Antho Habitat: None. PMF Seabed Habitats: None. PMF Mobile Species: None. PMF Limited Mobility Species: None.</v>
      </c>
      <c r="F360" s="84" t="str">
        <f t="shared" si="21"/>
        <v>Evidence of Human Impact: None. Annex 1 Reef: Bedrock - confimed. Reef Elevation: 1.1m - 5m. Frag Spong Antho Habitat: None. PMF Seabed Habitats: None. PMF Mobile Species: None. PMF Limited Mobility Species: None.</v>
      </c>
      <c r="G360" s="61">
        <v>41943</v>
      </c>
      <c r="H360" s="62" t="s">
        <v>3505</v>
      </c>
      <c r="I360" s="63">
        <v>41943.114525462966</v>
      </c>
      <c r="J360" s="64">
        <v>389829.5531539254</v>
      </c>
      <c r="K360" s="64">
        <v>6533451.2266952414</v>
      </c>
      <c r="L360" s="64">
        <v>58.926600000000001</v>
      </c>
      <c r="M360" s="64">
        <v>-4.9136899999999999</v>
      </c>
      <c r="N360" s="64" t="s">
        <v>4777</v>
      </c>
      <c r="O360" s="64" t="s">
        <v>4778</v>
      </c>
      <c r="P360" s="43"/>
      <c r="Q360" s="43">
        <v>0.5</v>
      </c>
      <c r="R360" s="44">
        <v>70</v>
      </c>
      <c r="S360" s="44"/>
      <c r="T360" s="44"/>
      <c r="U360" s="44"/>
      <c r="V360" s="44">
        <v>5</v>
      </c>
      <c r="W360" s="44">
        <v>10</v>
      </c>
      <c r="X360" s="44"/>
      <c r="Y360" s="44">
        <v>5</v>
      </c>
      <c r="Z360" s="44"/>
      <c r="AA360" s="44">
        <v>10</v>
      </c>
      <c r="AB360" s="44"/>
      <c r="AC360" s="44"/>
      <c r="AD360" s="44"/>
      <c r="AE360" s="44"/>
      <c r="AF360" s="48">
        <v>100</v>
      </c>
      <c r="AG360" s="48">
        <f t="shared" si="22"/>
        <v>25</v>
      </c>
      <c r="AH360" s="48">
        <f t="shared" si="23"/>
        <v>75</v>
      </c>
      <c r="AI360" s="85" t="s">
        <v>165</v>
      </c>
      <c r="AJ360" s="85" t="s">
        <v>1931</v>
      </c>
      <c r="AK360" s="85" t="s">
        <v>174</v>
      </c>
      <c r="AL360" s="85" t="s">
        <v>165</v>
      </c>
      <c r="AM360" s="85" t="s">
        <v>165</v>
      </c>
      <c r="AN360" s="85" t="s">
        <v>165</v>
      </c>
      <c r="AO360" s="85" t="s">
        <v>165</v>
      </c>
      <c r="AP360" s="81" t="s">
        <v>6883</v>
      </c>
      <c r="AQ360" s="81" t="s">
        <v>2033</v>
      </c>
      <c r="AR360" s="87" t="s">
        <v>4073</v>
      </c>
      <c r="AS360" s="85" t="s">
        <v>2033</v>
      </c>
      <c r="AT360" s="85" t="s">
        <v>4137</v>
      </c>
      <c r="AU360" s="86" t="s">
        <v>1907</v>
      </c>
      <c r="AV360" s="85"/>
      <c r="AW360" s="86"/>
      <c r="AX360" s="86"/>
      <c r="AY360" s="45" t="s">
        <v>2640</v>
      </c>
      <c r="AZ360" s="46" t="s">
        <v>35</v>
      </c>
      <c r="BE360" s="78"/>
      <c r="BF360" s="78"/>
      <c r="BG360" s="78"/>
      <c r="BH360" s="79"/>
      <c r="BI360" s="79"/>
    </row>
    <row r="361" spans="1:61">
      <c r="A361" s="84" t="s">
        <v>510</v>
      </c>
      <c r="B361" s="84" t="s">
        <v>1756</v>
      </c>
      <c r="C361" s="84" t="s">
        <v>2277</v>
      </c>
      <c r="D361" s="84" t="s">
        <v>7184</v>
      </c>
      <c r="E361" s="84" t="str">
        <f t="shared" si="20"/>
        <v>Circalittoral boulders and cobbles amongst sand. Fauna of brittlestars. Depth of 51m. Adequate image. Evidence of Human Impact: None. Annex 1 Reef: Stony - Low. Reef Elevation: 64mm - 1m. Frag Spong Antho Habitat: None. PMF Seabed Habitats: None. PMF Mobile Species: None. PMF Limited Mobility Species: None.</v>
      </c>
      <c r="F361" s="84" t="str">
        <f t="shared" si="21"/>
        <v>Evidence of Human Impact: None. Annex 1 Reef: Stony - Low. Reef Elevation: 64mm - 1m. Frag Spong Antho Habitat: None. PMF Seabed Habitats: None. PMF Mobile Species: None. PMF Limited Mobility Species: None.</v>
      </c>
      <c r="G361" s="61">
        <v>41943</v>
      </c>
      <c r="H361" s="62" t="s">
        <v>3506</v>
      </c>
      <c r="I361" s="63">
        <v>41943.115335648145</v>
      </c>
      <c r="J361" s="64">
        <v>389848.145825552</v>
      </c>
      <c r="K361" s="64">
        <v>6533431.4201246053</v>
      </c>
      <c r="L361" s="64">
        <v>58.926400000000001</v>
      </c>
      <c r="M361" s="64">
        <v>-4.9133599999999999</v>
      </c>
      <c r="N361" s="64" t="s">
        <v>4779</v>
      </c>
      <c r="O361" s="64" t="s">
        <v>4780</v>
      </c>
      <c r="P361" s="43"/>
      <c r="Q361" s="43">
        <v>0.5</v>
      </c>
      <c r="R361" s="44"/>
      <c r="S361" s="44"/>
      <c r="T361" s="44"/>
      <c r="U361" s="44">
        <v>20</v>
      </c>
      <c r="V361" s="44">
        <v>60</v>
      </c>
      <c r="W361" s="44">
        <v>10</v>
      </c>
      <c r="X361" s="44"/>
      <c r="Y361" s="44"/>
      <c r="Z361" s="44"/>
      <c r="AA361" s="44">
        <v>10</v>
      </c>
      <c r="AB361" s="44"/>
      <c r="AC361" s="44"/>
      <c r="AD361" s="44"/>
      <c r="AE361" s="44"/>
      <c r="AF361" s="48">
        <v>100</v>
      </c>
      <c r="AG361" s="48">
        <f t="shared" si="22"/>
        <v>20</v>
      </c>
      <c r="AH361" s="48">
        <f t="shared" si="23"/>
        <v>80</v>
      </c>
      <c r="AI361" s="85" t="s">
        <v>165</v>
      </c>
      <c r="AJ361" s="85" t="s">
        <v>167</v>
      </c>
      <c r="AK361" s="85" t="s">
        <v>173</v>
      </c>
      <c r="AL361" s="85" t="s">
        <v>165</v>
      </c>
      <c r="AM361" s="85" t="s">
        <v>165</v>
      </c>
      <c r="AN361" s="85" t="s">
        <v>165</v>
      </c>
      <c r="AO361" s="85" t="s">
        <v>165</v>
      </c>
      <c r="AP361" s="81" t="s">
        <v>6883</v>
      </c>
      <c r="AQ361" s="81" t="s">
        <v>2022</v>
      </c>
      <c r="AR361" s="87" t="s">
        <v>2278</v>
      </c>
      <c r="AS361" s="85" t="s">
        <v>2022</v>
      </c>
      <c r="AT361" s="85" t="s">
        <v>2278</v>
      </c>
      <c r="AU361" s="86" t="s">
        <v>1907</v>
      </c>
      <c r="AV361" s="85"/>
      <c r="AW361" s="86"/>
      <c r="AX361" s="86"/>
      <c r="AY361" s="45" t="s">
        <v>2640</v>
      </c>
      <c r="AZ361" s="46" t="s">
        <v>35</v>
      </c>
      <c r="BE361" s="78"/>
      <c r="BF361" s="78"/>
      <c r="BG361" s="78"/>
      <c r="BH361" s="79"/>
      <c r="BI361" s="79"/>
    </row>
    <row r="362" spans="1:61">
      <c r="A362" s="84" t="s">
        <v>511</v>
      </c>
      <c r="B362" s="84" t="s">
        <v>1756</v>
      </c>
      <c r="C362" s="84" t="s">
        <v>2277</v>
      </c>
      <c r="D362" s="84" t="s">
        <v>7184</v>
      </c>
      <c r="E362" s="84" t="str">
        <f t="shared" si="20"/>
        <v>Circalittoral boulders and cobbles amongst sand. Fauna of brittlestars. Depth of 51m. Adequate image. Evidence of Human Impact: None. Annex 1 Reef: Stony - Low. Reef Elevation: 64mm - 1m. Frag Spong Antho Habitat: None. PMF Seabed Habitats: None. PMF Mobile Species: None. PMF Limited Mobility Species: None.</v>
      </c>
      <c r="F362" s="84" t="str">
        <f t="shared" si="21"/>
        <v>Evidence of Human Impact: None. Annex 1 Reef: Stony - Low. Reef Elevation: 64mm - 1m. Frag Spong Antho Habitat: None. PMF Seabed Habitats: None. PMF Mobile Species: None. PMF Limited Mobility Species: None.</v>
      </c>
      <c r="G362" s="61">
        <v>41943</v>
      </c>
      <c r="H362" s="62" t="s">
        <v>3507</v>
      </c>
      <c r="I362" s="63">
        <v>41943.115902777776</v>
      </c>
      <c r="J362" s="64">
        <v>389859.14037809114</v>
      </c>
      <c r="K362" s="64">
        <v>6533419.4313177168</v>
      </c>
      <c r="L362" s="64">
        <v>58.926299999999998</v>
      </c>
      <c r="M362" s="64">
        <v>-4.9131600000000004</v>
      </c>
      <c r="N362" s="64" t="s">
        <v>4781</v>
      </c>
      <c r="O362" s="64" t="s">
        <v>4782</v>
      </c>
      <c r="P362" s="43"/>
      <c r="Q362" s="43">
        <v>0.5</v>
      </c>
      <c r="R362" s="44"/>
      <c r="S362" s="44"/>
      <c r="T362" s="44">
        <v>10</v>
      </c>
      <c r="U362" s="44">
        <v>20</v>
      </c>
      <c r="V362" s="44">
        <v>50</v>
      </c>
      <c r="W362" s="44">
        <v>10</v>
      </c>
      <c r="X362" s="44"/>
      <c r="Y362" s="44"/>
      <c r="Z362" s="44"/>
      <c r="AA362" s="44">
        <v>10</v>
      </c>
      <c r="AB362" s="44"/>
      <c r="AC362" s="44"/>
      <c r="AD362" s="44"/>
      <c r="AE362" s="44"/>
      <c r="AF362" s="48">
        <v>100</v>
      </c>
      <c r="AG362" s="48">
        <f t="shared" si="22"/>
        <v>20</v>
      </c>
      <c r="AH362" s="48">
        <f t="shared" si="23"/>
        <v>80</v>
      </c>
      <c r="AI362" s="85" t="s">
        <v>165</v>
      </c>
      <c r="AJ362" s="85" t="s">
        <v>167</v>
      </c>
      <c r="AK362" s="85" t="s">
        <v>173</v>
      </c>
      <c r="AL362" s="85" t="s">
        <v>165</v>
      </c>
      <c r="AM362" s="85" t="s">
        <v>165</v>
      </c>
      <c r="AN362" s="85" t="s">
        <v>165</v>
      </c>
      <c r="AO362" s="85" t="s">
        <v>165</v>
      </c>
      <c r="AP362" s="81" t="s">
        <v>6883</v>
      </c>
      <c r="AQ362" s="81" t="s">
        <v>2022</v>
      </c>
      <c r="AR362" s="87" t="s">
        <v>2278</v>
      </c>
      <c r="AS362" s="85" t="s">
        <v>2022</v>
      </c>
      <c r="AT362" s="85" t="s">
        <v>2278</v>
      </c>
      <c r="AU362" s="86" t="s">
        <v>1907</v>
      </c>
      <c r="AV362" s="85"/>
      <c r="AW362" s="86"/>
      <c r="AX362" s="86"/>
      <c r="AY362" s="45" t="s">
        <v>2640</v>
      </c>
      <c r="AZ362" s="46" t="s">
        <v>35</v>
      </c>
      <c r="BE362" s="78"/>
      <c r="BF362" s="78"/>
      <c r="BG362" s="78"/>
      <c r="BH362" s="79"/>
      <c r="BI362" s="79"/>
    </row>
    <row r="363" spans="1:61">
      <c r="A363" s="84" t="s">
        <v>512</v>
      </c>
      <c r="B363" s="84" t="s">
        <v>1756</v>
      </c>
      <c r="C363" s="84" t="s">
        <v>2295</v>
      </c>
      <c r="D363" s="84" t="s">
        <v>7185</v>
      </c>
      <c r="E363" s="84" t="str">
        <f t="shared" si="20"/>
        <v>Circalittoral Bedrock reef. Dominant Fauna of brittlestars. Depth of 51m. Good biotope fit. Good image. Evidence of Human Impact: None. Annex 1 Reef: Bedrock - potential. Reef Elevation: 1.1m - 5m. Frag Spong Antho Habitat: Low Confidence. PMF Seabed Habitats: None. PMF Mobile Species: None. PMF Limited Mobility Species: None.</v>
      </c>
      <c r="F363" s="84" t="str">
        <f t="shared" si="21"/>
        <v>Evidence of Human Impact: None. Annex 1 Reef: Bedrock - potential. Reef Elevation: 1.1m - 5m. Frag Spong Antho Habitat: Low Confidence. PMF Seabed Habitats: None. PMF Mobile Species: None. PMF Limited Mobility Species: None.</v>
      </c>
      <c r="G363" s="61">
        <v>41943</v>
      </c>
      <c r="H363" s="62" t="s">
        <v>3508</v>
      </c>
      <c r="I363" s="63">
        <v>41943.116666666669</v>
      </c>
      <c r="J363" s="64">
        <v>389875.0335702296</v>
      </c>
      <c r="K363" s="64">
        <v>6533398.5638534147</v>
      </c>
      <c r="L363" s="64">
        <v>58.926099999999998</v>
      </c>
      <c r="M363" s="64">
        <v>-4.9128800000000004</v>
      </c>
      <c r="N363" s="64" t="s">
        <v>4783</v>
      </c>
      <c r="O363" s="64" t="s">
        <v>4784</v>
      </c>
      <c r="P363" s="43"/>
      <c r="Q363" s="43">
        <v>0.5</v>
      </c>
      <c r="R363" s="44">
        <v>99</v>
      </c>
      <c r="S363" s="44"/>
      <c r="T363" s="44"/>
      <c r="U363" s="44"/>
      <c r="V363" s="44"/>
      <c r="W363" s="44"/>
      <c r="X363" s="44"/>
      <c r="Y363" s="44"/>
      <c r="Z363" s="44"/>
      <c r="AA363" s="44">
        <v>1</v>
      </c>
      <c r="AB363" s="44"/>
      <c r="AC363" s="44"/>
      <c r="AD363" s="44"/>
      <c r="AE363" s="44"/>
      <c r="AF363" s="48">
        <v>100</v>
      </c>
      <c r="AG363" s="48">
        <f t="shared" si="22"/>
        <v>1</v>
      </c>
      <c r="AH363" s="48">
        <f t="shared" si="23"/>
        <v>99</v>
      </c>
      <c r="AI363" s="85" t="s">
        <v>165</v>
      </c>
      <c r="AJ363" s="85" t="s">
        <v>1927</v>
      </c>
      <c r="AK363" s="85" t="s">
        <v>174</v>
      </c>
      <c r="AL363" s="85" t="s">
        <v>1913</v>
      </c>
      <c r="AM363" s="85" t="s">
        <v>165</v>
      </c>
      <c r="AN363" s="85" t="s">
        <v>165</v>
      </c>
      <c r="AO363" s="85" t="s">
        <v>165</v>
      </c>
      <c r="AP363" s="81" t="s">
        <v>6883</v>
      </c>
      <c r="AQ363" s="81" t="s">
        <v>2033</v>
      </c>
      <c r="AR363" s="87" t="s">
        <v>4073</v>
      </c>
      <c r="AS363" s="85" t="s">
        <v>2033</v>
      </c>
      <c r="AT363" s="85" t="s">
        <v>4137</v>
      </c>
      <c r="AU363" s="85" t="s">
        <v>1907</v>
      </c>
      <c r="AV363" s="85"/>
      <c r="AW363" s="86"/>
      <c r="AX363" s="86"/>
      <c r="AY363" s="45" t="s">
        <v>2640</v>
      </c>
      <c r="AZ363" s="46" t="s">
        <v>7</v>
      </c>
      <c r="BE363" s="78"/>
      <c r="BF363" s="78"/>
      <c r="BG363" s="78"/>
      <c r="BH363" s="79"/>
      <c r="BI363" s="79"/>
    </row>
    <row r="364" spans="1:61">
      <c r="A364" s="84" t="s">
        <v>513</v>
      </c>
      <c r="B364" s="84" t="s">
        <v>1756</v>
      </c>
      <c r="C364" s="84" t="s">
        <v>2295</v>
      </c>
      <c r="D364" s="84" t="s">
        <v>7185</v>
      </c>
      <c r="E364" s="84" t="str">
        <f t="shared" si="20"/>
        <v>Circalittoral Bedrock reef. Dominant Fauna of brittlestars. Depth of 51m. Good biotope fit. Good image. Evidence of Human Impact: None. Annex 1 Reef: Bedrock - potential. Reef Elevation: 1.1m - 5m. Frag Spong Antho Habitat: None. PMF Seabed Habitats: None. PMF Mobile Species: None. PMF Limited Mobility Species: None.</v>
      </c>
      <c r="F364" s="84" t="str">
        <f t="shared" si="21"/>
        <v>Evidence of Human Impact: None. Annex 1 Reef: Bedrock - potential. Reef Elevation: 1.1m - 5m. Frag Spong Antho Habitat: None. PMF Seabed Habitats: None. PMF Mobile Species: None. PMF Limited Mobility Species: None.</v>
      </c>
      <c r="G364" s="61">
        <v>41943</v>
      </c>
      <c r="H364" s="62" t="s">
        <v>3509</v>
      </c>
      <c r="I364" s="63">
        <v>41943.117326388892</v>
      </c>
      <c r="J364" s="64">
        <v>389894.05224019813</v>
      </c>
      <c r="K364" s="64">
        <v>6533379.0532474956</v>
      </c>
      <c r="L364" s="64">
        <v>58.925899999999999</v>
      </c>
      <c r="M364" s="64">
        <v>-4.9125399999999999</v>
      </c>
      <c r="N364" s="64" t="s">
        <v>4785</v>
      </c>
      <c r="O364" s="64" t="s">
        <v>4786</v>
      </c>
      <c r="P364" s="43"/>
      <c r="Q364" s="43">
        <v>0.5</v>
      </c>
      <c r="R364" s="44">
        <v>99</v>
      </c>
      <c r="S364" s="44"/>
      <c r="T364" s="44"/>
      <c r="U364" s="44"/>
      <c r="V364" s="44"/>
      <c r="W364" s="44"/>
      <c r="X364" s="44"/>
      <c r="Y364" s="44"/>
      <c r="Z364" s="44"/>
      <c r="AA364" s="44">
        <v>1</v>
      </c>
      <c r="AB364" s="44"/>
      <c r="AC364" s="44"/>
      <c r="AD364" s="44"/>
      <c r="AE364" s="44"/>
      <c r="AF364" s="48">
        <v>100</v>
      </c>
      <c r="AG364" s="48">
        <f t="shared" si="22"/>
        <v>1</v>
      </c>
      <c r="AH364" s="48">
        <f t="shared" si="23"/>
        <v>99</v>
      </c>
      <c r="AI364" s="85" t="s">
        <v>165</v>
      </c>
      <c r="AJ364" s="85" t="s">
        <v>1927</v>
      </c>
      <c r="AK364" s="85" t="s">
        <v>174</v>
      </c>
      <c r="AL364" s="85" t="s">
        <v>165</v>
      </c>
      <c r="AM364" s="85" t="s">
        <v>165</v>
      </c>
      <c r="AN364" s="85" t="s">
        <v>165</v>
      </c>
      <c r="AO364" s="85" t="s">
        <v>165</v>
      </c>
      <c r="AP364" s="81" t="s">
        <v>6883</v>
      </c>
      <c r="AQ364" s="81" t="s">
        <v>2033</v>
      </c>
      <c r="AR364" s="87" t="s">
        <v>4073</v>
      </c>
      <c r="AS364" s="85" t="s">
        <v>2033</v>
      </c>
      <c r="AT364" s="85" t="s">
        <v>4137</v>
      </c>
      <c r="AU364" s="86" t="s">
        <v>1907</v>
      </c>
      <c r="AV364" s="85"/>
      <c r="AW364" s="86"/>
      <c r="AX364" s="86"/>
      <c r="AY364" s="45" t="s">
        <v>2640</v>
      </c>
      <c r="AZ364" s="46" t="s">
        <v>7</v>
      </c>
      <c r="BE364" s="78"/>
      <c r="BF364" s="78"/>
      <c r="BG364" s="78"/>
      <c r="BH364" s="79"/>
      <c r="BI364" s="79"/>
    </row>
    <row r="365" spans="1:61">
      <c r="A365" s="84" t="s">
        <v>514</v>
      </c>
      <c r="B365" s="84" t="s">
        <v>1756</v>
      </c>
      <c r="C365" s="84" t="s">
        <v>2295</v>
      </c>
      <c r="D365" s="84" t="s">
        <v>7185</v>
      </c>
      <c r="E365" s="84" t="str">
        <f t="shared" si="20"/>
        <v>Circalittoral Bedrock reef. Dominant Fauna of brittlestars. Depth of 51m. Good biotope fit. Good image. Evidence of Human Impact: None. Annex 1 Reef: Bedrock - potential. Reef Elevation: 1.1m - 5m. Frag Spong Antho Habitat: None. PMF Seabed Habitats: None. PMF Mobile Species: None. PMF Limited Mobility Species: None.</v>
      </c>
      <c r="F365" s="84" t="str">
        <f t="shared" si="21"/>
        <v>Evidence of Human Impact: None. Annex 1 Reef: Bedrock - potential. Reef Elevation: 1.1m - 5m. Frag Spong Antho Habitat: None. PMF Seabed Habitats: None. PMF Mobile Species: None. PMF Limited Mobility Species: None.</v>
      </c>
      <c r="G365" s="61">
        <v>41943</v>
      </c>
      <c r="H365" s="62" t="s">
        <v>3510</v>
      </c>
      <c r="I365" s="63">
        <v>41943.118807870371</v>
      </c>
      <c r="J365" s="64">
        <v>389939.12488484435</v>
      </c>
      <c r="K365" s="64">
        <v>6533321.3357008556</v>
      </c>
      <c r="L365" s="64">
        <v>58.925400000000003</v>
      </c>
      <c r="M365" s="64">
        <v>-4.9117300000000004</v>
      </c>
      <c r="N365" s="64" t="s">
        <v>4787</v>
      </c>
      <c r="O365" s="64" t="s">
        <v>4788</v>
      </c>
      <c r="P365" s="43"/>
      <c r="Q365" s="43">
        <v>1</v>
      </c>
      <c r="R365" s="44">
        <v>95</v>
      </c>
      <c r="S365" s="44"/>
      <c r="T365" s="44"/>
      <c r="U365" s="44"/>
      <c r="V365" s="44"/>
      <c r="W365" s="44"/>
      <c r="X365" s="44"/>
      <c r="Y365" s="44"/>
      <c r="Z365" s="44"/>
      <c r="AA365" s="44">
        <v>5</v>
      </c>
      <c r="AB365" s="44"/>
      <c r="AC365" s="44"/>
      <c r="AD365" s="44"/>
      <c r="AE365" s="44"/>
      <c r="AF365" s="48">
        <v>100</v>
      </c>
      <c r="AG365" s="48">
        <f t="shared" si="22"/>
        <v>5</v>
      </c>
      <c r="AH365" s="48">
        <f t="shared" si="23"/>
        <v>95</v>
      </c>
      <c r="AI365" s="85" t="s">
        <v>165</v>
      </c>
      <c r="AJ365" s="85" t="s">
        <v>1927</v>
      </c>
      <c r="AK365" s="85" t="s">
        <v>174</v>
      </c>
      <c r="AL365" s="85" t="s">
        <v>165</v>
      </c>
      <c r="AM365" s="85" t="s">
        <v>165</v>
      </c>
      <c r="AN365" s="85" t="s">
        <v>165</v>
      </c>
      <c r="AO365" s="85" t="s">
        <v>165</v>
      </c>
      <c r="AP365" s="81" t="s">
        <v>6883</v>
      </c>
      <c r="AQ365" s="81" t="s">
        <v>2033</v>
      </c>
      <c r="AR365" s="87" t="s">
        <v>4073</v>
      </c>
      <c r="AS365" s="85" t="s">
        <v>2033</v>
      </c>
      <c r="AT365" s="85" t="s">
        <v>4137</v>
      </c>
      <c r="AU365" s="86" t="s">
        <v>1907</v>
      </c>
      <c r="AV365" s="85"/>
      <c r="AW365" s="86"/>
      <c r="AX365" s="86"/>
      <c r="AY365" s="45" t="s">
        <v>2640</v>
      </c>
      <c r="AZ365" s="46" t="s">
        <v>7</v>
      </c>
      <c r="BE365" s="78"/>
      <c r="BF365" s="78"/>
      <c r="BG365" s="78"/>
      <c r="BH365" s="79"/>
      <c r="BI365" s="79"/>
    </row>
    <row r="366" spans="1:61">
      <c r="A366" s="84" t="s">
        <v>515</v>
      </c>
      <c r="B366" s="84" t="s">
        <v>1756</v>
      </c>
      <c r="C366" s="84" t="s">
        <v>2295</v>
      </c>
      <c r="D366" s="84" t="s">
        <v>7185</v>
      </c>
      <c r="E366" s="84" t="str">
        <f t="shared" si="20"/>
        <v>Circalittoral Bedrock reef. Dominant Fauna of brittlestars. Depth of 51m. Good biotope fit. Good image. Evidence of Human Impact: None. Annex 1 Reef: Bedrock - potential. Reef Elevation: 1.1m - 5m. Frag Spong Antho Habitat: None. PMF Seabed Habitats: None. PMF Mobile Species: None. PMF Limited Mobility Species: None.</v>
      </c>
      <c r="F366" s="84" t="str">
        <f t="shared" si="21"/>
        <v>Evidence of Human Impact: None. Annex 1 Reef: Bedrock - potential. Reef Elevation: 1.1m - 5m. Frag Spong Antho Habitat: None. PMF Seabed Habitats: None. PMF Mobile Species: None. PMF Limited Mobility Species: None.</v>
      </c>
      <c r="G366" s="61">
        <v>41943</v>
      </c>
      <c r="H366" s="62" t="s">
        <v>3511</v>
      </c>
      <c r="I366" s="63">
        <v>41943.119421296295</v>
      </c>
      <c r="J366" s="64">
        <v>389951.88835875352</v>
      </c>
      <c r="K366" s="64">
        <v>6533300.5884743528</v>
      </c>
      <c r="L366" s="64">
        <v>58.925199999999997</v>
      </c>
      <c r="M366" s="64">
        <v>-4.9114899999999997</v>
      </c>
      <c r="N366" s="64" t="s">
        <v>4789</v>
      </c>
      <c r="O366" s="64" t="s">
        <v>4790</v>
      </c>
      <c r="P366" s="43"/>
      <c r="Q366" s="43">
        <v>1</v>
      </c>
      <c r="R366" s="44">
        <v>95</v>
      </c>
      <c r="S366" s="44"/>
      <c r="T366" s="44"/>
      <c r="U366" s="44"/>
      <c r="V366" s="44"/>
      <c r="W366" s="44"/>
      <c r="X366" s="44"/>
      <c r="Y366" s="44"/>
      <c r="Z366" s="44"/>
      <c r="AA366" s="44">
        <v>5</v>
      </c>
      <c r="AB366" s="44"/>
      <c r="AC366" s="44"/>
      <c r="AD366" s="44"/>
      <c r="AE366" s="44"/>
      <c r="AF366" s="48">
        <v>100</v>
      </c>
      <c r="AG366" s="48">
        <f t="shared" si="22"/>
        <v>5</v>
      </c>
      <c r="AH366" s="48">
        <f t="shared" si="23"/>
        <v>95</v>
      </c>
      <c r="AI366" s="85" t="s">
        <v>165</v>
      </c>
      <c r="AJ366" s="85" t="s">
        <v>1927</v>
      </c>
      <c r="AK366" s="85" t="s">
        <v>174</v>
      </c>
      <c r="AL366" s="85" t="s">
        <v>165</v>
      </c>
      <c r="AM366" s="85" t="s">
        <v>165</v>
      </c>
      <c r="AN366" s="85" t="s">
        <v>165</v>
      </c>
      <c r="AO366" s="85" t="s">
        <v>165</v>
      </c>
      <c r="AP366" s="81" t="s">
        <v>6883</v>
      </c>
      <c r="AQ366" s="81" t="s">
        <v>2033</v>
      </c>
      <c r="AR366" s="87" t="s">
        <v>4073</v>
      </c>
      <c r="AS366" s="85" t="s">
        <v>2033</v>
      </c>
      <c r="AT366" s="85" t="s">
        <v>4137</v>
      </c>
      <c r="AU366" s="86" t="s">
        <v>1907</v>
      </c>
      <c r="AV366" s="85"/>
      <c r="AW366" s="86"/>
      <c r="AX366" s="86"/>
      <c r="AY366" s="45" t="s">
        <v>2640</v>
      </c>
      <c r="AZ366" s="46" t="s">
        <v>7</v>
      </c>
      <c r="BE366" s="78"/>
      <c r="BF366" s="78"/>
      <c r="BG366" s="78"/>
      <c r="BH366" s="79"/>
      <c r="BI366" s="79"/>
    </row>
    <row r="367" spans="1:61">
      <c r="A367" s="84" t="s">
        <v>516</v>
      </c>
      <c r="B367" s="84" t="s">
        <v>1757</v>
      </c>
      <c r="C367" s="84" t="s">
        <v>2296</v>
      </c>
      <c r="D367" s="84" t="s">
        <v>7186</v>
      </c>
      <c r="E367" s="84" t="str">
        <f t="shared" si="20"/>
        <v>Circalittoral embedded boulders and cobbles amongst sand. Fauna of brittlestars and Alcyonium digitata . Depth of 51m. Adequate image. Evidence of Human Impact: None. Annex 1 Reef: Stony - Low. Reef Elevation: 64mm - 1m. Frag Spong Antho Habitat: None. PMF Seabed Habitats: None. PMF Mobile Species: None. PMF Limited Mobility Species: None.</v>
      </c>
      <c r="F367" s="84" t="str">
        <f t="shared" si="21"/>
        <v>Evidence of Human Impact: None. Annex 1 Reef: Stony - Low. Reef Elevation: 64mm - 1m. Frag Spong Antho Habitat: None. PMF Seabed Habitats: None. PMF Mobile Species: None. PMF Limited Mobility Species: None.</v>
      </c>
      <c r="G367" s="61">
        <v>41943</v>
      </c>
      <c r="H367" s="62" t="s">
        <v>3512</v>
      </c>
      <c r="I367" s="63">
        <v>41943.161979166667</v>
      </c>
      <c r="J367" s="64">
        <v>390448.35894918611</v>
      </c>
      <c r="K367" s="64">
        <v>6532127.035614118</v>
      </c>
      <c r="L367" s="64">
        <v>58.9148</v>
      </c>
      <c r="M367" s="64">
        <v>-4.9023000000000003</v>
      </c>
      <c r="N367" s="64" t="s">
        <v>4791</v>
      </c>
      <c r="O367" s="64" t="s">
        <v>4792</v>
      </c>
      <c r="P367" s="43">
        <v>51</v>
      </c>
      <c r="Q367" s="43">
        <v>1.7</v>
      </c>
      <c r="R367" s="44"/>
      <c r="S367" s="44"/>
      <c r="T367" s="44">
        <v>10</v>
      </c>
      <c r="U367" s="44">
        <v>20</v>
      </c>
      <c r="V367" s="44">
        <v>30</v>
      </c>
      <c r="W367" s="44">
        <v>20</v>
      </c>
      <c r="X367" s="44"/>
      <c r="Y367" s="44">
        <v>10</v>
      </c>
      <c r="Z367" s="44"/>
      <c r="AA367" s="44">
        <v>10</v>
      </c>
      <c r="AB367" s="44"/>
      <c r="AC367" s="44"/>
      <c r="AD367" s="44"/>
      <c r="AE367" s="44"/>
      <c r="AF367" s="48">
        <v>100</v>
      </c>
      <c r="AG367" s="48">
        <f t="shared" si="22"/>
        <v>40</v>
      </c>
      <c r="AH367" s="48">
        <f t="shared" si="23"/>
        <v>60</v>
      </c>
      <c r="AI367" s="85" t="s">
        <v>165</v>
      </c>
      <c r="AJ367" s="85" t="s">
        <v>167</v>
      </c>
      <c r="AK367" s="85" t="s">
        <v>173</v>
      </c>
      <c r="AL367" s="85" t="s">
        <v>165</v>
      </c>
      <c r="AM367" s="85" t="s">
        <v>165</v>
      </c>
      <c r="AN367" s="85" t="s">
        <v>165</v>
      </c>
      <c r="AO367" s="85" t="s">
        <v>165</v>
      </c>
      <c r="AP367" s="81" t="s">
        <v>6883</v>
      </c>
      <c r="AQ367" s="81" t="s">
        <v>2022</v>
      </c>
      <c r="AR367" s="87" t="s">
        <v>2278</v>
      </c>
      <c r="AS367" s="85" t="s">
        <v>2022</v>
      </c>
      <c r="AT367" s="85" t="s">
        <v>2278</v>
      </c>
      <c r="AU367" s="86" t="s">
        <v>1907</v>
      </c>
      <c r="AV367" s="85"/>
      <c r="AW367" s="86"/>
      <c r="AX367" s="86"/>
      <c r="AY367" s="45" t="s">
        <v>2640</v>
      </c>
      <c r="AZ367" s="46" t="s">
        <v>35</v>
      </c>
      <c r="BE367" s="78"/>
      <c r="BF367" s="78"/>
      <c r="BG367" s="78"/>
      <c r="BH367" s="79"/>
      <c r="BI367" s="79"/>
    </row>
    <row r="368" spans="1:61">
      <c r="A368" s="84" t="s">
        <v>517</v>
      </c>
      <c r="B368" s="84" t="s">
        <v>1757</v>
      </c>
      <c r="C368" s="84" t="s">
        <v>2295</v>
      </c>
      <c r="D368" s="84" t="s">
        <v>7185</v>
      </c>
      <c r="E368" s="84" t="str">
        <f t="shared" si="20"/>
        <v>Circalittoral Bedrock reef. Dominant Fauna of brittlestars. Depth of 51m. Good biotope fit. Good image. Evidence of Human Impact: None. Annex 1 Reef: Bedrock - potential. Reef Elevation: 1.1m - 5m. Frag Spong Antho Habitat: None. PMF Seabed Habitats: None. PMF Mobile Species: None. PMF Limited Mobility Species: None.</v>
      </c>
      <c r="F368" s="84" t="str">
        <f t="shared" si="21"/>
        <v>Evidence of Human Impact: None. Annex 1 Reef: Bedrock - potential. Reef Elevation: 1.1m - 5m. Frag Spong Antho Habitat: None. PMF Seabed Habitats: None. PMF Mobile Species: None. PMF Limited Mobility Species: None.</v>
      </c>
      <c r="G368" s="61">
        <v>41943</v>
      </c>
      <c r="H368" s="62" t="s">
        <v>3513</v>
      </c>
      <c r="I368" s="63">
        <v>41943.162465277775</v>
      </c>
      <c r="J368" s="64">
        <v>390461.62454122753</v>
      </c>
      <c r="K368" s="64">
        <v>6532115.1358655822</v>
      </c>
      <c r="L368" s="64">
        <v>58.914700000000003</v>
      </c>
      <c r="M368" s="64">
        <v>-4.9020599999999996</v>
      </c>
      <c r="N368" s="64" t="s">
        <v>4793</v>
      </c>
      <c r="O368" s="64" t="s">
        <v>4794</v>
      </c>
      <c r="P368" s="43"/>
      <c r="Q368" s="43">
        <v>1</v>
      </c>
      <c r="R368" s="44">
        <v>95</v>
      </c>
      <c r="S368" s="44"/>
      <c r="T368" s="44"/>
      <c r="U368" s="44"/>
      <c r="V368" s="44"/>
      <c r="W368" s="44"/>
      <c r="X368" s="44"/>
      <c r="Y368" s="44"/>
      <c r="Z368" s="44"/>
      <c r="AA368" s="44">
        <v>5</v>
      </c>
      <c r="AB368" s="44"/>
      <c r="AC368" s="44"/>
      <c r="AD368" s="44"/>
      <c r="AE368" s="44"/>
      <c r="AF368" s="48">
        <v>100</v>
      </c>
      <c r="AG368" s="48">
        <f t="shared" si="22"/>
        <v>5</v>
      </c>
      <c r="AH368" s="48">
        <f t="shared" si="23"/>
        <v>95</v>
      </c>
      <c r="AI368" s="85" t="s">
        <v>165</v>
      </c>
      <c r="AJ368" s="85" t="s">
        <v>1927</v>
      </c>
      <c r="AK368" s="85" t="s">
        <v>174</v>
      </c>
      <c r="AL368" s="85" t="s">
        <v>165</v>
      </c>
      <c r="AM368" s="85" t="s">
        <v>165</v>
      </c>
      <c r="AN368" s="85" t="s">
        <v>165</v>
      </c>
      <c r="AO368" s="85" t="s">
        <v>165</v>
      </c>
      <c r="AP368" s="81" t="s">
        <v>6883</v>
      </c>
      <c r="AQ368" s="81" t="s">
        <v>2033</v>
      </c>
      <c r="AR368" s="87" t="s">
        <v>4073</v>
      </c>
      <c r="AS368" s="85" t="s">
        <v>2033</v>
      </c>
      <c r="AT368" s="85" t="s">
        <v>4137</v>
      </c>
      <c r="AU368" s="86" t="s">
        <v>1907</v>
      </c>
      <c r="AV368" s="85"/>
      <c r="AW368" s="86"/>
      <c r="AX368" s="86"/>
      <c r="AY368" s="45" t="s">
        <v>2640</v>
      </c>
      <c r="AZ368" s="46" t="s">
        <v>7</v>
      </c>
      <c r="BE368" s="78"/>
      <c r="BF368" s="78"/>
      <c r="BG368" s="78"/>
      <c r="BH368" s="79"/>
      <c r="BI368" s="79"/>
    </row>
    <row r="369" spans="1:61">
      <c r="A369" s="84" t="s">
        <v>518</v>
      </c>
      <c r="B369" s="84" t="s">
        <v>1757</v>
      </c>
      <c r="C369" s="84" t="s">
        <v>2296</v>
      </c>
      <c r="D369" s="84" t="s">
        <v>7187</v>
      </c>
      <c r="E369" s="84" t="str">
        <f t="shared" si="20"/>
        <v>Circalittoral embedded boulders and cobbles amongst sand. Fauna of brittlestars and bryozoan crusts. Depth of 51m. Adequate image. Evidence of Human Impact: None. Annex 1 Reef: Stony - Low. Reef Elevation: 64mm - 1m. Frag Spong Antho Habitat: None. PMF Seabed Habitats: None. PMF Mobile Species: None. PMF Limited Mobility Species: None.</v>
      </c>
      <c r="F369" s="84" t="str">
        <f t="shared" si="21"/>
        <v>Evidence of Human Impact: None. Annex 1 Reef: Stony - Low. Reef Elevation: 64mm - 1m. Frag Spong Antho Habitat: None. PMF Seabed Habitats: None. PMF Mobile Species: None. PMF Limited Mobility Species: None.</v>
      </c>
      <c r="G369" s="61">
        <v>41943</v>
      </c>
      <c r="H369" s="62" t="s">
        <v>3514</v>
      </c>
      <c r="I369" s="63">
        <v>41943.163171296299</v>
      </c>
      <c r="J369" s="64">
        <v>390482.18871296535</v>
      </c>
      <c r="K369" s="64">
        <v>6532094.4062410649</v>
      </c>
      <c r="L369" s="64">
        <v>58.9146</v>
      </c>
      <c r="M369" s="64">
        <v>-4.9016900000000003</v>
      </c>
      <c r="N369" s="64" t="s">
        <v>4795</v>
      </c>
      <c r="O369" s="64" t="s">
        <v>4796</v>
      </c>
      <c r="P369" s="43"/>
      <c r="Q369" s="43">
        <v>1</v>
      </c>
      <c r="R369" s="44"/>
      <c r="S369" s="44"/>
      <c r="T369" s="44">
        <v>10</v>
      </c>
      <c r="U369" s="44">
        <v>20</v>
      </c>
      <c r="V369" s="44">
        <v>30</v>
      </c>
      <c r="W369" s="44">
        <v>20</v>
      </c>
      <c r="X369" s="44"/>
      <c r="Y369" s="44">
        <v>10</v>
      </c>
      <c r="Z369" s="44"/>
      <c r="AA369" s="44">
        <v>10</v>
      </c>
      <c r="AB369" s="44"/>
      <c r="AC369" s="44"/>
      <c r="AD369" s="44"/>
      <c r="AE369" s="44"/>
      <c r="AF369" s="48">
        <v>100</v>
      </c>
      <c r="AG369" s="48">
        <f t="shared" si="22"/>
        <v>40</v>
      </c>
      <c r="AH369" s="48">
        <f t="shared" si="23"/>
        <v>60</v>
      </c>
      <c r="AI369" s="85" t="s">
        <v>165</v>
      </c>
      <c r="AJ369" s="85" t="s">
        <v>167</v>
      </c>
      <c r="AK369" s="85" t="s">
        <v>173</v>
      </c>
      <c r="AL369" s="85" t="s">
        <v>165</v>
      </c>
      <c r="AM369" s="85" t="s">
        <v>165</v>
      </c>
      <c r="AN369" s="85" t="s">
        <v>165</v>
      </c>
      <c r="AO369" s="85" t="s">
        <v>165</v>
      </c>
      <c r="AP369" s="81" t="s">
        <v>6883</v>
      </c>
      <c r="AQ369" s="81" t="s">
        <v>2022</v>
      </c>
      <c r="AR369" s="87" t="s">
        <v>2278</v>
      </c>
      <c r="AS369" s="85" t="s">
        <v>2022</v>
      </c>
      <c r="AT369" s="85" t="s">
        <v>2278</v>
      </c>
      <c r="AU369" s="86" t="s">
        <v>1907</v>
      </c>
      <c r="AV369" s="85"/>
      <c r="AW369" s="86"/>
      <c r="AX369" s="86"/>
      <c r="AY369" s="45" t="s">
        <v>2640</v>
      </c>
      <c r="AZ369" s="46" t="s">
        <v>35</v>
      </c>
      <c r="BE369" s="78"/>
      <c r="BF369" s="78"/>
      <c r="BG369" s="78"/>
      <c r="BH369" s="79"/>
      <c r="BI369" s="79"/>
    </row>
    <row r="370" spans="1:61">
      <c r="A370" s="84" t="s">
        <v>519</v>
      </c>
      <c r="B370" s="84" t="s">
        <v>1757</v>
      </c>
      <c r="C370" s="84" t="s">
        <v>2296</v>
      </c>
      <c r="D370" s="84" t="s">
        <v>7187</v>
      </c>
      <c r="E370" s="84" t="str">
        <f t="shared" si="20"/>
        <v>Circalittoral embedded boulders and cobbles amongst sand. Fauna of brittlestars and bryozoan crusts. Depth of 51m. Adequate image. Evidence of Human Impact: None. Annex 1 Reef: Stony - Low. Reef Elevation: 64mm - 1m. Frag Spong Antho Habitat: None. PMF Seabed Habitats: None. PMF Mobile Species: None. PMF Limited Mobility Species: None.</v>
      </c>
      <c r="F370" s="84" t="str">
        <f t="shared" si="21"/>
        <v>Evidence of Human Impact: None. Annex 1 Reef: Stony - Low. Reef Elevation: 64mm - 1m. Frag Spong Antho Habitat: None. PMF Seabed Habitats: None. PMF Mobile Species: None. PMF Limited Mobility Species: None.</v>
      </c>
      <c r="G370" s="61">
        <v>41943</v>
      </c>
      <c r="H370" s="62" t="s">
        <v>3515</v>
      </c>
      <c r="I370" s="63">
        <v>41943.163842592592</v>
      </c>
      <c r="J370" s="64">
        <v>390498.70808697131</v>
      </c>
      <c r="K370" s="64">
        <v>6532075.2828212259</v>
      </c>
      <c r="L370" s="64">
        <v>58.914400000000001</v>
      </c>
      <c r="M370" s="64">
        <v>-4.9013999999999998</v>
      </c>
      <c r="N370" s="64" t="s">
        <v>4797</v>
      </c>
      <c r="O370" s="64" t="s">
        <v>4798</v>
      </c>
      <c r="P370" s="43"/>
      <c r="Q370" s="43">
        <v>1</v>
      </c>
      <c r="R370" s="44"/>
      <c r="S370" s="44"/>
      <c r="T370" s="44">
        <v>10</v>
      </c>
      <c r="U370" s="44">
        <v>5</v>
      </c>
      <c r="V370" s="44">
        <v>20</v>
      </c>
      <c r="W370" s="44">
        <v>20</v>
      </c>
      <c r="X370" s="44"/>
      <c r="Y370" s="44">
        <v>10</v>
      </c>
      <c r="Z370" s="44"/>
      <c r="AA370" s="44">
        <v>35</v>
      </c>
      <c r="AB370" s="44"/>
      <c r="AC370" s="44"/>
      <c r="AD370" s="44"/>
      <c r="AE370" s="44"/>
      <c r="AF370" s="48">
        <v>100</v>
      </c>
      <c r="AG370" s="48">
        <f t="shared" si="22"/>
        <v>65</v>
      </c>
      <c r="AH370" s="48">
        <f t="shared" si="23"/>
        <v>35</v>
      </c>
      <c r="AI370" s="85" t="s">
        <v>165</v>
      </c>
      <c r="AJ370" s="85" t="s">
        <v>167</v>
      </c>
      <c r="AK370" s="85" t="s">
        <v>173</v>
      </c>
      <c r="AL370" s="85" t="s">
        <v>165</v>
      </c>
      <c r="AM370" s="85" t="s">
        <v>165</v>
      </c>
      <c r="AN370" s="85" t="s">
        <v>165</v>
      </c>
      <c r="AO370" s="85" t="s">
        <v>165</v>
      </c>
      <c r="AP370" s="81" t="s">
        <v>6883</v>
      </c>
      <c r="AQ370" s="81" t="s">
        <v>2022</v>
      </c>
      <c r="AR370" s="87" t="s">
        <v>2278</v>
      </c>
      <c r="AS370" s="85" t="s">
        <v>2022</v>
      </c>
      <c r="AT370" s="85" t="s">
        <v>2278</v>
      </c>
      <c r="AU370" s="86" t="s">
        <v>1907</v>
      </c>
      <c r="AV370" s="85"/>
      <c r="AW370" s="86"/>
      <c r="AX370" s="86"/>
      <c r="AY370" s="45" t="s">
        <v>2640</v>
      </c>
      <c r="AZ370" s="46" t="s">
        <v>35</v>
      </c>
      <c r="BE370" s="78"/>
      <c r="BF370" s="78"/>
      <c r="BG370" s="78"/>
      <c r="BH370" s="79"/>
      <c r="BI370" s="79"/>
    </row>
    <row r="371" spans="1:61">
      <c r="A371" s="84" t="s">
        <v>520</v>
      </c>
      <c r="B371" s="84" t="s">
        <v>1757</v>
      </c>
      <c r="C371" s="84" t="s">
        <v>2296</v>
      </c>
      <c r="D371" s="84" t="s">
        <v>7187</v>
      </c>
      <c r="E371" s="84" t="str">
        <f t="shared" si="20"/>
        <v>Circalittoral embedded boulders and cobbles amongst sand. Fauna of brittlestars and bryozoan crusts. Depth of 51m. Adequate image. Evidence of Human Impact: None. Annex 1 Reef: Stony - Low. Reef Elevation: 64mm - 1m. Frag Spong Antho Habitat: None. PMF Seabed Habitats: None. PMF Mobile Species: None. PMF Limited Mobility Species: None.</v>
      </c>
      <c r="F371" s="84" t="str">
        <f t="shared" si="21"/>
        <v>Evidence of Human Impact: None. Annex 1 Reef: Stony - Low. Reef Elevation: 64mm - 1m. Frag Spong Antho Habitat: None. PMF Seabed Habitats: None. PMF Mobile Species: None. PMF Limited Mobility Species: None.</v>
      </c>
      <c r="G371" s="61">
        <v>41943</v>
      </c>
      <c r="H371" s="62" t="s">
        <v>3516</v>
      </c>
      <c r="I371" s="63">
        <v>41943.164606481485</v>
      </c>
      <c r="J371" s="64">
        <v>390514.00243194419</v>
      </c>
      <c r="K371" s="64">
        <v>6532053.8956657918</v>
      </c>
      <c r="L371" s="64">
        <v>58.914200000000001</v>
      </c>
      <c r="M371" s="64">
        <v>-4.9011199999999997</v>
      </c>
      <c r="N371" s="64" t="s">
        <v>4799</v>
      </c>
      <c r="O371" s="64" t="s">
        <v>4800</v>
      </c>
      <c r="P371" s="43"/>
      <c r="Q371" s="43">
        <v>1</v>
      </c>
      <c r="R371" s="44"/>
      <c r="S371" s="44"/>
      <c r="T371" s="44">
        <v>10</v>
      </c>
      <c r="U371" s="44">
        <v>5</v>
      </c>
      <c r="V371" s="44">
        <v>20</v>
      </c>
      <c r="W371" s="44">
        <v>20</v>
      </c>
      <c r="X371" s="44"/>
      <c r="Y371" s="44">
        <v>10</v>
      </c>
      <c r="Z371" s="44"/>
      <c r="AA371" s="44">
        <v>35</v>
      </c>
      <c r="AB371" s="44"/>
      <c r="AC371" s="44"/>
      <c r="AD371" s="44"/>
      <c r="AE371" s="44"/>
      <c r="AF371" s="48">
        <v>100</v>
      </c>
      <c r="AG371" s="48">
        <f t="shared" si="22"/>
        <v>65</v>
      </c>
      <c r="AH371" s="48">
        <f t="shared" si="23"/>
        <v>35</v>
      </c>
      <c r="AI371" s="85" t="s">
        <v>165</v>
      </c>
      <c r="AJ371" s="85" t="s">
        <v>167</v>
      </c>
      <c r="AK371" s="85" t="s">
        <v>173</v>
      </c>
      <c r="AL371" s="85" t="s">
        <v>165</v>
      </c>
      <c r="AM371" s="85" t="s">
        <v>165</v>
      </c>
      <c r="AN371" s="85" t="s">
        <v>165</v>
      </c>
      <c r="AO371" s="85" t="s">
        <v>165</v>
      </c>
      <c r="AP371" s="81" t="s">
        <v>6883</v>
      </c>
      <c r="AQ371" s="81" t="s">
        <v>2022</v>
      </c>
      <c r="AR371" s="87" t="s">
        <v>2278</v>
      </c>
      <c r="AS371" s="85" t="s">
        <v>2022</v>
      </c>
      <c r="AT371" s="85" t="s">
        <v>2278</v>
      </c>
      <c r="AU371" s="86" t="s">
        <v>1907</v>
      </c>
      <c r="AV371" s="85"/>
      <c r="AW371" s="86"/>
      <c r="AX371" s="86"/>
      <c r="AY371" s="45" t="s">
        <v>2640</v>
      </c>
      <c r="AZ371" s="46" t="s">
        <v>35</v>
      </c>
      <c r="BE371" s="78"/>
      <c r="BF371" s="78"/>
      <c r="BG371" s="78"/>
      <c r="BH371" s="79"/>
      <c r="BI371" s="79"/>
    </row>
    <row r="372" spans="1:61">
      <c r="A372" s="84" t="s">
        <v>521</v>
      </c>
      <c r="B372" s="84" t="s">
        <v>1757</v>
      </c>
      <c r="C372" s="84" t="s">
        <v>2296</v>
      </c>
      <c r="D372" s="84" t="s">
        <v>7187</v>
      </c>
      <c r="E372" s="84" t="str">
        <f t="shared" si="20"/>
        <v>Circalittoral embedded boulders and cobbles amongst sand. Fauna of brittlestars and bryozoan crusts. Depth of 51m. Adequate image. Evidence of Human Impact: None. Annex 1 Reef: Stony - Medium. Reef Elevation: 64mm - 1m. Frag Spong Antho Habitat: Low Confidence. PMF Seabed Habitats: None. PMF Mobile Species: None. PMF Limited Mobility Species: None.</v>
      </c>
      <c r="F372" s="84" t="str">
        <f t="shared" si="21"/>
        <v>Evidence of Human Impact: None. Annex 1 Reef: Stony - Medium. Reef Elevation: 64mm - 1m. Frag Spong Antho Habitat: Low Confidence. PMF Seabed Habitats: None. PMF Mobile Species: None. PMF Limited Mobility Species: None.</v>
      </c>
      <c r="G372" s="61">
        <v>41943</v>
      </c>
      <c r="H372" s="62" t="s">
        <v>3517</v>
      </c>
      <c r="I372" s="63">
        <v>41943.165138888886</v>
      </c>
      <c r="J372" s="64">
        <v>390531.88663864485</v>
      </c>
      <c r="K372" s="64">
        <v>6532038.7064146111</v>
      </c>
      <c r="L372" s="64">
        <v>58.914099999999998</v>
      </c>
      <c r="M372" s="64">
        <v>-4.9008000000000003</v>
      </c>
      <c r="N372" s="64" t="s">
        <v>4801</v>
      </c>
      <c r="O372" s="64" t="s">
        <v>4802</v>
      </c>
      <c r="P372" s="43"/>
      <c r="Q372" s="43">
        <v>1</v>
      </c>
      <c r="R372" s="44"/>
      <c r="S372" s="44">
        <v>10</v>
      </c>
      <c r="T372" s="44">
        <v>20</v>
      </c>
      <c r="U372" s="44">
        <v>10</v>
      </c>
      <c r="V372" s="44">
        <v>10</v>
      </c>
      <c r="W372" s="44">
        <v>10</v>
      </c>
      <c r="X372" s="44"/>
      <c r="Y372" s="44">
        <v>10</v>
      </c>
      <c r="Z372" s="44"/>
      <c r="AA372" s="44">
        <v>30</v>
      </c>
      <c r="AB372" s="44"/>
      <c r="AC372" s="44"/>
      <c r="AD372" s="44"/>
      <c r="AE372" s="44"/>
      <c r="AF372" s="48">
        <v>100</v>
      </c>
      <c r="AG372" s="48">
        <f t="shared" si="22"/>
        <v>50</v>
      </c>
      <c r="AH372" s="48">
        <f t="shared" si="23"/>
        <v>50</v>
      </c>
      <c r="AI372" s="85" t="s">
        <v>165</v>
      </c>
      <c r="AJ372" s="85" t="s">
        <v>168</v>
      </c>
      <c r="AK372" s="85" t="s">
        <v>173</v>
      </c>
      <c r="AL372" s="85" t="s">
        <v>1913</v>
      </c>
      <c r="AM372" s="85" t="s">
        <v>165</v>
      </c>
      <c r="AN372" s="85" t="s">
        <v>165</v>
      </c>
      <c r="AO372" s="85" t="s">
        <v>165</v>
      </c>
      <c r="AP372" s="81" t="s">
        <v>6883</v>
      </c>
      <c r="AQ372" s="81" t="s">
        <v>2033</v>
      </c>
      <c r="AR372" s="87" t="s">
        <v>4073</v>
      </c>
      <c r="AS372" s="85" t="s">
        <v>2033</v>
      </c>
      <c r="AT372" s="85" t="s">
        <v>4137</v>
      </c>
      <c r="AU372" s="86" t="s">
        <v>1907</v>
      </c>
      <c r="AV372" s="85"/>
      <c r="AW372" s="86"/>
      <c r="AX372" s="86"/>
      <c r="AY372" s="45" t="s">
        <v>2640</v>
      </c>
      <c r="AZ372" s="46" t="s">
        <v>35</v>
      </c>
      <c r="BE372" s="78"/>
      <c r="BF372" s="78"/>
      <c r="BG372" s="78"/>
      <c r="BH372" s="79"/>
      <c r="BI372" s="79"/>
    </row>
    <row r="373" spans="1:61">
      <c r="A373" s="84" t="s">
        <v>522</v>
      </c>
      <c r="B373" s="84" t="s">
        <v>1757</v>
      </c>
      <c r="C373" s="84" t="s">
        <v>2296</v>
      </c>
      <c r="D373" s="84" t="s">
        <v>7187</v>
      </c>
      <c r="E373" s="84" t="str">
        <f t="shared" si="20"/>
        <v>Circalittoral embedded boulders and cobbles amongst sand. Fauna of brittlestars and bryozoan crusts. Depth of 51m. Adequate image. Evidence of Human Impact: None. Annex 1 Reef: Stony - Low. Reef Elevation: 64mm - 1m. Frag Spong Antho Habitat: None. PMF Seabed Habitats: None. PMF Mobile Species: None. PMF Limited Mobility Species: None.</v>
      </c>
      <c r="F373" s="84" t="str">
        <f t="shared" si="21"/>
        <v>Evidence of Human Impact: None. Annex 1 Reef: Stony - Low. Reef Elevation: 64mm - 1m. Frag Spong Antho Habitat: None. PMF Seabed Habitats: None. PMF Mobile Species: None. PMF Limited Mobility Species: None.</v>
      </c>
      <c r="G373" s="61">
        <v>41943</v>
      </c>
      <c r="H373" s="62" t="s">
        <v>3518</v>
      </c>
      <c r="I373" s="63">
        <v>41943.166041666664</v>
      </c>
      <c r="J373" s="64">
        <v>390560.52411936468</v>
      </c>
      <c r="K373" s="64">
        <v>6532016.0498579312</v>
      </c>
      <c r="L373" s="64">
        <v>58.913899999999998</v>
      </c>
      <c r="M373" s="64">
        <v>-4.90029</v>
      </c>
      <c r="N373" s="64" t="s">
        <v>4803</v>
      </c>
      <c r="O373" s="64" t="s">
        <v>4804</v>
      </c>
      <c r="P373" s="43"/>
      <c r="Q373" s="43">
        <v>0.5</v>
      </c>
      <c r="R373" s="44"/>
      <c r="S373" s="44">
        <v>10</v>
      </c>
      <c r="T373" s="44">
        <v>20</v>
      </c>
      <c r="U373" s="44">
        <v>10</v>
      </c>
      <c r="V373" s="44">
        <v>10</v>
      </c>
      <c r="W373" s="44">
        <v>10</v>
      </c>
      <c r="X373" s="44"/>
      <c r="Y373" s="44">
        <v>10</v>
      </c>
      <c r="Z373" s="44"/>
      <c r="AA373" s="44">
        <v>30</v>
      </c>
      <c r="AB373" s="44"/>
      <c r="AC373" s="44"/>
      <c r="AD373" s="44"/>
      <c r="AE373" s="44"/>
      <c r="AF373" s="48">
        <v>100</v>
      </c>
      <c r="AG373" s="48">
        <f t="shared" si="22"/>
        <v>50</v>
      </c>
      <c r="AH373" s="48">
        <f t="shared" si="23"/>
        <v>50</v>
      </c>
      <c r="AI373" s="85" t="s">
        <v>165</v>
      </c>
      <c r="AJ373" s="85" t="s">
        <v>167</v>
      </c>
      <c r="AK373" s="85" t="s">
        <v>173</v>
      </c>
      <c r="AL373" s="85" t="s">
        <v>165</v>
      </c>
      <c r="AM373" s="85" t="s">
        <v>165</v>
      </c>
      <c r="AN373" s="85" t="s">
        <v>165</v>
      </c>
      <c r="AO373" s="85" t="s">
        <v>165</v>
      </c>
      <c r="AP373" s="81" t="s">
        <v>6883</v>
      </c>
      <c r="AQ373" s="81" t="s">
        <v>2022</v>
      </c>
      <c r="AR373" s="87" t="s">
        <v>2278</v>
      </c>
      <c r="AS373" s="85" t="s">
        <v>2022</v>
      </c>
      <c r="AT373" s="85" t="s">
        <v>2278</v>
      </c>
      <c r="AU373" s="86" t="s">
        <v>1907</v>
      </c>
      <c r="AV373" s="85"/>
      <c r="AW373" s="86"/>
      <c r="AX373" s="86"/>
      <c r="AY373" s="45" t="s">
        <v>2640</v>
      </c>
      <c r="AZ373" s="46" t="s">
        <v>35</v>
      </c>
      <c r="BE373" s="78"/>
      <c r="BF373" s="78"/>
      <c r="BG373" s="78"/>
      <c r="BH373" s="79"/>
      <c r="BI373" s="79"/>
    </row>
    <row r="374" spans="1:61">
      <c r="A374" s="84" t="s">
        <v>523</v>
      </c>
      <c r="B374" s="84" t="s">
        <v>1757</v>
      </c>
      <c r="C374" s="84" t="s">
        <v>2296</v>
      </c>
      <c r="D374" s="84" t="s">
        <v>7186</v>
      </c>
      <c r="E374" s="84" t="str">
        <f t="shared" si="20"/>
        <v>Circalittoral embedded boulders and cobbles amongst sand. Fauna of brittlestars and Alcyonium digitata . Depth of 51m. Adequate image. Evidence of Human Impact: None. Annex 1 Reef: Stony - Low. Reef Elevation: 64mm - 1m. Frag Spong Antho Habitat: None. PMF Seabed Habitats: None. PMF Mobile Species: None. PMF Limited Mobility Species: None.</v>
      </c>
      <c r="F374" s="84" t="str">
        <f t="shared" si="21"/>
        <v>Evidence of Human Impact: None. Annex 1 Reef: Stony - Low. Reef Elevation: 64mm - 1m. Frag Spong Antho Habitat: None. PMF Seabed Habitats: None. PMF Mobile Species: None. PMF Limited Mobility Species: None.</v>
      </c>
      <c r="G374" s="61">
        <v>41943</v>
      </c>
      <c r="H374" s="62" t="s">
        <v>3519</v>
      </c>
      <c r="I374" s="63">
        <v>41943.166562500002</v>
      </c>
      <c r="J374" s="64">
        <v>390575.52667618613</v>
      </c>
      <c r="K374" s="64">
        <v>6531998.5764285903</v>
      </c>
      <c r="L374" s="64">
        <v>58.913699999999999</v>
      </c>
      <c r="M374" s="64">
        <v>-4.9000300000000001</v>
      </c>
      <c r="N374" s="64" t="s">
        <v>4805</v>
      </c>
      <c r="O374" s="64" t="s">
        <v>4806</v>
      </c>
      <c r="P374" s="43"/>
      <c r="Q374" s="43">
        <v>1</v>
      </c>
      <c r="R374" s="44"/>
      <c r="S374" s="44"/>
      <c r="T374" s="44">
        <v>10</v>
      </c>
      <c r="U374" s="44">
        <v>20</v>
      </c>
      <c r="V374" s="44">
        <v>20</v>
      </c>
      <c r="W374" s="44">
        <v>20</v>
      </c>
      <c r="X374" s="44"/>
      <c r="Y374" s="44">
        <v>20</v>
      </c>
      <c r="Z374" s="44"/>
      <c r="AA374" s="44">
        <v>10</v>
      </c>
      <c r="AB374" s="44"/>
      <c r="AC374" s="44"/>
      <c r="AD374" s="44"/>
      <c r="AE374" s="44"/>
      <c r="AF374" s="48">
        <v>100</v>
      </c>
      <c r="AG374" s="48">
        <f t="shared" si="22"/>
        <v>50</v>
      </c>
      <c r="AH374" s="48">
        <f t="shared" si="23"/>
        <v>50</v>
      </c>
      <c r="AI374" s="85" t="s">
        <v>165</v>
      </c>
      <c r="AJ374" s="85" t="s">
        <v>167</v>
      </c>
      <c r="AK374" s="85" t="s">
        <v>173</v>
      </c>
      <c r="AL374" s="85" t="s">
        <v>165</v>
      </c>
      <c r="AM374" s="85" t="s">
        <v>165</v>
      </c>
      <c r="AN374" s="85" t="s">
        <v>165</v>
      </c>
      <c r="AO374" s="85" t="s">
        <v>165</v>
      </c>
      <c r="AP374" s="81" t="s">
        <v>6883</v>
      </c>
      <c r="AQ374" s="81" t="s">
        <v>2033</v>
      </c>
      <c r="AR374" s="87" t="s">
        <v>4073</v>
      </c>
      <c r="AS374" s="85" t="s">
        <v>2033</v>
      </c>
      <c r="AT374" s="85" t="s">
        <v>4137</v>
      </c>
      <c r="AU374" s="86" t="s">
        <v>1907</v>
      </c>
      <c r="AV374" s="85"/>
      <c r="AW374" s="86"/>
      <c r="AX374" s="86"/>
      <c r="AY374" s="45" t="s">
        <v>2640</v>
      </c>
      <c r="AZ374" s="46" t="s">
        <v>35</v>
      </c>
      <c r="BE374" s="78"/>
      <c r="BF374" s="78"/>
      <c r="BG374" s="78"/>
      <c r="BH374" s="79"/>
      <c r="BI374" s="79"/>
    </row>
    <row r="375" spans="1:61">
      <c r="A375" s="84" t="s">
        <v>524</v>
      </c>
      <c r="B375" s="84" t="s">
        <v>1757</v>
      </c>
      <c r="C375" s="84" t="s">
        <v>2296</v>
      </c>
      <c r="D375" s="84" t="s">
        <v>7186</v>
      </c>
      <c r="E375" s="84" t="str">
        <f t="shared" si="20"/>
        <v>Circalittoral embedded boulders and cobbles amongst sand. Fauna of brittlestars and Alcyonium digitata . Depth of 51m. Adequate image. Evidence of Human Impact: None. Annex 1 Reef: Stony - Low. Reef Elevation: 64mm - 1m. Frag Spong Antho Habitat: None. PMF Seabed Habitats: None. PMF Mobile Species: None. PMF Limited Mobility Species: None.</v>
      </c>
      <c r="F375" s="84" t="str">
        <f t="shared" si="21"/>
        <v>Evidence of Human Impact: None. Annex 1 Reef: Stony - Low. Reef Elevation: 64mm - 1m. Frag Spong Antho Habitat: None. PMF Seabed Habitats: None. PMF Mobile Species: None. PMF Limited Mobility Species: None.</v>
      </c>
      <c r="G375" s="61">
        <v>41943</v>
      </c>
      <c r="H375" s="62" t="s">
        <v>3520</v>
      </c>
      <c r="I375" s="63">
        <v>41943.167384259257</v>
      </c>
      <c r="J375" s="64">
        <v>390603.14938519843</v>
      </c>
      <c r="K375" s="64">
        <v>6531978.5803554282</v>
      </c>
      <c r="L375" s="64">
        <v>58.913499999999999</v>
      </c>
      <c r="M375" s="64">
        <v>-4.89954</v>
      </c>
      <c r="N375" s="64" t="s">
        <v>4807</v>
      </c>
      <c r="O375" s="64" t="s">
        <v>4808</v>
      </c>
      <c r="P375" s="43"/>
      <c r="Q375" s="43">
        <v>1</v>
      </c>
      <c r="R375" s="44"/>
      <c r="S375" s="44"/>
      <c r="T375" s="44">
        <v>10</v>
      </c>
      <c r="U375" s="44">
        <v>5</v>
      </c>
      <c r="V375" s="44">
        <v>20</v>
      </c>
      <c r="W375" s="44">
        <v>20</v>
      </c>
      <c r="X375" s="44"/>
      <c r="Y375" s="44">
        <v>10</v>
      </c>
      <c r="Z375" s="44"/>
      <c r="AA375" s="44">
        <v>35</v>
      </c>
      <c r="AB375" s="44"/>
      <c r="AC375" s="44"/>
      <c r="AD375" s="44"/>
      <c r="AE375" s="44"/>
      <c r="AF375" s="48">
        <v>100</v>
      </c>
      <c r="AG375" s="48">
        <f t="shared" si="22"/>
        <v>65</v>
      </c>
      <c r="AH375" s="48">
        <f t="shared" si="23"/>
        <v>35</v>
      </c>
      <c r="AI375" s="85" t="s">
        <v>165</v>
      </c>
      <c r="AJ375" s="85" t="s">
        <v>167</v>
      </c>
      <c r="AK375" s="85" t="s">
        <v>173</v>
      </c>
      <c r="AL375" s="85" t="s">
        <v>165</v>
      </c>
      <c r="AM375" s="85" t="s">
        <v>165</v>
      </c>
      <c r="AN375" s="85" t="s">
        <v>165</v>
      </c>
      <c r="AO375" s="85" t="s">
        <v>165</v>
      </c>
      <c r="AP375" s="81" t="s">
        <v>6883</v>
      </c>
      <c r="AQ375" s="81" t="s">
        <v>2022</v>
      </c>
      <c r="AR375" s="87" t="s">
        <v>2278</v>
      </c>
      <c r="AS375" s="85" t="s">
        <v>2022</v>
      </c>
      <c r="AT375" s="85" t="s">
        <v>2278</v>
      </c>
      <c r="AU375" s="86" t="s">
        <v>1907</v>
      </c>
      <c r="AV375" s="85"/>
      <c r="AW375" s="86"/>
      <c r="AX375" s="86"/>
      <c r="AY375" s="45" t="s">
        <v>2640</v>
      </c>
      <c r="AZ375" s="46" t="s">
        <v>35</v>
      </c>
      <c r="BE375" s="78"/>
      <c r="BF375" s="78"/>
      <c r="BG375" s="78"/>
      <c r="BH375" s="79"/>
      <c r="BI375" s="79"/>
    </row>
    <row r="376" spans="1:61">
      <c r="A376" s="84" t="s">
        <v>525</v>
      </c>
      <c r="B376" s="84" t="s">
        <v>1757</v>
      </c>
      <c r="C376" s="84" t="s">
        <v>2296</v>
      </c>
      <c r="D376" s="84" t="s">
        <v>7188</v>
      </c>
      <c r="E376" s="84" t="str">
        <f t="shared" si="20"/>
        <v>Circalittoral embedded boulders and cobbles amongst sand. Fauna of Alcyonium digitata . Depth of 51m. Adequate image. Evidence of Human Impact: None. Annex 1 Reef: Stony - Low. Reef Elevation: 64mm - 1m. Frag Spong Antho Habitat: None. PMF Seabed Habitats: None. PMF Mobile Species: None. PMF Limited Mobility Species: None.</v>
      </c>
      <c r="F376" s="84" t="str">
        <f t="shared" si="21"/>
        <v>Evidence of Human Impact: None. Annex 1 Reef: Stony - Low. Reef Elevation: 64mm - 1m. Frag Spong Antho Habitat: None. PMF Seabed Habitats: None. PMF Mobile Species: None. PMF Limited Mobility Species: None.</v>
      </c>
      <c r="G376" s="61">
        <v>41943</v>
      </c>
      <c r="H376" s="62" t="s">
        <v>3521</v>
      </c>
      <c r="I376" s="63">
        <v>41943.168206018519</v>
      </c>
      <c r="J376" s="64">
        <v>390629.1509981539</v>
      </c>
      <c r="K376" s="64">
        <v>6531953.84642989</v>
      </c>
      <c r="L376" s="64">
        <v>58.9133</v>
      </c>
      <c r="M376" s="64">
        <v>-4.89907</v>
      </c>
      <c r="N376" s="64" t="s">
        <v>4809</v>
      </c>
      <c r="O376" s="64" t="s">
        <v>4810</v>
      </c>
      <c r="P376" s="43"/>
      <c r="Q376" s="43">
        <v>1</v>
      </c>
      <c r="R376" s="44"/>
      <c r="S376" s="44"/>
      <c r="T376" s="44">
        <v>10</v>
      </c>
      <c r="U376" s="44">
        <v>5</v>
      </c>
      <c r="V376" s="44">
        <v>20</v>
      </c>
      <c r="W376" s="44">
        <v>20</v>
      </c>
      <c r="X376" s="44"/>
      <c r="Y376" s="44">
        <v>10</v>
      </c>
      <c r="Z376" s="44"/>
      <c r="AA376" s="44">
        <v>35</v>
      </c>
      <c r="AB376" s="44"/>
      <c r="AC376" s="44"/>
      <c r="AD376" s="44"/>
      <c r="AE376" s="44"/>
      <c r="AF376" s="48">
        <v>100</v>
      </c>
      <c r="AG376" s="48">
        <f t="shared" si="22"/>
        <v>65</v>
      </c>
      <c r="AH376" s="48">
        <f t="shared" si="23"/>
        <v>35</v>
      </c>
      <c r="AI376" s="85" t="s">
        <v>165</v>
      </c>
      <c r="AJ376" s="85" t="s">
        <v>167</v>
      </c>
      <c r="AK376" s="85" t="s">
        <v>173</v>
      </c>
      <c r="AL376" s="85" t="s">
        <v>165</v>
      </c>
      <c r="AM376" s="85" t="s">
        <v>165</v>
      </c>
      <c r="AN376" s="85" t="s">
        <v>165</v>
      </c>
      <c r="AO376" s="85" t="s">
        <v>165</v>
      </c>
      <c r="AP376" s="81" t="s">
        <v>6883</v>
      </c>
      <c r="AQ376" s="81" t="s">
        <v>2022</v>
      </c>
      <c r="AR376" s="87" t="s">
        <v>2278</v>
      </c>
      <c r="AS376" s="85" t="s">
        <v>2022</v>
      </c>
      <c r="AT376" s="85" t="s">
        <v>2278</v>
      </c>
      <c r="AU376" s="86" t="s">
        <v>1907</v>
      </c>
      <c r="AV376" s="85"/>
      <c r="AW376" s="86"/>
      <c r="AX376" s="86"/>
      <c r="AY376" s="45" t="s">
        <v>2640</v>
      </c>
      <c r="AZ376" s="46" t="s">
        <v>35</v>
      </c>
      <c r="BE376" s="78"/>
      <c r="BF376" s="78"/>
      <c r="BG376" s="78"/>
      <c r="BH376" s="79"/>
      <c r="BI376" s="79"/>
    </row>
    <row r="377" spans="1:61">
      <c r="A377" s="84" t="s">
        <v>526</v>
      </c>
      <c r="B377" s="84" t="s">
        <v>1757</v>
      </c>
      <c r="C377" s="84" t="s">
        <v>2296</v>
      </c>
      <c r="D377" s="84" t="s">
        <v>7188</v>
      </c>
      <c r="E377" s="84" t="str">
        <f t="shared" si="20"/>
        <v>Circalittoral embedded boulders and cobbles amongst sand. Fauna of Alcyonium digitata . Depth of 51m. Adequate image. Evidence of Human Impact: None. Annex 1 Reef: Stony - Low. Reef Elevation: 64mm - 1m. Frag Spong Antho Habitat: None. PMF Seabed Habitats: None. PMF Mobile Species: None. PMF Limited Mobility Species: None.</v>
      </c>
      <c r="F377" s="84" t="str">
        <f t="shared" si="21"/>
        <v>Evidence of Human Impact: None. Annex 1 Reef: Stony - Low. Reef Elevation: 64mm - 1m. Frag Spong Antho Habitat: None. PMF Seabed Habitats: None. PMF Mobile Species: None. PMF Limited Mobility Species: None.</v>
      </c>
      <c r="G377" s="61">
        <v>41943</v>
      </c>
      <c r="H377" s="62" t="s">
        <v>3522</v>
      </c>
      <c r="I377" s="63">
        <v>41943.168807870374</v>
      </c>
      <c r="J377" s="64">
        <v>390650.00497191964</v>
      </c>
      <c r="K377" s="64">
        <v>6531933.9573832005</v>
      </c>
      <c r="L377" s="64">
        <v>58.913200000000003</v>
      </c>
      <c r="M377" s="64">
        <v>-4.8986999999999998</v>
      </c>
      <c r="N377" s="64" t="s">
        <v>4811</v>
      </c>
      <c r="O377" s="64" t="s">
        <v>4812</v>
      </c>
      <c r="P377" s="43"/>
      <c r="Q377" s="43">
        <v>1</v>
      </c>
      <c r="R377" s="44"/>
      <c r="S377" s="44"/>
      <c r="T377" s="44">
        <v>10</v>
      </c>
      <c r="U377" s="44">
        <v>5</v>
      </c>
      <c r="V377" s="44">
        <v>20</v>
      </c>
      <c r="W377" s="44">
        <v>20</v>
      </c>
      <c r="X377" s="44"/>
      <c r="Y377" s="44">
        <v>10</v>
      </c>
      <c r="Z377" s="44"/>
      <c r="AA377" s="44">
        <v>35</v>
      </c>
      <c r="AB377" s="44"/>
      <c r="AC377" s="44"/>
      <c r="AD377" s="44"/>
      <c r="AE377" s="44"/>
      <c r="AF377" s="48">
        <v>100</v>
      </c>
      <c r="AG377" s="48">
        <f t="shared" si="22"/>
        <v>65</v>
      </c>
      <c r="AH377" s="48">
        <f t="shared" si="23"/>
        <v>35</v>
      </c>
      <c r="AI377" s="85" t="s">
        <v>165</v>
      </c>
      <c r="AJ377" s="85" t="s">
        <v>167</v>
      </c>
      <c r="AK377" s="85" t="s">
        <v>173</v>
      </c>
      <c r="AL377" s="85" t="s">
        <v>165</v>
      </c>
      <c r="AM377" s="85" t="s">
        <v>165</v>
      </c>
      <c r="AN377" s="85" t="s">
        <v>165</v>
      </c>
      <c r="AO377" s="85" t="s">
        <v>165</v>
      </c>
      <c r="AP377" s="81" t="s">
        <v>6883</v>
      </c>
      <c r="AQ377" s="81" t="s">
        <v>2022</v>
      </c>
      <c r="AR377" s="87" t="s">
        <v>2278</v>
      </c>
      <c r="AS377" s="85" t="s">
        <v>2022</v>
      </c>
      <c r="AT377" s="85" t="s">
        <v>2278</v>
      </c>
      <c r="AU377" s="86" t="s">
        <v>1907</v>
      </c>
      <c r="AV377" s="85"/>
      <c r="AW377" s="86"/>
      <c r="AX377" s="86"/>
      <c r="AY377" s="45" t="s">
        <v>2640</v>
      </c>
      <c r="AZ377" s="46" t="s">
        <v>35</v>
      </c>
      <c r="BE377" s="78"/>
      <c r="BF377" s="78"/>
      <c r="BG377" s="78"/>
      <c r="BH377" s="79"/>
      <c r="BI377" s="79"/>
    </row>
    <row r="378" spans="1:61">
      <c r="A378" s="84" t="s">
        <v>527</v>
      </c>
      <c r="B378" s="84" t="s">
        <v>1758</v>
      </c>
      <c r="C378" s="84" t="s">
        <v>2296</v>
      </c>
      <c r="D378" s="84" t="s">
        <v>7189</v>
      </c>
      <c r="E378" s="84" t="str">
        <f t="shared" si="20"/>
        <v>Circalittoral embedded boulders and cobbles amongst sand. Fauna of brittlestars and Alcyonium digitata . Depth of 43m. Adequate image. Evidence of Human Impact: None. Annex 1 Reef: Stony - Low. Reef Elevation: 64mm - 1m. Frag Spong Antho Habitat: None. PMF Seabed Habitats: None. PMF Mobile Species: None. PMF Limited Mobility Species: None.</v>
      </c>
      <c r="F378" s="84" t="str">
        <f t="shared" si="21"/>
        <v>Evidence of Human Impact: None. Annex 1 Reef: Stony - Low. Reef Elevation: 64mm - 1m. Frag Spong Antho Habitat: None. PMF Seabed Habitats: None. PMF Mobile Species: None. PMF Limited Mobility Species: None.</v>
      </c>
      <c r="G378" s="61">
        <v>41943</v>
      </c>
      <c r="H378" s="62" t="s">
        <v>3523</v>
      </c>
      <c r="I378" s="63">
        <v>41943.199756944443</v>
      </c>
      <c r="J378" s="64">
        <v>388655.61945823039</v>
      </c>
      <c r="K378" s="64">
        <v>6531824.4849477373</v>
      </c>
      <c r="L378" s="64">
        <v>58.911700000000003</v>
      </c>
      <c r="M378" s="64">
        <v>-4.9332500000000001</v>
      </c>
      <c r="N378" s="64" t="s">
        <v>4813</v>
      </c>
      <c r="O378" s="64" t="s">
        <v>4814</v>
      </c>
      <c r="P378" s="43">
        <v>42.7</v>
      </c>
      <c r="Q378" s="43">
        <v>0.5</v>
      </c>
      <c r="R378" s="44"/>
      <c r="S378" s="44"/>
      <c r="T378" s="44">
        <v>10</v>
      </c>
      <c r="U378" s="44">
        <v>40</v>
      </c>
      <c r="V378" s="44">
        <v>30</v>
      </c>
      <c r="W378" s="44">
        <v>5</v>
      </c>
      <c r="X378" s="44"/>
      <c r="Y378" s="44"/>
      <c r="Z378" s="44"/>
      <c r="AA378" s="44">
        <v>15</v>
      </c>
      <c r="AB378" s="44"/>
      <c r="AC378" s="44"/>
      <c r="AD378" s="44"/>
      <c r="AE378" s="44"/>
      <c r="AF378" s="48">
        <v>100</v>
      </c>
      <c r="AG378" s="48">
        <f t="shared" si="22"/>
        <v>20</v>
      </c>
      <c r="AH378" s="48">
        <f t="shared" si="23"/>
        <v>80</v>
      </c>
      <c r="AI378" s="85" t="s">
        <v>165</v>
      </c>
      <c r="AJ378" s="85" t="s">
        <v>167</v>
      </c>
      <c r="AK378" s="85" t="s">
        <v>173</v>
      </c>
      <c r="AL378" s="85" t="s">
        <v>165</v>
      </c>
      <c r="AM378" s="85" t="s">
        <v>165</v>
      </c>
      <c r="AN378" s="85" t="s">
        <v>165</v>
      </c>
      <c r="AO378" s="85" t="s">
        <v>165</v>
      </c>
      <c r="AP378" s="81" t="s">
        <v>6883</v>
      </c>
      <c r="AQ378" s="81" t="s">
        <v>2022</v>
      </c>
      <c r="AR378" s="87" t="s">
        <v>2278</v>
      </c>
      <c r="AS378" s="85" t="s">
        <v>2022</v>
      </c>
      <c r="AT378" s="85" t="s">
        <v>2278</v>
      </c>
      <c r="AU378" s="86" t="s">
        <v>1907</v>
      </c>
      <c r="AV378" s="85"/>
      <c r="AW378" s="86"/>
      <c r="AX378" s="86"/>
      <c r="AY378" s="45" t="s">
        <v>2640</v>
      </c>
      <c r="AZ378" s="46" t="s">
        <v>35</v>
      </c>
      <c r="BE378" s="78"/>
      <c r="BF378" s="78"/>
      <c r="BG378" s="78"/>
      <c r="BH378" s="79"/>
      <c r="BI378" s="79"/>
    </row>
    <row r="379" spans="1:61">
      <c r="A379" s="84" t="s">
        <v>528</v>
      </c>
      <c r="B379" s="84" t="s">
        <v>1758</v>
      </c>
      <c r="C379" s="84" t="s">
        <v>2296</v>
      </c>
      <c r="D379" s="84" t="s">
        <v>7190</v>
      </c>
      <c r="E379" s="84" t="str">
        <f t="shared" si="20"/>
        <v>Circalittoral embedded boulders and cobbles amongst sand. Fauna of brittlestars. Depth of 43m. Adequate image. Evidence of Human Impact: None. Annex 1 Reef: Stony - Low. Reef Elevation: 64mm - 1m. Frag Spong Antho Habitat: None. PMF Seabed Habitats: None. PMF Mobile Species: None. PMF Limited Mobility Species: None.</v>
      </c>
      <c r="F379" s="84" t="str">
        <f t="shared" si="21"/>
        <v>Evidence of Human Impact: None. Annex 1 Reef: Stony - Low. Reef Elevation: 64mm - 1m. Frag Spong Antho Habitat: None. PMF Seabed Habitats: None. PMF Mobile Species: None. PMF Limited Mobility Species: None.</v>
      </c>
      <c r="G379" s="61">
        <v>41943</v>
      </c>
      <c r="H379" s="62" t="s">
        <v>3524</v>
      </c>
      <c r="I379" s="63">
        <v>41943.200370370374</v>
      </c>
      <c r="J379" s="64">
        <v>388673.11921498401</v>
      </c>
      <c r="K379" s="64">
        <v>6531808.6715700319</v>
      </c>
      <c r="L379" s="64">
        <v>58.911499999999997</v>
      </c>
      <c r="M379" s="64">
        <v>-4.9329400000000003</v>
      </c>
      <c r="N379" s="64" t="s">
        <v>4815</v>
      </c>
      <c r="O379" s="64" t="s">
        <v>4816</v>
      </c>
      <c r="P379" s="43"/>
      <c r="Q379" s="43">
        <v>1</v>
      </c>
      <c r="R379" s="44"/>
      <c r="S379" s="44"/>
      <c r="T379" s="44">
        <v>20</v>
      </c>
      <c r="U379" s="44">
        <v>30</v>
      </c>
      <c r="V379" s="44">
        <v>30</v>
      </c>
      <c r="W379" s="44">
        <v>5</v>
      </c>
      <c r="X379" s="44"/>
      <c r="Y379" s="44"/>
      <c r="Z379" s="44"/>
      <c r="AA379" s="44">
        <v>15</v>
      </c>
      <c r="AB379" s="44"/>
      <c r="AC379" s="44"/>
      <c r="AD379" s="44"/>
      <c r="AE379" s="44"/>
      <c r="AF379" s="48">
        <v>100</v>
      </c>
      <c r="AG379" s="48">
        <f t="shared" si="22"/>
        <v>20</v>
      </c>
      <c r="AH379" s="48">
        <f t="shared" si="23"/>
        <v>80</v>
      </c>
      <c r="AI379" s="85" t="s">
        <v>165</v>
      </c>
      <c r="AJ379" s="85" t="s">
        <v>167</v>
      </c>
      <c r="AK379" s="85" t="s">
        <v>173</v>
      </c>
      <c r="AL379" s="85" t="s">
        <v>165</v>
      </c>
      <c r="AM379" s="85" t="s">
        <v>165</v>
      </c>
      <c r="AN379" s="85" t="s">
        <v>165</v>
      </c>
      <c r="AO379" s="85" t="s">
        <v>165</v>
      </c>
      <c r="AP379" s="81" t="s">
        <v>6883</v>
      </c>
      <c r="AQ379" s="81" t="s">
        <v>2022</v>
      </c>
      <c r="AR379" s="87" t="s">
        <v>2278</v>
      </c>
      <c r="AS379" s="85" t="s">
        <v>2022</v>
      </c>
      <c r="AT379" s="85" t="s">
        <v>2278</v>
      </c>
      <c r="AU379" s="86" t="s">
        <v>1907</v>
      </c>
      <c r="AV379" s="85"/>
      <c r="AW379" s="86"/>
      <c r="AX379" s="86"/>
      <c r="AY379" s="45" t="s">
        <v>2640</v>
      </c>
      <c r="AZ379" s="46" t="s">
        <v>35</v>
      </c>
      <c r="BE379" s="78"/>
      <c r="BF379" s="78"/>
      <c r="BG379" s="78"/>
      <c r="BH379" s="79"/>
      <c r="BI379" s="79"/>
    </row>
    <row r="380" spans="1:61">
      <c r="A380" s="84" t="s">
        <v>529</v>
      </c>
      <c r="B380" s="84" t="s">
        <v>1758</v>
      </c>
      <c r="C380" s="84" t="s">
        <v>2295</v>
      </c>
      <c r="D380" s="84" t="s">
        <v>7191</v>
      </c>
      <c r="E380" s="84" t="str">
        <f t="shared" si="20"/>
        <v>Circalittoral Bedrock reef. Dominant Fauna of brittlestars. Depth of 43m. Good biotope fit. Good image. Evidence of Human Impact: None. Annex 1 Reef: Bedrock - potential. Reef Elevation: 1.1m - 5m. Frag Spong Antho Habitat: None. PMF Seabed Habitats: None. PMF Mobile Species: None. PMF Limited Mobility Species: None.</v>
      </c>
      <c r="F380" s="84" t="str">
        <f t="shared" si="21"/>
        <v>Evidence of Human Impact: None. Annex 1 Reef: Bedrock - potential. Reef Elevation: 1.1m - 5m. Frag Spong Antho Habitat: None. PMF Seabed Habitats: None. PMF Mobile Species: None. PMF Limited Mobility Species: None.</v>
      </c>
      <c r="G380" s="61">
        <v>41943</v>
      </c>
      <c r="H380" s="62" t="s">
        <v>3525</v>
      </c>
      <c r="I380" s="63">
        <v>41943.20107638889</v>
      </c>
      <c r="J380" s="64">
        <v>388693.14034588024</v>
      </c>
      <c r="K380" s="64">
        <v>6531794.6892794166</v>
      </c>
      <c r="L380" s="64">
        <v>58.9114</v>
      </c>
      <c r="M380" s="64">
        <v>-4.9325900000000003</v>
      </c>
      <c r="N380" s="64" t="s">
        <v>4817</v>
      </c>
      <c r="O380" s="64" t="s">
        <v>4818</v>
      </c>
      <c r="P380" s="43"/>
      <c r="Q380" s="43">
        <v>1</v>
      </c>
      <c r="R380" s="44">
        <v>80</v>
      </c>
      <c r="S380" s="44"/>
      <c r="T380" s="44">
        <v>10</v>
      </c>
      <c r="U380" s="44"/>
      <c r="V380" s="44"/>
      <c r="W380" s="44"/>
      <c r="X380" s="44"/>
      <c r="Y380" s="44"/>
      <c r="Z380" s="44"/>
      <c r="AA380" s="44">
        <v>10</v>
      </c>
      <c r="AB380" s="44"/>
      <c r="AC380" s="44"/>
      <c r="AD380" s="44"/>
      <c r="AE380" s="44"/>
      <c r="AF380" s="48">
        <v>100</v>
      </c>
      <c r="AG380" s="48">
        <f t="shared" si="22"/>
        <v>10</v>
      </c>
      <c r="AH380" s="48">
        <f t="shared" si="23"/>
        <v>90</v>
      </c>
      <c r="AI380" s="85" t="s">
        <v>165</v>
      </c>
      <c r="AJ380" s="85" t="s">
        <v>1927</v>
      </c>
      <c r="AK380" s="85" t="s">
        <v>174</v>
      </c>
      <c r="AL380" s="85" t="s">
        <v>165</v>
      </c>
      <c r="AM380" s="85" t="s">
        <v>165</v>
      </c>
      <c r="AN380" s="85" t="s">
        <v>165</v>
      </c>
      <c r="AO380" s="85" t="s">
        <v>165</v>
      </c>
      <c r="AP380" s="81" t="s">
        <v>6883</v>
      </c>
      <c r="AQ380" s="81" t="s">
        <v>2022</v>
      </c>
      <c r="AR380" s="87" t="s">
        <v>2278</v>
      </c>
      <c r="AS380" s="85" t="s">
        <v>2022</v>
      </c>
      <c r="AT380" s="85" t="s">
        <v>2278</v>
      </c>
      <c r="AU380" s="86" t="s">
        <v>1907</v>
      </c>
      <c r="AV380" s="85"/>
      <c r="AW380" s="86"/>
      <c r="AX380" s="86"/>
      <c r="AY380" s="45" t="s">
        <v>2640</v>
      </c>
      <c r="AZ380" s="46" t="s">
        <v>7</v>
      </c>
      <c r="BE380" s="78"/>
      <c r="BF380" s="78"/>
      <c r="BG380" s="78"/>
      <c r="BH380" s="79"/>
      <c r="BI380" s="79"/>
    </row>
    <row r="381" spans="1:61">
      <c r="A381" s="84" t="s">
        <v>530</v>
      </c>
      <c r="B381" s="84" t="s">
        <v>1758</v>
      </c>
      <c r="C381" s="84" t="s">
        <v>2295</v>
      </c>
      <c r="D381" s="84" t="s">
        <v>7192</v>
      </c>
      <c r="E381" s="84" t="str">
        <f t="shared" si="20"/>
        <v>Circalittoral Bedrock reef. Dominant Fauna of brittlestars and Alcyonium digitata. Depth of 43m. Good biotope fit. Good image. Evidence of Human Impact: None. Annex 1 Reef: Bedrock - potential. Reef Elevation: 1.1m - 5m. Frag Spong Antho Habitat: None. PMF Seabed Habitats: None. PMF Mobile Species: None. PMF Limited Mobility Species: None.</v>
      </c>
      <c r="F381" s="84" t="str">
        <f t="shared" si="21"/>
        <v>Evidence of Human Impact: None. Annex 1 Reef: Bedrock - potential. Reef Elevation: 1.1m - 5m. Frag Spong Antho Habitat: None. PMF Seabed Habitats: None. PMF Mobile Species: None. PMF Limited Mobility Species: None.</v>
      </c>
      <c r="G381" s="61">
        <v>41943</v>
      </c>
      <c r="H381" s="62" t="s">
        <v>3526</v>
      </c>
      <c r="I381" s="63">
        <v>41943.201840277776</v>
      </c>
      <c r="J381" s="64">
        <v>388718.03278475604</v>
      </c>
      <c r="K381" s="64">
        <v>6531772.1302532014</v>
      </c>
      <c r="L381" s="64">
        <v>58.911200000000001</v>
      </c>
      <c r="M381" s="64">
        <v>-4.9321400000000004</v>
      </c>
      <c r="N381" s="64" t="s">
        <v>4819</v>
      </c>
      <c r="O381" s="64" t="s">
        <v>4820</v>
      </c>
      <c r="P381" s="43"/>
      <c r="Q381" s="43">
        <v>1.7</v>
      </c>
      <c r="R381" s="44">
        <v>99</v>
      </c>
      <c r="S381" s="44"/>
      <c r="T381" s="44"/>
      <c r="U381" s="44"/>
      <c r="V381" s="44"/>
      <c r="W381" s="44"/>
      <c r="X381" s="44"/>
      <c r="Y381" s="44"/>
      <c r="Z381" s="44"/>
      <c r="AA381" s="44">
        <v>1</v>
      </c>
      <c r="AB381" s="44"/>
      <c r="AC381" s="44"/>
      <c r="AD381" s="44"/>
      <c r="AE381" s="44"/>
      <c r="AF381" s="48">
        <v>100</v>
      </c>
      <c r="AG381" s="48">
        <f t="shared" si="22"/>
        <v>1</v>
      </c>
      <c r="AH381" s="48">
        <f t="shared" si="23"/>
        <v>99</v>
      </c>
      <c r="AI381" s="85" t="s">
        <v>165</v>
      </c>
      <c r="AJ381" s="85" t="s">
        <v>1927</v>
      </c>
      <c r="AK381" s="85" t="s">
        <v>174</v>
      </c>
      <c r="AL381" s="85" t="s">
        <v>165</v>
      </c>
      <c r="AM381" s="85" t="s">
        <v>165</v>
      </c>
      <c r="AN381" s="85" t="s">
        <v>165</v>
      </c>
      <c r="AO381" s="85" t="s">
        <v>165</v>
      </c>
      <c r="AP381" s="81" t="s">
        <v>6883</v>
      </c>
      <c r="AQ381" s="81" t="s">
        <v>2033</v>
      </c>
      <c r="AR381" s="87" t="s">
        <v>4073</v>
      </c>
      <c r="AS381" s="85" t="s">
        <v>2033</v>
      </c>
      <c r="AT381" s="85" t="s">
        <v>4137</v>
      </c>
      <c r="AU381" s="86" t="s">
        <v>1907</v>
      </c>
      <c r="AV381" s="85"/>
      <c r="AW381" s="86"/>
      <c r="AX381" s="86"/>
      <c r="AY381" s="45" t="s">
        <v>2640</v>
      </c>
      <c r="AZ381" s="46" t="s">
        <v>7</v>
      </c>
      <c r="BE381" s="78"/>
      <c r="BF381" s="78"/>
      <c r="BG381" s="78"/>
      <c r="BH381" s="79"/>
      <c r="BI381" s="79"/>
    </row>
    <row r="382" spans="1:61">
      <c r="A382" s="84" t="s">
        <v>531</v>
      </c>
      <c r="B382" s="84" t="s">
        <v>1758</v>
      </c>
      <c r="C382" s="84" t="s">
        <v>2295</v>
      </c>
      <c r="D382" s="84" t="s">
        <v>7191</v>
      </c>
      <c r="E382" s="84" t="str">
        <f t="shared" si="20"/>
        <v>Circalittoral Bedrock reef. Dominant Fauna of brittlestars. Depth of 43m. Good biotope fit. Good image. Evidence of Human Impact: None. Annex 1 Reef: Bedrock - potential. Reef Elevation: 1.1m - 5m. Frag Spong Antho Habitat: None. PMF Seabed Habitats: None. PMF Mobile Species: None. PMF Limited Mobility Species: None.</v>
      </c>
      <c r="F382" s="84" t="str">
        <f t="shared" si="21"/>
        <v>Evidence of Human Impact: None. Annex 1 Reef: Bedrock - potential. Reef Elevation: 1.1m - 5m. Frag Spong Antho Habitat: None. PMF Seabed Habitats: None. PMF Mobile Species: None. PMF Limited Mobility Species: None.</v>
      </c>
      <c r="G382" s="61">
        <v>41943</v>
      </c>
      <c r="H382" s="62" t="s">
        <v>3527</v>
      </c>
      <c r="I382" s="63">
        <v>41943.202361111114</v>
      </c>
      <c r="J382" s="64">
        <v>388728.86683655414</v>
      </c>
      <c r="K382" s="64">
        <v>6531761.3353379462</v>
      </c>
      <c r="L382" s="64">
        <v>58.911099999999998</v>
      </c>
      <c r="M382" s="64">
        <v>-4.9319499999999996</v>
      </c>
      <c r="N382" s="64" t="s">
        <v>4821</v>
      </c>
      <c r="O382" s="64" t="s">
        <v>4822</v>
      </c>
      <c r="P382" s="43"/>
      <c r="Q382" s="43">
        <v>1</v>
      </c>
      <c r="R382" s="44">
        <v>85</v>
      </c>
      <c r="S382" s="44"/>
      <c r="T382" s="44"/>
      <c r="U382" s="44">
        <v>5</v>
      </c>
      <c r="V382" s="44">
        <v>5</v>
      </c>
      <c r="W382" s="44"/>
      <c r="X382" s="44"/>
      <c r="Y382" s="44"/>
      <c r="Z382" s="44"/>
      <c r="AA382" s="44">
        <v>5</v>
      </c>
      <c r="AB382" s="44"/>
      <c r="AC382" s="44"/>
      <c r="AD382" s="44"/>
      <c r="AE382" s="44"/>
      <c r="AF382" s="48">
        <v>100</v>
      </c>
      <c r="AG382" s="48">
        <f t="shared" si="22"/>
        <v>5</v>
      </c>
      <c r="AH382" s="48">
        <f t="shared" si="23"/>
        <v>95</v>
      </c>
      <c r="AI382" s="85" t="s">
        <v>165</v>
      </c>
      <c r="AJ382" s="85" t="s">
        <v>1927</v>
      </c>
      <c r="AK382" s="85" t="s">
        <v>174</v>
      </c>
      <c r="AL382" s="85" t="s">
        <v>165</v>
      </c>
      <c r="AM382" s="85" t="s">
        <v>165</v>
      </c>
      <c r="AN382" s="85" t="s">
        <v>165</v>
      </c>
      <c r="AO382" s="85" t="s">
        <v>165</v>
      </c>
      <c r="AP382" s="81" t="s">
        <v>6883</v>
      </c>
      <c r="AQ382" s="81" t="s">
        <v>2033</v>
      </c>
      <c r="AR382" s="87" t="s">
        <v>4073</v>
      </c>
      <c r="AS382" s="85" t="s">
        <v>2033</v>
      </c>
      <c r="AT382" s="85" t="s">
        <v>4137</v>
      </c>
      <c r="AU382" s="86" t="s">
        <v>1907</v>
      </c>
      <c r="AV382" s="85"/>
      <c r="AW382" s="86"/>
      <c r="AX382" s="86"/>
      <c r="AY382" s="45" t="s">
        <v>2640</v>
      </c>
      <c r="AZ382" s="46" t="s">
        <v>7</v>
      </c>
      <c r="BE382" s="78"/>
      <c r="BF382" s="78"/>
      <c r="BG382" s="78"/>
      <c r="BH382" s="79"/>
      <c r="BI382" s="79"/>
    </row>
    <row r="383" spans="1:61">
      <c r="A383" s="84" t="s">
        <v>532</v>
      </c>
      <c r="B383" s="84" t="s">
        <v>1758</v>
      </c>
      <c r="C383" s="84" t="s">
        <v>2295</v>
      </c>
      <c r="D383" s="84" t="s">
        <v>7192</v>
      </c>
      <c r="E383" s="84" t="str">
        <f t="shared" si="20"/>
        <v>Circalittoral Bedrock reef. Dominant Fauna of brittlestars and Alcyonium digitata. Depth of 43m. Good biotope fit. Good image. Evidence of Human Impact: None. Annex 1 Reef: Bedrock - potential. Reef Elevation: 1.1m - 5m. Frag Spong Antho Habitat: None. PMF Seabed Habitats: None. PMF Mobile Species: Whiting. PMF Limited Mobility Species: None.</v>
      </c>
      <c r="F383" s="84" t="str">
        <f t="shared" si="21"/>
        <v>Evidence of Human Impact: None. Annex 1 Reef: Bedrock - potential. Reef Elevation: 1.1m - 5m. Frag Spong Antho Habitat: None. PMF Seabed Habitats: None. PMF Mobile Species: Whiting. PMF Limited Mobility Species: None.</v>
      </c>
      <c r="G383" s="61">
        <v>41943</v>
      </c>
      <c r="H383" s="62" t="s">
        <v>3528</v>
      </c>
      <c r="I383" s="63">
        <v>41943.203067129631</v>
      </c>
      <c r="J383" s="64">
        <v>388748.03503009363</v>
      </c>
      <c r="K383" s="64">
        <v>6531742.4457513569</v>
      </c>
      <c r="L383" s="64">
        <v>58.910899999999998</v>
      </c>
      <c r="M383" s="64">
        <v>-4.93161</v>
      </c>
      <c r="N383" s="64" t="s">
        <v>4823</v>
      </c>
      <c r="O383" s="64" t="s">
        <v>4824</v>
      </c>
      <c r="P383" s="43"/>
      <c r="Q383" s="43">
        <v>1</v>
      </c>
      <c r="R383" s="44">
        <v>95</v>
      </c>
      <c r="S383" s="44"/>
      <c r="T383" s="44"/>
      <c r="U383" s="44"/>
      <c r="V383" s="44"/>
      <c r="W383" s="44"/>
      <c r="X383" s="44"/>
      <c r="Y383" s="44"/>
      <c r="Z383" s="44"/>
      <c r="AA383" s="44">
        <v>5</v>
      </c>
      <c r="AB383" s="44"/>
      <c r="AC383" s="44"/>
      <c r="AD383" s="44"/>
      <c r="AE383" s="44"/>
      <c r="AF383" s="48">
        <v>100</v>
      </c>
      <c r="AG383" s="48">
        <f t="shared" si="22"/>
        <v>5</v>
      </c>
      <c r="AH383" s="48">
        <f t="shared" si="23"/>
        <v>95</v>
      </c>
      <c r="AI383" s="85" t="s">
        <v>165</v>
      </c>
      <c r="AJ383" s="85" t="s">
        <v>1927</v>
      </c>
      <c r="AK383" s="85" t="s">
        <v>174</v>
      </c>
      <c r="AL383" s="85" t="s">
        <v>165</v>
      </c>
      <c r="AM383" s="85" t="s">
        <v>165</v>
      </c>
      <c r="AN383" s="85" t="s">
        <v>103</v>
      </c>
      <c r="AO383" s="85" t="s">
        <v>165</v>
      </c>
      <c r="AP383" s="81" t="s">
        <v>6883</v>
      </c>
      <c r="AQ383" s="81" t="s">
        <v>2033</v>
      </c>
      <c r="AR383" s="87" t="s">
        <v>4073</v>
      </c>
      <c r="AS383" s="85" t="s">
        <v>2033</v>
      </c>
      <c r="AT383" s="85" t="s">
        <v>4137</v>
      </c>
      <c r="AU383" s="86" t="s">
        <v>1907</v>
      </c>
      <c r="AV383" s="85"/>
      <c r="AW383" s="86"/>
      <c r="AX383" s="86"/>
      <c r="AY383" s="45" t="s">
        <v>2640</v>
      </c>
      <c r="AZ383" s="46" t="s">
        <v>7</v>
      </c>
      <c r="BE383" s="78"/>
      <c r="BF383" s="78"/>
      <c r="BG383" s="78"/>
      <c r="BH383" s="79"/>
      <c r="BI383" s="79"/>
    </row>
    <row r="384" spans="1:61">
      <c r="A384" s="84" t="s">
        <v>533</v>
      </c>
      <c r="B384" s="84" t="s">
        <v>1758</v>
      </c>
      <c r="C384" s="84" t="s">
        <v>2295</v>
      </c>
      <c r="D384" s="84" t="s">
        <v>7192</v>
      </c>
      <c r="E384" s="84" t="str">
        <f t="shared" si="20"/>
        <v>Circalittoral Bedrock reef. Dominant Fauna of brittlestars and Alcyonium digitata. Depth of 43m. Good biotope fit. Good image. Evidence of Human Impact: None. Annex 1 Reef: Bedrock - potential. Reef Elevation: 1.1m - 5m. Frag Spong Antho Habitat: None. PMF Seabed Habitats: None. PMF Mobile Species: None. PMF Limited Mobility Species: None.</v>
      </c>
      <c r="F384" s="84" t="str">
        <f t="shared" si="21"/>
        <v>Evidence of Human Impact: None. Annex 1 Reef: Bedrock - potential. Reef Elevation: 1.1m - 5m. Frag Spong Antho Habitat: None. PMF Seabed Habitats: None. PMF Mobile Species: None. PMF Limited Mobility Species: None.</v>
      </c>
      <c r="G384" s="61">
        <v>41943</v>
      </c>
      <c r="H384" s="62" t="s">
        <v>3529</v>
      </c>
      <c r="I384" s="63">
        <v>41943.203831018516</v>
      </c>
      <c r="J384" s="64">
        <v>388768.97036512598</v>
      </c>
      <c r="K384" s="64">
        <v>6531726.208952927</v>
      </c>
      <c r="L384" s="64">
        <v>58.910800000000002</v>
      </c>
      <c r="M384" s="64">
        <v>-4.9312399999999998</v>
      </c>
      <c r="N384" s="64" t="s">
        <v>4825</v>
      </c>
      <c r="O384" s="64" t="s">
        <v>4826</v>
      </c>
      <c r="P384" s="43"/>
      <c r="Q384" s="43">
        <v>1</v>
      </c>
      <c r="R384" s="44">
        <v>99</v>
      </c>
      <c r="S384" s="44"/>
      <c r="T384" s="44"/>
      <c r="U384" s="44"/>
      <c r="V384" s="44"/>
      <c r="W384" s="44"/>
      <c r="X384" s="44"/>
      <c r="Y384" s="44"/>
      <c r="Z384" s="44"/>
      <c r="AA384" s="44">
        <v>1</v>
      </c>
      <c r="AB384" s="44"/>
      <c r="AC384" s="44"/>
      <c r="AD384" s="44"/>
      <c r="AE384" s="44"/>
      <c r="AF384" s="48">
        <v>100</v>
      </c>
      <c r="AG384" s="48">
        <f t="shared" si="22"/>
        <v>1</v>
      </c>
      <c r="AH384" s="48">
        <f t="shared" si="23"/>
        <v>99</v>
      </c>
      <c r="AI384" s="85" t="s">
        <v>165</v>
      </c>
      <c r="AJ384" s="85" t="s">
        <v>1927</v>
      </c>
      <c r="AK384" s="85" t="s">
        <v>174</v>
      </c>
      <c r="AL384" s="85" t="s">
        <v>165</v>
      </c>
      <c r="AM384" s="85" t="s">
        <v>165</v>
      </c>
      <c r="AN384" s="85" t="s">
        <v>165</v>
      </c>
      <c r="AO384" s="85" t="s">
        <v>165</v>
      </c>
      <c r="AP384" s="81" t="s">
        <v>6883</v>
      </c>
      <c r="AQ384" s="81" t="s">
        <v>2033</v>
      </c>
      <c r="AR384" s="87" t="s">
        <v>4073</v>
      </c>
      <c r="AS384" s="85" t="s">
        <v>2033</v>
      </c>
      <c r="AT384" s="85" t="s">
        <v>4137</v>
      </c>
      <c r="AU384" s="86" t="s">
        <v>1907</v>
      </c>
      <c r="AV384" s="85"/>
      <c r="AW384" s="86"/>
      <c r="AX384" s="86"/>
      <c r="AY384" s="45" t="s">
        <v>2640</v>
      </c>
      <c r="AZ384" s="46" t="s">
        <v>7</v>
      </c>
      <c r="BE384" s="78"/>
      <c r="BF384" s="78"/>
      <c r="BG384" s="78"/>
      <c r="BH384" s="79"/>
      <c r="BI384" s="79"/>
    </row>
    <row r="385" spans="1:61">
      <c r="A385" s="84" t="s">
        <v>2297</v>
      </c>
      <c r="B385" s="84" t="s">
        <v>1758</v>
      </c>
      <c r="C385" s="84" t="s">
        <v>2295</v>
      </c>
      <c r="D385" s="84" t="s">
        <v>7192</v>
      </c>
      <c r="E385" s="84" t="str">
        <f t="shared" si="20"/>
        <v>Circalittoral Bedrock reef. Dominant Fauna of brittlestars and Alcyonium digitata. Depth of 43m. Good biotope fit. Good image. Evidence of Human Impact: None. Annex 1 Reef: Bedrock - potential. Reef Elevation: 1.1m - 5m. Frag Spong Antho Habitat: None. PMF Seabed Habitats: None. PMF Mobile Species: None. PMF Limited Mobility Species: None.</v>
      </c>
      <c r="F385" s="84" t="str">
        <f t="shared" si="21"/>
        <v>Evidence of Human Impact: None. Annex 1 Reef: Bedrock - potential. Reef Elevation: 1.1m - 5m. Frag Spong Antho Habitat: None. PMF Seabed Habitats: None. PMF Mobile Species: None. PMF Limited Mobility Species: None.</v>
      </c>
      <c r="G385" s="61">
        <v>41943</v>
      </c>
      <c r="H385" s="62" t="s">
        <v>3530</v>
      </c>
      <c r="I385" s="63">
        <v>41943.204293981478</v>
      </c>
      <c r="J385" s="64">
        <v>388783.43304897659</v>
      </c>
      <c r="K385" s="64">
        <v>6531714.5765763884</v>
      </c>
      <c r="L385" s="64">
        <v>58.910699999999999</v>
      </c>
      <c r="M385" s="64">
        <v>-4.9309799999999999</v>
      </c>
      <c r="N385" s="64" t="s">
        <v>4827</v>
      </c>
      <c r="O385" s="64" t="s">
        <v>4828</v>
      </c>
      <c r="P385" s="43"/>
      <c r="Q385" s="43">
        <v>1.7</v>
      </c>
      <c r="R385" s="44">
        <v>90</v>
      </c>
      <c r="S385" s="44"/>
      <c r="T385" s="44"/>
      <c r="U385" s="44">
        <v>5</v>
      </c>
      <c r="V385" s="44"/>
      <c r="W385" s="44"/>
      <c r="X385" s="44"/>
      <c r="Y385" s="44"/>
      <c r="Z385" s="44"/>
      <c r="AA385" s="44">
        <v>5</v>
      </c>
      <c r="AB385" s="44"/>
      <c r="AC385" s="44"/>
      <c r="AD385" s="44"/>
      <c r="AE385" s="44"/>
      <c r="AF385" s="48">
        <v>100</v>
      </c>
      <c r="AG385" s="48">
        <f t="shared" si="22"/>
        <v>5</v>
      </c>
      <c r="AH385" s="48">
        <f t="shared" si="23"/>
        <v>95</v>
      </c>
      <c r="AI385" s="85" t="s">
        <v>165</v>
      </c>
      <c r="AJ385" s="85" t="s">
        <v>1927</v>
      </c>
      <c r="AK385" s="85" t="s">
        <v>174</v>
      </c>
      <c r="AL385" s="85" t="s">
        <v>165</v>
      </c>
      <c r="AM385" s="85" t="s">
        <v>165</v>
      </c>
      <c r="AN385" s="85" t="s">
        <v>165</v>
      </c>
      <c r="AO385" s="85" t="s">
        <v>165</v>
      </c>
      <c r="AP385" s="81" t="s">
        <v>6883</v>
      </c>
      <c r="AQ385" s="81" t="s">
        <v>2033</v>
      </c>
      <c r="AR385" s="87" t="s">
        <v>4073</v>
      </c>
      <c r="AS385" s="85" t="s">
        <v>2033</v>
      </c>
      <c r="AT385" s="85" t="s">
        <v>4137</v>
      </c>
      <c r="AU385" s="86" t="s">
        <v>1907</v>
      </c>
      <c r="AV385" s="85"/>
      <c r="AW385" s="86"/>
      <c r="AX385" s="86"/>
      <c r="AY385" s="45" t="s">
        <v>2640</v>
      </c>
      <c r="AZ385" s="46" t="s">
        <v>7</v>
      </c>
      <c r="BE385" s="78"/>
      <c r="BF385" s="78"/>
      <c r="BG385" s="78"/>
      <c r="BH385" s="79"/>
      <c r="BI385" s="79"/>
    </row>
    <row r="386" spans="1:61">
      <c r="A386" s="84" t="s">
        <v>534</v>
      </c>
      <c r="B386" s="84" t="s">
        <v>1758</v>
      </c>
      <c r="C386" s="84" t="s">
        <v>2296</v>
      </c>
      <c r="D386" s="84" t="s">
        <v>7190</v>
      </c>
      <c r="E386" s="84" t="str">
        <f t="shared" si="20"/>
        <v>Circalittoral embedded boulders and cobbles amongst sand. Fauna of brittlestars. Depth of 43m. Adequate image. Evidence of Human Impact: None. Annex 1 Reef: Stony - Low. Reef Elevation: 64mm - 1m. Frag Spong Antho Habitat: None. PMF Seabed Habitats: None. PMF Mobile Species: None. PMF Limited Mobility Species: None.</v>
      </c>
      <c r="F386" s="84" t="str">
        <f t="shared" si="21"/>
        <v>Evidence of Human Impact: None. Annex 1 Reef: Stony - Low. Reef Elevation: 64mm - 1m. Frag Spong Antho Habitat: None. PMF Seabed Habitats: None. PMF Mobile Species: None. PMF Limited Mobility Species: None.</v>
      </c>
      <c r="G386" s="61">
        <v>41943</v>
      </c>
      <c r="H386" s="62" t="s">
        <v>3531</v>
      </c>
      <c r="I386" s="63">
        <v>41943.205289351848</v>
      </c>
      <c r="J386" s="64">
        <v>388811.36181044404</v>
      </c>
      <c r="K386" s="64">
        <v>6531692.8558404259</v>
      </c>
      <c r="L386" s="64">
        <v>58.910499999999999</v>
      </c>
      <c r="M386" s="64">
        <v>-4.9304899999999998</v>
      </c>
      <c r="N386" s="64" t="s">
        <v>4829</v>
      </c>
      <c r="O386" s="64" t="s">
        <v>4830</v>
      </c>
      <c r="P386" s="43"/>
      <c r="Q386" s="43">
        <v>1</v>
      </c>
      <c r="R386" s="44"/>
      <c r="S386" s="44"/>
      <c r="T386" s="44">
        <v>10</v>
      </c>
      <c r="U386" s="44">
        <v>40</v>
      </c>
      <c r="V386" s="44">
        <v>30</v>
      </c>
      <c r="W386" s="44">
        <v>5</v>
      </c>
      <c r="X386" s="44"/>
      <c r="Y386" s="44"/>
      <c r="Z386" s="44"/>
      <c r="AA386" s="44">
        <v>15</v>
      </c>
      <c r="AB386" s="44"/>
      <c r="AC386" s="44"/>
      <c r="AD386" s="44"/>
      <c r="AE386" s="44"/>
      <c r="AF386" s="48">
        <v>100</v>
      </c>
      <c r="AG386" s="48">
        <f t="shared" si="22"/>
        <v>20</v>
      </c>
      <c r="AH386" s="48">
        <f t="shared" si="23"/>
        <v>80</v>
      </c>
      <c r="AI386" s="85" t="s">
        <v>165</v>
      </c>
      <c r="AJ386" s="85" t="s">
        <v>167</v>
      </c>
      <c r="AK386" s="85" t="s">
        <v>173</v>
      </c>
      <c r="AL386" s="85" t="s">
        <v>165</v>
      </c>
      <c r="AM386" s="85" t="s">
        <v>165</v>
      </c>
      <c r="AN386" s="85" t="s">
        <v>165</v>
      </c>
      <c r="AO386" s="85" t="s">
        <v>165</v>
      </c>
      <c r="AP386" s="81" t="s">
        <v>6883</v>
      </c>
      <c r="AQ386" s="81" t="s">
        <v>2022</v>
      </c>
      <c r="AR386" s="87" t="s">
        <v>2278</v>
      </c>
      <c r="AS386" s="85" t="s">
        <v>2022</v>
      </c>
      <c r="AT386" s="85" t="s">
        <v>2278</v>
      </c>
      <c r="AU386" s="86" t="s">
        <v>1907</v>
      </c>
      <c r="AV386" s="85"/>
      <c r="AW386" s="86"/>
      <c r="AX386" s="86"/>
      <c r="AY386" s="45" t="s">
        <v>2640</v>
      </c>
      <c r="AZ386" s="46" t="s">
        <v>35</v>
      </c>
      <c r="BE386" s="78"/>
      <c r="BF386" s="78"/>
      <c r="BG386" s="78"/>
      <c r="BH386" s="79"/>
      <c r="BI386" s="79"/>
    </row>
    <row r="387" spans="1:61">
      <c r="A387" s="84" t="s">
        <v>535</v>
      </c>
      <c r="B387" s="84" t="s">
        <v>1758</v>
      </c>
      <c r="C387" s="84" t="s">
        <v>2295</v>
      </c>
      <c r="D387" s="84" t="s">
        <v>7193</v>
      </c>
      <c r="E387" s="84" t="str">
        <f t="shared" ref="E387:E450" si="24">CONCATENATE(D387," ",F387)</f>
        <v>Circalittoral Bedrock reef with sand veneer. Dominant Fauna of brittlestars. Depth of 43m. Good biotope fit. Good image. Evidence of Human Impact: None. Annex 1 Reef: Bedrock - potential. Reef Elevation: 1.1m - 5m. Frag Spong Antho Habitat: None. PMF Seabed Habitats: None. PMF Mobile Species: None. PMF Limited Mobility Species: None.</v>
      </c>
      <c r="F387" s="84" t="str">
        <f t="shared" ref="F387:F450" si="25">CONCATENATE($AI$1,": ",AI387,". ",$AJ$1,": ",AJ387,". ",$AK$1,": ",AK387,". ",$AL$1,": ",AL387,". ",$AM$1,": ",AM387,". ",$AN$1,": ",AN387,". ",$AO$1,": ",AO387,".",)</f>
        <v>Evidence of Human Impact: None. Annex 1 Reef: Bedrock - potential. Reef Elevation: 1.1m - 5m. Frag Spong Antho Habitat: None. PMF Seabed Habitats: None. PMF Mobile Species: None. PMF Limited Mobility Species: None.</v>
      </c>
      <c r="G387" s="61">
        <v>41943</v>
      </c>
      <c r="H387" s="62" t="s">
        <v>3532</v>
      </c>
      <c r="I387" s="63">
        <v>41943.205960648149</v>
      </c>
      <c r="J387" s="64">
        <v>388827.05817362812</v>
      </c>
      <c r="K387" s="64">
        <v>6531674.5183001189</v>
      </c>
      <c r="L387" s="64">
        <v>58.910400000000003</v>
      </c>
      <c r="M387" s="64">
        <v>-4.9302000000000001</v>
      </c>
      <c r="N387" s="64" t="s">
        <v>4831</v>
      </c>
      <c r="O387" s="64" t="s">
        <v>4832</v>
      </c>
      <c r="P387" s="43"/>
      <c r="Q387" s="43">
        <v>0.3</v>
      </c>
      <c r="R387" s="44">
        <v>90</v>
      </c>
      <c r="S387" s="44"/>
      <c r="T387" s="44"/>
      <c r="U387" s="44"/>
      <c r="V387" s="44"/>
      <c r="W387" s="44"/>
      <c r="X387" s="44"/>
      <c r="Y387" s="44"/>
      <c r="Z387" s="44"/>
      <c r="AA387" s="44">
        <v>10</v>
      </c>
      <c r="AB387" s="44"/>
      <c r="AC387" s="44"/>
      <c r="AD387" s="44"/>
      <c r="AE387" s="44"/>
      <c r="AF387" s="48">
        <v>100</v>
      </c>
      <c r="AG387" s="48">
        <f t="shared" ref="AG387:AG450" si="26">SUM(W387:AE387)</f>
        <v>10</v>
      </c>
      <c r="AH387" s="48">
        <f t="shared" ref="AH387:AH450" si="27">SUM(R387:V387)</f>
        <v>90</v>
      </c>
      <c r="AI387" s="85" t="s">
        <v>165</v>
      </c>
      <c r="AJ387" s="85" t="s">
        <v>1927</v>
      </c>
      <c r="AK387" s="85" t="s">
        <v>174</v>
      </c>
      <c r="AL387" s="85" t="s">
        <v>165</v>
      </c>
      <c r="AM387" s="85" t="s">
        <v>165</v>
      </c>
      <c r="AN387" s="85" t="s">
        <v>165</v>
      </c>
      <c r="AO387" s="85" t="s">
        <v>165</v>
      </c>
      <c r="AP387" s="81" t="s">
        <v>6883</v>
      </c>
      <c r="AQ387" s="81" t="s">
        <v>2033</v>
      </c>
      <c r="AR387" s="87" t="s">
        <v>4073</v>
      </c>
      <c r="AS387" s="85" t="s">
        <v>2033</v>
      </c>
      <c r="AT387" s="85" t="s">
        <v>4137</v>
      </c>
      <c r="AU387" s="86" t="s">
        <v>1907</v>
      </c>
      <c r="AV387" s="85"/>
      <c r="AW387" s="86"/>
      <c r="AX387" s="86"/>
      <c r="AY387" s="45" t="s">
        <v>2640</v>
      </c>
      <c r="AZ387" s="46" t="s">
        <v>7</v>
      </c>
      <c r="BE387" s="78"/>
      <c r="BF387" s="78"/>
      <c r="BG387" s="78"/>
      <c r="BH387" s="79"/>
      <c r="BI387" s="79"/>
    </row>
    <row r="388" spans="1:61">
      <c r="A388" s="84" t="s">
        <v>536</v>
      </c>
      <c r="B388" s="84" t="s">
        <v>1759</v>
      </c>
      <c r="C388" s="84" t="s">
        <v>2295</v>
      </c>
      <c r="D388" s="84" t="s">
        <v>7194</v>
      </c>
      <c r="E388" s="84" t="str">
        <f t="shared" si="24"/>
        <v>Circalittoral Bedrock reef. Dominant Fauna of brittlestars and Alcyonium digitata. Depth of 34m. Good biotope fit. Adequate image. Evidence of Human Impact: None. Annex 1 Reef: Bedrock - potential. Reef Elevation: 5.1m - 10m. Frag Spong Antho Habitat: None. PMF Seabed Habitats: None. PMF Mobile Species: None. PMF Limited Mobility Species: None.</v>
      </c>
      <c r="F388" s="84" t="str">
        <f t="shared" si="25"/>
        <v>Evidence of Human Impact: None. Annex 1 Reef: Bedrock - potential. Reef Elevation: 5.1m - 10m. Frag Spong Antho Habitat: None. PMF Seabed Habitats: None. PMF Mobile Species: None. PMF Limited Mobility Species: None.</v>
      </c>
      <c r="G388" s="61">
        <v>41943</v>
      </c>
      <c r="H388" s="62" t="s">
        <v>3533</v>
      </c>
      <c r="I388" s="63">
        <v>41943.236018518517</v>
      </c>
      <c r="J388" s="64">
        <v>387585.90587273659</v>
      </c>
      <c r="K388" s="64">
        <v>6529454.9244306181</v>
      </c>
      <c r="L388" s="64">
        <v>58.890099999999997</v>
      </c>
      <c r="M388" s="64">
        <v>-4.9506199999999998</v>
      </c>
      <c r="N388" s="64" t="s">
        <v>4833</v>
      </c>
      <c r="O388" s="64" t="s">
        <v>4834</v>
      </c>
      <c r="P388" s="43">
        <v>34.299999999999997</v>
      </c>
      <c r="Q388" s="43">
        <v>3</v>
      </c>
      <c r="R388" s="44">
        <v>95</v>
      </c>
      <c r="S388" s="44"/>
      <c r="T388" s="44"/>
      <c r="U388" s="44"/>
      <c r="V388" s="44"/>
      <c r="W388" s="44"/>
      <c r="X388" s="44"/>
      <c r="Y388" s="44"/>
      <c r="Z388" s="44"/>
      <c r="AA388" s="44">
        <v>5</v>
      </c>
      <c r="AB388" s="44"/>
      <c r="AC388" s="44"/>
      <c r="AD388" s="44"/>
      <c r="AE388" s="44"/>
      <c r="AF388" s="48">
        <v>100</v>
      </c>
      <c r="AG388" s="48">
        <f t="shared" si="26"/>
        <v>5</v>
      </c>
      <c r="AH388" s="48">
        <f t="shared" si="27"/>
        <v>95</v>
      </c>
      <c r="AI388" s="85" t="s">
        <v>165</v>
      </c>
      <c r="AJ388" s="85" t="s">
        <v>1927</v>
      </c>
      <c r="AK388" s="85" t="s">
        <v>175</v>
      </c>
      <c r="AL388" s="85" t="s">
        <v>165</v>
      </c>
      <c r="AM388" s="85" t="s">
        <v>165</v>
      </c>
      <c r="AN388" s="85" t="s">
        <v>165</v>
      </c>
      <c r="AO388" s="85" t="s">
        <v>165</v>
      </c>
      <c r="AP388" s="81" t="s">
        <v>6883</v>
      </c>
      <c r="AQ388" s="81" t="s">
        <v>2033</v>
      </c>
      <c r="AR388" s="87" t="s">
        <v>4073</v>
      </c>
      <c r="AS388" s="85" t="s">
        <v>2033</v>
      </c>
      <c r="AT388" s="85" t="s">
        <v>4137</v>
      </c>
      <c r="AU388" s="86" t="s">
        <v>1907</v>
      </c>
      <c r="AV388" s="85"/>
      <c r="AW388" s="86"/>
      <c r="AX388" s="86"/>
      <c r="AY388" s="45" t="s">
        <v>2640</v>
      </c>
      <c r="AZ388" s="46" t="s">
        <v>35</v>
      </c>
      <c r="BE388" s="78"/>
      <c r="BF388" s="78"/>
      <c r="BG388" s="78"/>
      <c r="BH388" s="79"/>
      <c r="BI388" s="79"/>
    </row>
    <row r="389" spans="1:61">
      <c r="A389" s="84" t="s">
        <v>537</v>
      </c>
      <c r="B389" s="84" t="s">
        <v>1759</v>
      </c>
      <c r="C389" s="84" t="s">
        <v>2295</v>
      </c>
      <c r="D389" s="84" t="s">
        <v>7195</v>
      </c>
      <c r="E389" s="84" t="str">
        <f t="shared" si="24"/>
        <v>Circalittoral Bedrock. Dominant Fauna of jewel anemones and Alcyonium digitata. Depth of 34m. Good biotope fit. Adequate image. Evidence of Human Impact: None. Annex 1 Reef: Bedrock - potential. Reef Elevation: 5.1m - 10m. Frag Spong Antho Habitat: Medium Confidence. PMF Seabed Habitats: None. PMF Mobile Species: None. PMF Limited Mobility Species: None.</v>
      </c>
      <c r="F389" s="84" t="str">
        <f t="shared" si="25"/>
        <v>Evidence of Human Impact: None. Annex 1 Reef: Bedrock - potential. Reef Elevation: 5.1m - 10m. Frag Spong Antho Habitat: Medium Confidence. PMF Seabed Habitats: None. PMF Mobile Species: None. PMF Limited Mobility Species: None.</v>
      </c>
      <c r="G389" s="61">
        <v>41943</v>
      </c>
      <c r="H389" s="62" t="s">
        <v>3534</v>
      </c>
      <c r="I389" s="63">
        <v>41943.236574074072</v>
      </c>
      <c r="J389" s="64">
        <v>387591.58202661073</v>
      </c>
      <c r="K389" s="64">
        <v>6529447.8757943427</v>
      </c>
      <c r="L389" s="64">
        <v>58.890099999999997</v>
      </c>
      <c r="M389" s="64">
        <v>-4.9505100000000004</v>
      </c>
      <c r="N389" s="64" t="s">
        <v>4833</v>
      </c>
      <c r="O389" s="64" t="s">
        <v>4835</v>
      </c>
      <c r="P389" s="43"/>
      <c r="Q389" s="43">
        <v>3</v>
      </c>
      <c r="R389" s="44">
        <v>99</v>
      </c>
      <c r="S389" s="44"/>
      <c r="T389" s="44"/>
      <c r="U389" s="44"/>
      <c r="V389" s="44"/>
      <c r="W389" s="44"/>
      <c r="X389" s="44"/>
      <c r="Y389" s="44"/>
      <c r="Z389" s="44"/>
      <c r="AA389" s="44">
        <v>1</v>
      </c>
      <c r="AB389" s="44"/>
      <c r="AC389" s="44"/>
      <c r="AD389" s="44"/>
      <c r="AE389" s="44"/>
      <c r="AF389" s="48">
        <v>100</v>
      </c>
      <c r="AG389" s="48">
        <f t="shared" si="26"/>
        <v>1</v>
      </c>
      <c r="AH389" s="48">
        <f t="shared" si="27"/>
        <v>99</v>
      </c>
      <c r="AI389" s="85" t="s">
        <v>165</v>
      </c>
      <c r="AJ389" s="85" t="s">
        <v>1927</v>
      </c>
      <c r="AK389" s="85" t="s">
        <v>175</v>
      </c>
      <c r="AL389" s="85" t="s">
        <v>1919</v>
      </c>
      <c r="AM389" s="85" t="s">
        <v>165</v>
      </c>
      <c r="AN389" s="85" t="s">
        <v>165</v>
      </c>
      <c r="AO389" s="85" t="s">
        <v>165</v>
      </c>
      <c r="AP389" s="81" t="s">
        <v>6883</v>
      </c>
      <c r="AQ389" s="82" t="s">
        <v>2300</v>
      </c>
      <c r="AR389" s="87" t="s">
        <v>2271</v>
      </c>
      <c r="AS389" s="85" t="s">
        <v>2300</v>
      </c>
      <c r="AT389" s="85" t="s">
        <v>2271</v>
      </c>
      <c r="AU389" s="86" t="s">
        <v>1918</v>
      </c>
      <c r="AV389" s="85"/>
      <c r="AW389" s="86"/>
      <c r="AX389" s="86"/>
      <c r="AY389" s="45" t="s">
        <v>2640</v>
      </c>
      <c r="AZ389" s="46" t="s">
        <v>35</v>
      </c>
      <c r="BE389" s="78"/>
      <c r="BF389" s="78"/>
      <c r="BG389" s="78"/>
      <c r="BH389" s="79"/>
      <c r="BI389" s="79"/>
    </row>
    <row r="390" spans="1:61">
      <c r="A390" s="84" t="s">
        <v>2298</v>
      </c>
      <c r="B390" s="84" t="s">
        <v>1759</v>
      </c>
      <c r="C390" s="84" t="s">
        <v>2295</v>
      </c>
      <c r="D390" s="84" t="s">
        <v>7194</v>
      </c>
      <c r="E390" s="84" t="str">
        <f t="shared" si="24"/>
        <v>Circalittoral Bedrock reef. Dominant Fauna of brittlestars and Alcyonium digitata. Depth of 34m. Good biotope fit. Adequate image. Evidence of Human Impact: None. Annex 1 Reef: Bedrock - potential. Reef Elevation: 1.1m - 5m. Frag Spong Antho Habitat: Low Confidence. PMF Seabed Habitats: None. PMF Mobile Species: None. PMF Limited Mobility Species: None.</v>
      </c>
      <c r="F390" s="84" t="str">
        <f t="shared" si="25"/>
        <v>Evidence of Human Impact: None. Annex 1 Reef: Bedrock - potential. Reef Elevation: 1.1m - 5m. Frag Spong Antho Habitat: Low Confidence. PMF Seabed Habitats: None. PMF Mobile Species: None. PMF Limited Mobility Species: None.</v>
      </c>
      <c r="G390" s="61">
        <v>41943</v>
      </c>
      <c r="H390" s="62" t="s">
        <v>3535</v>
      </c>
      <c r="I390" s="63">
        <v>41943.237708333334</v>
      </c>
      <c r="J390" s="64">
        <v>387618.69373762788</v>
      </c>
      <c r="K390" s="64">
        <v>6529432.2640138092</v>
      </c>
      <c r="L390" s="64">
        <v>58.889899999999997</v>
      </c>
      <c r="M390" s="64">
        <v>-4.9500400000000004</v>
      </c>
      <c r="N390" s="64" t="s">
        <v>4836</v>
      </c>
      <c r="O390" s="64" t="s">
        <v>4837</v>
      </c>
      <c r="P390" s="43"/>
      <c r="Q390" s="43">
        <v>1</v>
      </c>
      <c r="R390" s="44">
        <v>99</v>
      </c>
      <c r="S390" s="44"/>
      <c r="T390" s="44"/>
      <c r="U390" s="44"/>
      <c r="V390" s="44"/>
      <c r="W390" s="44"/>
      <c r="X390" s="44"/>
      <c r="Y390" s="44"/>
      <c r="Z390" s="44"/>
      <c r="AA390" s="44">
        <v>1</v>
      </c>
      <c r="AB390" s="44"/>
      <c r="AC390" s="44"/>
      <c r="AD390" s="44"/>
      <c r="AE390" s="44"/>
      <c r="AF390" s="48">
        <v>100</v>
      </c>
      <c r="AG390" s="48">
        <f t="shared" si="26"/>
        <v>1</v>
      </c>
      <c r="AH390" s="48">
        <f t="shared" si="27"/>
        <v>99</v>
      </c>
      <c r="AI390" s="85" t="s">
        <v>165</v>
      </c>
      <c r="AJ390" s="85" t="s">
        <v>1927</v>
      </c>
      <c r="AK390" s="85" t="s">
        <v>174</v>
      </c>
      <c r="AL390" s="85" t="s">
        <v>1913</v>
      </c>
      <c r="AM390" s="85" t="s">
        <v>165</v>
      </c>
      <c r="AN390" s="85" t="s">
        <v>165</v>
      </c>
      <c r="AO390" s="85" t="s">
        <v>165</v>
      </c>
      <c r="AP390" s="81" t="s">
        <v>6883</v>
      </c>
      <c r="AQ390" s="81" t="s">
        <v>2033</v>
      </c>
      <c r="AR390" s="87" t="s">
        <v>4073</v>
      </c>
      <c r="AS390" s="85" t="s">
        <v>2033</v>
      </c>
      <c r="AT390" s="85" t="s">
        <v>4137</v>
      </c>
      <c r="AU390" s="86" t="s">
        <v>1907</v>
      </c>
      <c r="AV390" s="85"/>
      <c r="AW390" s="86"/>
      <c r="AX390" s="86"/>
      <c r="AY390" s="45" t="s">
        <v>2640</v>
      </c>
      <c r="AZ390" s="46" t="s">
        <v>35</v>
      </c>
      <c r="BE390" s="78"/>
      <c r="BF390" s="78"/>
      <c r="BG390" s="78"/>
      <c r="BH390" s="79"/>
      <c r="BI390" s="79"/>
    </row>
    <row r="391" spans="1:61">
      <c r="A391" s="84" t="s">
        <v>538</v>
      </c>
      <c r="B391" s="84" t="s">
        <v>1759</v>
      </c>
      <c r="C391" s="84" t="s">
        <v>2295</v>
      </c>
      <c r="D391" s="84" t="s">
        <v>7194</v>
      </c>
      <c r="E391" s="84" t="str">
        <f t="shared" si="24"/>
        <v>Circalittoral Bedrock reef. Dominant Fauna of brittlestars and Alcyonium digitata. Depth of 34m. Good biotope fit. Adequate image. Evidence of Human Impact: None. Annex 1 Reef: Bedrock - potential. Reef Elevation: 1.1m - 5m. Frag Spong Antho Habitat: Low Confidence. PMF Seabed Habitats: None. PMF Mobile Species: None. PMF Limited Mobility Species: None.</v>
      </c>
      <c r="F391" s="84" t="str">
        <f t="shared" si="25"/>
        <v>Evidence of Human Impact: None. Annex 1 Reef: Bedrock - potential. Reef Elevation: 1.1m - 5m. Frag Spong Antho Habitat: Low Confidence. PMF Seabed Habitats: None. PMF Mobile Species: None. PMF Limited Mobility Species: None.</v>
      </c>
      <c r="G391" s="61">
        <v>41943</v>
      </c>
      <c r="H391" s="62" t="s">
        <v>3536</v>
      </c>
      <c r="I391" s="63">
        <v>41943.238067129627</v>
      </c>
      <c r="J391" s="64">
        <v>387623.01068080758</v>
      </c>
      <c r="K391" s="64">
        <v>6529426.5217585592</v>
      </c>
      <c r="L391" s="64">
        <v>58.889899999999997</v>
      </c>
      <c r="M391" s="64">
        <v>-4.9499599999999999</v>
      </c>
      <c r="N391" s="64" t="s">
        <v>4836</v>
      </c>
      <c r="O391" s="64" t="s">
        <v>4838</v>
      </c>
      <c r="P391" s="43"/>
      <c r="Q391" s="43">
        <v>1.7</v>
      </c>
      <c r="R391" s="44">
        <v>99</v>
      </c>
      <c r="S391" s="44"/>
      <c r="T391" s="44"/>
      <c r="U391" s="44"/>
      <c r="V391" s="44"/>
      <c r="W391" s="44"/>
      <c r="X391" s="44"/>
      <c r="Y391" s="44"/>
      <c r="Z391" s="44"/>
      <c r="AA391" s="44">
        <v>1</v>
      </c>
      <c r="AB391" s="44"/>
      <c r="AC391" s="44"/>
      <c r="AD391" s="44"/>
      <c r="AE391" s="44"/>
      <c r="AF391" s="48">
        <v>100</v>
      </c>
      <c r="AG391" s="48">
        <f t="shared" si="26"/>
        <v>1</v>
      </c>
      <c r="AH391" s="48">
        <f t="shared" si="27"/>
        <v>99</v>
      </c>
      <c r="AI391" s="85" t="s">
        <v>165</v>
      </c>
      <c r="AJ391" s="85" t="s">
        <v>1927</v>
      </c>
      <c r="AK391" s="85" t="s">
        <v>174</v>
      </c>
      <c r="AL391" s="85" t="s">
        <v>1913</v>
      </c>
      <c r="AM391" s="85" t="s">
        <v>165</v>
      </c>
      <c r="AN391" s="85" t="s">
        <v>165</v>
      </c>
      <c r="AO391" s="85" t="s">
        <v>165</v>
      </c>
      <c r="AP391" s="81" t="s">
        <v>6883</v>
      </c>
      <c r="AQ391" s="81" t="s">
        <v>2033</v>
      </c>
      <c r="AR391" s="87" t="s">
        <v>4073</v>
      </c>
      <c r="AS391" s="85" t="s">
        <v>2033</v>
      </c>
      <c r="AT391" s="85" t="s">
        <v>4137</v>
      </c>
      <c r="AU391" s="86" t="s">
        <v>1907</v>
      </c>
      <c r="AV391" s="85"/>
      <c r="AW391" s="86"/>
      <c r="AX391" s="86"/>
      <c r="AY391" s="45" t="s">
        <v>2640</v>
      </c>
      <c r="AZ391" s="46" t="s">
        <v>35</v>
      </c>
      <c r="BE391" s="78"/>
      <c r="BF391" s="78"/>
      <c r="BG391" s="78"/>
      <c r="BH391" s="79"/>
      <c r="BI391" s="79"/>
    </row>
    <row r="392" spans="1:61">
      <c r="A392" s="84" t="s">
        <v>539</v>
      </c>
      <c r="B392" s="84" t="s">
        <v>1759</v>
      </c>
      <c r="C392" s="84" t="s">
        <v>2295</v>
      </c>
      <c r="D392" s="84" t="s">
        <v>7196</v>
      </c>
      <c r="E392" s="84" t="str">
        <f t="shared" si="24"/>
        <v>Circalittoral Bedrock reef. Dominant Fauna of Alcyonium digitata. Depth of 34m. Good biotope fit. Adequate image. Evidence of Human Impact: None. Annex 1 Reef: Bedrock - potential. Reef Elevation: 1.1m - 5m. Frag Spong Antho Habitat: Low Confidence. PMF Seabed Habitats: None. PMF Mobile Species: None. PMF Limited Mobility Species: None.</v>
      </c>
      <c r="F392" s="84" t="str">
        <f t="shared" si="25"/>
        <v>Evidence of Human Impact: None. Annex 1 Reef: Bedrock - potential. Reef Elevation: 1.1m - 5m. Frag Spong Antho Habitat: Low Confidence. PMF Seabed Habitats: None. PMF Mobile Species: None. PMF Limited Mobility Species: None.</v>
      </c>
      <c r="G392" s="61">
        <v>41943</v>
      </c>
      <c r="H392" s="62" t="s">
        <v>3537</v>
      </c>
      <c r="I392" s="63">
        <v>41943.238657407404</v>
      </c>
      <c r="J392" s="64">
        <v>387635.60745104396</v>
      </c>
      <c r="K392" s="64">
        <v>6529414.867534969</v>
      </c>
      <c r="L392" s="64">
        <v>58.889800000000001</v>
      </c>
      <c r="M392" s="64">
        <v>-4.9497299999999997</v>
      </c>
      <c r="N392" s="64" t="s">
        <v>4839</v>
      </c>
      <c r="O392" s="64" t="s">
        <v>4840</v>
      </c>
      <c r="P392" s="43"/>
      <c r="Q392" s="43">
        <v>1</v>
      </c>
      <c r="R392" s="44">
        <v>99</v>
      </c>
      <c r="S392" s="44"/>
      <c r="T392" s="44"/>
      <c r="U392" s="44"/>
      <c r="V392" s="44"/>
      <c r="W392" s="44"/>
      <c r="X392" s="44"/>
      <c r="Y392" s="44"/>
      <c r="Z392" s="44"/>
      <c r="AA392" s="44">
        <v>1</v>
      </c>
      <c r="AB392" s="44"/>
      <c r="AC392" s="44"/>
      <c r="AD392" s="44"/>
      <c r="AE392" s="44"/>
      <c r="AF392" s="48">
        <v>100</v>
      </c>
      <c r="AG392" s="48">
        <f t="shared" si="26"/>
        <v>1</v>
      </c>
      <c r="AH392" s="48">
        <f t="shared" si="27"/>
        <v>99</v>
      </c>
      <c r="AI392" s="85" t="s">
        <v>165</v>
      </c>
      <c r="AJ392" s="85" t="s">
        <v>1927</v>
      </c>
      <c r="AK392" s="85" t="s">
        <v>174</v>
      </c>
      <c r="AL392" s="85" t="s">
        <v>1913</v>
      </c>
      <c r="AM392" s="85" t="s">
        <v>165</v>
      </c>
      <c r="AN392" s="85" t="s">
        <v>165</v>
      </c>
      <c r="AO392" s="85" t="s">
        <v>165</v>
      </c>
      <c r="AP392" s="81" t="s">
        <v>6883</v>
      </c>
      <c r="AQ392" s="81" t="s">
        <v>2022</v>
      </c>
      <c r="AR392" s="87" t="s">
        <v>2278</v>
      </c>
      <c r="AS392" s="85" t="s">
        <v>2022</v>
      </c>
      <c r="AT392" s="85" t="s">
        <v>2278</v>
      </c>
      <c r="AU392" s="86" t="s">
        <v>1907</v>
      </c>
      <c r="AV392" s="85"/>
      <c r="AW392" s="86"/>
      <c r="AX392" s="86"/>
      <c r="AY392" s="45" t="s">
        <v>2640</v>
      </c>
      <c r="AZ392" s="46" t="s">
        <v>35</v>
      </c>
      <c r="BE392" s="78"/>
      <c r="BF392" s="78"/>
      <c r="BG392" s="78"/>
      <c r="BH392" s="79"/>
      <c r="BI392" s="79"/>
    </row>
    <row r="393" spans="1:61">
      <c r="A393" s="84" t="s">
        <v>540</v>
      </c>
      <c r="B393" s="84" t="s">
        <v>1759</v>
      </c>
      <c r="C393" s="84" t="s">
        <v>2295</v>
      </c>
      <c r="D393" s="84" t="s">
        <v>7196</v>
      </c>
      <c r="E393" s="84" t="str">
        <f t="shared" si="24"/>
        <v>Circalittoral Bedrock reef. Dominant Fauna of Alcyonium digitata. Depth of 34m. Good biotope fit. Adequate image. Evidence of Human Impact: None. Annex 1 Reef: Bedrock - potential. Reef Elevation: 1.1m - 5m. Frag Spong Antho Habitat: Low Confidence. PMF Seabed Habitats: None. PMF Mobile Species: None. PMF Limited Mobility Species: None.</v>
      </c>
      <c r="F393" s="84" t="str">
        <f t="shared" si="25"/>
        <v>Evidence of Human Impact: None. Annex 1 Reef: Bedrock - potential. Reef Elevation: 1.1m - 5m. Frag Spong Antho Habitat: Low Confidence. PMF Seabed Habitats: None. PMF Mobile Species: None. PMF Limited Mobility Species: None.</v>
      </c>
      <c r="G393" s="61">
        <v>41943</v>
      </c>
      <c r="H393" s="62" t="s">
        <v>3538</v>
      </c>
      <c r="I393" s="63">
        <v>41943.239317129628</v>
      </c>
      <c r="J393" s="64">
        <v>387648.01928367605</v>
      </c>
      <c r="K393" s="64">
        <v>6529405.8970280001</v>
      </c>
      <c r="L393" s="64">
        <v>58.889699999999998</v>
      </c>
      <c r="M393" s="64">
        <v>-4.9495100000000001</v>
      </c>
      <c r="N393" s="64" t="s">
        <v>4841</v>
      </c>
      <c r="O393" s="64" t="s">
        <v>4842</v>
      </c>
      <c r="P393" s="43"/>
      <c r="Q393" s="43">
        <v>1</v>
      </c>
      <c r="R393" s="44">
        <v>99</v>
      </c>
      <c r="S393" s="44"/>
      <c r="T393" s="44"/>
      <c r="U393" s="44"/>
      <c r="V393" s="44"/>
      <c r="W393" s="44"/>
      <c r="X393" s="44"/>
      <c r="Y393" s="44"/>
      <c r="Z393" s="44"/>
      <c r="AA393" s="44">
        <v>1</v>
      </c>
      <c r="AB393" s="44"/>
      <c r="AC393" s="44"/>
      <c r="AD393" s="44"/>
      <c r="AE393" s="44"/>
      <c r="AF393" s="48">
        <v>100</v>
      </c>
      <c r="AG393" s="48">
        <f t="shared" si="26"/>
        <v>1</v>
      </c>
      <c r="AH393" s="48">
        <f t="shared" si="27"/>
        <v>99</v>
      </c>
      <c r="AI393" s="85" t="s">
        <v>165</v>
      </c>
      <c r="AJ393" s="85" t="s">
        <v>1927</v>
      </c>
      <c r="AK393" s="85" t="s">
        <v>174</v>
      </c>
      <c r="AL393" s="85" t="s">
        <v>1913</v>
      </c>
      <c r="AM393" s="85" t="s">
        <v>165</v>
      </c>
      <c r="AN393" s="85" t="s">
        <v>165</v>
      </c>
      <c r="AO393" s="85" t="s">
        <v>165</v>
      </c>
      <c r="AP393" s="81" t="s">
        <v>6883</v>
      </c>
      <c r="AQ393" s="81" t="s">
        <v>2022</v>
      </c>
      <c r="AR393" s="87" t="s">
        <v>2278</v>
      </c>
      <c r="AS393" s="85" t="s">
        <v>2022</v>
      </c>
      <c r="AT393" s="85" t="s">
        <v>2278</v>
      </c>
      <c r="AU393" s="86" t="s">
        <v>1907</v>
      </c>
      <c r="AV393" s="85"/>
      <c r="AW393" s="86"/>
      <c r="AX393" s="86"/>
      <c r="AY393" s="45" t="s">
        <v>2640</v>
      </c>
      <c r="AZ393" s="46" t="s">
        <v>35</v>
      </c>
      <c r="BE393" s="78"/>
      <c r="BF393" s="78"/>
      <c r="BG393" s="78"/>
      <c r="BH393" s="79"/>
      <c r="BI393" s="79"/>
    </row>
    <row r="394" spans="1:61">
      <c r="A394" s="84" t="s">
        <v>541</v>
      </c>
      <c r="B394" s="84" t="s">
        <v>1759</v>
      </c>
      <c r="C394" s="84" t="s">
        <v>2295</v>
      </c>
      <c r="D394" s="84" t="s">
        <v>7197</v>
      </c>
      <c r="E394" s="84" t="str">
        <f t="shared" si="24"/>
        <v>Circalittoral Bedrock reef with a sand veneer. Dominant Fauna of brittlestars. Depth of 34m. Good biotope fit. Adequate image. Evidence of Human Impact: None. Annex 1 Reef: Bedrock - potential. Reef Elevation: 1.1m - 5m. Frag Spong Antho Habitat: Low Confidence. PMF Seabed Habitats: None. PMF Mobile Species: None. PMF Limited Mobility Species: None.</v>
      </c>
      <c r="F394" s="84" t="str">
        <f t="shared" si="25"/>
        <v>Evidence of Human Impact: None. Annex 1 Reef: Bedrock - potential. Reef Elevation: 1.1m - 5m. Frag Spong Antho Habitat: Low Confidence. PMF Seabed Habitats: None. PMF Mobile Species: None. PMF Limited Mobility Species: None.</v>
      </c>
      <c r="G394" s="61">
        <v>41943</v>
      </c>
      <c r="H394" s="62" t="s">
        <v>3539</v>
      </c>
      <c r="I394" s="63">
        <v>41943.23982638889</v>
      </c>
      <c r="J394" s="64">
        <v>387659.87560738664</v>
      </c>
      <c r="K394" s="64">
        <v>6529402.087128954</v>
      </c>
      <c r="L394" s="64">
        <v>58.889699999999998</v>
      </c>
      <c r="M394" s="64">
        <v>-4.9493099999999997</v>
      </c>
      <c r="N394" s="64" t="s">
        <v>4841</v>
      </c>
      <c r="O394" s="64" t="s">
        <v>4843</v>
      </c>
      <c r="P394" s="43"/>
      <c r="Q394" s="43">
        <v>1</v>
      </c>
      <c r="R394" s="44">
        <v>95</v>
      </c>
      <c r="S394" s="44"/>
      <c r="T394" s="44"/>
      <c r="U394" s="44"/>
      <c r="V394" s="44"/>
      <c r="W394" s="44"/>
      <c r="X394" s="44"/>
      <c r="Y394" s="44"/>
      <c r="Z394" s="44"/>
      <c r="AA394" s="44">
        <v>5</v>
      </c>
      <c r="AB394" s="44"/>
      <c r="AC394" s="44"/>
      <c r="AD394" s="44"/>
      <c r="AE394" s="44"/>
      <c r="AF394" s="48">
        <v>100</v>
      </c>
      <c r="AG394" s="48">
        <f t="shared" si="26"/>
        <v>5</v>
      </c>
      <c r="AH394" s="48">
        <f t="shared" si="27"/>
        <v>95</v>
      </c>
      <c r="AI394" s="85" t="s">
        <v>165</v>
      </c>
      <c r="AJ394" s="85" t="s">
        <v>1927</v>
      </c>
      <c r="AK394" s="85" t="s">
        <v>174</v>
      </c>
      <c r="AL394" s="85" t="s">
        <v>1913</v>
      </c>
      <c r="AM394" s="85" t="s">
        <v>165</v>
      </c>
      <c r="AN394" s="85" t="s">
        <v>165</v>
      </c>
      <c r="AO394" s="85" t="s">
        <v>165</v>
      </c>
      <c r="AP394" s="81" t="s">
        <v>6883</v>
      </c>
      <c r="AQ394" s="81" t="s">
        <v>2022</v>
      </c>
      <c r="AR394" s="87" t="s">
        <v>2278</v>
      </c>
      <c r="AS394" s="85" t="s">
        <v>2022</v>
      </c>
      <c r="AT394" s="85" t="s">
        <v>2278</v>
      </c>
      <c r="AU394" s="86" t="s">
        <v>1907</v>
      </c>
      <c r="AV394" s="85"/>
      <c r="AW394" s="86"/>
      <c r="AX394" s="86"/>
      <c r="AY394" s="45" t="s">
        <v>2640</v>
      </c>
      <c r="AZ394" s="46" t="s">
        <v>35</v>
      </c>
      <c r="BE394" s="78"/>
      <c r="BF394" s="78"/>
      <c r="BG394" s="78"/>
      <c r="BH394" s="79"/>
      <c r="BI394" s="79"/>
    </row>
    <row r="395" spans="1:61">
      <c r="A395" s="84" t="s">
        <v>542</v>
      </c>
      <c r="B395" s="84" t="s">
        <v>1759</v>
      </c>
      <c r="C395" s="84" t="s">
        <v>2295</v>
      </c>
      <c r="D395" s="84" t="s">
        <v>7194</v>
      </c>
      <c r="E395" s="84" t="str">
        <f t="shared" si="24"/>
        <v>Circalittoral Bedrock reef. Dominant Fauna of brittlestars and Alcyonium digitata. Depth of 34m. Good biotope fit. Adequate image. Evidence of Human Impact: None. Annex 1 Reef: Bedrock - potential. Reef Elevation: 1.1m - 5m. Frag Spong Antho Habitat: High Confidence. PMF Seabed Habitats: None. PMF Mobile Species: None. PMF Limited Mobility Species: None.</v>
      </c>
      <c r="F395" s="84" t="str">
        <f t="shared" si="25"/>
        <v>Evidence of Human Impact: None. Annex 1 Reef: Bedrock - potential. Reef Elevation: 1.1m - 5m. Frag Spong Antho Habitat: High Confidence. PMF Seabed Habitats: None. PMF Mobile Species: None. PMF Limited Mobility Species: None.</v>
      </c>
      <c r="G395" s="61">
        <v>41943</v>
      </c>
      <c r="H395" s="62" t="s">
        <v>3540</v>
      </c>
      <c r="I395" s="63">
        <v>41943.240474537037</v>
      </c>
      <c r="J395" s="64">
        <v>387675.51152766368</v>
      </c>
      <c r="K395" s="64">
        <v>6529391.107129097</v>
      </c>
      <c r="L395" s="64">
        <v>58.889600000000002</v>
      </c>
      <c r="M395" s="64">
        <v>-4.9490299999999996</v>
      </c>
      <c r="N395" s="64" t="s">
        <v>4844</v>
      </c>
      <c r="O395" s="64" t="s">
        <v>4845</v>
      </c>
      <c r="P395" s="43"/>
      <c r="Q395" s="43">
        <v>0.5</v>
      </c>
      <c r="R395" s="44">
        <v>95</v>
      </c>
      <c r="S395" s="44"/>
      <c r="T395" s="44"/>
      <c r="U395" s="44"/>
      <c r="V395" s="44"/>
      <c r="W395" s="44"/>
      <c r="X395" s="44"/>
      <c r="Y395" s="44"/>
      <c r="Z395" s="44"/>
      <c r="AA395" s="44">
        <v>5</v>
      </c>
      <c r="AB395" s="44"/>
      <c r="AC395" s="44"/>
      <c r="AD395" s="44"/>
      <c r="AE395" s="44"/>
      <c r="AF395" s="48">
        <v>100</v>
      </c>
      <c r="AG395" s="48">
        <f t="shared" si="26"/>
        <v>5</v>
      </c>
      <c r="AH395" s="48">
        <f t="shared" si="27"/>
        <v>95</v>
      </c>
      <c r="AI395" s="85" t="s">
        <v>165</v>
      </c>
      <c r="AJ395" s="85" t="s">
        <v>1927</v>
      </c>
      <c r="AK395" s="85" t="s">
        <v>174</v>
      </c>
      <c r="AL395" s="85" t="s">
        <v>1925</v>
      </c>
      <c r="AM395" s="85" t="s">
        <v>165</v>
      </c>
      <c r="AN395" s="85" t="s">
        <v>165</v>
      </c>
      <c r="AO395" s="85" t="s">
        <v>165</v>
      </c>
      <c r="AP395" s="81" t="s">
        <v>6883</v>
      </c>
      <c r="AQ395" s="81" t="s">
        <v>2022</v>
      </c>
      <c r="AR395" s="87" t="s">
        <v>2278</v>
      </c>
      <c r="AS395" s="85" t="s">
        <v>2022</v>
      </c>
      <c r="AT395" s="85" t="s">
        <v>2278</v>
      </c>
      <c r="AU395" s="86" t="s">
        <v>1907</v>
      </c>
      <c r="AV395" s="85"/>
      <c r="AW395" s="86"/>
      <c r="AX395" s="86"/>
      <c r="AY395" s="45" t="s">
        <v>2640</v>
      </c>
      <c r="AZ395" s="46" t="s">
        <v>35</v>
      </c>
      <c r="BE395" s="78"/>
      <c r="BF395" s="78"/>
      <c r="BG395" s="78"/>
      <c r="BH395" s="79"/>
      <c r="BI395" s="79"/>
    </row>
    <row r="396" spans="1:61">
      <c r="A396" s="84" t="s">
        <v>543</v>
      </c>
      <c r="B396" s="84" t="s">
        <v>1759</v>
      </c>
      <c r="C396" s="84" t="s">
        <v>2299</v>
      </c>
      <c r="D396" s="84" t="s">
        <v>7198</v>
      </c>
      <c r="E396" s="84" t="str">
        <f t="shared" si="24"/>
        <v>Circalittoral Bedrock reef Boulders and cobbles amongst sand. Dominant Fauna of brittlestars. Depth of 34m. Good biotope fit. Adequate image. Evidence of Human Impact: None. Annex 1 Reef: Bedrock - potential. Reef Elevation: 1.1m - 5m. Frag Spong Antho Habitat: Low Confidence. PMF Seabed Habitats: None. PMF Mobile Species: None. PMF Limited Mobility Species: None.</v>
      </c>
      <c r="F396" s="84" t="str">
        <f t="shared" si="25"/>
        <v>Evidence of Human Impact: None. Annex 1 Reef: Bedrock - potential. Reef Elevation: 1.1m - 5m. Frag Spong Antho Habitat: Low Confidence. PMF Seabed Habitats: None. PMF Mobile Species: None. PMF Limited Mobility Species: None.</v>
      </c>
      <c r="G396" s="61">
        <v>41943</v>
      </c>
      <c r="H396" s="62" t="s">
        <v>3541</v>
      </c>
      <c r="I396" s="63">
        <v>41943.241296296299</v>
      </c>
      <c r="J396" s="64">
        <v>387695.69333329948</v>
      </c>
      <c r="K396" s="64">
        <v>6529375.1688888893</v>
      </c>
      <c r="L396" s="64">
        <v>58.889400000000002</v>
      </c>
      <c r="M396" s="64">
        <v>-4.9486699999999999</v>
      </c>
      <c r="N396" s="64" t="s">
        <v>4846</v>
      </c>
      <c r="O396" s="64" t="s">
        <v>4847</v>
      </c>
      <c r="P396" s="43"/>
      <c r="Q396" s="43">
        <v>1</v>
      </c>
      <c r="R396" s="44">
        <v>40</v>
      </c>
      <c r="S396" s="44"/>
      <c r="T396" s="44">
        <v>20</v>
      </c>
      <c r="U396" s="44">
        <v>20</v>
      </c>
      <c r="V396" s="44">
        <v>10</v>
      </c>
      <c r="W396" s="44"/>
      <c r="X396" s="44"/>
      <c r="Y396" s="44"/>
      <c r="Z396" s="44"/>
      <c r="AA396" s="44">
        <v>10</v>
      </c>
      <c r="AB396" s="44"/>
      <c r="AC396" s="44"/>
      <c r="AD396" s="44"/>
      <c r="AE396" s="44"/>
      <c r="AF396" s="48">
        <v>100</v>
      </c>
      <c r="AG396" s="48">
        <f t="shared" si="26"/>
        <v>10</v>
      </c>
      <c r="AH396" s="48">
        <f t="shared" si="27"/>
        <v>90</v>
      </c>
      <c r="AI396" s="85" t="s">
        <v>165</v>
      </c>
      <c r="AJ396" s="85" t="s">
        <v>1927</v>
      </c>
      <c r="AK396" s="85" t="s">
        <v>174</v>
      </c>
      <c r="AL396" s="85" t="s">
        <v>1913</v>
      </c>
      <c r="AM396" s="85" t="s">
        <v>165</v>
      </c>
      <c r="AN396" s="85" t="s">
        <v>165</v>
      </c>
      <c r="AO396" s="85" t="s">
        <v>165</v>
      </c>
      <c r="AP396" s="81" t="s">
        <v>6883</v>
      </c>
      <c r="AQ396" s="81" t="s">
        <v>2022</v>
      </c>
      <c r="AR396" s="87" t="s">
        <v>2278</v>
      </c>
      <c r="AS396" s="85" t="s">
        <v>2022</v>
      </c>
      <c r="AT396" s="85" t="s">
        <v>2278</v>
      </c>
      <c r="AU396" s="86" t="s">
        <v>1907</v>
      </c>
      <c r="AV396" s="85"/>
      <c r="AW396" s="86"/>
      <c r="AX396" s="86"/>
      <c r="AY396" s="45" t="s">
        <v>2640</v>
      </c>
      <c r="AZ396" s="46" t="s">
        <v>35</v>
      </c>
      <c r="BE396" s="78"/>
      <c r="BF396" s="78"/>
      <c r="BG396" s="78"/>
      <c r="BH396" s="79"/>
      <c r="BI396" s="79"/>
    </row>
    <row r="397" spans="1:61">
      <c r="A397" s="84" t="s">
        <v>544</v>
      </c>
      <c r="B397" s="84" t="s">
        <v>1759</v>
      </c>
      <c r="C397" s="84" t="s">
        <v>2295</v>
      </c>
      <c r="D397" s="84" t="s">
        <v>7199</v>
      </c>
      <c r="E397" s="84" t="str">
        <f t="shared" si="24"/>
        <v>Circalittoral Bedrock reef. Dominant Fauna of brittlestars. Depth of 34m. Good biotope fit. Adequate image. Evidence of Human Impact: None. Annex 1 Reef: Bedrock - potential. Reef Elevation: 1.1m - 5m. Frag Spong Antho Habitat: Low Confidence. PMF Seabed Habitats: None. PMF Mobile Species: None. PMF Limited Mobility Species: None.</v>
      </c>
      <c r="F397" s="84" t="str">
        <f t="shared" si="25"/>
        <v>Evidence of Human Impact: None. Annex 1 Reef: Bedrock - potential. Reef Elevation: 1.1m - 5m. Frag Spong Antho Habitat: Low Confidence. PMF Seabed Habitats: None. PMF Mobile Species: None. PMF Limited Mobility Species: None.</v>
      </c>
      <c r="G397" s="61">
        <v>41943</v>
      </c>
      <c r="H397" s="62" t="s">
        <v>3542</v>
      </c>
      <c r="I397" s="63">
        <v>41943.242256944446</v>
      </c>
      <c r="J397" s="64">
        <v>387720.97758792376</v>
      </c>
      <c r="K397" s="64">
        <v>6529360.9523887439</v>
      </c>
      <c r="L397" s="64">
        <v>58.889299999999999</v>
      </c>
      <c r="M397" s="64">
        <v>-4.9482299999999997</v>
      </c>
      <c r="N397" s="64" t="s">
        <v>4848</v>
      </c>
      <c r="O397" s="64" t="s">
        <v>4849</v>
      </c>
      <c r="P397" s="43"/>
      <c r="Q397" s="43">
        <v>1</v>
      </c>
      <c r="R397" s="44">
        <v>95</v>
      </c>
      <c r="S397" s="44"/>
      <c r="T397" s="44"/>
      <c r="U397" s="44"/>
      <c r="V397" s="44"/>
      <c r="W397" s="44"/>
      <c r="X397" s="44"/>
      <c r="Y397" s="44"/>
      <c r="Z397" s="44"/>
      <c r="AA397" s="44">
        <v>5</v>
      </c>
      <c r="AB397" s="44"/>
      <c r="AC397" s="44"/>
      <c r="AD397" s="44"/>
      <c r="AE397" s="44"/>
      <c r="AF397" s="48">
        <v>100</v>
      </c>
      <c r="AG397" s="48">
        <f t="shared" si="26"/>
        <v>5</v>
      </c>
      <c r="AH397" s="48">
        <f t="shared" si="27"/>
        <v>95</v>
      </c>
      <c r="AI397" s="85" t="s">
        <v>165</v>
      </c>
      <c r="AJ397" s="85" t="s">
        <v>1927</v>
      </c>
      <c r="AK397" s="85" t="s">
        <v>174</v>
      </c>
      <c r="AL397" s="85" t="s">
        <v>1913</v>
      </c>
      <c r="AM397" s="85" t="s">
        <v>165</v>
      </c>
      <c r="AN397" s="85" t="s">
        <v>165</v>
      </c>
      <c r="AO397" s="85" t="s">
        <v>165</v>
      </c>
      <c r="AP397" s="81" t="s">
        <v>6883</v>
      </c>
      <c r="AQ397" s="81" t="s">
        <v>2022</v>
      </c>
      <c r="AR397" s="87" t="s">
        <v>2278</v>
      </c>
      <c r="AS397" s="85" t="s">
        <v>2022</v>
      </c>
      <c r="AT397" s="85" t="s">
        <v>2278</v>
      </c>
      <c r="AU397" s="86" t="s">
        <v>1907</v>
      </c>
      <c r="AV397" s="85"/>
      <c r="AW397" s="86"/>
      <c r="AX397" s="86"/>
      <c r="AY397" s="45" t="s">
        <v>2640</v>
      </c>
      <c r="AZ397" s="46" t="s">
        <v>35</v>
      </c>
      <c r="BE397" s="78"/>
      <c r="BF397" s="78"/>
      <c r="BG397" s="78"/>
      <c r="BH397" s="79"/>
      <c r="BI397" s="79"/>
    </row>
    <row r="398" spans="1:61">
      <c r="A398" s="84" t="s">
        <v>545</v>
      </c>
      <c r="B398" s="84" t="s">
        <v>1760</v>
      </c>
      <c r="C398" s="84" t="s">
        <v>2295</v>
      </c>
      <c r="D398" s="84" t="s">
        <v>7200</v>
      </c>
      <c r="E398" s="84" t="str">
        <f t="shared" si="24"/>
        <v>Circalittoral Bedrock. Dominant Fauna of jewel anemones and Echinus. Depth of 50m. Good biotope fit. Adequate image. Evidence of Human Impact: None. Annex 1 Reef: Bedrock - potential. Reef Elevation: 5.1m - 10m. Frag Spong Antho Habitat: Low Confidence. PMF Seabed Habitats: None. PMF Mobile Species: None. PMF Limited Mobility Species: None.</v>
      </c>
      <c r="F398" s="84" t="str">
        <f t="shared" si="25"/>
        <v>Evidence of Human Impact: None. Annex 1 Reef: Bedrock - potential. Reef Elevation: 5.1m - 10m. Frag Spong Antho Habitat: Low Confidence. PMF Seabed Habitats: None. PMF Mobile Species: None. PMF Limited Mobility Species: None.</v>
      </c>
      <c r="G398" s="61">
        <v>41943</v>
      </c>
      <c r="H398" s="62" t="s">
        <v>3543</v>
      </c>
      <c r="I398" s="63">
        <v>41943.282430555555</v>
      </c>
      <c r="J398" s="64">
        <v>383911.57378531079</v>
      </c>
      <c r="K398" s="64">
        <v>6528673.4600565014</v>
      </c>
      <c r="L398" s="64">
        <v>58.882100000000001</v>
      </c>
      <c r="M398" s="64">
        <v>-5.0139199999999997</v>
      </c>
      <c r="N398" s="64" t="s">
        <v>4850</v>
      </c>
      <c r="O398" s="64" t="s">
        <v>4851</v>
      </c>
      <c r="P398" s="43">
        <v>50</v>
      </c>
      <c r="Q398" s="43">
        <v>3</v>
      </c>
      <c r="R398" s="44">
        <v>100</v>
      </c>
      <c r="S398" s="44"/>
      <c r="T398" s="44"/>
      <c r="U398" s="44"/>
      <c r="V398" s="44"/>
      <c r="W398" s="44"/>
      <c r="X398" s="44"/>
      <c r="Y398" s="44"/>
      <c r="Z398" s="44"/>
      <c r="AA398" s="44"/>
      <c r="AB398" s="44"/>
      <c r="AC398" s="44"/>
      <c r="AD398" s="44"/>
      <c r="AE398" s="44"/>
      <c r="AF398" s="48">
        <v>100</v>
      </c>
      <c r="AG398" s="48">
        <f t="shared" si="26"/>
        <v>0</v>
      </c>
      <c r="AH398" s="48">
        <f t="shared" si="27"/>
        <v>100</v>
      </c>
      <c r="AI398" s="85" t="s">
        <v>165</v>
      </c>
      <c r="AJ398" s="85" t="s">
        <v>1927</v>
      </c>
      <c r="AK398" s="85" t="s">
        <v>175</v>
      </c>
      <c r="AL398" s="85" t="s">
        <v>1913</v>
      </c>
      <c r="AM398" s="85" t="s">
        <v>165</v>
      </c>
      <c r="AN398" s="85" t="s">
        <v>165</v>
      </c>
      <c r="AO398" s="85" t="s">
        <v>165</v>
      </c>
      <c r="AP398" s="81" t="s">
        <v>6883</v>
      </c>
      <c r="AQ398" s="82" t="s">
        <v>2300</v>
      </c>
      <c r="AR398" s="87" t="s">
        <v>2271</v>
      </c>
      <c r="AS398" s="85" t="s">
        <v>2300</v>
      </c>
      <c r="AT398" s="85" t="s">
        <v>2271</v>
      </c>
      <c r="AU398" s="86" t="s">
        <v>1907</v>
      </c>
      <c r="AV398" s="85"/>
      <c r="AW398" s="86"/>
      <c r="AX398" s="86"/>
      <c r="AY398" s="45" t="s">
        <v>2640</v>
      </c>
      <c r="AZ398" s="46" t="s">
        <v>35</v>
      </c>
      <c r="BE398" s="78"/>
      <c r="BF398" s="78"/>
      <c r="BG398" s="78"/>
      <c r="BH398" s="79"/>
      <c r="BI398" s="79"/>
    </row>
    <row r="399" spans="1:61">
      <c r="A399" s="84" t="s">
        <v>546</v>
      </c>
      <c r="B399" s="84" t="s">
        <v>1760</v>
      </c>
      <c r="C399" s="84" t="s">
        <v>2295</v>
      </c>
      <c r="D399" s="84" t="s">
        <v>7200</v>
      </c>
      <c r="E399" s="84" t="str">
        <f t="shared" si="24"/>
        <v>Circalittoral Bedrock. Dominant Fauna of jewel anemones and Echinus. Depth of 50m. Good biotope fit. Adequate image. Evidence of Human Impact: None. Annex 1 Reef: Bedrock - potential. Reef Elevation: 5.1m - 10m. Frag Spong Antho Habitat: Low Confidence. PMF Seabed Habitats: None. PMF Mobile Species: None. PMF Limited Mobility Species: None.</v>
      </c>
      <c r="F399" s="84" t="str">
        <f t="shared" si="25"/>
        <v>Evidence of Human Impact: None. Annex 1 Reef: Bedrock - potential. Reef Elevation: 5.1m - 10m. Frag Spong Antho Habitat: Low Confidence. PMF Seabed Habitats: None. PMF Mobile Species: None. PMF Limited Mobility Species: None.</v>
      </c>
      <c r="G399" s="61">
        <v>41943</v>
      </c>
      <c r="H399" s="62" t="s">
        <v>3544</v>
      </c>
      <c r="I399" s="63">
        <v>41943.282962962963</v>
      </c>
      <c r="J399" s="64">
        <v>383919.84492780379</v>
      </c>
      <c r="K399" s="64">
        <v>6528662.6975360978</v>
      </c>
      <c r="L399" s="64">
        <v>58.881999999999998</v>
      </c>
      <c r="M399" s="64">
        <v>-5.0137700000000001</v>
      </c>
      <c r="N399" s="64" t="s">
        <v>4852</v>
      </c>
      <c r="O399" s="64" t="s">
        <v>4853</v>
      </c>
      <c r="P399" s="43"/>
      <c r="Q399" s="43">
        <v>3</v>
      </c>
      <c r="R399" s="44">
        <v>100</v>
      </c>
      <c r="S399" s="44"/>
      <c r="T399" s="44"/>
      <c r="U399" s="44"/>
      <c r="V399" s="44"/>
      <c r="W399" s="44"/>
      <c r="X399" s="44"/>
      <c r="Y399" s="44"/>
      <c r="Z399" s="44"/>
      <c r="AA399" s="44"/>
      <c r="AB399" s="44"/>
      <c r="AC399" s="44"/>
      <c r="AD399" s="44"/>
      <c r="AE399" s="44"/>
      <c r="AF399" s="48">
        <v>100</v>
      </c>
      <c r="AG399" s="48">
        <f t="shared" si="26"/>
        <v>0</v>
      </c>
      <c r="AH399" s="48">
        <f t="shared" si="27"/>
        <v>100</v>
      </c>
      <c r="AI399" s="85" t="s">
        <v>165</v>
      </c>
      <c r="AJ399" s="85" t="s">
        <v>1927</v>
      </c>
      <c r="AK399" s="85" t="s">
        <v>175</v>
      </c>
      <c r="AL399" s="85" t="s">
        <v>1913</v>
      </c>
      <c r="AM399" s="85" t="s">
        <v>165</v>
      </c>
      <c r="AN399" s="85" t="s">
        <v>165</v>
      </c>
      <c r="AO399" s="85" t="s">
        <v>165</v>
      </c>
      <c r="AP399" s="81" t="s">
        <v>6883</v>
      </c>
      <c r="AQ399" s="81" t="s">
        <v>2300</v>
      </c>
      <c r="AR399" s="87" t="s">
        <v>2271</v>
      </c>
      <c r="AS399" s="85" t="s">
        <v>2300</v>
      </c>
      <c r="AT399" s="85" t="s">
        <v>2271</v>
      </c>
      <c r="AU399" s="86" t="s">
        <v>1907</v>
      </c>
      <c r="AV399" s="85"/>
      <c r="AW399" s="86"/>
      <c r="AX399" s="86"/>
      <c r="AY399" s="45" t="s">
        <v>2640</v>
      </c>
      <c r="AZ399" s="46" t="s">
        <v>35</v>
      </c>
      <c r="BE399" s="78"/>
      <c r="BF399" s="78"/>
      <c r="BG399" s="78"/>
      <c r="BH399" s="79"/>
      <c r="BI399" s="79"/>
    </row>
    <row r="400" spans="1:61">
      <c r="A400" s="84" t="s">
        <v>547</v>
      </c>
      <c r="B400" s="84" t="s">
        <v>1760</v>
      </c>
      <c r="C400" s="84" t="s">
        <v>2295</v>
      </c>
      <c r="D400" s="84" t="s">
        <v>7201</v>
      </c>
      <c r="E400" s="84" t="str">
        <f t="shared" si="24"/>
        <v>Circalittoral Bedrock. Dominant Fauna of Alcyonium digitata and Echinus. Depth of 50m. Good biotope fit. Adequate image. Evidence of Human Impact: None. Annex 1 Reef: Bedrock - potential. Reef Elevation: 5.1m - 10m. Frag Spong Antho Habitat: Low Confidence. PMF Seabed Habitats: None. PMF Mobile Species: None. PMF Limited Mobility Species: None.</v>
      </c>
      <c r="F400" s="84" t="str">
        <f t="shared" si="25"/>
        <v>Evidence of Human Impact: None. Annex 1 Reef: Bedrock - potential. Reef Elevation: 5.1m - 10m. Frag Spong Antho Habitat: Low Confidence. PMF Seabed Habitats: None. PMF Mobile Species: None. PMF Limited Mobility Species: None.</v>
      </c>
      <c r="G400" s="61">
        <v>41943</v>
      </c>
      <c r="H400" s="62" t="s">
        <v>3545</v>
      </c>
      <c r="I400" s="63">
        <v>41943.283703703702</v>
      </c>
      <c r="J400" s="64">
        <v>383928.90830297204</v>
      </c>
      <c r="K400" s="64">
        <v>6528648.3802492814</v>
      </c>
      <c r="L400" s="64">
        <v>58.881900000000002</v>
      </c>
      <c r="M400" s="64">
        <v>-5.0136099999999999</v>
      </c>
      <c r="N400" s="64" t="s">
        <v>4854</v>
      </c>
      <c r="O400" s="64" t="s">
        <v>4855</v>
      </c>
      <c r="P400" s="43"/>
      <c r="Q400" s="43">
        <v>3</v>
      </c>
      <c r="R400" s="44">
        <v>100</v>
      </c>
      <c r="S400" s="44"/>
      <c r="T400" s="44"/>
      <c r="U400" s="44"/>
      <c r="V400" s="44"/>
      <c r="W400" s="44"/>
      <c r="X400" s="44"/>
      <c r="Y400" s="44"/>
      <c r="Z400" s="44"/>
      <c r="AA400" s="44"/>
      <c r="AB400" s="44"/>
      <c r="AC400" s="44"/>
      <c r="AD400" s="44"/>
      <c r="AE400" s="44"/>
      <c r="AF400" s="48">
        <v>100</v>
      </c>
      <c r="AG400" s="48">
        <f t="shared" si="26"/>
        <v>0</v>
      </c>
      <c r="AH400" s="48">
        <f t="shared" si="27"/>
        <v>100</v>
      </c>
      <c r="AI400" s="85" t="s">
        <v>165</v>
      </c>
      <c r="AJ400" s="85" t="s">
        <v>1927</v>
      </c>
      <c r="AK400" s="85" t="s">
        <v>175</v>
      </c>
      <c r="AL400" s="85" t="s">
        <v>1913</v>
      </c>
      <c r="AM400" s="85" t="s">
        <v>165</v>
      </c>
      <c r="AN400" s="85" t="s">
        <v>165</v>
      </c>
      <c r="AO400" s="85" t="s">
        <v>165</v>
      </c>
      <c r="AP400" s="81" t="s">
        <v>6883</v>
      </c>
      <c r="AQ400" s="81" t="s">
        <v>2033</v>
      </c>
      <c r="AR400" s="87" t="s">
        <v>4073</v>
      </c>
      <c r="AS400" s="85" t="s">
        <v>2033</v>
      </c>
      <c r="AT400" s="85" t="s">
        <v>4137</v>
      </c>
      <c r="AU400" s="86" t="s">
        <v>1907</v>
      </c>
      <c r="AV400" s="85"/>
      <c r="AW400" s="86"/>
      <c r="AX400" s="86"/>
      <c r="AY400" s="45" t="s">
        <v>2640</v>
      </c>
      <c r="AZ400" s="46" t="s">
        <v>35</v>
      </c>
      <c r="BE400" s="78"/>
      <c r="BF400" s="78"/>
      <c r="BG400" s="78"/>
      <c r="BH400" s="79"/>
      <c r="BI400" s="79"/>
    </row>
    <row r="401" spans="1:61">
      <c r="A401" s="84" t="s">
        <v>548</v>
      </c>
      <c r="B401" s="84" t="s">
        <v>1760</v>
      </c>
      <c r="C401" s="84" t="s">
        <v>2299</v>
      </c>
      <c r="D401" s="84" t="s">
        <v>7202</v>
      </c>
      <c r="E401" s="84" t="str">
        <f t="shared" si="24"/>
        <v>Circalittoral Bedrock reef with Boulders and cobbles. Dominant Fauna of bryozoans and flustra. Depth of 50m. Good biotope fit. Adequate image. Evidence of Human Impact: None. Annex 1 Reef: Stony - High. Reef Elevation: 64mm - 1m. Frag Spong Antho Habitat: Medium Confidence. PMF Seabed Habitats: None. PMF Mobile Species: Whiting. PMF Limited Mobility Species: None.</v>
      </c>
      <c r="F401" s="84" t="str">
        <f t="shared" si="25"/>
        <v>Evidence of Human Impact: None. Annex 1 Reef: Stony - High. Reef Elevation: 64mm - 1m. Frag Spong Antho Habitat: Medium Confidence. PMF Seabed Habitats: None. PMF Mobile Species: Whiting. PMF Limited Mobility Species: None.</v>
      </c>
      <c r="G401" s="61">
        <v>41943</v>
      </c>
      <c r="H401" s="62" t="s">
        <v>3546</v>
      </c>
      <c r="I401" s="63">
        <v>41943.284444444442</v>
      </c>
      <c r="J401" s="64">
        <v>383940.58131155948</v>
      </c>
      <c r="K401" s="64">
        <v>6528632.21</v>
      </c>
      <c r="L401" s="64">
        <v>58.881799999999998</v>
      </c>
      <c r="M401" s="64">
        <v>-5.0133999999999999</v>
      </c>
      <c r="N401" s="64" t="s">
        <v>4856</v>
      </c>
      <c r="O401" s="64" t="s">
        <v>4857</v>
      </c>
      <c r="P401" s="43"/>
      <c r="Q401" s="43">
        <v>1.7</v>
      </c>
      <c r="R401" s="44">
        <v>5</v>
      </c>
      <c r="S401" s="44">
        <v>45</v>
      </c>
      <c r="T401" s="44">
        <v>20</v>
      </c>
      <c r="U401" s="44">
        <v>15</v>
      </c>
      <c r="V401" s="44">
        <v>10</v>
      </c>
      <c r="W401" s="44"/>
      <c r="X401" s="44"/>
      <c r="Y401" s="44"/>
      <c r="Z401" s="44"/>
      <c r="AA401" s="44">
        <v>5</v>
      </c>
      <c r="AB401" s="44"/>
      <c r="AC401" s="44"/>
      <c r="AD401" s="44"/>
      <c r="AE401" s="44"/>
      <c r="AF401" s="48">
        <v>100</v>
      </c>
      <c r="AG401" s="48">
        <f t="shared" si="26"/>
        <v>5</v>
      </c>
      <c r="AH401" s="48">
        <f t="shared" si="27"/>
        <v>95</v>
      </c>
      <c r="AI401" s="85" t="s">
        <v>165</v>
      </c>
      <c r="AJ401" s="85" t="s">
        <v>169</v>
      </c>
      <c r="AK401" s="85" t="s">
        <v>173</v>
      </c>
      <c r="AL401" s="85" t="s">
        <v>1919</v>
      </c>
      <c r="AM401" s="85" t="s">
        <v>165</v>
      </c>
      <c r="AN401" s="85" t="s">
        <v>103</v>
      </c>
      <c r="AO401" s="85" t="s">
        <v>165</v>
      </c>
      <c r="AP401" s="81" t="s">
        <v>6883</v>
      </c>
      <c r="AQ401" s="81" t="s">
        <v>1988</v>
      </c>
      <c r="AR401" s="87" t="s">
        <v>4155</v>
      </c>
      <c r="AS401" s="85" t="s">
        <v>1988</v>
      </c>
      <c r="AT401" s="85" t="s">
        <v>4155</v>
      </c>
      <c r="AU401" s="86" t="s">
        <v>1907</v>
      </c>
      <c r="AV401" s="85"/>
      <c r="AW401" s="86"/>
      <c r="AX401" s="86"/>
      <c r="AY401" s="45" t="s">
        <v>2640</v>
      </c>
      <c r="AZ401" s="46" t="s">
        <v>35</v>
      </c>
      <c r="BE401" s="78"/>
      <c r="BF401" s="78"/>
      <c r="BG401" s="78"/>
      <c r="BH401" s="79"/>
      <c r="BI401" s="79"/>
    </row>
    <row r="402" spans="1:61">
      <c r="A402" s="84" t="s">
        <v>549</v>
      </c>
      <c r="B402" s="84" t="s">
        <v>1760</v>
      </c>
      <c r="C402" s="84" t="s">
        <v>2295</v>
      </c>
      <c r="D402" s="84" t="s">
        <v>7203</v>
      </c>
      <c r="E402" s="84" t="str">
        <f t="shared" si="24"/>
        <v>Circalittoral Bedrock. Dominant Fauna of Alcyonium digitata and jewel anemones. Depth of 50m. Good biotope fit. Adequate image. Evidence of Human Impact: None. Annex 1 Reef: Bedrock - potential. Reef Elevation: 5.1m - 10m. Frag Spong Antho Habitat: Low Confidence. PMF Seabed Habitats: None. PMF Mobile Species: None. PMF Limited Mobility Species: None.</v>
      </c>
      <c r="F402" s="84" t="str">
        <f t="shared" si="25"/>
        <v>Evidence of Human Impact: None. Annex 1 Reef: Bedrock - potential. Reef Elevation: 5.1m - 10m. Frag Spong Antho Habitat: Low Confidence. PMF Seabed Habitats: None. PMF Mobile Species: None. PMF Limited Mobility Species: None.</v>
      </c>
      <c r="G402" s="61">
        <v>41943</v>
      </c>
      <c r="H402" s="62" t="s">
        <v>3547</v>
      </c>
      <c r="I402" s="63">
        <v>41943.284930555557</v>
      </c>
      <c r="J402" s="64">
        <v>383944.37562565628</v>
      </c>
      <c r="K402" s="64">
        <v>6528621.1621261816</v>
      </c>
      <c r="L402" s="64">
        <v>58.881700000000002</v>
      </c>
      <c r="M402" s="64">
        <v>-5.0133200000000002</v>
      </c>
      <c r="N402" s="64" t="s">
        <v>4858</v>
      </c>
      <c r="O402" s="64" t="s">
        <v>4859</v>
      </c>
      <c r="P402" s="43"/>
      <c r="Q402" s="43">
        <v>3</v>
      </c>
      <c r="R402" s="44">
        <v>100</v>
      </c>
      <c r="S402" s="44"/>
      <c r="T402" s="44"/>
      <c r="U402" s="44"/>
      <c r="V402" s="44"/>
      <c r="W402" s="44"/>
      <c r="X402" s="44"/>
      <c r="Y402" s="44"/>
      <c r="Z402" s="44"/>
      <c r="AA402" s="44"/>
      <c r="AB402" s="44"/>
      <c r="AC402" s="44"/>
      <c r="AD402" s="44"/>
      <c r="AE402" s="44"/>
      <c r="AF402" s="48">
        <v>100</v>
      </c>
      <c r="AG402" s="48">
        <f t="shared" si="26"/>
        <v>0</v>
      </c>
      <c r="AH402" s="48">
        <f t="shared" si="27"/>
        <v>100</v>
      </c>
      <c r="AI402" s="85" t="s">
        <v>165</v>
      </c>
      <c r="AJ402" s="85" t="s">
        <v>1927</v>
      </c>
      <c r="AK402" s="85" t="s">
        <v>175</v>
      </c>
      <c r="AL402" s="85" t="s">
        <v>1913</v>
      </c>
      <c r="AM402" s="85" t="s">
        <v>165</v>
      </c>
      <c r="AN402" s="85" t="s">
        <v>165</v>
      </c>
      <c r="AO402" s="85" t="s">
        <v>165</v>
      </c>
      <c r="AP402" s="81" t="s">
        <v>6883</v>
      </c>
      <c r="AQ402" s="81" t="s">
        <v>2022</v>
      </c>
      <c r="AR402" s="87" t="s">
        <v>2278</v>
      </c>
      <c r="AS402" s="85" t="s">
        <v>2022</v>
      </c>
      <c r="AT402" s="85" t="s">
        <v>2278</v>
      </c>
      <c r="AU402" s="86" t="s">
        <v>1907</v>
      </c>
      <c r="AV402" s="85"/>
      <c r="AW402" s="86"/>
      <c r="AX402" s="86"/>
      <c r="AY402" s="45" t="s">
        <v>2640</v>
      </c>
      <c r="AZ402" s="46" t="s">
        <v>35</v>
      </c>
      <c r="BE402" s="78"/>
      <c r="BF402" s="78"/>
      <c r="BG402" s="78"/>
      <c r="BH402" s="79"/>
      <c r="BI402" s="79"/>
    </row>
    <row r="403" spans="1:61">
      <c r="A403" s="84" t="s">
        <v>550</v>
      </c>
      <c r="B403" s="84" t="s">
        <v>1760</v>
      </c>
      <c r="C403" s="84" t="s">
        <v>2295</v>
      </c>
      <c r="D403" s="84" t="s">
        <v>7204</v>
      </c>
      <c r="E403" s="84" t="str">
        <f t="shared" si="24"/>
        <v>Circalittoral Bedrock. Dominant Fauna of Alcyonium digitata and brittlestars. Depth of 50m. Good biotope fit. Adequate image. Evidence of Human Impact: None. Annex 1 Reef: Bedrock - potential. Reef Elevation: 5.1m - 10m. Frag Spong Antho Habitat: Low Confidence. PMF Seabed Habitats: None. PMF Mobile Species: None. PMF Limited Mobility Species: None.</v>
      </c>
      <c r="F403" s="84" t="str">
        <f t="shared" si="25"/>
        <v>Evidence of Human Impact: None. Annex 1 Reef: Bedrock - potential. Reef Elevation: 5.1m - 10m. Frag Spong Antho Habitat: Low Confidence. PMF Seabed Habitats: None. PMF Mobile Species: None. PMF Limited Mobility Species: None.</v>
      </c>
      <c r="G403" s="61">
        <v>41943</v>
      </c>
      <c r="H403" s="62" t="s">
        <v>3548</v>
      </c>
      <c r="I403" s="63">
        <v>41943.285624999997</v>
      </c>
      <c r="J403" s="64">
        <v>383954.76715498138</v>
      </c>
      <c r="K403" s="64">
        <v>6528610.435690037</v>
      </c>
      <c r="L403" s="64">
        <v>58.881599999999999</v>
      </c>
      <c r="M403" s="64">
        <v>-5.0131399999999999</v>
      </c>
      <c r="N403" s="64" t="s">
        <v>4860</v>
      </c>
      <c r="O403" s="64" t="s">
        <v>4861</v>
      </c>
      <c r="P403" s="43"/>
      <c r="Q403" s="43">
        <v>3</v>
      </c>
      <c r="R403" s="44">
        <v>100</v>
      </c>
      <c r="S403" s="44"/>
      <c r="T403" s="44"/>
      <c r="U403" s="44"/>
      <c r="V403" s="44"/>
      <c r="W403" s="44"/>
      <c r="X403" s="44"/>
      <c r="Y403" s="44"/>
      <c r="Z403" s="44"/>
      <c r="AA403" s="44"/>
      <c r="AB403" s="44"/>
      <c r="AC403" s="44"/>
      <c r="AD403" s="44"/>
      <c r="AE403" s="44"/>
      <c r="AF403" s="48">
        <v>100</v>
      </c>
      <c r="AG403" s="48">
        <f t="shared" si="26"/>
        <v>0</v>
      </c>
      <c r="AH403" s="48">
        <f t="shared" si="27"/>
        <v>100</v>
      </c>
      <c r="AI403" s="85" t="s">
        <v>165</v>
      </c>
      <c r="AJ403" s="85" t="s">
        <v>1927</v>
      </c>
      <c r="AK403" s="85" t="s">
        <v>175</v>
      </c>
      <c r="AL403" s="85" t="s">
        <v>1913</v>
      </c>
      <c r="AM403" s="85" t="s">
        <v>165</v>
      </c>
      <c r="AN403" s="85" t="s">
        <v>165</v>
      </c>
      <c r="AO403" s="85" t="s">
        <v>165</v>
      </c>
      <c r="AP403" s="81" t="s">
        <v>6883</v>
      </c>
      <c r="AQ403" s="81" t="s">
        <v>2022</v>
      </c>
      <c r="AR403" s="87" t="s">
        <v>2278</v>
      </c>
      <c r="AS403" s="85" t="s">
        <v>2022</v>
      </c>
      <c r="AT403" s="85" t="s">
        <v>2278</v>
      </c>
      <c r="AU403" s="86" t="s">
        <v>1907</v>
      </c>
      <c r="AV403" s="85"/>
      <c r="AW403" s="86"/>
      <c r="AX403" s="86"/>
      <c r="AY403" s="45" t="s">
        <v>2640</v>
      </c>
      <c r="AZ403" s="46" t="s">
        <v>35</v>
      </c>
      <c r="BE403" s="78"/>
      <c r="BF403" s="78"/>
      <c r="BG403" s="78"/>
      <c r="BH403" s="79"/>
      <c r="BI403" s="79"/>
    </row>
    <row r="404" spans="1:61">
      <c r="A404" s="84" t="s">
        <v>551</v>
      </c>
      <c r="B404" s="84" t="s">
        <v>1760</v>
      </c>
      <c r="C404" s="84" t="s">
        <v>2299</v>
      </c>
      <c r="D404" s="84" t="s">
        <v>7205</v>
      </c>
      <c r="E404" s="84" t="str">
        <f t="shared" si="24"/>
        <v>Circalittoral Bedrock reef with Boulders and cobbles. Dominant Fauna of brittlestars. Depth of 50m. Good biotope fit. Adequate image. Evidence of Human Impact: None. Annex 1 Reef: Bedrock - potential. Reef Elevation: 5.1m - 10m. Frag Spong Antho Habitat: Low Confidence. PMF Seabed Habitats: None. PMF Mobile Species: None. PMF Limited Mobility Species: None.</v>
      </c>
      <c r="F404" s="84" t="str">
        <f t="shared" si="25"/>
        <v>Evidence of Human Impact: None. Annex 1 Reef: Bedrock - potential. Reef Elevation: 5.1m - 10m. Frag Spong Antho Habitat: Low Confidence. PMF Seabed Habitats: None. PMF Mobile Species: None. PMF Limited Mobility Species: None.</v>
      </c>
      <c r="G404" s="61">
        <v>41943</v>
      </c>
      <c r="H404" s="62" t="s">
        <v>3549</v>
      </c>
      <c r="I404" s="63">
        <v>41943.286319444444</v>
      </c>
      <c r="J404" s="64">
        <v>383968.4211252043</v>
      </c>
      <c r="K404" s="64">
        <v>6528594.9962144205</v>
      </c>
      <c r="L404" s="64">
        <v>58.881399999999999</v>
      </c>
      <c r="M404" s="64">
        <v>-5.0128899999999996</v>
      </c>
      <c r="N404" s="64" t="s">
        <v>4862</v>
      </c>
      <c r="O404" s="64" t="s">
        <v>4863</v>
      </c>
      <c r="P404" s="43"/>
      <c r="Q404" s="43">
        <v>1.7</v>
      </c>
      <c r="R404" s="44">
        <v>10</v>
      </c>
      <c r="S404" s="44">
        <v>40</v>
      </c>
      <c r="T404" s="44">
        <v>20</v>
      </c>
      <c r="U404" s="44">
        <v>10</v>
      </c>
      <c r="V404" s="44">
        <v>10</v>
      </c>
      <c r="W404" s="44"/>
      <c r="X404" s="44"/>
      <c r="Y404" s="44"/>
      <c r="Z404" s="44"/>
      <c r="AA404" s="44">
        <v>10</v>
      </c>
      <c r="AB404" s="44"/>
      <c r="AC404" s="44"/>
      <c r="AD404" s="44"/>
      <c r="AE404" s="44"/>
      <c r="AF404" s="48">
        <v>100</v>
      </c>
      <c r="AG404" s="48">
        <f t="shared" si="26"/>
        <v>10</v>
      </c>
      <c r="AH404" s="48">
        <f t="shared" si="27"/>
        <v>90</v>
      </c>
      <c r="AI404" s="85" t="s">
        <v>165</v>
      </c>
      <c r="AJ404" s="85" t="s">
        <v>1927</v>
      </c>
      <c r="AK404" s="85" t="s">
        <v>175</v>
      </c>
      <c r="AL404" s="85" t="s">
        <v>1913</v>
      </c>
      <c r="AM404" s="85" t="s">
        <v>165</v>
      </c>
      <c r="AN404" s="85" t="s">
        <v>165</v>
      </c>
      <c r="AO404" s="85" t="s">
        <v>165</v>
      </c>
      <c r="AP404" s="81" t="s">
        <v>6883</v>
      </c>
      <c r="AQ404" s="81" t="s">
        <v>2033</v>
      </c>
      <c r="AR404" s="87" t="s">
        <v>4073</v>
      </c>
      <c r="AS404" s="85" t="s">
        <v>2033</v>
      </c>
      <c r="AT404" s="85" t="s">
        <v>4137</v>
      </c>
      <c r="AU404" s="86" t="s">
        <v>1907</v>
      </c>
      <c r="AV404" s="85"/>
      <c r="AW404" s="86"/>
      <c r="AX404" s="86"/>
      <c r="AY404" s="45" t="s">
        <v>2640</v>
      </c>
      <c r="AZ404" s="46" t="s">
        <v>35</v>
      </c>
      <c r="BE404" s="78"/>
      <c r="BF404" s="78"/>
      <c r="BG404" s="78"/>
      <c r="BH404" s="79"/>
      <c r="BI404" s="79"/>
    </row>
    <row r="405" spans="1:61">
      <c r="A405" s="84" t="s">
        <v>552</v>
      </c>
      <c r="B405" s="84" t="s">
        <v>1760</v>
      </c>
      <c r="C405" s="84" t="s">
        <v>2295</v>
      </c>
      <c r="D405" s="84" t="s">
        <v>7206</v>
      </c>
      <c r="E405" s="84" t="str">
        <f t="shared" si="24"/>
        <v>Circalittoral Bedrock. Dominant Fauna of brittlestars. Depth of 50m. Good biotope fit. Adequate image. Evidence of Human Impact: None. Annex 1 Reef: Bedrock - potential. Reef Elevation: 5.1m - 10m. Frag Spong Antho Habitat: Low Confidence. PMF Seabed Habitats: None. PMF Mobile Species: None. PMF Limited Mobility Species: None.</v>
      </c>
      <c r="F405" s="84" t="str">
        <f t="shared" si="25"/>
        <v>Evidence of Human Impact: None. Annex 1 Reef: Bedrock - potential. Reef Elevation: 5.1m - 10m. Frag Spong Antho Habitat: Low Confidence. PMF Seabed Habitats: None. PMF Mobile Species: None. PMF Limited Mobility Species: None.</v>
      </c>
      <c r="G405" s="61">
        <v>41943</v>
      </c>
      <c r="H405" s="62" t="s">
        <v>3550</v>
      </c>
      <c r="I405" s="63">
        <v>41943.287233796298</v>
      </c>
      <c r="J405" s="64">
        <v>383979.80404791026</v>
      </c>
      <c r="K405" s="64">
        <v>6528576.0703433007</v>
      </c>
      <c r="L405" s="64">
        <v>58.881300000000003</v>
      </c>
      <c r="M405" s="64">
        <v>-5.0126900000000001</v>
      </c>
      <c r="N405" s="64" t="s">
        <v>4864</v>
      </c>
      <c r="O405" s="64" t="s">
        <v>4865</v>
      </c>
      <c r="P405" s="43"/>
      <c r="Q405" s="43">
        <v>1.7</v>
      </c>
      <c r="R405" s="44">
        <v>95</v>
      </c>
      <c r="S405" s="44"/>
      <c r="T405" s="44"/>
      <c r="U405" s="44"/>
      <c r="V405" s="44"/>
      <c r="W405" s="44"/>
      <c r="X405" s="44"/>
      <c r="Y405" s="44"/>
      <c r="Z405" s="44"/>
      <c r="AA405" s="44">
        <v>5</v>
      </c>
      <c r="AB405" s="44"/>
      <c r="AC405" s="44"/>
      <c r="AD405" s="44"/>
      <c r="AE405" s="44"/>
      <c r="AF405" s="48">
        <v>100</v>
      </c>
      <c r="AG405" s="48">
        <f t="shared" si="26"/>
        <v>5</v>
      </c>
      <c r="AH405" s="48">
        <f t="shared" si="27"/>
        <v>95</v>
      </c>
      <c r="AI405" s="85" t="s">
        <v>165</v>
      </c>
      <c r="AJ405" s="85" t="s">
        <v>1927</v>
      </c>
      <c r="AK405" s="85" t="s">
        <v>175</v>
      </c>
      <c r="AL405" s="85" t="s">
        <v>1913</v>
      </c>
      <c r="AM405" s="85" t="s">
        <v>165</v>
      </c>
      <c r="AN405" s="85" t="s">
        <v>165</v>
      </c>
      <c r="AO405" s="85" t="s">
        <v>165</v>
      </c>
      <c r="AP405" s="81" t="s">
        <v>6883</v>
      </c>
      <c r="AQ405" s="81" t="s">
        <v>2022</v>
      </c>
      <c r="AR405" s="87" t="s">
        <v>2278</v>
      </c>
      <c r="AS405" s="85" t="s">
        <v>2022</v>
      </c>
      <c r="AT405" s="85" t="s">
        <v>2278</v>
      </c>
      <c r="AU405" s="86" t="s">
        <v>1907</v>
      </c>
      <c r="AV405" s="85"/>
      <c r="AW405" s="86"/>
      <c r="AX405" s="86"/>
      <c r="AY405" s="45" t="s">
        <v>2640</v>
      </c>
      <c r="AZ405" s="46" t="s">
        <v>35</v>
      </c>
      <c r="BE405" s="78"/>
      <c r="BF405" s="78"/>
      <c r="BG405" s="78"/>
      <c r="BH405" s="79"/>
      <c r="BI405" s="79"/>
    </row>
    <row r="406" spans="1:61">
      <c r="A406" s="84" t="s">
        <v>553</v>
      </c>
      <c r="B406" s="84" t="s">
        <v>1760</v>
      </c>
      <c r="C406" s="84" t="s">
        <v>2295</v>
      </c>
      <c r="D406" s="84" t="s">
        <v>7204</v>
      </c>
      <c r="E406" s="84" t="str">
        <f t="shared" si="24"/>
        <v>Circalittoral Bedrock. Dominant Fauna of Alcyonium digitata and brittlestars. Depth of 50m. Good biotope fit. Adequate image. Evidence of Human Impact: None. Annex 1 Reef: Bedrock - potential. Reef Elevation: 5.1m - 10m. Frag Spong Antho Habitat: Low Confidence. PMF Seabed Habitats: None. PMF Mobile Species: None. PMF Limited Mobility Species: None.</v>
      </c>
      <c r="F406" s="84" t="str">
        <f t="shared" si="25"/>
        <v>Evidence of Human Impact: None. Annex 1 Reef: Bedrock - potential. Reef Elevation: 5.1m - 10m. Frag Spong Antho Habitat: Low Confidence. PMF Seabed Habitats: None. PMF Mobile Species: None. PMF Limited Mobility Species: None.</v>
      </c>
      <c r="G406" s="61">
        <v>41943</v>
      </c>
      <c r="H406" s="62" t="s">
        <v>3551</v>
      </c>
      <c r="I406" s="63">
        <v>41943.287719907406</v>
      </c>
      <c r="J406" s="64">
        <v>383985.07907588803</v>
      </c>
      <c r="K406" s="64">
        <v>6528564.9364687838</v>
      </c>
      <c r="L406" s="64">
        <v>58.8812</v>
      </c>
      <c r="M406" s="64">
        <v>-5.0125900000000003</v>
      </c>
      <c r="N406" s="64" t="s">
        <v>4866</v>
      </c>
      <c r="O406" s="64" t="s">
        <v>4867</v>
      </c>
      <c r="P406" s="43"/>
      <c r="Q406" s="43">
        <v>0.5</v>
      </c>
      <c r="R406" s="44">
        <v>100</v>
      </c>
      <c r="S406" s="44"/>
      <c r="T406" s="44"/>
      <c r="U406" s="44"/>
      <c r="V406" s="44"/>
      <c r="W406" s="44"/>
      <c r="X406" s="44"/>
      <c r="Y406" s="44"/>
      <c r="Z406" s="44"/>
      <c r="AA406" s="44"/>
      <c r="AB406" s="44"/>
      <c r="AC406" s="44"/>
      <c r="AD406" s="44"/>
      <c r="AE406" s="44"/>
      <c r="AF406" s="48">
        <v>100</v>
      </c>
      <c r="AG406" s="48">
        <f t="shared" si="26"/>
        <v>0</v>
      </c>
      <c r="AH406" s="48">
        <f t="shared" si="27"/>
        <v>100</v>
      </c>
      <c r="AI406" s="85" t="s">
        <v>165</v>
      </c>
      <c r="AJ406" s="85" t="s">
        <v>1927</v>
      </c>
      <c r="AK406" s="85" t="s">
        <v>175</v>
      </c>
      <c r="AL406" s="85" t="s">
        <v>1913</v>
      </c>
      <c r="AM406" s="85" t="s">
        <v>165</v>
      </c>
      <c r="AN406" s="85" t="s">
        <v>165</v>
      </c>
      <c r="AO406" s="85" t="s">
        <v>165</v>
      </c>
      <c r="AP406" s="81" t="s">
        <v>6883</v>
      </c>
      <c r="AQ406" s="81" t="s">
        <v>2022</v>
      </c>
      <c r="AR406" s="87" t="s">
        <v>2278</v>
      </c>
      <c r="AS406" s="85" t="s">
        <v>2022</v>
      </c>
      <c r="AT406" s="85" t="s">
        <v>2278</v>
      </c>
      <c r="AU406" s="86" t="s">
        <v>1907</v>
      </c>
      <c r="AV406" s="85"/>
      <c r="AW406" s="86"/>
      <c r="AX406" s="86"/>
      <c r="AY406" s="45" t="s">
        <v>2640</v>
      </c>
      <c r="AZ406" s="46" t="s">
        <v>35</v>
      </c>
      <c r="BE406" s="78"/>
      <c r="BF406" s="78"/>
      <c r="BG406" s="78"/>
      <c r="BH406" s="79"/>
      <c r="BI406" s="79"/>
    </row>
    <row r="407" spans="1:61">
      <c r="A407" s="84" t="s">
        <v>554</v>
      </c>
      <c r="B407" s="84" t="s">
        <v>1760</v>
      </c>
      <c r="C407" s="84" t="s">
        <v>2295</v>
      </c>
      <c r="D407" s="84" t="s">
        <v>7206</v>
      </c>
      <c r="E407" s="84" t="str">
        <f t="shared" si="24"/>
        <v>Circalittoral Bedrock. Dominant Fauna of brittlestars. Depth of 50m. Good biotope fit. Adequate image. Evidence of Human Impact: None. Annex 1 Reef: Bedrock - potential. Reef Elevation: 5.1m - 10m. Frag Spong Antho Habitat: Low Confidence. PMF Seabed Habitats: None. PMF Mobile Species: None. PMF Limited Mobility Species: None.</v>
      </c>
      <c r="F407" s="84" t="str">
        <f t="shared" si="25"/>
        <v>Evidence of Human Impact: None. Annex 1 Reef: Bedrock - potential. Reef Elevation: 5.1m - 10m. Frag Spong Antho Habitat: Low Confidence. PMF Seabed Habitats: None. PMF Mobile Species: None. PMF Limited Mobility Species: None.</v>
      </c>
      <c r="G407" s="61">
        <v>41943</v>
      </c>
      <c r="H407" s="62" t="s">
        <v>3552</v>
      </c>
      <c r="I407" s="63">
        <v>41943.288541666669</v>
      </c>
      <c r="J407" s="64">
        <v>383993.27787953475</v>
      </c>
      <c r="K407" s="64">
        <v>6528543.3151387423</v>
      </c>
      <c r="L407" s="64">
        <v>58.881</v>
      </c>
      <c r="M407" s="64">
        <v>-5.0124399999999998</v>
      </c>
      <c r="N407" s="64" t="s">
        <v>4868</v>
      </c>
      <c r="O407" s="64" t="s">
        <v>4869</v>
      </c>
      <c r="P407" s="43"/>
      <c r="Q407" s="43">
        <v>1</v>
      </c>
      <c r="R407" s="44">
        <v>100</v>
      </c>
      <c r="S407" s="44"/>
      <c r="T407" s="44"/>
      <c r="U407" s="44"/>
      <c r="V407" s="44"/>
      <c r="W407" s="44"/>
      <c r="X407" s="44"/>
      <c r="Y407" s="44"/>
      <c r="Z407" s="44"/>
      <c r="AA407" s="44"/>
      <c r="AB407" s="44"/>
      <c r="AC407" s="44"/>
      <c r="AD407" s="44"/>
      <c r="AE407" s="44"/>
      <c r="AF407" s="48">
        <v>100</v>
      </c>
      <c r="AG407" s="48">
        <f t="shared" si="26"/>
        <v>0</v>
      </c>
      <c r="AH407" s="48">
        <f t="shared" si="27"/>
        <v>100</v>
      </c>
      <c r="AI407" s="85" t="s">
        <v>165</v>
      </c>
      <c r="AJ407" s="85" t="s">
        <v>1927</v>
      </c>
      <c r="AK407" s="85" t="s">
        <v>175</v>
      </c>
      <c r="AL407" s="85" t="s">
        <v>1913</v>
      </c>
      <c r="AM407" s="85" t="s">
        <v>165</v>
      </c>
      <c r="AN407" s="85" t="s">
        <v>165</v>
      </c>
      <c r="AO407" s="85" t="s">
        <v>165</v>
      </c>
      <c r="AP407" s="81" t="s">
        <v>6883</v>
      </c>
      <c r="AQ407" s="81" t="s">
        <v>2033</v>
      </c>
      <c r="AR407" s="87" t="s">
        <v>4073</v>
      </c>
      <c r="AS407" s="85" t="s">
        <v>2033</v>
      </c>
      <c r="AT407" s="85" t="s">
        <v>4137</v>
      </c>
      <c r="AU407" s="86" t="s">
        <v>1907</v>
      </c>
      <c r="AV407" s="85"/>
      <c r="AW407" s="86"/>
      <c r="AX407" s="86"/>
      <c r="AY407" s="45" t="s">
        <v>2640</v>
      </c>
      <c r="AZ407" s="46" t="s">
        <v>35</v>
      </c>
      <c r="BE407" s="78"/>
      <c r="BF407" s="78"/>
      <c r="BG407" s="78"/>
      <c r="BH407" s="79"/>
      <c r="BI407" s="79"/>
    </row>
    <row r="408" spans="1:61">
      <c r="A408" s="84" t="s">
        <v>2301</v>
      </c>
      <c r="B408" s="84" t="s">
        <v>1760</v>
      </c>
      <c r="C408" s="84" t="s">
        <v>2295</v>
      </c>
      <c r="D408" s="84" t="s">
        <v>7204</v>
      </c>
      <c r="E408" s="84" t="str">
        <f t="shared" si="24"/>
        <v>Circalittoral Bedrock. Dominant Fauna of Alcyonium digitata and brittlestars. Depth of 50m. Good biotope fit. Adequate image. Evidence of Human Impact: None. Annex 1 Reef: Bedrock - potential. Reef Elevation: 5.1m - 10m. Frag Spong Antho Habitat: Low Confidence. PMF Seabed Habitats: None. PMF Mobile Species: None. PMF Limited Mobility Species: None.</v>
      </c>
      <c r="F408" s="84" t="str">
        <f t="shared" si="25"/>
        <v>Evidence of Human Impact: None. Annex 1 Reef: Bedrock - potential. Reef Elevation: 5.1m - 10m. Frag Spong Antho Habitat: Low Confidence. PMF Seabed Habitats: None. PMF Mobile Species: None. PMF Limited Mobility Species: None.</v>
      </c>
      <c r="G408" s="61">
        <v>41943</v>
      </c>
      <c r="H408" s="62" t="s">
        <v>3553</v>
      </c>
      <c r="I408" s="63">
        <v>41943.289178240739</v>
      </c>
      <c r="J408" s="64">
        <v>384005.08968647511</v>
      </c>
      <c r="K408" s="64">
        <v>6528532.8853885522</v>
      </c>
      <c r="L408" s="64">
        <v>58.880899999999997</v>
      </c>
      <c r="M408" s="64">
        <v>-5.0122299999999997</v>
      </c>
      <c r="N408" s="64" t="s">
        <v>4870</v>
      </c>
      <c r="O408" s="64" t="s">
        <v>4871</v>
      </c>
      <c r="P408" s="43"/>
      <c r="Q408" s="43">
        <v>1.7</v>
      </c>
      <c r="R408" s="44">
        <v>100</v>
      </c>
      <c r="S408" s="44"/>
      <c r="T408" s="44"/>
      <c r="U408" s="44"/>
      <c r="V408" s="44"/>
      <c r="W408" s="44"/>
      <c r="X408" s="44"/>
      <c r="Y408" s="44"/>
      <c r="Z408" s="44"/>
      <c r="AA408" s="44"/>
      <c r="AB408" s="44"/>
      <c r="AC408" s="44"/>
      <c r="AD408" s="44"/>
      <c r="AE408" s="44"/>
      <c r="AF408" s="48">
        <v>100</v>
      </c>
      <c r="AG408" s="48">
        <f t="shared" si="26"/>
        <v>0</v>
      </c>
      <c r="AH408" s="48">
        <f t="shared" si="27"/>
        <v>100</v>
      </c>
      <c r="AI408" s="85" t="s">
        <v>165</v>
      </c>
      <c r="AJ408" s="85" t="s">
        <v>1927</v>
      </c>
      <c r="AK408" s="85" t="s">
        <v>175</v>
      </c>
      <c r="AL408" s="85" t="s">
        <v>1913</v>
      </c>
      <c r="AM408" s="85" t="s">
        <v>165</v>
      </c>
      <c r="AN408" s="85" t="s">
        <v>165</v>
      </c>
      <c r="AO408" s="85" t="s">
        <v>165</v>
      </c>
      <c r="AP408" s="81" t="s">
        <v>6883</v>
      </c>
      <c r="AQ408" s="81" t="s">
        <v>2022</v>
      </c>
      <c r="AR408" s="87" t="s">
        <v>2278</v>
      </c>
      <c r="AS408" s="85" t="s">
        <v>2022</v>
      </c>
      <c r="AT408" s="85" t="s">
        <v>2278</v>
      </c>
      <c r="AU408" s="86" t="s">
        <v>1907</v>
      </c>
      <c r="AV408" s="85"/>
      <c r="AW408" s="86"/>
      <c r="AX408" s="86"/>
      <c r="AY408" s="45" t="s">
        <v>2640</v>
      </c>
      <c r="AZ408" s="46" t="s">
        <v>35</v>
      </c>
      <c r="BE408" s="78"/>
      <c r="BF408" s="78"/>
      <c r="BG408" s="78"/>
      <c r="BH408" s="79"/>
      <c r="BI408" s="79"/>
    </row>
    <row r="409" spans="1:61">
      <c r="A409" s="84" t="s">
        <v>555</v>
      </c>
      <c r="B409" s="84" t="s">
        <v>1760</v>
      </c>
      <c r="C409" s="84" t="s">
        <v>2295</v>
      </c>
      <c r="D409" s="84" t="s">
        <v>7206</v>
      </c>
      <c r="E409" s="84" t="str">
        <f t="shared" si="24"/>
        <v>Circalittoral Bedrock. Dominant Fauna of brittlestars. Depth of 50m. Good biotope fit. Adequate image. Evidence of Human Impact: None. Annex 1 Reef: Bedrock - potential. Reef Elevation: 5.1m - 10m. Frag Spong Antho Habitat: Low Confidence. PMF Seabed Habitats: None. PMF Mobile Species: None. PMF Limited Mobility Species: None.</v>
      </c>
      <c r="F409" s="84" t="str">
        <f t="shared" si="25"/>
        <v>Evidence of Human Impact: None. Annex 1 Reef: Bedrock - potential. Reef Elevation: 5.1m - 10m. Frag Spong Antho Habitat: Low Confidence. PMF Seabed Habitats: None. PMF Mobile Species: None. PMF Limited Mobility Species: None.</v>
      </c>
      <c r="G409" s="61">
        <v>41943</v>
      </c>
      <c r="H409" s="62" t="s">
        <v>3554</v>
      </c>
      <c r="I409" s="63">
        <v>41943.289942129632</v>
      </c>
      <c r="J409" s="64">
        <v>384016.74585824105</v>
      </c>
      <c r="K409" s="64">
        <v>6528513.1877051899</v>
      </c>
      <c r="L409" s="64">
        <v>58.880699999999997</v>
      </c>
      <c r="M409" s="64">
        <v>-5.0120100000000001</v>
      </c>
      <c r="N409" s="64" t="s">
        <v>4872</v>
      </c>
      <c r="O409" s="64" t="s">
        <v>4873</v>
      </c>
      <c r="P409" s="43">
        <v>43.7</v>
      </c>
      <c r="Q409" s="43">
        <v>1</v>
      </c>
      <c r="R409" s="44">
        <v>100</v>
      </c>
      <c r="S409" s="44"/>
      <c r="T409" s="44"/>
      <c r="U409" s="44"/>
      <c r="V409" s="44"/>
      <c r="W409" s="44"/>
      <c r="X409" s="44"/>
      <c r="Y409" s="44"/>
      <c r="Z409" s="44"/>
      <c r="AA409" s="44"/>
      <c r="AB409" s="44"/>
      <c r="AC409" s="44"/>
      <c r="AD409" s="44"/>
      <c r="AE409" s="44"/>
      <c r="AF409" s="48">
        <v>100</v>
      </c>
      <c r="AG409" s="48">
        <f t="shared" si="26"/>
        <v>0</v>
      </c>
      <c r="AH409" s="48">
        <f t="shared" si="27"/>
        <v>100</v>
      </c>
      <c r="AI409" s="85" t="s">
        <v>165</v>
      </c>
      <c r="AJ409" s="85" t="s">
        <v>1927</v>
      </c>
      <c r="AK409" s="85" t="s">
        <v>175</v>
      </c>
      <c r="AL409" s="85" t="s">
        <v>1913</v>
      </c>
      <c r="AM409" s="85" t="s">
        <v>165</v>
      </c>
      <c r="AN409" s="85" t="s">
        <v>165</v>
      </c>
      <c r="AO409" s="85" t="s">
        <v>165</v>
      </c>
      <c r="AP409" s="81" t="s">
        <v>6883</v>
      </c>
      <c r="AQ409" s="81" t="s">
        <v>2022</v>
      </c>
      <c r="AR409" s="87" t="s">
        <v>2278</v>
      </c>
      <c r="AS409" s="85" t="s">
        <v>2022</v>
      </c>
      <c r="AT409" s="85" t="s">
        <v>2278</v>
      </c>
      <c r="AU409" s="86" t="s">
        <v>1907</v>
      </c>
      <c r="AV409" s="85"/>
      <c r="AW409" s="86"/>
      <c r="AX409" s="86"/>
      <c r="AY409" s="45" t="s">
        <v>2640</v>
      </c>
      <c r="AZ409" s="46" t="s">
        <v>35</v>
      </c>
      <c r="BE409" s="78"/>
      <c r="BF409" s="78"/>
      <c r="BG409" s="78"/>
      <c r="BH409" s="79"/>
      <c r="BI409" s="79"/>
    </row>
    <row r="410" spans="1:61">
      <c r="A410" s="84" t="s">
        <v>556</v>
      </c>
      <c r="B410" s="84" t="s">
        <v>1761</v>
      </c>
      <c r="C410" s="84" t="s">
        <v>2295</v>
      </c>
      <c r="D410" s="84" t="s">
        <v>7207</v>
      </c>
      <c r="E410" s="84" t="str">
        <f t="shared" si="24"/>
        <v>Circalittoral Bedrock. Dominant Fauna of brittlestars. Depth of 60m. Good biotope fit. Adequate image. Evidence of Human Impact: None. Annex 1 Reef: Bedrock - potential. Reef Elevation: 1.1m - 5m. Frag Spong Antho Habitat: Medium Confidence. PMF Seabed Habitats: None. PMF Mobile Species: None. PMF Limited Mobility Species: None.</v>
      </c>
      <c r="F410" s="84" t="str">
        <f t="shared" si="25"/>
        <v>Evidence of Human Impact: None. Annex 1 Reef: Bedrock - potential. Reef Elevation: 1.1m - 5m. Frag Spong Antho Habitat: Medium Confidence. PMF Seabed Habitats: None. PMF Mobile Species: None. PMF Limited Mobility Species: None.</v>
      </c>
      <c r="G410" s="61">
        <v>41943</v>
      </c>
      <c r="H410" s="62" t="s">
        <v>3555</v>
      </c>
      <c r="I410" s="63">
        <v>41943.313888888886</v>
      </c>
      <c r="J410" s="64">
        <v>385208.82549060241</v>
      </c>
      <c r="K410" s="64">
        <v>6526583.7902641958</v>
      </c>
      <c r="L410" s="64">
        <v>58.863700000000001</v>
      </c>
      <c r="M410" s="64">
        <v>-4.9903500000000003</v>
      </c>
      <c r="N410" s="64" t="s">
        <v>4874</v>
      </c>
      <c r="O410" s="64" t="s">
        <v>4875</v>
      </c>
      <c r="P410" s="43">
        <v>59.7</v>
      </c>
      <c r="Q410" s="43">
        <v>1.7</v>
      </c>
      <c r="R410" s="44">
        <v>99</v>
      </c>
      <c r="S410" s="44"/>
      <c r="T410" s="44"/>
      <c r="U410" s="44"/>
      <c r="V410" s="44"/>
      <c r="W410" s="44"/>
      <c r="X410" s="44"/>
      <c r="Y410" s="44"/>
      <c r="Z410" s="44"/>
      <c r="AA410" s="44">
        <v>1</v>
      </c>
      <c r="AB410" s="44"/>
      <c r="AC410" s="44"/>
      <c r="AD410" s="44"/>
      <c r="AE410" s="44"/>
      <c r="AF410" s="48">
        <v>100</v>
      </c>
      <c r="AG410" s="48">
        <f t="shared" si="26"/>
        <v>1</v>
      </c>
      <c r="AH410" s="48">
        <f t="shared" si="27"/>
        <v>99</v>
      </c>
      <c r="AI410" s="85" t="s">
        <v>165</v>
      </c>
      <c r="AJ410" s="85" t="s">
        <v>1927</v>
      </c>
      <c r="AK410" s="85" t="s">
        <v>174</v>
      </c>
      <c r="AL410" s="85" t="s">
        <v>1919</v>
      </c>
      <c r="AM410" s="85" t="s">
        <v>165</v>
      </c>
      <c r="AN410" s="85" t="s">
        <v>165</v>
      </c>
      <c r="AO410" s="85" t="s">
        <v>165</v>
      </c>
      <c r="AP410" s="81" t="s">
        <v>6883</v>
      </c>
      <c r="AQ410" s="81" t="s">
        <v>2033</v>
      </c>
      <c r="AR410" s="87" t="s">
        <v>4073</v>
      </c>
      <c r="AS410" s="85" t="s">
        <v>2033</v>
      </c>
      <c r="AT410" s="85" t="s">
        <v>4137</v>
      </c>
      <c r="AU410" s="86" t="s">
        <v>1907</v>
      </c>
      <c r="AV410" s="85"/>
      <c r="AW410" s="86"/>
      <c r="AX410" s="86"/>
      <c r="AY410" s="45" t="s">
        <v>2640</v>
      </c>
      <c r="AZ410" s="46" t="s">
        <v>35</v>
      </c>
      <c r="BE410" s="78"/>
      <c r="BF410" s="78"/>
      <c r="BG410" s="78"/>
      <c r="BH410" s="79"/>
      <c r="BI410" s="79"/>
    </row>
    <row r="411" spans="1:61">
      <c r="A411" s="84" t="s">
        <v>557</v>
      </c>
      <c r="B411" s="84" t="s">
        <v>1761</v>
      </c>
      <c r="C411" s="84" t="s">
        <v>2295</v>
      </c>
      <c r="D411" s="84" t="s">
        <v>7207</v>
      </c>
      <c r="E411" s="84" t="str">
        <f t="shared" si="24"/>
        <v>Circalittoral Bedrock. Dominant Fauna of brittlestars. Depth of 60m. Good biotope fit. Adequate image. Evidence of Human Impact: None. Annex 1 Reef: Bedrock - potential. Reef Elevation: 1.1m - 5m. Frag Spong Antho Habitat: None. PMF Seabed Habitats: None. PMF Mobile Species: None. PMF Limited Mobility Species: None.</v>
      </c>
      <c r="F411" s="84" t="str">
        <f t="shared" si="25"/>
        <v>Evidence of Human Impact: None. Annex 1 Reef: Bedrock - potential. Reef Elevation: 1.1m - 5m. Frag Spong Antho Habitat: None. PMF Seabed Habitats: None. PMF Mobile Species: None. PMF Limited Mobility Species: None.</v>
      </c>
      <c r="G411" s="61">
        <v>41943</v>
      </c>
      <c r="H411" s="62" t="s">
        <v>3556</v>
      </c>
      <c r="I411" s="63">
        <v>41943.31449074074</v>
      </c>
      <c r="J411" s="64">
        <v>385224.1772387817</v>
      </c>
      <c r="K411" s="64">
        <v>6526588.6438059919</v>
      </c>
      <c r="L411" s="64">
        <v>58.863799999999998</v>
      </c>
      <c r="M411" s="64">
        <v>-4.9900900000000004</v>
      </c>
      <c r="N411" s="64" t="s">
        <v>4876</v>
      </c>
      <c r="O411" s="64" t="s">
        <v>4877</v>
      </c>
      <c r="P411" s="43"/>
      <c r="Q411" s="43">
        <v>1.7</v>
      </c>
      <c r="R411" s="44">
        <v>99</v>
      </c>
      <c r="S411" s="44"/>
      <c r="T411" s="44"/>
      <c r="U411" s="44"/>
      <c r="V411" s="44"/>
      <c r="W411" s="44"/>
      <c r="X411" s="44"/>
      <c r="Y411" s="44"/>
      <c r="Z411" s="44"/>
      <c r="AA411" s="44">
        <v>1</v>
      </c>
      <c r="AB411" s="44"/>
      <c r="AC411" s="44"/>
      <c r="AD411" s="44"/>
      <c r="AE411" s="44"/>
      <c r="AF411" s="48">
        <v>100</v>
      </c>
      <c r="AG411" s="48">
        <f t="shared" si="26"/>
        <v>1</v>
      </c>
      <c r="AH411" s="48">
        <f t="shared" si="27"/>
        <v>99</v>
      </c>
      <c r="AI411" s="85" t="s">
        <v>165</v>
      </c>
      <c r="AJ411" s="85" t="s">
        <v>1927</v>
      </c>
      <c r="AK411" s="85" t="s">
        <v>174</v>
      </c>
      <c r="AL411" s="85" t="s">
        <v>165</v>
      </c>
      <c r="AM411" s="85" t="s">
        <v>165</v>
      </c>
      <c r="AN411" s="85" t="s">
        <v>165</v>
      </c>
      <c r="AO411" s="85" t="s">
        <v>165</v>
      </c>
      <c r="AP411" s="81" t="s">
        <v>6883</v>
      </c>
      <c r="AQ411" s="81" t="s">
        <v>2033</v>
      </c>
      <c r="AR411" s="87" t="s">
        <v>4073</v>
      </c>
      <c r="AS411" s="85" t="s">
        <v>2033</v>
      </c>
      <c r="AT411" s="85" t="s">
        <v>4137</v>
      </c>
      <c r="AU411" s="86" t="s">
        <v>1907</v>
      </c>
      <c r="AV411" s="85"/>
      <c r="AW411" s="86"/>
      <c r="AX411" s="86"/>
      <c r="AY411" s="45" t="s">
        <v>2640</v>
      </c>
      <c r="AZ411" s="46" t="s">
        <v>35</v>
      </c>
      <c r="BE411" s="78"/>
      <c r="BF411" s="78"/>
      <c r="BG411" s="78"/>
      <c r="BH411" s="79"/>
      <c r="BI411" s="79"/>
    </row>
    <row r="412" spans="1:61">
      <c r="A412" s="84" t="s">
        <v>558</v>
      </c>
      <c r="B412" s="84" t="s">
        <v>1761</v>
      </c>
      <c r="C412" s="84" t="s">
        <v>2295</v>
      </c>
      <c r="D412" s="84" t="s">
        <v>7207</v>
      </c>
      <c r="E412" s="84" t="str">
        <f t="shared" si="24"/>
        <v>Circalittoral Bedrock. Dominant Fauna of brittlestars. Depth of 60m. Good biotope fit. Adequate image. Evidence of Human Impact: None. Annex 1 Reef: Bedrock - potential. Reef Elevation: 1.1m - 5m. Frag Spong Antho Habitat: Low Confidence. PMF Seabed Habitats: None. PMF Mobile Species: None. PMF Limited Mobility Species: None.</v>
      </c>
      <c r="F412" s="84" t="str">
        <f t="shared" si="25"/>
        <v>Evidence of Human Impact: None. Annex 1 Reef: Bedrock - potential. Reef Elevation: 1.1m - 5m. Frag Spong Antho Habitat: Low Confidence. PMF Seabed Habitats: None. PMF Mobile Species: None. PMF Limited Mobility Species: None.</v>
      </c>
      <c r="G412" s="61">
        <v>41943</v>
      </c>
      <c r="H412" s="62" t="s">
        <v>3557</v>
      </c>
      <c r="I412" s="63">
        <v>41943.315138888887</v>
      </c>
      <c r="J412" s="64">
        <v>385243.44343231857</v>
      </c>
      <c r="K412" s="64">
        <v>6526589.4047194384</v>
      </c>
      <c r="L412" s="64">
        <v>58.863799999999998</v>
      </c>
      <c r="M412" s="64">
        <v>-4.9897600000000004</v>
      </c>
      <c r="N412" s="64" t="s">
        <v>4876</v>
      </c>
      <c r="O412" s="64" t="s">
        <v>4878</v>
      </c>
      <c r="P412" s="43"/>
      <c r="Q412" s="43">
        <v>1.7</v>
      </c>
      <c r="R412" s="44">
        <v>99</v>
      </c>
      <c r="S412" s="44"/>
      <c r="T412" s="44"/>
      <c r="U412" s="44"/>
      <c r="V412" s="44"/>
      <c r="W412" s="44"/>
      <c r="X412" s="44"/>
      <c r="Y412" s="44"/>
      <c r="Z412" s="44"/>
      <c r="AA412" s="44">
        <v>1</v>
      </c>
      <c r="AB412" s="44"/>
      <c r="AC412" s="44"/>
      <c r="AD412" s="44"/>
      <c r="AE412" s="44"/>
      <c r="AF412" s="48">
        <v>100</v>
      </c>
      <c r="AG412" s="48">
        <f t="shared" si="26"/>
        <v>1</v>
      </c>
      <c r="AH412" s="48">
        <f t="shared" si="27"/>
        <v>99</v>
      </c>
      <c r="AI412" s="85" t="s">
        <v>165</v>
      </c>
      <c r="AJ412" s="85" t="s">
        <v>1927</v>
      </c>
      <c r="AK412" s="85" t="s">
        <v>174</v>
      </c>
      <c r="AL412" s="85" t="s">
        <v>1913</v>
      </c>
      <c r="AM412" s="85" t="s">
        <v>165</v>
      </c>
      <c r="AN412" s="85" t="s">
        <v>165</v>
      </c>
      <c r="AO412" s="85" t="s">
        <v>165</v>
      </c>
      <c r="AP412" s="81" t="s">
        <v>6883</v>
      </c>
      <c r="AQ412" s="81" t="s">
        <v>2033</v>
      </c>
      <c r="AR412" s="87" t="s">
        <v>4073</v>
      </c>
      <c r="AS412" s="85" t="s">
        <v>2033</v>
      </c>
      <c r="AT412" s="85" t="s">
        <v>4137</v>
      </c>
      <c r="AU412" s="86" t="s">
        <v>1907</v>
      </c>
      <c r="AV412" s="85"/>
      <c r="AW412" s="86"/>
      <c r="AX412" s="86"/>
      <c r="AY412" s="45" t="s">
        <v>2640</v>
      </c>
      <c r="AZ412" s="46" t="s">
        <v>35</v>
      </c>
      <c r="BE412" s="78"/>
      <c r="BF412" s="78"/>
      <c r="BG412" s="78"/>
      <c r="BH412" s="79"/>
      <c r="BI412" s="79"/>
    </row>
    <row r="413" spans="1:61">
      <c r="A413" s="84" t="s">
        <v>559</v>
      </c>
      <c r="B413" s="84" t="s">
        <v>1761</v>
      </c>
      <c r="C413" s="84" t="s">
        <v>2295</v>
      </c>
      <c r="D413" s="84" t="s">
        <v>7208</v>
      </c>
      <c r="E413" s="84" t="str">
        <f t="shared" si="24"/>
        <v>Circalittoral Bedrock. Dominant Fauna of encrusting sponge. Depth of 60m. Good biotope fit. Adequate image. Evidence of Human Impact: None. Annex 1 Reef: Bedrock - potential. Reef Elevation: 1.1m - 5m. Frag Spong Antho Habitat: Low Confidence. PMF Seabed Habitats: None. PMF Mobile Species: Whiting. PMF Limited Mobility Species: None.</v>
      </c>
      <c r="F413" s="84" t="str">
        <f t="shared" si="25"/>
        <v>Evidence of Human Impact: None. Annex 1 Reef: Bedrock - potential. Reef Elevation: 1.1m - 5m. Frag Spong Antho Habitat: Low Confidence. PMF Seabed Habitats: None. PMF Mobile Species: Whiting. PMF Limited Mobility Species: None.</v>
      </c>
      <c r="G413" s="61">
        <v>41943</v>
      </c>
      <c r="H413" s="62" t="s">
        <v>3558</v>
      </c>
      <c r="I413" s="63">
        <v>41943.315763888888</v>
      </c>
      <c r="J413" s="64">
        <v>385258.7054167462</v>
      </c>
      <c r="K413" s="64">
        <v>6526580.3899630234</v>
      </c>
      <c r="L413" s="64">
        <v>58.863700000000001</v>
      </c>
      <c r="M413" s="64">
        <v>-4.98949</v>
      </c>
      <c r="N413" s="64" t="s">
        <v>4874</v>
      </c>
      <c r="O413" s="64" t="s">
        <v>4879</v>
      </c>
      <c r="P413" s="43"/>
      <c r="Q413" s="43">
        <v>1</v>
      </c>
      <c r="R413" s="44">
        <v>99</v>
      </c>
      <c r="S413" s="44"/>
      <c r="T413" s="44"/>
      <c r="U413" s="44"/>
      <c r="V413" s="44"/>
      <c r="W413" s="44"/>
      <c r="X413" s="44"/>
      <c r="Y413" s="44"/>
      <c r="Z413" s="44"/>
      <c r="AA413" s="44">
        <v>1</v>
      </c>
      <c r="AB413" s="44"/>
      <c r="AC413" s="44"/>
      <c r="AD413" s="44"/>
      <c r="AE413" s="44"/>
      <c r="AF413" s="48">
        <v>100</v>
      </c>
      <c r="AG413" s="48">
        <f t="shared" si="26"/>
        <v>1</v>
      </c>
      <c r="AH413" s="48">
        <f t="shared" si="27"/>
        <v>99</v>
      </c>
      <c r="AI413" s="85" t="s">
        <v>165</v>
      </c>
      <c r="AJ413" s="85" t="s">
        <v>1927</v>
      </c>
      <c r="AK413" s="85" t="s">
        <v>174</v>
      </c>
      <c r="AL413" s="85" t="s">
        <v>1913</v>
      </c>
      <c r="AM413" s="85" t="s">
        <v>165</v>
      </c>
      <c r="AN413" s="85" t="s">
        <v>103</v>
      </c>
      <c r="AO413" s="85" t="s">
        <v>165</v>
      </c>
      <c r="AP413" s="81" t="s">
        <v>6883</v>
      </c>
      <c r="AQ413" s="81" t="s">
        <v>1988</v>
      </c>
      <c r="AR413" s="87" t="s">
        <v>4155</v>
      </c>
      <c r="AS413" s="85" t="s">
        <v>1988</v>
      </c>
      <c r="AT413" s="85" t="s">
        <v>4155</v>
      </c>
      <c r="AU413" s="86" t="s">
        <v>1907</v>
      </c>
      <c r="AV413" s="85"/>
      <c r="AW413" s="86"/>
      <c r="AX413" s="86"/>
      <c r="AY413" s="45" t="s">
        <v>2640</v>
      </c>
      <c r="AZ413" s="46" t="s">
        <v>35</v>
      </c>
      <c r="BE413" s="78"/>
      <c r="BF413" s="78"/>
      <c r="BG413" s="78"/>
      <c r="BH413" s="79"/>
      <c r="BI413" s="79"/>
    </row>
    <row r="414" spans="1:61">
      <c r="A414" s="84" t="s">
        <v>560</v>
      </c>
      <c r="B414" s="84" t="s">
        <v>1761</v>
      </c>
      <c r="C414" s="84" t="s">
        <v>2302</v>
      </c>
      <c r="D414" s="84" t="s">
        <v>7209</v>
      </c>
      <c r="E414" s="84" t="str">
        <f t="shared" si="24"/>
        <v>Circalittoral Boulders and cobbles amongst sand. Depth of 60m. Mosaic of biotopes. Adequate image. Evidence of Human Impact: None. Annex 1 Reef: Stony - Low. Reef Elevation: 64mm - 1m. Frag Spong Antho Habitat: None. PMF Seabed Habitats: None. PMF Mobile Species: None. PMF Limited Mobility Species: None.</v>
      </c>
      <c r="F414" s="84" t="str">
        <f t="shared" si="25"/>
        <v>Evidence of Human Impact: None. Annex 1 Reef: Stony - Low. Reef Elevation: 64mm - 1m. Frag Spong Antho Habitat: None. PMF Seabed Habitats: None. PMF Mobile Species: None. PMF Limited Mobility Species: None.</v>
      </c>
      <c r="G414" s="61">
        <v>41943</v>
      </c>
      <c r="H414" s="62" t="s">
        <v>3559</v>
      </c>
      <c r="I414" s="63">
        <v>41943.31658564815</v>
      </c>
      <c r="J414" s="64">
        <v>385287.06504665175</v>
      </c>
      <c r="K414" s="64">
        <v>6526581.1674766736</v>
      </c>
      <c r="L414" s="64">
        <v>58.863700000000001</v>
      </c>
      <c r="M414" s="64">
        <v>-4.9889999999999999</v>
      </c>
      <c r="N414" s="64" t="s">
        <v>4874</v>
      </c>
      <c r="O414" s="64" t="s">
        <v>4880</v>
      </c>
      <c r="P414" s="43"/>
      <c r="Q414" s="43">
        <v>0.3</v>
      </c>
      <c r="R414" s="44"/>
      <c r="S414" s="44"/>
      <c r="T414" s="44">
        <v>5</v>
      </c>
      <c r="U414" s="44">
        <v>15</v>
      </c>
      <c r="V414" s="44">
        <v>10</v>
      </c>
      <c r="W414" s="44">
        <v>5</v>
      </c>
      <c r="X414" s="44"/>
      <c r="Y414" s="44"/>
      <c r="Z414" s="44"/>
      <c r="AA414" s="44">
        <v>65</v>
      </c>
      <c r="AB414" s="44"/>
      <c r="AC414" s="44"/>
      <c r="AD414" s="44"/>
      <c r="AE414" s="44"/>
      <c r="AF414" s="48">
        <v>100</v>
      </c>
      <c r="AG414" s="48">
        <f t="shared" si="26"/>
        <v>70</v>
      </c>
      <c r="AH414" s="48">
        <f t="shared" si="27"/>
        <v>30</v>
      </c>
      <c r="AI414" s="85" t="s">
        <v>165</v>
      </c>
      <c r="AJ414" s="85" t="s">
        <v>167</v>
      </c>
      <c r="AK414" s="85" t="s">
        <v>173</v>
      </c>
      <c r="AL414" s="85" t="s">
        <v>165</v>
      </c>
      <c r="AM414" s="85" t="s">
        <v>165</v>
      </c>
      <c r="AN414" s="85" t="s">
        <v>165</v>
      </c>
      <c r="AO414" s="85" t="s">
        <v>165</v>
      </c>
      <c r="AP414" s="81" t="s">
        <v>6883</v>
      </c>
      <c r="AQ414" s="81" t="s">
        <v>2300</v>
      </c>
      <c r="AR414" s="87" t="s">
        <v>2271</v>
      </c>
      <c r="AS414" s="85" t="s">
        <v>2300</v>
      </c>
      <c r="AT414" s="85" t="s">
        <v>2271</v>
      </c>
      <c r="AU414" s="86" t="s">
        <v>1912</v>
      </c>
      <c r="AV414" s="85" t="s">
        <v>1953</v>
      </c>
      <c r="AW414" s="86" t="s">
        <v>2005</v>
      </c>
      <c r="AX414" s="86" t="s">
        <v>1912</v>
      </c>
      <c r="AY414" s="45" t="s">
        <v>2640</v>
      </c>
      <c r="AZ414" s="46" t="s">
        <v>35</v>
      </c>
      <c r="BE414" s="78"/>
      <c r="BF414" s="78"/>
      <c r="BG414" s="78"/>
      <c r="BH414" s="79"/>
      <c r="BI414" s="79"/>
    </row>
    <row r="415" spans="1:61">
      <c r="A415" s="84" t="s">
        <v>2303</v>
      </c>
      <c r="B415" s="84" t="s">
        <v>1761</v>
      </c>
      <c r="C415" s="84" t="s">
        <v>2304</v>
      </c>
      <c r="D415" s="84" t="s">
        <v>7210</v>
      </c>
      <c r="E415" s="84" t="str">
        <f t="shared" si="24"/>
        <v>Circalittoral Bedrock with sand. Dominant Fauna of Flustra. Depth of 60m. Good biotope fit. Adequate image. Evidence of Human Impact: None. Annex 1 Reef: Bedrock - potential. Reef Elevation: 64mm - 1m. Frag Spong Antho Habitat: None. PMF Seabed Habitats: None. PMF Mobile Species: None. PMF Limited Mobility Species: None.</v>
      </c>
      <c r="F415" s="84" t="str">
        <f t="shared" si="25"/>
        <v>Evidence of Human Impact: None. Annex 1 Reef: Bedrock - potential. Reef Elevation: 64mm - 1m. Frag Spong Antho Habitat: None. PMF Seabed Habitats: None. PMF Mobile Species: None. PMF Limited Mobility Species: None.</v>
      </c>
      <c r="G415" s="61">
        <v>41943</v>
      </c>
      <c r="H415" s="62" t="s">
        <v>3560</v>
      </c>
      <c r="I415" s="63">
        <v>41943.31763888889</v>
      </c>
      <c r="J415" s="64">
        <v>385318.04198801436</v>
      </c>
      <c r="K415" s="64">
        <v>6526563.4272335349</v>
      </c>
      <c r="L415" s="64">
        <v>58.863599999999998</v>
      </c>
      <c r="M415" s="64">
        <v>-4.9884500000000003</v>
      </c>
      <c r="N415" s="64" t="s">
        <v>4881</v>
      </c>
      <c r="O415" s="64" t="s">
        <v>4882</v>
      </c>
      <c r="P415" s="43"/>
      <c r="Q415" s="43">
        <v>1</v>
      </c>
      <c r="R415" s="44">
        <v>75</v>
      </c>
      <c r="S415" s="44"/>
      <c r="T415" s="44"/>
      <c r="U415" s="44">
        <v>5</v>
      </c>
      <c r="V415" s="44">
        <v>5</v>
      </c>
      <c r="W415" s="44">
        <v>5</v>
      </c>
      <c r="X415" s="44"/>
      <c r="Y415" s="44"/>
      <c r="Z415" s="44"/>
      <c r="AA415" s="44">
        <v>10</v>
      </c>
      <c r="AB415" s="44"/>
      <c r="AC415" s="44"/>
      <c r="AD415" s="44"/>
      <c r="AE415" s="44"/>
      <c r="AF415" s="48">
        <v>100</v>
      </c>
      <c r="AG415" s="48">
        <f t="shared" si="26"/>
        <v>15</v>
      </c>
      <c r="AH415" s="48">
        <f t="shared" si="27"/>
        <v>85</v>
      </c>
      <c r="AI415" s="85" t="s">
        <v>165</v>
      </c>
      <c r="AJ415" s="85" t="s">
        <v>1927</v>
      </c>
      <c r="AK415" s="85" t="s">
        <v>173</v>
      </c>
      <c r="AL415" s="85" t="s">
        <v>165</v>
      </c>
      <c r="AM415" s="85" t="s">
        <v>165</v>
      </c>
      <c r="AN415" s="85" t="s">
        <v>165</v>
      </c>
      <c r="AO415" s="85" t="s">
        <v>165</v>
      </c>
      <c r="AP415" s="81" t="s">
        <v>6883</v>
      </c>
      <c r="AQ415" s="81" t="s">
        <v>1988</v>
      </c>
      <c r="AR415" s="87" t="s">
        <v>4155</v>
      </c>
      <c r="AS415" s="85" t="s">
        <v>1988</v>
      </c>
      <c r="AT415" s="85" t="s">
        <v>4155</v>
      </c>
      <c r="AU415" s="86" t="s">
        <v>1907</v>
      </c>
      <c r="AV415" s="85"/>
      <c r="AW415" s="86"/>
      <c r="AX415" s="86"/>
      <c r="AY415" s="45" t="s">
        <v>2640</v>
      </c>
      <c r="AZ415" s="46" t="s">
        <v>35</v>
      </c>
      <c r="BE415" s="78"/>
      <c r="BF415" s="78"/>
      <c r="BG415" s="78"/>
      <c r="BH415" s="79"/>
      <c r="BI415" s="79"/>
    </row>
    <row r="416" spans="1:61">
      <c r="A416" s="84" t="s">
        <v>2305</v>
      </c>
      <c r="B416" s="84" t="s">
        <v>1761</v>
      </c>
      <c r="C416" s="84" t="s">
        <v>2306</v>
      </c>
      <c r="D416" s="84" t="s">
        <v>7211</v>
      </c>
      <c r="E416" s="84" t="str">
        <f t="shared" si="24"/>
        <v>Circalittoral Sand with cobbles. Cup corals on the cobbles. Mosaic biotopes. Depth of 60m. Adequate image. Evidence of Human Impact: None. Annex 1 Reef: None. Reef Elevation: N/A. Frag Spong Antho Habitat: None. PMF Seabed Habitats: None. PMF Mobile Species: None. PMF Limited Mobility Species: None.</v>
      </c>
      <c r="F416" s="84" t="str">
        <f t="shared" si="25"/>
        <v>Evidence of Human Impact: None. Annex 1 Reef: None. Reef Elevation: N/A. Frag Spong Antho Habitat: None. PMF Seabed Habitats: None. PMF Mobile Species: None. PMF Limited Mobility Species: None.</v>
      </c>
      <c r="G416" s="61">
        <v>41943</v>
      </c>
      <c r="H416" s="62" t="s">
        <v>3561</v>
      </c>
      <c r="I416" s="63">
        <v>41943.318912037037</v>
      </c>
      <c r="J416" s="64">
        <v>385355.25294698222</v>
      </c>
      <c r="K416" s="64">
        <v>6526542.5639194148</v>
      </c>
      <c r="L416" s="64">
        <v>58.863399999999999</v>
      </c>
      <c r="M416" s="64">
        <v>-4.9877900000000004</v>
      </c>
      <c r="N416" s="64" t="s">
        <v>4883</v>
      </c>
      <c r="O416" s="64" t="s">
        <v>4884</v>
      </c>
      <c r="P416" s="43"/>
      <c r="Q416" s="43">
        <v>1</v>
      </c>
      <c r="R416" s="44"/>
      <c r="S416" s="44"/>
      <c r="T416" s="44"/>
      <c r="U416" s="44">
        <v>5</v>
      </c>
      <c r="V416" s="44">
        <v>5</v>
      </c>
      <c r="W416" s="44">
        <v>5</v>
      </c>
      <c r="X416" s="44"/>
      <c r="Y416" s="44">
        <v>5</v>
      </c>
      <c r="Z416" s="44">
        <v>1</v>
      </c>
      <c r="AA416" s="44">
        <v>79</v>
      </c>
      <c r="AB416" s="44"/>
      <c r="AC416" s="44"/>
      <c r="AD416" s="44"/>
      <c r="AE416" s="44"/>
      <c r="AF416" s="48">
        <v>100</v>
      </c>
      <c r="AG416" s="48">
        <f t="shared" si="26"/>
        <v>90</v>
      </c>
      <c r="AH416" s="48">
        <f t="shared" si="27"/>
        <v>10</v>
      </c>
      <c r="AI416" s="85" t="s">
        <v>165</v>
      </c>
      <c r="AJ416" s="85" t="s">
        <v>165</v>
      </c>
      <c r="AK416" s="85" t="s">
        <v>4129</v>
      </c>
      <c r="AL416" s="85" t="s">
        <v>165</v>
      </c>
      <c r="AM416" s="85" t="s">
        <v>165</v>
      </c>
      <c r="AN416" s="85" t="s">
        <v>165</v>
      </c>
      <c r="AO416" s="85" t="s">
        <v>165</v>
      </c>
      <c r="AP416" s="81" t="s">
        <v>6883</v>
      </c>
      <c r="AQ416" s="81" t="s">
        <v>1953</v>
      </c>
      <c r="AR416" s="87" t="s">
        <v>1954</v>
      </c>
      <c r="AS416" s="85" t="s">
        <v>1953</v>
      </c>
      <c r="AT416" s="85" t="s">
        <v>1954</v>
      </c>
      <c r="AU416" s="86" t="s">
        <v>1912</v>
      </c>
      <c r="AV416" s="85" t="s">
        <v>1988</v>
      </c>
      <c r="AW416" s="86" t="s">
        <v>2182</v>
      </c>
      <c r="AX416" s="86" t="s">
        <v>1912</v>
      </c>
      <c r="AY416" s="45" t="s">
        <v>2640</v>
      </c>
      <c r="AZ416" s="46" t="s">
        <v>35</v>
      </c>
      <c r="BE416" s="78"/>
      <c r="BF416" s="78"/>
      <c r="BG416" s="78"/>
      <c r="BH416" s="79"/>
      <c r="BI416" s="79"/>
    </row>
    <row r="417" spans="1:64">
      <c r="A417" s="84" t="s">
        <v>561</v>
      </c>
      <c r="B417" s="84" t="s">
        <v>1761</v>
      </c>
      <c r="C417" s="84" t="s">
        <v>2299</v>
      </c>
      <c r="D417" s="84" t="s">
        <v>7212</v>
      </c>
      <c r="E417" s="84" t="str">
        <f t="shared" si="24"/>
        <v>Circalittoral Bedrock reef with Boulders and cobbles. Dominant Fauna of Spirobranchus. Depth of 60m. Good biotope fit. Adequate image. Evidence of Human Impact: None. Annex 1 Reef: Stony - Medium. Reef Elevation: 64mm - 1m. Frag Spong Antho Habitat: Low Confidence. PMF Seabed Habitats: None. PMF Mobile Species: None. PMF Limited Mobility Species: None.</v>
      </c>
      <c r="F417" s="84" t="str">
        <f t="shared" si="25"/>
        <v>Evidence of Human Impact: None. Annex 1 Reef: Stony - Medium. Reef Elevation: 64mm - 1m. Frag Spong Antho Habitat: Low Confidence. PMF Seabed Habitats: None. PMF Mobile Species: None. PMF Limited Mobility Species: None.</v>
      </c>
      <c r="G417" s="61">
        <v>41943</v>
      </c>
      <c r="H417" s="62" t="s">
        <v>3562</v>
      </c>
      <c r="I417" s="63">
        <v>41943.320023148146</v>
      </c>
      <c r="J417" s="64">
        <v>385391.58593286306</v>
      </c>
      <c r="K417" s="64">
        <v>6526529.1011194354</v>
      </c>
      <c r="L417" s="64">
        <v>58.863300000000002</v>
      </c>
      <c r="M417" s="64">
        <v>-4.9871600000000003</v>
      </c>
      <c r="N417" s="64" t="s">
        <v>4885</v>
      </c>
      <c r="O417" s="64" t="s">
        <v>4886</v>
      </c>
      <c r="P417" s="43"/>
      <c r="Q417" s="43">
        <v>1</v>
      </c>
      <c r="R417" s="44"/>
      <c r="S417" s="44">
        <v>5</v>
      </c>
      <c r="T417" s="44"/>
      <c r="U417" s="44">
        <v>10</v>
      </c>
      <c r="V417" s="44">
        <v>20</v>
      </c>
      <c r="W417" s="44">
        <v>5</v>
      </c>
      <c r="X417" s="44"/>
      <c r="Y417" s="44">
        <v>5</v>
      </c>
      <c r="Z417" s="44"/>
      <c r="AA417" s="44">
        <v>55</v>
      </c>
      <c r="AB417" s="44"/>
      <c r="AC417" s="44"/>
      <c r="AD417" s="44"/>
      <c r="AE417" s="44"/>
      <c r="AF417" s="48">
        <v>100</v>
      </c>
      <c r="AG417" s="48">
        <f t="shared" si="26"/>
        <v>65</v>
      </c>
      <c r="AH417" s="48">
        <f t="shared" si="27"/>
        <v>35</v>
      </c>
      <c r="AI417" s="85" t="s">
        <v>165</v>
      </c>
      <c r="AJ417" s="85" t="s">
        <v>168</v>
      </c>
      <c r="AK417" s="85" t="s">
        <v>173</v>
      </c>
      <c r="AL417" s="85" t="s">
        <v>1913</v>
      </c>
      <c r="AM417" s="85" t="s">
        <v>165</v>
      </c>
      <c r="AN417" s="85" t="s">
        <v>165</v>
      </c>
      <c r="AO417" s="85" t="s">
        <v>165</v>
      </c>
      <c r="AP417" s="81" t="s">
        <v>6883</v>
      </c>
      <c r="AQ417" s="81" t="s">
        <v>1988</v>
      </c>
      <c r="AR417" s="87" t="s">
        <v>4155</v>
      </c>
      <c r="AS417" s="85" t="s">
        <v>1988</v>
      </c>
      <c r="AT417" s="85" t="s">
        <v>4155</v>
      </c>
      <c r="AU417" s="86" t="s">
        <v>1907</v>
      </c>
      <c r="AV417" s="85"/>
      <c r="AW417" s="86"/>
      <c r="AX417" s="86"/>
      <c r="AY417" s="45" t="s">
        <v>2640</v>
      </c>
      <c r="AZ417" s="46" t="s">
        <v>35</v>
      </c>
      <c r="BE417" s="78"/>
      <c r="BF417" s="78"/>
      <c r="BG417" s="78"/>
      <c r="BH417" s="79"/>
      <c r="BI417" s="79"/>
    </row>
    <row r="418" spans="1:64">
      <c r="A418" s="84" t="s">
        <v>562</v>
      </c>
      <c r="B418" s="84" t="s">
        <v>1762</v>
      </c>
      <c r="C418" s="84" t="s">
        <v>2307</v>
      </c>
      <c r="D418" s="84" t="s">
        <v>7213</v>
      </c>
      <c r="E418" s="84" t="str">
        <f t="shared" si="24"/>
        <v>Circalittoral Cobbles and Pebbles amongst sand at 63m depth. Bryozoans dominate the epifauna. Adequate image. Evidence of Human Impact: None. Annex 1 Reef: None. Reef Elevation: N/A. Frag Spong Antho Habitat: None. PMF Seabed Habitats: None. PMF Mobile Species: None. PMF Limited Mobility Species: None.</v>
      </c>
      <c r="F418" s="84" t="str">
        <f t="shared" si="25"/>
        <v>Evidence of Human Impact: None. Annex 1 Reef: None. Reef Elevation: N/A. Frag Spong Antho Habitat: None. PMF Seabed Habitats: None. PMF Mobile Species: None. PMF Limited Mobility Species: None.</v>
      </c>
      <c r="G418" s="61">
        <v>41943</v>
      </c>
      <c r="H418" s="62" t="s">
        <v>3563</v>
      </c>
      <c r="I418" s="63">
        <v>41943.375972222224</v>
      </c>
      <c r="J418" s="64">
        <v>382063.588753046</v>
      </c>
      <c r="K418" s="64">
        <v>6526731.5782123674</v>
      </c>
      <c r="L418" s="64">
        <v>58.864199999999997</v>
      </c>
      <c r="M418" s="64">
        <v>-5.0449299999999999</v>
      </c>
      <c r="N418" s="64" t="s">
        <v>4887</v>
      </c>
      <c r="O418" s="64" t="s">
        <v>4888</v>
      </c>
      <c r="P418" s="43">
        <v>65.3</v>
      </c>
      <c r="Q418" s="43">
        <v>1.7</v>
      </c>
      <c r="R418" s="44"/>
      <c r="S418" s="44"/>
      <c r="T418" s="44"/>
      <c r="U418" s="44"/>
      <c r="V418" s="44">
        <v>15</v>
      </c>
      <c r="W418" s="44">
        <v>15</v>
      </c>
      <c r="X418" s="44"/>
      <c r="Y418" s="44">
        <v>10</v>
      </c>
      <c r="Z418" s="44">
        <v>1</v>
      </c>
      <c r="AA418" s="44">
        <v>59</v>
      </c>
      <c r="AB418" s="44"/>
      <c r="AC418" s="44"/>
      <c r="AD418" s="44"/>
      <c r="AE418" s="44"/>
      <c r="AF418" s="48">
        <v>100</v>
      </c>
      <c r="AG418" s="48">
        <f t="shared" si="26"/>
        <v>85</v>
      </c>
      <c r="AH418" s="48">
        <f t="shared" si="27"/>
        <v>15</v>
      </c>
      <c r="AI418" s="85" t="s">
        <v>165</v>
      </c>
      <c r="AJ418" s="85" t="s">
        <v>165</v>
      </c>
      <c r="AK418" s="85" t="s">
        <v>4129</v>
      </c>
      <c r="AL418" s="85" t="s">
        <v>165</v>
      </c>
      <c r="AM418" s="85" t="s">
        <v>165</v>
      </c>
      <c r="AN418" s="85" t="s">
        <v>165</v>
      </c>
      <c r="AO418" s="85" t="s">
        <v>165</v>
      </c>
      <c r="AP418" s="81" t="s">
        <v>6883</v>
      </c>
      <c r="AQ418" s="81" t="s">
        <v>1953</v>
      </c>
      <c r="AR418" s="87" t="s">
        <v>1954</v>
      </c>
      <c r="AS418" s="85" t="s">
        <v>1953</v>
      </c>
      <c r="AT418" s="85" t="s">
        <v>1954</v>
      </c>
      <c r="AU418" s="86" t="s">
        <v>1918</v>
      </c>
      <c r="AV418" s="85"/>
      <c r="AW418" s="86"/>
      <c r="AX418" s="86"/>
      <c r="AY418" s="45" t="s">
        <v>2640</v>
      </c>
      <c r="AZ418" s="46" t="s">
        <v>35</v>
      </c>
      <c r="BE418" s="78"/>
      <c r="BF418" s="78"/>
      <c r="BG418" s="78"/>
      <c r="BH418" s="79"/>
      <c r="BI418" s="79"/>
    </row>
    <row r="419" spans="1:64">
      <c r="A419" s="84" t="s">
        <v>563</v>
      </c>
      <c r="B419" s="84" t="s">
        <v>1762</v>
      </c>
      <c r="C419" s="84" t="s">
        <v>2307</v>
      </c>
      <c r="D419" s="84" t="s">
        <v>7213</v>
      </c>
      <c r="E419" s="84" t="str">
        <f t="shared" si="24"/>
        <v>Circalittoral Cobbles and Pebbles amongst sand at 63m depth. Bryozoans dominate the epifauna. Adequate image. Evidence of Human Impact: None. Annex 1 Reef: None. Reef Elevation: N/A. Frag Spong Antho Habitat: None. PMF Seabed Habitats: None. PMF Mobile Species: None. PMF Limited Mobility Species: None.</v>
      </c>
      <c r="F419" s="84" t="str">
        <f t="shared" si="25"/>
        <v>Evidence of Human Impact: None. Annex 1 Reef: None. Reef Elevation: N/A. Frag Spong Antho Habitat: None. PMF Seabed Habitats: None. PMF Mobile Species: None. PMF Limited Mobility Species: None.</v>
      </c>
      <c r="G419" s="61">
        <v>41943</v>
      </c>
      <c r="H419" s="62" t="s">
        <v>3564</v>
      </c>
      <c r="I419" s="63">
        <v>41943.376597222225</v>
      </c>
      <c r="J419" s="64">
        <v>382074.70805052744</v>
      </c>
      <c r="K419" s="64">
        <v>6526726.889259995</v>
      </c>
      <c r="L419" s="64">
        <v>58.864199999999997</v>
      </c>
      <c r="M419" s="64">
        <v>-5.0447300000000004</v>
      </c>
      <c r="N419" s="64" t="s">
        <v>4887</v>
      </c>
      <c r="O419" s="64" t="s">
        <v>4889</v>
      </c>
      <c r="P419" s="43"/>
      <c r="Q419" s="43">
        <v>1</v>
      </c>
      <c r="R419" s="44"/>
      <c r="S419" s="44"/>
      <c r="T419" s="44"/>
      <c r="U419" s="44"/>
      <c r="V419" s="44">
        <v>15</v>
      </c>
      <c r="W419" s="44">
        <v>15</v>
      </c>
      <c r="X419" s="44"/>
      <c r="Y419" s="44">
        <v>10</v>
      </c>
      <c r="Z419" s="44">
        <v>1</v>
      </c>
      <c r="AA419" s="44">
        <v>59</v>
      </c>
      <c r="AB419" s="44"/>
      <c r="AC419" s="44"/>
      <c r="AD419" s="44"/>
      <c r="AE419" s="44"/>
      <c r="AF419" s="48">
        <v>100</v>
      </c>
      <c r="AG419" s="48">
        <f t="shared" si="26"/>
        <v>85</v>
      </c>
      <c r="AH419" s="48">
        <f t="shared" si="27"/>
        <v>15</v>
      </c>
      <c r="AI419" s="85" t="s">
        <v>165</v>
      </c>
      <c r="AJ419" s="85" t="s">
        <v>165</v>
      </c>
      <c r="AK419" s="85" t="s">
        <v>4129</v>
      </c>
      <c r="AL419" s="85" t="s">
        <v>165</v>
      </c>
      <c r="AM419" s="85" t="s">
        <v>165</v>
      </c>
      <c r="AN419" s="85" t="s">
        <v>165</v>
      </c>
      <c r="AO419" s="85" t="s">
        <v>165</v>
      </c>
      <c r="AP419" s="81" t="s">
        <v>6883</v>
      </c>
      <c r="AQ419" s="81" t="s">
        <v>1953</v>
      </c>
      <c r="AR419" s="87" t="s">
        <v>1954</v>
      </c>
      <c r="AS419" s="85" t="s">
        <v>1953</v>
      </c>
      <c r="AT419" s="85" t="s">
        <v>1954</v>
      </c>
      <c r="AU419" s="86" t="s">
        <v>1918</v>
      </c>
      <c r="AV419" s="85"/>
      <c r="AW419" s="86"/>
      <c r="AX419" s="86"/>
      <c r="AY419" s="45" t="s">
        <v>2640</v>
      </c>
      <c r="AZ419" s="46" t="s">
        <v>35</v>
      </c>
      <c r="BE419" s="78"/>
      <c r="BF419" s="78"/>
      <c r="BG419" s="78"/>
      <c r="BH419" s="79"/>
      <c r="BI419" s="79"/>
    </row>
    <row r="420" spans="1:64">
      <c r="A420" s="84" t="s">
        <v>564</v>
      </c>
      <c r="B420" s="84" t="s">
        <v>1762</v>
      </c>
      <c r="C420" s="84" t="s">
        <v>2307</v>
      </c>
      <c r="D420" s="84" t="s">
        <v>7213</v>
      </c>
      <c r="E420" s="84" t="str">
        <f t="shared" si="24"/>
        <v>Circalittoral Cobbles and Pebbles amongst sand at 63m depth. Bryozoans dominate the epifauna. Adequate image. Evidence of Human Impact: None. Annex 1 Reef: None. Reef Elevation: N/A. Frag Spong Antho Habitat: None. PMF Seabed Habitats: None. PMF Mobile Species: None. PMF Limited Mobility Species: None.</v>
      </c>
      <c r="F420" s="84" t="str">
        <f t="shared" si="25"/>
        <v>Evidence of Human Impact: None. Annex 1 Reef: None. Reef Elevation: N/A. Frag Spong Antho Habitat: None. PMF Seabed Habitats: None. PMF Mobile Species: None. PMF Limited Mobility Species: None.</v>
      </c>
      <c r="G420" s="61">
        <v>41943</v>
      </c>
      <c r="H420" s="62" t="s">
        <v>3565</v>
      </c>
      <c r="I420" s="63">
        <v>41943.377210648148</v>
      </c>
      <c r="J420" s="64">
        <v>382085.59132162185</v>
      </c>
      <c r="K420" s="64">
        <v>6526720.095868947</v>
      </c>
      <c r="L420" s="64">
        <v>58.864100000000001</v>
      </c>
      <c r="M420" s="64">
        <v>-5.0445399999999996</v>
      </c>
      <c r="N420" s="64" t="s">
        <v>4890</v>
      </c>
      <c r="O420" s="64" t="s">
        <v>4891</v>
      </c>
      <c r="P420" s="43"/>
      <c r="Q420" s="43">
        <v>0.5</v>
      </c>
      <c r="R420" s="44"/>
      <c r="S420" s="44"/>
      <c r="T420" s="44"/>
      <c r="U420" s="44">
        <v>5</v>
      </c>
      <c r="V420" s="44">
        <v>15</v>
      </c>
      <c r="W420" s="44">
        <v>15</v>
      </c>
      <c r="X420" s="44"/>
      <c r="Y420" s="44">
        <v>10</v>
      </c>
      <c r="Z420" s="44">
        <v>1</v>
      </c>
      <c r="AA420" s="44">
        <v>54</v>
      </c>
      <c r="AB420" s="44"/>
      <c r="AC420" s="44"/>
      <c r="AD420" s="44"/>
      <c r="AE420" s="44"/>
      <c r="AF420" s="48">
        <v>100</v>
      </c>
      <c r="AG420" s="48">
        <f t="shared" si="26"/>
        <v>80</v>
      </c>
      <c r="AH420" s="48">
        <f t="shared" si="27"/>
        <v>20</v>
      </c>
      <c r="AI420" s="85" t="s">
        <v>165</v>
      </c>
      <c r="AJ420" s="85" t="s">
        <v>165</v>
      </c>
      <c r="AK420" s="85" t="s">
        <v>4129</v>
      </c>
      <c r="AL420" s="85" t="s">
        <v>165</v>
      </c>
      <c r="AM420" s="85" t="s">
        <v>165</v>
      </c>
      <c r="AN420" s="85" t="s">
        <v>165</v>
      </c>
      <c r="AO420" s="85" t="s">
        <v>165</v>
      </c>
      <c r="AP420" s="81" t="s">
        <v>6883</v>
      </c>
      <c r="AQ420" s="81" t="s">
        <v>1953</v>
      </c>
      <c r="AR420" s="87" t="s">
        <v>1954</v>
      </c>
      <c r="AS420" s="85" t="s">
        <v>1953</v>
      </c>
      <c r="AT420" s="85" t="s">
        <v>1954</v>
      </c>
      <c r="AU420" s="86" t="s">
        <v>1918</v>
      </c>
      <c r="AV420" s="85"/>
      <c r="AW420" s="86"/>
      <c r="AX420" s="86"/>
      <c r="AY420" s="45" t="s">
        <v>2640</v>
      </c>
      <c r="AZ420" s="46" t="s">
        <v>35</v>
      </c>
      <c r="BE420" s="78"/>
      <c r="BF420" s="78"/>
      <c r="BG420" s="78"/>
      <c r="BH420" s="79"/>
      <c r="BI420" s="79"/>
    </row>
    <row r="421" spans="1:64">
      <c r="A421" s="84" t="s">
        <v>565</v>
      </c>
      <c r="B421" s="84" t="s">
        <v>1762</v>
      </c>
      <c r="C421" s="84" t="s">
        <v>2310</v>
      </c>
      <c r="D421" s="84" t="s">
        <v>7214</v>
      </c>
      <c r="E421" s="84" t="str">
        <f t="shared" si="24"/>
        <v>Circalittoral Sand with cobbles and bedrock at 63m. Securiflustra dominates the epifauna. Adequate image. Evidence of Human Impact: None. Annex 1 Reef: Bedrock - potential. Reef Elevation: 64mm - 1m. Frag Spong Antho Habitat: None. PMF Seabed Habitats: None. PMF Mobile Species: None. PMF Limited Mobility Species: None.</v>
      </c>
      <c r="F421" s="84" t="str">
        <f t="shared" si="25"/>
        <v>Evidence of Human Impact: None. Annex 1 Reef: Bedrock - potential. Reef Elevation: 64mm - 1m. Frag Spong Antho Habitat: None. PMF Seabed Habitats: None. PMF Mobile Species: None. PMF Limited Mobility Species: None.</v>
      </c>
      <c r="G421" s="61">
        <v>41943</v>
      </c>
      <c r="H421" s="68">
        <v>0.37792824074074072</v>
      </c>
      <c r="I421" s="63">
        <v>41943.377928240741</v>
      </c>
      <c r="J421" s="64">
        <v>382099.21880871779</v>
      </c>
      <c r="K421" s="64">
        <v>6526712.7594223442</v>
      </c>
      <c r="L421" s="64">
        <v>58.863999999999997</v>
      </c>
      <c r="M421" s="64">
        <v>-5.0442999999999998</v>
      </c>
      <c r="N421" s="64" t="s">
        <v>4892</v>
      </c>
      <c r="O421" s="64" t="s">
        <v>4893</v>
      </c>
      <c r="P421" s="43"/>
      <c r="Q421" s="43">
        <v>3</v>
      </c>
      <c r="R421" s="44">
        <v>20</v>
      </c>
      <c r="S421" s="44"/>
      <c r="T421" s="44"/>
      <c r="U421" s="44"/>
      <c r="V421" s="44">
        <v>5</v>
      </c>
      <c r="W421" s="44"/>
      <c r="X421" s="44"/>
      <c r="Y421" s="44"/>
      <c r="Z421" s="44"/>
      <c r="AA421" s="44">
        <v>75</v>
      </c>
      <c r="AB421" s="44"/>
      <c r="AC421" s="44"/>
      <c r="AD421" s="44"/>
      <c r="AE421" s="44"/>
      <c r="AF421" s="48">
        <v>100</v>
      </c>
      <c r="AG421" s="48">
        <f t="shared" si="26"/>
        <v>75</v>
      </c>
      <c r="AH421" s="48">
        <f t="shared" si="27"/>
        <v>25</v>
      </c>
      <c r="AI421" s="85" t="s">
        <v>165</v>
      </c>
      <c r="AJ421" s="85" t="s">
        <v>1927</v>
      </c>
      <c r="AK421" s="85" t="s">
        <v>173</v>
      </c>
      <c r="AL421" s="85" t="s">
        <v>165</v>
      </c>
      <c r="AM421" s="85" t="s">
        <v>165</v>
      </c>
      <c r="AN421" s="85" t="s">
        <v>165</v>
      </c>
      <c r="AO421" s="85" t="s">
        <v>165</v>
      </c>
      <c r="AP421" s="81" t="s">
        <v>6884</v>
      </c>
      <c r="AQ421" s="81" t="s">
        <v>2308</v>
      </c>
      <c r="AR421" s="87" t="s">
        <v>2309</v>
      </c>
      <c r="AS421" s="85" t="s">
        <v>2331</v>
      </c>
      <c r="AT421" s="85" t="s">
        <v>2441</v>
      </c>
      <c r="AU421" s="86" t="s">
        <v>1918</v>
      </c>
      <c r="AV421" s="85"/>
      <c r="AW421" s="86"/>
      <c r="AX421" s="86"/>
      <c r="AY421" s="45" t="s">
        <v>2640</v>
      </c>
      <c r="AZ421" s="46" t="s">
        <v>35</v>
      </c>
      <c r="BA421" s="66"/>
      <c r="BB421" s="66"/>
      <c r="BC421" s="66"/>
      <c r="BD421" s="66"/>
      <c r="BE421" s="78"/>
      <c r="BF421" s="78"/>
      <c r="BG421" s="78"/>
      <c r="BH421" s="79"/>
      <c r="BI421" s="79"/>
      <c r="BJ421" s="66"/>
      <c r="BK421" s="66"/>
      <c r="BL421" s="66"/>
    </row>
    <row r="422" spans="1:64">
      <c r="A422" s="84" t="s">
        <v>566</v>
      </c>
      <c r="B422" s="84" t="s">
        <v>1762</v>
      </c>
      <c r="C422" s="84" t="s">
        <v>2311</v>
      </c>
      <c r="D422" s="84" t="s">
        <v>7215</v>
      </c>
      <c r="E422" s="84" t="str">
        <f t="shared" si="24"/>
        <v>Circalittoral Bedrock with sand. Dominant Fauna of Securiflustra and brittlestars. Depth of 60m. Good biotope fit. Adequate image. Evidence of Human Impact: None. Annex 1 Reef: Bedrock - potential. Reef Elevation: 64mm - 1m. Frag Spong Antho Habitat: None. PMF Seabed Habitats: None. PMF Mobile Species: None. PMF Limited Mobility Species: None.</v>
      </c>
      <c r="F422" s="84" t="str">
        <f t="shared" si="25"/>
        <v>Evidence of Human Impact: None. Annex 1 Reef: Bedrock - potential. Reef Elevation: 64mm - 1m. Frag Spong Antho Habitat: None. PMF Seabed Habitats: None. PMF Mobile Species: None. PMF Limited Mobility Species: None.</v>
      </c>
      <c r="G422" s="61">
        <v>41943</v>
      </c>
      <c r="H422" s="62" t="s">
        <v>3566</v>
      </c>
      <c r="I422" s="63">
        <v>41943.378657407404</v>
      </c>
      <c r="J422" s="64">
        <v>382120.03190002509</v>
      </c>
      <c r="K422" s="64">
        <v>6526705.9708799981</v>
      </c>
      <c r="L422" s="64">
        <v>58.863999999999997</v>
      </c>
      <c r="M422" s="64">
        <v>-5.0439299999999996</v>
      </c>
      <c r="N422" s="64" t="s">
        <v>4892</v>
      </c>
      <c r="O422" s="64" t="s">
        <v>4894</v>
      </c>
      <c r="P422" s="43"/>
      <c r="Q422" s="43">
        <v>1</v>
      </c>
      <c r="R422" s="44">
        <v>70</v>
      </c>
      <c r="S422" s="44"/>
      <c r="T422" s="44"/>
      <c r="U422" s="44"/>
      <c r="V422" s="44"/>
      <c r="W422" s="44"/>
      <c r="X422" s="44"/>
      <c r="Y422" s="44"/>
      <c r="Z422" s="44"/>
      <c r="AA422" s="44">
        <v>30</v>
      </c>
      <c r="AB422" s="44"/>
      <c r="AC422" s="44"/>
      <c r="AD422" s="44"/>
      <c r="AE422" s="44"/>
      <c r="AF422" s="48">
        <v>100</v>
      </c>
      <c r="AG422" s="48">
        <f t="shared" si="26"/>
        <v>30</v>
      </c>
      <c r="AH422" s="48">
        <f t="shared" si="27"/>
        <v>70</v>
      </c>
      <c r="AI422" s="85" t="s">
        <v>165</v>
      </c>
      <c r="AJ422" s="85" t="s">
        <v>1927</v>
      </c>
      <c r="AK422" s="85" t="s">
        <v>173</v>
      </c>
      <c r="AL422" s="85" t="s">
        <v>165</v>
      </c>
      <c r="AM422" s="85" t="s">
        <v>165</v>
      </c>
      <c r="AN422" s="85" t="s">
        <v>165</v>
      </c>
      <c r="AO422" s="85" t="s">
        <v>165</v>
      </c>
      <c r="AP422" s="81" t="s">
        <v>6884</v>
      </c>
      <c r="AQ422" s="81" t="s">
        <v>2308</v>
      </c>
      <c r="AR422" s="87" t="s">
        <v>2309</v>
      </c>
      <c r="AS422" s="85" t="s">
        <v>2331</v>
      </c>
      <c r="AT422" s="85" t="s">
        <v>2441</v>
      </c>
      <c r="AU422" s="86" t="s">
        <v>1918</v>
      </c>
      <c r="AV422" s="85"/>
      <c r="AW422" s="86"/>
      <c r="AX422" s="86"/>
      <c r="AY422" s="45" t="s">
        <v>2640</v>
      </c>
      <c r="AZ422" s="46" t="s">
        <v>35</v>
      </c>
      <c r="BE422" s="78"/>
      <c r="BF422" s="78"/>
      <c r="BG422" s="78"/>
      <c r="BH422" s="79"/>
      <c r="BI422" s="79"/>
    </row>
    <row r="423" spans="1:64">
      <c r="A423" s="84" t="s">
        <v>567</v>
      </c>
      <c r="B423" s="84" t="s">
        <v>1762</v>
      </c>
      <c r="C423" s="84" t="s">
        <v>2311</v>
      </c>
      <c r="D423" s="84" t="s">
        <v>7215</v>
      </c>
      <c r="E423" s="84" t="str">
        <f t="shared" si="24"/>
        <v>Circalittoral Bedrock with sand. Dominant Fauna of Securiflustra and brittlestars. Depth of 60m. Good biotope fit. Adequate image. Evidence of Human Impact: None. Annex 1 Reef: Bedrock - potential. Reef Elevation: 64mm - 1m. Frag Spong Antho Habitat: None. PMF Seabed Habitats: None. PMF Mobile Species: None. PMF Limited Mobility Species: None.</v>
      </c>
      <c r="F423" s="84" t="str">
        <f t="shared" si="25"/>
        <v>Evidence of Human Impact: None. Annex 1 Reef: Bedrock - potential. Reef Elevation: 64mm - 1m. Frag Spong Antho Habitat: None. PMF Seabed Habitats: None. PMF Mobile Species: None. PMF Limited Mobility Species: None.</v>
      </c>
      <c r="G423" s="61">
        <v>41943</v>
      </c>
      <c r="H423" s="62" t="s">
        <v>3567</v>
      </c>
      <c r="I423" s="63">
        <v>41943.379259259258</v>
      </c>
      <c r="J423" s="64">
        <v>382138.39809889731</v>
      </c>
      <c r="K423" s="64">
        <v>6526695.6173163699</v>
      </c>
      <c r="L423" s="64">
        <v>58.863900000000001</v>
      </c>
      <c r="M423" s="64">
        <v>-5.0436100000000001</v>
      </c>
      <c r="N423" s="64" t="s">
        <v>4895</v>
      </c>
      <c r="O423" s="64" t="s">
        <v>4896</v>
      </c>
      <c r="P423" s="43"/>
      <c r="Q423" s="43">
        <v>1</v>
      </c>
      <c r="R423" s="44">
        <v>80</v>
      </c>
      <c r="S423" s="44"/>
      <c r="T423" s="44"/>
      <c r="U423" s="44"/>
      <c r="V423" s="44"/>
      <c r="W423" s="44"/>
      <c r="X423" s="44"/>
      <c r="Y423" s="44"/>
      <c r="Z423" s="44"/>
      <c r="AA423" s="44">
        <v>20</v>
      </c>
      <c r="AB423" s="44"/>
      <c r="AC423" s="44"/>
      <c r="AD423" s="44"/>
      <c r="AE423" s="44"/>
      <c r="AF423" s="48">
        <v>100</v>
      </c>
      <c r="AG423" s="48">
        <f t="shared" si="26"/>
        <v>20</v>
      </c>
      <c r="AH423" s="48">
        <f t="shared" si="27"/>
        <v>80</v>
      </c>
      <c r="AI423" s="85" t="s">
        <v>165</v>
      </c>
      <c r="AJ423" s="85" t="s">
        <v>1927</v>
      </c>
      <c r="AK423" s="85" t="s">
        <v>173</v>
      </c>
      <c r="AL423" s="85" t="s">
        <v>165</v>
      </c>
      <c r="AM423" s="85" t="s">
        <v>165</v>
      </c>
      <c r="AN423" s="85" t="s">
        <v>165</v>
      </c>
      <c r="AO423" s="85" t="s">
        <v>165</v>
      </c>
      <c r="AP423" s="81" t="s">
        <v>6884</v>
      </c>
      <c r="AQ423" s="81" t="s">
        <v>2308</v>
      </c>
      <c r="AR423" s="87" t="s">
        <v>2309</v>
      </c>
      <c r="AS423" s="85" t="s">
        <v>2331</v>
      </c>
      <c r="AT423" s="85" t="s">
        <v>2441</v>
      </c>
      <c r="AU423" s="86" t="s">
        <v>1918</v>
      </c>
      <c r="AV423" s="85"/>
      <c r="AW423" s="86"/>
      <c r="AX423" s="86"/>
      <c r="AY423" s="45" t="s">
        <v>2640</v>
      </c>
      <c r="AZ423" s="46" t="s">
        <v>35</v>
      </c>
      <c r="BE423" s="78"/>
      <c r="BF423" s="78"/>
      <c r="BG423" s="78"/>
      <c r="BH423" s="79"/>
      <c r="BI423" s="79"/>
    </row>
    <row r="424" spans="1:64">
      <c r="A424" s="84" t="s">
        <v>568</v>
      </c>
      <c r="B424" s="84" t="s">
        <v>1762</v>
      </c>
      <c r="C424" s="84" t="s">
        <v>2312</v>
      </c>
      <c r="D424" s="84" t="s">
        <v>7216</v>
      </c>
      <c r="E424" s="84" t="str">
        <f t="shared" si="24"/>
        <v>Circalittoral Sand at 63m. Minimal epifauna. Adequate image. Evidence of Human Impact: None. Annex 1 Reef: None. Reef Elevation: N/A. Frag Spong Antho Habitat: None. PMF Seabed Habitats: None. PMF Mobile Species: None. PMF Limited Mobility Species: None.</v>
      </c>
      <c r="F424" s="84" t="str">
        <f t="shared" si="25"/>
        <v>Evidence of Human Impact: None. Annex 1 Reef: None. Reef Elevation: N/A. Frag Spong Antho Habitat: None. PMF Seabed Habitats: None. PMF Mobile Species: None. PMF Limited Mobility Species: None.</v>
      </c>
      <c r="G424" s="61">
        <v>41943</v>
      </c>
      <c r="H424" s="62" t="s">
        <v>3568</v>
      </c>
      <c r="I424" s="63">
        <v>41943.379895833335</v>
      </c>
      <c r="J424" s="64">
        <v>382158.18971723627</v>
      </c>
      <c r="K424" s="64">
        <v>6526685.5962395659</v>
      </c>
      <c r="L424" s="64">
        <v>58.863799999999998</v>
      </c>
      <c r="M424" s="64">
        <v>-5.0432600000000001</v>
      </c>
      <c r="N424" s="64" t="s">
        <v>4876</v>
      </c>
      <c r="O424" s="64" t="s">
        <v>4897</v>
      </c>
      <c r="P424" s="43"/>
      <c r="Q424" s="43">
        <v>1</v>
      </c>
      <c r="R424" s="44"/>
      <c r="S424" s="44"/>
      <c r="T424" s="44"/>
      <c r="U424" s="44"/>
      <c r="V424" s="44"/>
      <c r="W424" s="44">
        <v>5</v>
      </c>
      <c r="X424" s="44"/>
      <c r="Y424" s="44">
        <v>5</v>
      </c>
      <c r="Z424" s="44">
        <v>5</v>
      </c>
      <c r="AA424" s="44">
        <v>85</v>
      </c>
      <c r="AB424" s="44"/>
      <c r="AC424" s="44"/>
      <c r="AD424" s="44"/>
      <c r="AE424" s="44"/>
      <c r="AF424" s="48">
        <v>100</v>
      </c>
      <c r="AG424" s="48">
        <f t="shared" si="26"/>
        <v>100</v>
      </c>
      <c r="AH424" s="48">
        <f t="shared" si="27"/>
        <v>0</v>
      </c>
      <c r="AI424" s="85" t="s">
        <v>165</v>
      </c>
      <c r="AJ424" s="85" t="s">
        <v>165</v>
      </c>
      <c r="AK424" s="85" t="s">
        <v>4129</v>
      </c>
      <c r="AL424" s="85" t="s">
        <v>165</v>
      </c>
      <c r="AM424" s="85" t="s">
        <v>165</v>
      </c>
      <c r="AN424" s="85" t="s">
        <v>165</v>
      </c>
      <c r="AO424" s="85" t="s">
        <v>165</v>
      </c>
      <c r="AP424" s="81" t="s">
        <v>6883</v>
      </c>
      <c r="AQ424" s="81" t="s">
        <v>1953</v>
      </c>
      <c r="AR424" s="87" t="s">
        <v>1954</v>
      </c>
      <c r="AS424" s="85" t="s">
        <v>1953</v>
      </c>
      <c r="AT424" s="85" t="s">
        <v>1954</v>
      </c>
      <c r="AU424" s="86" t="s">
        <v>1918</v>
      </c>
      <c r="AV424" s="85"/>
      <c r="AW424" s="86"/>
      <c r="AX424" s="86"/>
      <c r="AY424" s="45" t="s">
        <v>2640</v>
      </c>
      <c r="AZ424" s="46" t="s">
        <v>35</v>
      </c>
      <c r="BE424" s="78"/>
      <c r="BF424" s="78"/>
      <c r="BG424" s="78"/>
      <c r="BH424" s="79"/>
      <c r="BI424" s="79"/>
    </row>
    <row r="425" spans="1:64">
      <c r="A425" s="84" t="s">
        <v>569</v>
      </c>
      <c r="B425" s="84" t="s">
        <v>1762</v>
      </c>
      <c r="C425" s="84" t="s">
        <v>2302</v>
      </c>
      <c r="D425" s="84" t="s">
        <v>7217</v>
      </c>
      <c r="E425" s="84" t="str">
        <f t="shared" si="24"/>
        <v>Circalittoral Boulders and cobbles amongst sand. Depth of 60m. Dominant fauna of Flustra. Adequate image. Evidence of Human Impact: None. Annex 1 Reef: Stony - Medium. Reef Elevation: 64mm - 1m. Frag Spong Antho Habitat: None. PMF Seabed Habitats: None. PMF Mobile Species: None. PMF Limited Mobility Species: None.</v>
      </c>
      <c r="F425" s="84" t="str">
        <f t="shared" si="25"/>
        <v>Evidence of Human Impact: None. Annex 1 Reef: Stony - Medium. Reef Elevation: 64mm - 1m. Frag Spong Antho Habitat: None. PMF Seabed Habitats: None. PMF Mobile Species: None. PMF Limited Mobility Species: None.</v>
      </c>
      <c r="G425" s="61">
        <v>41943</v>
      </c>
      <c r="H425" s="62" t="s">
        <v>3569</v>
      </c>
      <c r="I425" s="63">
        <v>41943.380671296298</v>
      </c>
      <c r="J425" s="64">
        <v>382180.80800360767</v>
      </c>
      <c r="K425" s="64">
        <v>6526673.6592630632</v>
      </c>
      <c r="L425" s="64">
        <v>58.863700000000001</v>
      </c>
      <c r="M425" s="64">
        <v>-5.0428600000000001</v>
      </c>
      <c r="N425" s="64" t="s">
        <v>4874</v>
      </c>
      <c r="O425" s="64" t="s">
        <v>4898</v>
      </c>
      <c r="P425" s="43"/>
      <c r="Q425" s="43">
        <v>1</v>
      </c>
      <c r="R425" s="44"/>
      <c r="S425" s="44"/>
      <c r="T425" s="44">
        <v>40</v>
      </c>
      <c r="U425" s="44">
        <v>5</v>
      </c>
      <c r="V425" s="44">
        <v>10</v>
      </c>
      <c r="W425" s="44">
        <v>5</v>
      </c>
      <c r="X425" s="44"/>
      <c r="Y425" s="44"/>
      <c r="Z425" s="44"/>
      <c r="AA425" s="44">
        <v>40</v>
      </c>
      <c r="AB425" s="44"/>
      <c r="AC425" s="44"/>
      <c r="AD425" s="44"/>
      <c r="AE425" s="44"/>
      <c r="AF425" s="48">
        <v>100</v>
      </c>
      <c r="AG425" s="48">
        <f t="shared" si="26"/>
        <v>45</v>
      </c>
      <c r="AH425" s="48">
        <f t="shared" si="27"/>
        <v>55</v>
      </c>
      <c r="AI425" s="85" t="s">
        <v>165</v>
      </c>
      <c r="AJ425" s="85" t="s">
        <v>168</v>
      </c>
      <c r="AK425" s="85" t="s">
        <v>173</v>
      </c>
      <c r="AL425" s="85" t="s">
        <v>165</v>
      </c>
      <c r="AM425" s="85" t="s">
        <v>165</v>
      </c>
      <c r="AN425" s="85" t="s">
        <v>165</v>
      </c>
      <c r="AO425" s="85" t="s">
        <v>165</v>
      </c>
      <c r="AP425" s="81" t="s">
        <v>6884</v>
      </c>
      <c r="AQ425" s="81" t="s">
        <v>2308</v>
      </c>
      <c r="AR425" s="87" t="s">
        <v>2309</v>
      </c>
      <c r="AS425" s="85" t="s">
        <v>2331</v>
      </c>
      <c r="AT425" s="85" t="s">
        <v>2441</v>
      </c>
      <c r="AU425" s="86" t="s">
        <v>1918</v>
      </c>
      <c r="AV425" s="85"/>
      <c r="AW425" s="86"/>
      <c r="AX425" s="86"/>
      <c r="AY425" s="45" t="s">
        <v>2640</v>
      </c>
      <c r="AZ425" s="46" t="s">
        <v>35</v>
      </c>
      <c r="BE425" s="78"/>
      <c r="BF425" s="78"/>
      <c r="BG425" s="78"/>
      <c r="BH425" s="79"/>
      <c r="BI425" s="79"/>
    </row>
    <row r="426" spans="1:64">
      <c r="A426" s="84" t="s">
        <v>570</v>
      </c>
      <c r="B426" s="84" t="s">
        <v>1762</v>
      </c>
      <c r="C426" s="84" t="s">
        <v>2313</v>
      </c>
      <c r="D426" s="84" t="s">
        <v>7218</v>
      </c>
      <c r="E426" s="84" t="str">
        <f t="shared" si="24"/>
        <v>Circalittoral Sand with pebbles. Depth of 60m. Minimal epifauna. Adequate image. Evidence of Human Impact: None. Annex 1 Reef: None. Reef Elevation: N/A. Frag Spong Antho Habitat: None. PMF Seabed Habitats: None. PMF Mobile Species: None. PMF Limited Mobility Species: None.</v>
      </c>
      <c r="F426" s="84" t="str">
        <f t="shared" si="25"/>
        <v>Evidence of Human Impact: None. Annex 1 Reef: None. Reef Elevation: N/A. Frag Spong Antho Habitat: None. PMF Seabed Habitats: None. PMF Mobile Species: None. PMF Limited Mobility Species: None.</v>
      </c>
      <c r="G426" s="61">
        <v>41943</v>
      </c>
      <c r="H426" s="62" t="s">
        <v>3570</v>
      </c>
      <c r="I426" s="63">
        <v>41943.381261574075</v>
      </c>
      <c r="J426" s="64">
        <v>382195.72866239207</v>
      </c>
      <c r="K426" s="64">
        <v>6526661.6426752163</v>
      </c>
      <c r="L426" s="64">
        <v>58.863599999999998</v>
      </c>
      <c r="M426" s="64">
        <v>-5.0426000000000002</v>
      </c>
      <c r="N426" s="64" t="s">
        <v>4881</v>
      </c>
      <c r="O426" s="64" t="s">
        <v>4899</v>
      </c>
      <c r="P426" s="43"/>
      <c r="Q426" s="43">
        <v>1</v>
      </c>
      <c r="R426" s="44"/>
      <c r="S426" s="44"/>
      <c r="T426" s="44"/>
      <c r="U426" s="44"/>
      <c r="V426" s="44"/>
      <c r="W426" s="44">
        <v>10</v>
      </c>
      <c r="X426" s="44"/>
      <c r="Y426" s="44"/>
      <c r="Z426" s="44"/>
      <c r="AA426" s="44">
        <v>90</v>
      </c>
      <c r="AB426" s="44"/>
      <c r="AC426" s="44"/>
      <c r="AD426" s="44"/>
      <c r="AE426" s="44"/>
      <c r="AF426" s="48">
        <v>100</v>
      </c>
      <c r="AG426" s="48">
        <f t="shared" si="26"/>
        <v>100</v>
      </c>
      <c r="AH426" s="48">
        <f t="shared" si="27"/>
        <v>0</v>
      </c>
      <c r="AI426" s="85" t="s">
        <v>165</v>
      </c>
      <c r="AJ426" s="85" t="s">
        <v>165</v>
      </c>
      <c r="AK426" s="85" t="s">
        <v>4129</v>
      </c>
      <c r="AL426" s="85" t="s">
        <v>165</v>
      </c>
      <c r="AM426" s="85" t="s">
        <v>165</v>
      </c>
      <c r="AN426" s="85" t="s">
        <v>165</v>
      </c>
      <c r="AO426" s="85" t="s">
        <v>165</v>
      </c>
      <c r="AP426" s="81" t="s">
        <v>6883</v>
      </c>
      <c r="AQ426" s="81" t="s">
        <v>1953</v>
      </c>
      <c r="AR426" s="87" t="s">
        <v>1954</v>
      </c>
      <c r="AS426" s="85" t="s">
        <v>1953</v>
      </c>
      <c r="AT426" s="85" t="s">
        <v>1954</v>
      </c>
      <c r="AU426" s="86" t="s">
        <v>1918</v>
      </c>
      <c r="AV426" s="85"/>
      <c r="AW426" s="86"/>
      <c r="AX426" s="86"/>
      <c r="AY426" s="45" t="s">
        <v>2640</v>
      </c>
      <c r="AZ426" s="46" t="s">
        <v>35</v>
      </c>
      <c r="BE426" s="78"/>
      <c r="BF426" s="78"/>
      <c r="BG426" s="78"/>
      <c r="BH426" s="79"/>
      <c r="BI426" s="79"/>
    </row>
    <row r="427" spans="1:64">
      <c r="A427" s="84" t="s">
        <v>571</v>
      </c>
      <c r="B427" s="84" t="s">
        <v>1762</v>
      </c>
      <c r="C427" s="84" t="s">
        <v>2313</v>
      </c>
      <c r="D427" s="84" t="s">
        <v>7218</v>
      </c>
      <c r="E427" s="84" t="str">
        <f t="shared" si="24"/>
        <v>Circalittoral Sand with pebbles. Depth of 60m. Minimal epifauna. Adequate image. Evidence of Human Impact: None. Annex 1 Reef: None. Reef Elevation: N/A. Frag Spong Antho Habitat: None. PMF Seabed Habitats: None. PMF Mobile Species: None. PMF Limited Mobility Species: None.</v>
      </c>
      <c r="F427" s="84" t="str">
        <f t="shared" si="25"/>
        <v>Evidence of Human Impact: None. Annex 1 Reef: None. Reef Elevation: N/A. Frag Spong Antho Habitat: None. PMF Seabed Habitats: None. PMF Mobile Species: None. PMF Limited Mobility Species: None.</v>
      </c>
      <c r="G427" s="61">
        <v>41943</v>
      </c>
      <c r="H427" s="62" t="s">
        <v>3571</v>
      </c>
      <c r="I427" s="63">
        <v>41943.381979166668</v>
      </c>
      <c r="J427" s="64">
        <v>382212.62098482624</v>
      </c>
      <c r="K427" s="64">
        <v>6526651.2296212129</v>
      </c>
      <c r="L427" s="64">
        <v>58.863500000000002</v>
      </c>
      <c r="M427" s="64">
        <v>-5.0423</v>
      </c>
      <c r="N427" s="64" t="s">
        <v>4900</v>
      </c>
      <c r="O427" s="64" t="s">
        <v>4901</v>
      </c>
      <c r="P427" s="43"/>
      <c r="Q427" s="43">
        <v>1</v>
      </c>
      <c r="R427" s="44"/>
      <c r="S427" s="44"/>
      <c r="T427" s="44"/>
      <c r="U427" s="44"/>
      <c r="V427" s="44">
        <v>5</v>
      </c>
      <c r="W427" s="44">
        <v>15</v>
      </c>
      <c r="X427" s="44"/>
      <c r="Y427" s="44"/>
      <c r="Z427" s="44"/>
      <c r="AA427" s="44">
        <v>80</v>
      </c>
      <c r="AB427" s="44"/>
      <c r="AC427" s="44"/>
      <c r="AD427" s="44"/>
      <c r="AE427" s="44"/>
      <c r="AF427" s="48">
        <v>100</v>
      </c>
      <c r="AG427" s="48">
        <f t="shared" si="26"/>
        <v>95</v>
      </c>
      <c r="AH427" s="48">
        <f t="shared" si="27"/>
        <v>5</v>
      </c>
      <c r="AI427" s="85" t="s">
        <v>165</v>
      </c>
      <c r="AJ427" s="85" t="s">
        <v>165</v>
      </c>
      <c r="AK427" s="85" t="s">
        <v>4129</v>
      </c>
      <c r="AL427" s="85" t="s">
        <v>165</v>
      </c>
      <c r="AM427" s="85" t="s">
        <v>165</v>
      </c>
      <c r="AN427" s="85" t="s">
        <v>165</v>
      </c>
      <c r="AO427" s="85" t="s">
        <v>165</v>
      </c>
      <c r="AP427" s="81" t="s">
        <v>6883</v>
      </c>
      <c r="AQ427" s="81" t="s">
        <v>1953</v>
      </c>
      <c r="AR427" s="87" t="s">
        <v>1954</v>
      </c>
      <c r="AS427" s="85" t="s">
        <v>1953</v>
      </c>
      <c r="AT427" s="85" t="s">
        <v>1954</v>
      </c>
      <c r="AU427" s="86" t="s">
        <v>1918</v>
      </c>
      <c r="AV427" s="85"/>
      <c r="AW427" s="86"/>
      <c r="AX427" s="86"/>
      <c r="AY427" s="45" t="s">
        <v>2640</v>
      </c>
      <c r="AZ427" s="46" t="s">
        <v>35</v>
      </c>
      <c r="BE427" s="78"/>
      <c r="BF427" s="78"/>
      <c r="BG427" s="78"/>
      <c r="BH427" s="79"/>
      <c r="BI427" s="79"/>
    </row>
    <row r="428" spans="1:64">
      <c r="A428" s="84" t="s">
        <v>572</v>
      </c>
      <c r="B428" s="84" t="s">
        <v>1762</v>
      </c>
      <c r="C428" s="84" t="s">
        <v>2313</v>
      </c>
      <c r="D428" s="84" t="s">
        <v>7218</v>
      </c>
      <c r="E428" s="84" t="str">
        <f t="shared" si="24"/>
        <v>Circalittoral Sand with pebbles. Depth of 60m. Minimal epifauna. Adequate image. Evidence of Human Impact: None. Annex 1 Reef: None. Reef Elevation: N/A. Frag Spong Antho Habitat: None. PMF Seabed Habitats: None. PMF Mobile Species: None. PMF Limited Mobility Species: None.</v>
      </c>
      <c r="F428" s="84" t="str">
        <f t="shared" si="25"/>
        <v>Evidence of Human Impact: None. Annex 1 Reef: None. Reef Elevation: N/A. Frag Spong Antho Habitat: None. PMF Seabed Habitats: None. PMF Mobile Species: None. PMF Limited Mobility Species: None.</v>
      </c>
      <c r="G428" s="61">
        <v>41943</v>
      </c>
      <c r="H428" s="62" t="s">
        <v>3572</v>
      </c>
      <c r="I428" s="63">
        <v>41943.382870370369</v>
      </c>
      <c r="J428" s="64">
        <v>382227.65434873768</v>
      </c>
      <c r="K428" s="64">
        <v>6526641.6799999997</v>
      </c>
      <c r="L428" s="64">
        <v>58.863399999999999</v>
      </c>
      <c r="M428" s="64">
        <v>-5.0420400000000001</v>
      </c>
      <c r="N428" s="64" t="s">
        <v>4883</v>
      </c>
      <c r="O428" s="64" t="s">
        <v>4902</v>
      </c>
      <c r="P428" s="43"/>
      <c r="Q428" s="43">
        <v>0.5</v>
      </c>
      <c r="R428" s="44"/>
      <c r="S428" s="44"/>
      <c r="T428" s="44"/>
      <c r="U428" s="44"/>
      <c r="V428" s="44">
        <v>5</v>
      </c>
      <c r="W428" s="44">
        <v>20</v>
      </c>
      <c r="X428" s="44"/>
      <c r="Y428" s="44">
        <v>5</v>
      </c>
      <c r="Z428" s="44">
        <v>1</v>
      </c>
      <c r="AA428" s="44">
        <v>69</v>
      </c>
      <c r="AB428" s="44"/>
      <c r="AC428" s="44"/>
      <c r="AD428" s="44"/>
      <c r="AE428" s="44"/>
      <c r="AF428" s="48">
        <v>100</v>
      </c>
      <c r="AG428" s="48">
        <f t="shared" si="26"/>
        <v>95</v>
      </c>
      <c r="AH428" s="48">
        <f t="shared" si="27"/>
        <v>5</v>
      </c>
      <c r="AI428" s="85" t="s">
        <v>165</v>
      </c>
      <c r="AJ428" s="85" t="s">
        <v>165</v>
      </c>
      <c r="AK428" s="85" t="s">
        <v>4129</v>
      </c>
      <c r="AL428" s="85" t="s">
        <v>165</v>
      </c>
      <c r="AM428" s="85" t="s">
        <v>165</v>
      </c>
      <c r="AN428" s="85" t="s">
        <v>165</v>
      </c>
      <c r="AO428" s="85" t="s">
        <v>165</v>
      </c>
      <c r="AP428" s="81" t="s">
        <v>6883</v>
      </c>
      <c r="AQ428" s="81" t="s">
        <v>1953</v>
      </c>
      <c r="AR428" s="87" t="s">
        <v>1954</v>
      </c>
      <c r="AS428" s="85" t="s">
        <v>1953</v>
      </c>
      <c r="AT428" s="85" t="s">
        <v>1954</v>
      </c>
      <c r="AU428" s="86" t="s">
        <v>1918</v>
      </c>
      <c r="AV428" s="85"/>
      <c r="AW428" s="86"/>
      <c r="AX428" s="86"/>
      <c r="AY428" s="45" t="s">
        <v>2640</v>
      </c>
      <c r="AZ428" s="46" t="s">
        <v>35</v>
      </c>
      <c r="BE428" s="78"/>
      <c r="BF428" s="78"/>
      <c r="BG428" s="78"/>
      <c r="BH428" s="79"/>
      <c r="BI428" s="79"/>
    </row>
    <row r="429" spans="1:64">
      <c r="A429" s="84" t="s">
        <v>573</v>
      </c>
      <c r="B429" s="84" t="s">
        <v>1763</v>
      </c>
      <c r="C429" s="84" t="s">
        <v>2379</v>
      </c>
      <c r="D429" s="84" t="s">
        <v>7219</v>
      </c>
      <c r="E429" s="84" t="str">
        <f t="shared" si="24"/>
        <v>Circalittoral stony reef of cobbles with a matrix of pebbles and gravel. Biota of brittlestars and bryozoan crusts. Depth approximately 48m. Image adequate. Evidence of Human Impact: None. Annex 1 Reef: Stony - Low. Reef Elevation: &lt;64mm. Frag Spong Antho Habitat: None. PMF Seabed Habitats: None. PMF Mobile Species: None. PMF Limited Mobility Species: None.</v>
      </c>
      <c r="F429" s="84" t="str">
        <f t="shared" si="25"/>
        <v>Evidence of Human Impact: None. Annex 1 Reef: Stony - Low. Reef Elevation: &lt;64mm. Frag Spong Antho Habitat: None. PMF Seabed Habitats: None. PMF Mobile Species: None. PMF Limited Mobility Species: None.</v>
      </c>
      <c r="G429" s="61">
        <v>41943</v>
      </c>
      <c r="H429" s="62" t="s">
        <v>3573</v>
      </c>
      <c r="I429" s="63">
        <v>41943.410150462965</v>
      </c>
      <c r="J429" s="64">
        <v>384213.5297006343</v>
      </c>
      <c r="K429" s="64">
        <v>6527683.628212804</v>
      </c>
      <c r="L429" s="64">
        <v>58.8733</v>
      </c>
      <c r="M429" s="64">
        <v>-5.0081699999999998</v>
      </c>
      <c r="N429" s="64" t="s">
        <v>4903</v>
      </c>
      <c r="O429" s="64" t="s">
        <v>4904</v>
      </c>
      <c r="P429" s="43">
        <v>48.1</v>
      </c>
      <c r="Q429" s="43">
        <v>1</v>
      </c>
      <c r="R429" s="44"/>
      <c r="S429" s="44"/>
      <c r="T429" s="44"/>
      <c r="U429" s="44">
        <v>5</v>
      </c>
      <c r="V429" s="44">
        <v>45</v>
      </c>
      <c r="W429" s="44">
        <v>29</v>
      </c>
      <c r="X429" s="44">
        <v>1</v>
      </c>
      <c r="Y429" s="44"/>
      <c r="Z429" s="44">
        <v>20</v>
      </c>
      <c r="AA429" s="44"/>
      <c r="AB429" s="44"/>
      <c r="AC429" s="44"/>
      <c r="AD429" s="44"/>
      <c r="AE429" s="44"/>
      <c r="AF429" s="48">
        <v>100</v>
      </c>
      <c r="AG429" s="48">
        <f t="shared" si="26"/>
        <v>50</v>
      </c>
      <c r="AH429" s="48">
        <f t="shared" si="27"/>
        <v>50</v>
      </c>
      <c r="AI429" s="85" t="s">
        <v>165</v>
      </c>
      <c r="AJ429" s="85" t="s">
        <v>167</v>
      </c>
      <c r="AK429" s="85" t="s">
        <v>172</v>
      </c>
      <c r="AL429" s="85" t="s">
        <v>165</v>
      </c>
      <c r="AM429" s="85" t="s">
        <v>165</v>
      </c>
      <c r="AN429" s="85" t="s">
        <v>165</v>
      </c>
      <c r="AO429" s="85" t="s">
        <v>165</v>
      </c>
      <c r="AP429" s="81" t="s">
        <v>6883</v>
      </c>
      <c r="AQ429" s="81" t="s">
        <v>2022</v>
      </c>
      <c r="AR429" s="87" t="s">
        <v>2023</v>
      </c>
      <c r="AS429" s="85" t="s">
        <v>2022</v>
      </c>
      <c r="AT429" s="85" t="s">
        <v>2023</v>
      </c>
      <c r="AU429" s="86" t="s">
        <v>1907</v>
      </c>
      <c r="AV429" s="85"/>
      <c r="AW429" s="86"/>
      <c r="AX429" s="86"/>
      <c r="AY429" s="45" t="s">
        <v>1948</v>
      </c>
      <c r="AZ429" s="46" t="s">
        <v>35</v>
      </c>
      <c r="BE429" s="78"/>
      <c r="BF429" s="78"/>
      <c r="BG429" s="78"/>
      <c r="BH429" s="79"/>
      <c r="BI429" s="79"/>
    </row>
    <row r="430" spans="1:64">
      <c r="A430" s="84" t="s">
        <v>574</v>
      </c>
      <c r="B430" s="84" t="s">
        <v>1763</v>
      </c>
      <c r="C430" s="84" t="s">
        <v>2379</v>
      </c>
      <c r="D430" s="84" t="s">
        <v>7219</v>
      </c>
      <c r="E430" s="84" t="str">
        <f t="shared" si="24"/>
        <v>Circalittoral stony reef of cobbles with a matrix of pebbles and gravel. Biota of brittlestars and bryozoan crusts. Depth approximately 48m. Image adequate. Evidence of Human Impact: None. Annex 1 Reef: Stony - Low. Reef Elevation: &lt;64mm. Frag Spong Antho Habitat: None. PMF Seabed Habitats: None. PMF Mobile Species: None. PMF Limited Mobility Species: None.</v>
      </c>
      <c r="F430" s="84" t="str">
        <f t="shared" si="25"/>
        <v>Evidence of Human Impact: None. Annex 1 Reef: Stony - Low. Reef Elevation: &lt;64mm. Frag Spong Antho Habitat: None. PMF Seabed Habitats: None. PMF Mobile Species: None. PMF Limited Mobility Species: None.</v>
      </c>
      <c r="G430" s="61">
        <v>41943</v>
      </c>
      <c r="H430" s="62" t="s">
        <v>3574</v>
      </c>
      <c r="I430" s="63">
        <v>41943.410729166666</v>
      </c>
      <c r="J430" s="64">
        <v>384238.89576517855</v>
      </c>
      <c r="K430" s="64">
        <v>6527675.011069838</v>
      </c>
      <c r="L430" s="64">
        <v>58.873199999999997</v>
      </c>
      <c r="M430" s="64">
        <v>-5.0077299999999996</v>
      </c>
      <c r="N430" s="64" t="s">
        <v>4905</v>
      </c>
      <c r="O430" s="64" t="s">
        <v>4906</v>
      </c>
      <c r="P430" s="43"/>
      <c r="Q430" s="43">
        <v>0.3</v>
      </c>
      <c r="R430" s="44"/>
      <c r="S430" s="44"/>
      <c r="T430" s="44"/>
      <c r="U430" s="44"/>
      <c r="V430" s="44">
        <v>65</v>
      </c>
      <c r="W430" s="44">
        <v>24</v>
      </c>
      <c r="X430" s="44">
        <v>1</v>
      </c>
      <c r="Y430" s="44"/>
      <c r="Z430" s="44">
        <v>10</v>
      </c>
      <c r="AA430" s="44"/>
      <c r="AB430" s="44"/>
      <c r="AC430" s="44"/>
      <c r="AD430" s="44"/>
      <c r="AE430" s="44"/>
      <c r="AF430" s="48">
        <v>100</v>
      </c>
      <c r="AG430" s="48">
        <f t="shared" si="26"/>
        <v>35</v>
      </c>
      <c r="AH430" s="48">
        <f t="shared" si="27"/>
        <v>65</v>
      </c>
      <c r="AI430" s="85" t="s">
        <v>165</v>
      </c>
      <c r="AJ430" s="85" t="s">
        <v>167</v>
      </c>
      <c r="AK430" s="85" t="s">
        <v>172</v>
      </c>
      <c r="AL430" s="85" t="s">
        <v>165</v>
      </c>
      <c r="AM430" s="85" t="s">
        <v>165</v>
      </c>
      <c r="AN430" s="85" t="s">
        <v>165</v>
      </c>
      <c r="AO430" s="85" t="s">
        <v>165</v>
      </c>
      <c r="AP430" s="81" t="s">
        <v>6883</v>
      </c>
      <c r="AQ430" s="81" t="s">
        <v>2022</v>
      </c>
      <c r="AR430" s="87" t="s">
        <v>2023</v>
      </c>
      <c r="AS430" s="85" t="s">
        <v>2022</v>
      </c>
      <c r="AT430" s="85" t="s">
        <v>2023</v>
      </c>
      <c r="AU430" s="86" t="s">
        <v>1907</v>
      </c>
      <c r="AV430" s="85"/>
      <c r="AW430" s="86"/>
      <c r="AX430" s="86"/>
      <c r="AY430" s="45" t="s">
        <v>1948</v>
      </c>
      <c r="AZ430" s="46" t="s">
        <v>7</v>
      </c>
      <c r="BE430" s="78"/>
      <c r="BF430" s="78"/>
      <c r="BG430" s="78"/>
      <c r="BH430" s="79"/>
      <c r="BI430" s="79"/>
    </row>
    <row r="431" spans="1:64">
      <c r="A431" s="84" t="s">
        <v>575</v>
      </c>
      <c r="B431" s="84" t="s">
        <v>1763</v>
      </c>
      <c r="C431" s="84" t="s">
        <v>2379</v>
      </c>
      <c r="D431" s="84" t="s">
        <v>7219</v>
      </c>
      <c r="E431" s="84" t="str">
        <f t="shared" si="24"/>
        <v>Circalittoral stony reef of cobbles with a matrix of pebbles and gravel. Biota of brittlestars and bryozoan crusts. Depth approximately 48m. Image adequate. Evidence of Human Impact: None. Annex 1 Reef: Stony - Low. Reef Elevation: &lt;64mm. Frag Spong Antho Habitat: None. PMF Seabed Habitats: None. PMF Mobile Species: None. PMF Limited Mobility Species: None.</v>
      </c>
      <c r="F431" s="84" t="str">
        <f t="shared" si="25"/>
        <v>Evidence of Human Impact: None. Annex 1 Reef: Stony - Low. Reef Elevation: &lt;64mm. Frag Spong Antho Habitat: None. PMF Seabed Habitats: None. PMF Mobile Species: None. PMF Limited Mobility Species: None.</v>
      </c>
      <c r="G431" s="61">
        <v>41943</v>
      </c>
      <c r="H431" s="62" t="s">
        <v>3575</v>
      </c>
      <c r="I431" s="63">
        <v>41943.411469907405</v>
      </c>
      <c r="J431" s="64">
        <v>384264.58953049255</v>
      </c>
      <c r="K431" s="64">
        <v>6527670.2583392952</v>
      </c>
      <c r="L431" s="64">
        <v>58.873199999999997</v>
      </c>
      <c r="M431" s="64">
        <v>-5.0072799999999997</v>
      </c>
      <c r="N431" s="64" t="s">
        <v>4905</v>
      </c>
      <c r="O431" s="64" t="s">
        <v>4907</v>
      </c>
      <c r="P431" s="43"/>
      <c r="Q431" s="43">
        <v>1</v>
      </c>
      <c r="R431" s="44"/>
      <c r="S431" s="44"/>
      <c r="T431" s="44"/>
      <c r="U431" s="44"/>
      <c r="V431" s="44">
        <v>35</v>
      </c>
      <c r="W431" s="44">
        <v>35</v>
      </c>
      <c r="X431" s="44">
        <v>1</v>
      </c>
      <c r="Y431" s="44"/>
      <c r="Z431" s="44">
        <v>29</v>
      </c>
      <c r="AA431" s="44"/>
      <c r="AB431" s="44"/>
      <c r="AC431" s="44"/>
      <c r="AD431" s="44"/>
      <c r="AE431" s="44"/>
      <c r="AF431" s="48">
        <v>100</v>
      </c>
      <c r="AG431" s="48">
        <f t="shared" si="26"/>
        <v>65</v>
      </c>
      <c r="AH431" s="48">
        <f t="shared" si="27"/>
        <v>35</v>
      </c>
      <c r="AI431" s="85" t="s">
        <v>165</v>
      </c>
      <c r="AJ431" s="85" t="s">
        <v>167</v>
      </c>
      <c r="AK431" s="85" t="s">
        <v>172</v>
      </c>
      <c r="AL431" s="85" t="s">
        <v>165</v>
      </c>
      <c r="AM431" s="85" t="s">
        <v>165</v>
      </c>
      <c r="AN431" s="85" t="s">
        <v>165</v>
      </c>
      <c r="AO431" s="85" t="s">
        <v>165</v>
      </c>
      <c r="AP431" s="81" t="s">
        <v>6883</v>
      </c>
      <c r="AQ431" s="81" t="s">
        <v>2022</v>
      </c>
      <c r="AR431" s="87" t="s">
        <v>2023</v>
      </c>
      <c r="AS431" s="85" t="s">
        <v>2022</v>
      </c>
      <c r="AT431" s="85" t="s">
        <v>2023</v>
      </c>
      <c r="AU431" s="86" t="s">
        <v>1907</v>
      </c>
      <c r="AV431" s="85"/>
      <c r="AW431" s="86"/>
      <c r="AX431" s="86"/>
      <c r="AY431" s="45" t="s">
        <v>1948</v>
      </c>
      <c r="AZ431" s="46" t="s">
        <v>7</v>
      </c>
      <c r="BE431" s="78"/>
      <c r="BF431" s="78"/>
      <c r="BG431" s="78"/>
      <c r="BH431" s="79"/>
      <c r="BI431" s="79"/>
    </row>
    <row r="432" spans="1:64">
      <c r="A432" s="84" t="s">
        <v>576</v>
      </c>
      <c r="B432" s="84" t="s">
        <v>1763</v>
      </c>
      <c r="C432" s="84" t="s">
        <v>2380</v>
      </c>
      <c r="D432" s="84" t="s">
        <v>7220</v>
      </c>
      <c r="E432" s="84" t="str">
        <f t="shared" si="24"/>
        <v>Circalittoral bedrock reef with pockets of mobile gravel. Biota brittlestars, bryozoan and coralline crusts. Depth approximately 48m. Image good. Evidence of Human Impact: None. Annex 1 Reef: Bedrock - potential. Reef Elevation: 64mm - 1m. Frag Spong Antho Habitat: None. PMF Seabed Habitats: None. PMF Mobile Species: None. PMF Limited Mobility Species: None.</v>
      </c>
      <c r="F432" s="84" t="str">
        <f t="shared" si="25"/>
        <v>Evidence of Human Impact: None. Annex 1 Reef: Bedrock - potential. Reef Elevation: 64mm - 1m. Frag Spong Antho Habitat: None. PMF Seabed Habitats: None. PMF Mobile Species: None. PMF Limited Mobility Species: None.</v>
      </c>
      <c r="G432" s="61">
        <v>41943</v>
      </c>
      <c r="H432" s="62" t="s">
        <v>3576</v>
      </c>
      <c r="I432" s="63">
        <v>41943.412812499999</v>
      </c>
      <c r="J432" s="64">
        <v>384296.06603527203</v>
      </c>
      <c r="K432" s="64">
        <v>6527665.4139019027</v>
      </c>
      <c r="L432" s="64">
        <v>58.873199999999997</v>
      </c>
      <c r="M432" s="64">
        <v>-5.0067300000000001</v>
      </c>
      <c r="N432" s="64" t="s">
        <v>4905</v>
      </c>
      <c r="O432" s="64" t="s">
        <v>4908</v>
      </c>
      <c r="P432" s="43"/>
      <c r="Q432" s="43">
        <v>0.3</v>
      </c>
      <c r="R432" s="44">
        <v>100</v>
      </c>
      <c r="S432" s="44"/>
      <c r="T432" s="44"/>
      <c r="U432" s="44"/>
      <c r="V432" s="44"/>
      <c r="W432" s="44"/>
      <c r="X432" s="44"/>
      <c r="Y432" s="44"/>
      <c r="Z432" s="44"/>
      <c r="AA432" s="44"/>
      <c r="AB432" s="44"/>
      <c r="AC432" s="44"/>
      <c r="AD432" s="44"/>
      <c r="AE432" s="44"/>
      <c r="AF432" s="48">
        <v>100</v>
      </c>
      <c r="AG432" s="48">
        <f t="shared" si="26"/>
        <v>0</v>
      </c>
      <c r="AH432" s="48">
        <f t="shared" si="27"/>
        <v>100</v>
      </c>
      <c r="AI432" s="85" t="s">
        <v>165</v>
      </c>
      <c r="AJ432" s="85" t="s">
        <v>1927</v>
      </c>
      <c r="AK432" s="85" t="s">
        <v>173</v>
      </c>
      <c r="AL432" s="85" t="s">
        <v>165</v>
      </c>
      <c r="AM432" s="85" t="s">
        <v>165</v>
      </c>
      <c r="AN432" s="85" t="s">
        <v>165</v>
      </c>
      <c r="AO432" s="85" t="s">
        <v>165</v>
      </c>
      <c r="AP432" s="81" t="s">
        <v>6883</v>
      </c>
      <c r="AQ432" s="81" t="s">
        <v>2022</v>
      </c>
      <c r="AR432" s="87" t="s">
        <v>2023</v>
      </c>
      <c r="AS432" s="85" t="s">
        <v>2022</v>
      </c>
      <c r="AT432" s="85" t="s">
        <v>2023</v>
      </c>
      <c r="AU432" s="86" t="s">
        <v>1907</v>
      </c>
      <c r="AV432" s="85"/>
      <c r="AW432" s="86"/>
      <c r="AX432" s="86"/>
      <c r="AY432" s="45" t="s">
        <v>1948</v>
      </c>
      <c r="AZ432" s="46" t="s">
        <v>7</v>
      </c>
      <c r="BE432" s="78"/>
      <c r="BF432" s="78"/>
      <c r="BG432" s="78"/>
      <c r="BH432" s="79"/>
      <c r="BI432" s="79"/>
    </row>
    <row r="433" spans="1:61">
      <c r="A433" s="84" t="s">
        <v>577</v>
      </c>
      <c r="B433" s="84" t="s">
        <v>1763</v>
      </c>
      <c r="C433" s="84" t="s">
        <v>2380</v>
      </c>
      <c r="D433" s="84" t="s">
        <v>7220</v>
      </c>
      <c r="E433" s="84" t="str">
        <f t="shared" si="24"/>
        <v>Circalittoral bedrock reef with pockets of mobile gravel. Biota brittlestars, bryozoan and coralline crusts. Depth approximately 48m. Image good. Evidence of Human Impact: None. Annex 1 Reef: Bedrock - potential. Reef Elevation: 64mm - 1m. Frag Spong Antho Habitat: None. PMF Seabed Habitats: None. PMF Mobile Species: None. PMF Limited Mobility Species: None.</v>
      </c>
      <c r="F433" s="84" t="str">
        <f t="shared" si="25"/>
        <v>Evidence of Human Impact: None. Annex 1 Reef: Bedrock - potential. Reef Elevation: 64mm - 1m. Frag Spong Antho Habitat: None. PMF Seabed Habitats: None. PMF Mobile Species: None. PMF Limited Mobility Species: None.</v>
      </c>
      <c r="G433" s="61">
        <v>41943</v>
      </c>
      <c r="H433" s="62" t="s">
        <v>3577</v>
      </c>
      <c r="I433" s="63">
        <v>41943.413541666669</v>
      </c>
      <c r="J433" s="64">
        <v>384311.90216555371</v>
      </c>
      <c r="K433" s="64">
        <v>6527671.5955413878</v>
      </c>
      <c r="L433" s="64">
        <v>58.873199999999997</v>
      </c>
      <c r="M433" s="64">
        <v>-5.0064599999999997</v>
      </c>
      <c r="N433" s="64" t="s">
        <v>4905</v>
      </c>
      <c r="O433" s="64" t="s">
        <v>4909</v>
      </c>
      <c r="P433" s="43"/>
      <c r="Q433" s="43">
        <v>1.7</v>
      </c>
      <c r="R433" s="44">
        <v>75</v>
      </c>
      <c r="S433" s="44"/>
      <c r="T433" s="44"/>
      <c r="U433" s="44"/>
      <c r="V433" s="44">
        <v>15</v>
      </c>
      <c r="W433" s="44">
        <v>5</v>
      </c>
      <c r="X433" s="44"/>
      <c r="Y433" s="44"/>
      <c r="Z433" s="44">
        <v>5</v>
      </c>
      <c r="AA433" s="44"/>
      <c r="AB433" s="44"/>
      <c r="AC433" s="44"/>
      <c r="AD433" s="44"/>
      <c r="AE433" s="44"/>
      <c r="AF433" s="48">
        <v>100</v>
      </c>
      <c r="AG433" s="48">
        <f t="shared" si="26"/>
        <v>10</v>
      </c>
      <c r="AH433" s="48">
        <f t="shared" si="27"/>
        <v>90</v>
      </c>
      <c r="AI433" s="85" t="s">
        <v>165</v>
      </c>
      <c r="AJ433" s="85" t="s">
        <v>1927</v>
      </c>
      <c r="AK433" s="85" t="s">
        <v>173</v>
      </c>
      <c r="AL433" s="85" t="s">
        <v>165</v>
      </c>
      <c r="AM433" s="85" t="s">
        <v>165</v>
      </c>
      <c r="AN433" s="85" t="s">
        <v>165</v>
      </c>
      <c r="AO433" s="85" t="s">
        <v>165</v>
      </c>
      <c r="AP433" s="81" t="s">
        <v>6883</v>
      </c>
      <c r="AQ433" s="81" t="s">
        <v>2022</v>
      </c>
      <c r="AR433" s="87" t="s">
        <v>2023</v>
      </c>
      <c r="AS433" s="85" t="s">
        <v>2022</v>
      </c>
      <c r="AT433" s="85" t="s">
        <v>2023</v>
      </c>
      <c r="AU433" s="86" t="s">
        <v>1907</v>
      </c>
      <c r="AV433" s="85"/>
      <c r="AW433" s="86"/>
      <c r="AX433" s="86"/>
      <c r="AY433" s="45" t="s">
        <v>1948</v>
      </c>
      <c r="AZ433" s="46" t="s">
        <v>7</v>
      </c>
      <c r="BE433" s="78"/>
      <c r="BF433" s="78"/>
      <c r="BG433" s="78"/>
      <c r="BH433" s="79"/>
      <c r="BI433" s="79"/>
    </row>
    <row r="434" spans="1:61">
      <c r="A434" s="84" t="s">
        <v>578</v>
      </c>
      <c r="B434" s="84" t="s">
        <v>1763</v>
      </c>
      <c r="C434" s="84" t="s">
        <v>2381</v>
      </c>
      <c r="D434" s="84" t="s">
        <v>7221</v>
      </c>
      <c r="E434" s="84" t="str">
        <f t="shared" si="24"/>
        <v>Circalittoral stony reef of cobbles in a matrix of pebbles and gravel. Biota of brittlestars, bryozoan crusts and hydroid turf. Depth approximately 48m. Image good. Evidence of Human Impact: None. Annex 1 Reef: Stony - Medium. Reef Elevation: &lt;64mm. Frag Spong Antho Habitat: None. PMF Seabed Habitats: None. PMF Mobile Species: None. PMF Limited Mobility Species: None.</v>
      </c>
      <c r="F434" s="84" t="str">
        <f t="shared" si="25"/>
        <v>Evidence of Human Impact: None. Annex 1 Reef: Stony - Medium. Reef Elevation: &lt;64mm. Frag Spong Antho Habitat: None. PMF Seabed Habitats: None. PMF Mobile Species: None. PMF Limited Mobility Species: None.</v>
      </c>
      <c r="G434" s="61">
        <v>41943</v>
      </c>
      <c r="H434" s="62" t="s">
        <v>3578</v>
      </c>
      <c r="I434" s="63">
        <v>41943.415011574078</v>
      </c>
      <c r="J434" s="64">
        <v>384352.86165562109</v>
      </c>
      <c r="K434" s="64">
        <v>6527682.6083443789</v>
      </c>
      <c r="L434" s="64">
        <v>58.8733</v>
      </c>
      <c r="M434" s="64">
        <v>-5.0057499999999999</v>
      </c>
      <c r="N434" s="64" t="s">
        <v>4903</v>
      </c>
      <c r="O434" s="64" t="s">
        <v>4910</v>
      </c>
      <c r="P434" s="43"/>
      <c r="Q434" s="43">
        <v>0.3</v>
      </c>
      <c r="R434" s="44"/>
      <c r="S434" s="44"/>
      <c r="T434" s="44"/>
      <c r="U434" s="44">
        <v>20</v>
      </c>
      <c r="V434" s="44">
        <v>64</v>
      </c>
      <c r="W434" s="44">
        <v>5</v>
      </c>
      <c r="X434" s="44">
        <v>1</v>
      </c>
      <c r="Y434" s="44"/>
      <c r="Z434" s="44">
        <v>10</v>
      </c>
      <c r="AA434" s="44"/>
      <c r="AB434" s="44"/>
      <c r="AC434" s="44"/>
      <c r="AD434" s="44"/>
      <c r="AE434" s="44"/>
      <c r="AF434" s="48">
        <v>100</v>
      </c>
      <c r="AG434" s="48">
        <f t="shared" si="26"/>
        <v>16</v>
      </c>
      <c r="AH434" s="48">
        <f t="shared" si="27"/>
        <v>84</v>
      </c>
      <c r="AI434" s="85" t="s">
        <v>165</v>
      </c>
      <c r="AJ434" s="85" t="s">
        <v>168</v>
      </c>
      <c r="AK434" s="85" t="s">
        <v>172</v>
      </c>
      <c r="AL434" s="85" t="s">
        <v>165</v>
      </c>
      <c r="AM434" s="85" t="s">
        <v>165</v>
      </c>
      <c r="AN434" s="85" t="s">
        <v>165</v>
      </c>
      <c r="AO434" s="85" t="s">
        <v>165</v>
      </c>
      <c r="AP434" s="81" t="s">
        <v>6883</v>
      </c>
      <c r="AQ434" s="81" t="s">
        <v>2022</v>
      </c>
      <c r="AR434" s="87" t="s">
        <v>2023</v>
      </c>
      <c r="AS434" s="85" t="s">
        <v>2022</v>
      </c>
      <c r="AT434" s="85" t="s">
        <v>2023</v>
      </c>
      <c r="AU434" s="86" t="s">
        <v>1907</v>
      </c>
      <c r="AV434" s="85"/>
      <c r="AW434" s="86"/>
      <c r="AX434" s="86"/>
      <c r="AY434" s="45" t="s">
        <v>1948</v>
      </c>
      <c r="AZ434" s="46" t="s">
        <v>7</v>
      </c>
      <c r="BE434" s="78"/>
      <c r="BF434" s="78"/>
      <c r="BG434" s="78"/>
      <c r="BH434" s="79"/>
      <c r="BI434" s="79"/>
    </row>
    <row r="435" spans="1:61">
      <c r="A435" s="84" t="s">
        <v>579</v>
      </c>
      <c r="B435" s="84" t="s">
        <v>1763</v>
      </c>
      <c r="C435" s="84" t="s">
        <v>2382</v>
      </c>
      <c r="D435" s="84" t="s">
        <v>7222</v>
      </c>
      <c r="E435" s="84" t="str">
        <f t="shared" si="24"/>
        <v>Circalittoral bedrock reef with mobile gravel. Biota brittlestars, bryozoan and coralline crusts. Depth approximately 48m. Image good. Evidence of Human Impact: None. Annex 1 Reef: Bedrock - potential. Reef Elevation: Unknown. Frag Spong Antho Habitat: None. PMF Seabed Habitats: None. PMF Mobile Species: None. PMF Limited Mobility Species: None.</v>
      </c>
      <c r="F435" s="84" t="str">
        <f t="shared" si="25"/>
        <v>Evidence of Human Impact: None. Annex 1 Reef: Bedrock - potential. Reef Elevation: Unknown. Frag Spong Antho Habitat: None. PMF Seabed Habitats: None. PMF Mobile Species: None. PMF Limited Mobility Species: None.</v>
      </c>
      <c r="G435" s="61">
        <v>41943</v>
      </c>
      <c r="H435" s="62" t="s">
        <v>3579</v>
      </c>
      <c r="I435" s="63">
        <v>41943.416400462964</v>
      </c>
      <c r="J435" s="64">
        <v>384400.15501130983</v>
      </c>
      <c r="K435" s="64">
        <v>6527675.2228923058</v>
      </c>
      <c r="L435" s="64">
        <v>58.8733</v>
      </c>
      <c r="M435" s="64">
        <v>-5.0049299999999999</v>
      </c>
      <c r="N435" s="64" t="s">
        <v>4903</v>
      </c>
      <c r="O435" s="64" t="s">
        <v>4911</v>
      </c>
      <c r="P435" s="43"/>
      <c r="Q435" s="43">
        <v>1</v>
      </c>
      <c r="R435" s="44">
        <v>80</v>
      </c>
      <c r="S435" s="44"/>
      <c r="T435" s="44"/>
      <c r="U435" s="44"/>
      <c r="V435" s="44"/>
      <c r="W435" s="44"/>
      <c r="X435" s="44"/>
      <c r="Y435" s="44"/>
      <c r="Z435" s="44">
        <v>20</v>
      </c>
      <c r="AA435" s="44"/>
      <c r="AB435" s="44"/>
      <c r="AC435" s="44"/>
      <c r="AD435" s="44"/>
      <c r="AE435" s="44"/>
      <c r="AF435" s="48">
        <v>100</v>
      </c>
      <c r="AG435" s="48">
        <f t="shared" si="26"/>
        <v>20</v>
      </c>
      <c r="AH435" s="48">
        <f t="shared" si="27"/>
        <v>80</v>
      </c>
      <c r="AI435" s="85" t="s">
        <v>165</v>
      </c>
      <c r="AJ435" s="85" t="s">
        <v>1927</v>
      </c>
      <c r="AK435" s="85" t="s">
        <v>177</v>
      </c>
      <c r="AL435" s="85" t="s">
        <v>165</v>
      </c>
      <c r="AM435" s="85" t="s">
        <v>165</v>
      </c>
      <c r="AN435" s="85" t="s">
        <v>165</v>
      </c>
      <c r="AO435" s="85" t="s">
        <v>165</v>
      </c>
      <c r="AP435" s="81" t="s">
        <v>6883</v>
      </c>
      <c r="AQ435" s="81" t="s">
        <v>2022</v>
      </c>
      <c r="AR435" s="87" t="s">
        <v>2023</v>
      </c>
      <c r="AS435" s="85" t="s">
        <v>2022</v>
      </c>
      <c r="AT435" s="85" t="s">
        <v>2023</v>
      </c>
      <c r="AU435" s="86" t="s">
        <v>1907</v>
      </c>
      <c r="AV435" s="85"/>
      <c r="AW435" s="86"/>
      <c r="AX435" s="86"/>
      <c r="AY435" s="45" t="s">
        <v>1948</v>
      </c>
      <c r="AZ435" s="46" t="s">
        <v>7</v>
      </c>
      <c r="BE435" s="78"/>
      <c r="BF435" s="78"/>
      <c r="BG435" s="78"/>
      <c r="BH435" s="79"/>
      <c r="BI435" s="79"/>
    </row>
    <row r="436" spans="1:61">
      <c r="A436" s="84" t="s">
        <v>580</v>
      </c>
      <c r="B436" s="84" t="s">
        <v>1764</v>
      </c>
      <c r="C436" s="84" t="s">
        <v>3911</v>
      </c>
      <c r="D436" s="84" t="s">
        <v>7223</v>
      </c>
      <c r="E436" s="84" t="str">
        <f t="shared" si="24"/>
        <v>Circalittoral bedrock with carpet of brittlestars. Encrusting fauna on rock beneath hard to distinguish. Photograph blown out. About 52 mts. Evidence of Human Impact: None. Annex 1 Reef: Bedrock - potential. Reef Elevation: Unknown. Frag Spong Antho Habitat: None. PMF Seabed Habitats: None. PMF Mobile Species: None. PMF Limited Mobility Species: None.</v>
      </c>
      <c r="F436" s="84" t="str">
        <f t="shared" si="25"/>
        <v>Evidence of Human Impact: None. Annex 1 Reef: Bedrock - potential. Reef Elevation: Unknown. Frag Spong Antho Habitat: None. PMF Seabed Habitats: None. PMF Mobile Species: None. PMF Limited Mobility Species: None.</v>
      </c>
      <c r="G436" s="61">
        <v>41943</v>
      </c>
      <c r="H436" s="62" t="s">
        <v>3580</v>
      </c>
      <c r="I436" s="63">
        <v>41943.445023148146</v>
      </c>
      <c r="J436" s="64">
        <v>385231.60896520602</v>
      </c>
      <c r="K436" s="64">
        <v>6530196.1600239957</v>
      </c>
      <c r="L436" s="64">
        <v>58.896099999999997</v>
      </c>
      <c r="M436" s="64">
        <v>-4.9918199999999997</v>
      </c>
      <c r="N436" s="64" t="s">
        <v>4912</v>
      </c>
      <c r="O436" s="64" t="s">
        <v>4913</v>
      </c>
      <c r="P436" s="43">
        <v>52.3</v>
      </c>
      <c r="Q436" s="43">
        <v>0.5</v>
      </c>
      <c r="R436" s="44">
        <v>100</v>
      </c>
      <c r="S436" s="44"/>
      <c r="T436" s="44"/>
      <c r="U436" s="44"/>
      <c r="V436" s="44"/>
      <c r="W436" s="44"/>
      <c r="X436" s="44"/>
      <c r="Y436" s="44"/>
      <c r="Z436" s="44"/>
      <c r="AA436" s="44"/>
      <c r="AB436" s="44"/>
      <c r="AC436" s="44"/>
      <c r="AD436" s="44"/>
      <c r="AE436" s="44"/>
      <c r="AF436" s="48">
        <v>100</v>
      </c>
      <c r="AG436" s="48">
        <f t="shared" si="26"/>
        <v>0</v>
      </c>
      <c r="AH436" s="48">
        <f t="shared" si="27"/>
        <v>100</v>
      </c>
      <c r="AI436" s="85" t="s">
        <v>165</v>
      </c>
      <c r="AJ436" s="85" t="s">
        <v>1927</v>
      </c>
      <c r="AK436" s="85" t="s">
        <v>177</v>
      </c>
      <c r="AL436" s="85" t="s">
        <v>165</v>
      </c>
      <c r="AM436" s="85" t="s">
        <v>165</v>
      </c>
      <c r="AN436" s="85" t="s">
        <v>165</v>
      </c>
      <c r="AO436" s="85" t="s">
        <v>165</v>
      </c>
      <c r="AP436" s="81" t="s">
        <v>6883</v>
      </c>
      <c r="AQ436" s="81" t="s">
        <v>2022</v>
      </c>
      <c r="AR436" s="87" t="s">
        <v>2023</v>
      </c>
      <c r="AS436" s="85" t="s">
        <v>2022</v>
      </c>
      <c r="AT436" s="85" t="s">
        <v>2023</v>
      </c>
      <c r="AU436" s="86" t="s">
        <v>1918</v>
      </c>
      <c r="AV436" s="85"/>
      <c r="AW436" s="86"/>
      <c r="AX436" s="86"/>
      <c r="AY436" s="45" t="s">
        <v>2641</v>
      </c>
      <c r="AZ436" s="46" t="s">
        <v>36</v>
      </c>
      <c r="BE436" s="78"/>
      <c r="BF436" s="78"/>
      <c r="BG436" s="78"/>
      <c r="BH436" s="79"/>
      <c r="BI436" s="79"/>
    </row>
    <row r="437" spans="1:61">
      <c r="A437" s="84" t="s">
        <v>581</v>
      </c>
      <c r="B437" s="84" t="s">
        <v>1764</v>
      </c>
      <c r="C437" s="84" t="s">
        <v>3912</v>
      </c>
      <c r="D437" s="84" t="s">
        <v>7224</v>
      </c>
      <c r="E437" s="84" t="str">
        <f t="shared" si="24"/>
        <v>Circalittoral boulders and bedrock with carpet of brittlestars. Encrusting fauna on rock hard to distinguish. Dark, camera long way from substrate.  About 52 mts. Evidence of Human Impact: None. Annex 1 Reef: Bedrock - potential. Reef Elevation: Unknown. Frag Spong Antho Habitat: None. PMF Seabed Habitats: None. PMF Mobile Species: None. PMF Limited Mobility Species: None.</v>
      </c>
      <c r="F437" s="84" t="str">
        <f t="shared" si="25"/>
        <v>Evidence of Human Impact: None. Annex 1 Reef: Bedrock - potential. Reef Elevation: Unknown. Frag Spong Antho Habitat: None. PMF Seabed Habitats: None. PMF Mobile Species: None. PMF Limited Mobility Species: None.</v>
      </c>
      <c r="G437" s="61">
        <v>41943</v>
      </c>
      <c r="H437" s="62" t="s">
        <v>3581</v>
      </c>
      <c r="I437" s="63">
        <v>41943.446053240739</v>
      </c>
      <c r="J437" s="64">
        <v>385246.93665512523</v>
      </c>
      <c r="K437" s="64">
        <v>6530170.4559792262</v>
      </c>
      <c r="L437" s="64">
        <v>58.895899999999997</v>
      </c>
      <c r="M437" s="64">
        <v>-4.9915399999999996</v>
      </c>
      <c r="N437" s="64" t="s">
        <v>4914</v>
      </c>
      <c r="O437" s="64" t="s">
        <v>4915</v>
      </c>
      <c r="P437" s="43"/>
      <c r="Q437" s="43">
        <v>3</v>
      </c>
      <c r="R437" s="44">
        <v>20</v>
      </c>
      <c r="S437" s="44"/>
      <c r="T437" s="44"/>
      <c r="U437" s="44">
        <v>50</v>
      </c>
      <c r="V437" s="44">
        <v>10</v>
      </c>
      <c r="W437" s="44"/>
      <c r="X437" s="44"/>
      <c r="Y437" s="44"/>
      <c r="Z437" s="44"/>
      <c r="AA437" s="44">
        <v>20</v>
      </c>
      <c r="AB437" s="44"/>
      <c r="AC437" s="44"/>
      <c r="AD437" s="44"/>
      <c r="AE437" s="44"/>
      <c r="AF437" s="48">
        <v>100</v>
      </c>
      <c r="AG437" s="48">
        <f t="shared" si="26"/>
        <v>20</v>
      </c>
      <c r="AH437" s="48">
        <f t="shared" si="27"/>
        <v>80</v>
      </c>
      <c r="AI437" s="85" t="s">
        <v>165</v>
      </c>
      <c r="AJ437" s="85" t="s">
        <v>1927</v>
      </c>
      <c r="AK437" s="85" t="s">
        <v>177</v>
      </c>
      <c r="AL437" s="85" t="s">
        <v>165</v>
      </c>
      <c r="AM437" s="85" t="s">
        <v>165</v>
      </c>
      <c r="AN437" s="85" t="s">
        <v>165</v>
      </c>
      <c r="AO437" s="85" t="s">
        <v>165</v>
      </c>
      <c r="AP437" s="81" t="s">
        <v>6883</v>
      </c>
      <c r="AQ437" s="81" t="s">
        <v>2022</v>
      </c>
      <c r="AR437" s="87" t="s">
        <v>2023</v>
      </c>
      <c r="AS437" s="85" t="s">
        <v>2022</v>
      </c>
      <c r="AT437" s="85" t="s">
        <v>2023</v>
      </c>
      <c r="AU437" s="86" t="s">
        <v>1918</v>
      </c>
      <c r="AV437" s="85"/>
      <c r="AW437" s="86"/>
      <c r="AX437" s="86"/>
      <c r="AY437" s="45" t="s">
        <v>2641</v>
      </c>
      <c r="AZ437" s="46" t="s">
        <v>36</v>
      </c>
      <c r="BE437" s="78"/>
      <c r="BF437" s="78"/>
      <c r="BG437" s="78"/>
      <c r="BH437" s="79"/>
      <c r="BI437" s="79"/>
    </row>
    <row r="438" spans="1:61">
      <c r="A438" s="84" t="s">
        <v>582</v>
      </c>
      <c r="B438" s="84" t="s">
        <v>1764</v>
      </c>
      <c r="C438" s="84" t="s">
        <v>3913</v>
      </c>
      <c r="D438" s="84" t="s">
        <v>7225</v>
      </c>
      <c r="E438" s="84" t="str">
        <f t="shared" si="24"/>
        <v>Circalittoral bedrock inundated with sand. Carpet of brittlestars. Encrusting fauna and small or cryptic species hard to distinguish. About 52mts. Evidence of Human Impact: None. Annex 1 Reef: Bedrock - potential. Reef Elevation: Unknown. Frag Spong Antho Habitat: None. PMF Seabed Habitats: None. PMF Mobile Species: None. PMF Limited Mobility Species: None.</v>
      </c>
      <c r="F438" s="84" t="str">
        <f t="shared" si="25"/>
        <v>Evidence of Human Impact: None. Annex 1 Reef: Bedrock - potential. Reef Elevation: Unknown. Frag Spong Antho Habitat: None. PMF Seabed Habitats: None. PMF Mobile Species: None. PMF Limited Mobility Species: None.</v>
      </c>
      <c r="G438" s="61">
        <v>41943</v>
      </c>
      <c r="H438" s="62" t="s">
        <v>3582</v>
      </c>
      <c r="I438" s="63">
        <v>41943.446898148148</v>
      </c>
      <c r="J438" s="64">
        <v>385258.1622947983</v>
      </c>
      <c r="K438" s="64">
        <v>6530148.1984887598</v>
      </c>
      <c r="L438" s="64">
        <v>58.895699999999998</v>
      </c>
      <c r="M438" s="64">
        <v>-4.9913400000000001</v>
      </c>
      <c r="N438" s="64" t="s">
        <v>4916</v>
      </c>
      <c r="O438" s="64" t="s">
        <v>4917</v>
      </c>
      <c r="P438" s="43"/>
      <c r="Q438" s="43">
        <v>3</v>
      </c>
      <c r="R438" s="44">
        <v>80</v>
      </c>
      <c r="S438" s="44"/>
      <c r="T438" s="44"/>
      <c r="U438" s="44"/>
      <c r="V438" s="44"/>
      <c r="W438" s="44"/>
      <c r="X438" s="44"/>
      <c r="Y438" s="44"/>
      <c r="Z438" s="44"/>
      <c r="AA438" s="44">
        <v>20</v>
      </c>
      <c r="AB438" s="44"/>
      <c r="AC438" s="44"/>
      <c r="AD438" s="44"/>
      <c r="AE438" s="44"/>
      <c r="AF438" s="48">
        <v>100</v>
      </c>
      <c r="AG438" s="48">
        <f t="shared" si="26"/>
        <v>20</v>
      </c>
      <c r="AH438" s="48">
        <f t="shared" si="27"/>
        <v>80</v>
      </c>
      <c r="AI438" s="85" t="s">
        <v>165</v>
      </c>
      <c r="AJ438" s="85" t="s">
        <v>1927</v>
      </c>
      <c r="AK438" s="85" t="s">
        <v>177</v>
      </c>
      <c r="AL438" s="85" t="s">
        <v>165</v>
      </c>
      <c r="AM438" s="85" t="s">
        <v>165</v>
      </c>
      <c r="AN438" s="85" t="s">
        <v>165</v>
      </c>
      <c r="AO438" s="85" t="s">
        <v>165</v>
      </c>
      <c r="AP438" s="81" t="s">
        <v>6883</v>
      </c>
      <c r="AQ438" s="81" t="s">
        <v>2022</v>
      </c>
      <c r="AR438" s="87" t="s">
        <v>2023</v>
      </c>
      <c r="AS438" s="85" t="s">
        <v>2022</v>
      </c>
      <c r="AT438" s="85" t="s">
        <v>2023</v>
      </c>
      <c r="AU438" s="86" t="s">
        <v>1918</v>
      </c>
      <c r="AV438" s="85"/>
      <c r="AW438" s="86"/>
      <c r="AX438" s="86"/>
      <c r="AY438" s="45" t="s">
        <v>2641</v>
      </c>
      <c r="AZ438" s="46" t="s">
        <v>36</v>
      </c>
      <c r="BE438" s="78"/>
      <c r="BF438" s="78"/>
      <c r="BG438" s="78"/>
      <c r="BH438" s="79"/>
      <c r="BI438" s="79"/>
    </row>
    <row r="439" spans="1:61">
      <c r="A439" s="84" t="s">
        <v>583</v>
      </c>
      <c r="B439" s="84" t="s">
        <v>1764</v>
      </c>
      <c r="C439" s="84" t="s">
        <v>3914</v>
      </c>
      <c r="D439" s="84" t="s">
        <v>7226</v>
      </c>
      <c r="E439" s="84" t="str">
        <f t="shared" si="24"/>
        <v>Circalittoral bedrock inundated with sand. Carpet of brittlestars. Encrusting fauna hard to distinguish, camera off the sediment and covered in brittlestars. Small and cryptic species hard to distinguish. About 52 mts. Evidence of Human Impact: None. Annex 1 Reef: Bedrock - potential. Reef Elevation: Unknown. Frag Spong Antho Habitat: None. PMF Seabed Habitats: None. PMF Mobile Species: None. PMF Limited Mobility Species: None.</v>
      </c>
      <c r="F439" s="84" t="str">
        <f t="shared" si="25"/>
        <v>Evidence of Human Impact: None. Annex 1 Reef: Bedrock - potential. Reef Elevation: Unknown. Frag Spong Antho Habitat: None. PMF Seabed Habitats: None. PMF Mobile Species: None. PMF Limited Mobility Species: None.</v>
      </c>
      <c r="G439" s="61">
        <v>41943</v>
      </c>
      <c r="H439" s="62" t="s">
        <v>3583</v>
      </c>
      <c r="I439" s="63">
        <v>41943.447546296295</v>
      </c>
      <c r="J439" s="64">
        <v>385267.61523737403</v>
      </c>
      <c r="K439" s="64">
        <v>6530133.0182641111</v>
      </c>
      <c r="L439" s="64">
        <v>58.895600000000002</v>
      </c>
      <c r="M439" s="64">
        <v>-4.9911599999999998</v>
      </c>
      <c r="N439" s="64" t="s">
        <v>4918</v>
      </c>
      <c r="O439" s="64" t="s">
        <v>4919</v>
      </c>
      <c r="P439" s="43"/>
      <c r="Q439" s="43">
        <v>3</v>
      </c>
      <c r="R439" s="44">
        <v>75</v>
      </c>
      <c r="S439" s="44"/>
      <c r="T439" s="44"/>
      <c r="U439" s="44">
        <v>20</v>
      </c>
      <c r="V439" s="44"/>
      <c r="W439" s="44"/>
      <c r="X439" s="44"/>
      <c r="Y439" s="44"/>
      <c r="Z439" s="44"/>
      <c r="AA439" s="44">
        <v>5</v>
      </c>
      <c r="AB439" s="44"/>
      <c r="AC439" s="44"/>
      <c r="AD439" s="44"/>
      <c r="AE439" s="44"/>
      <c r="AF439" s="48">
        <v>100</v>
      </c>
      <c r="AG439" s="48">
        <f t="shared" si="26"/>
        <v>5</v>
      </c>
      <c r="AH439" s="48">
        <f t="shared" si="27"/>
        <v>95</v>
      </c>
      <c r="AI439" s="85" t="s">
        <v>165</v>
      </c>
      <c r="AJ439" s="85" t="s">
        <v>1927</v>
      </c>
      <c r="AK439" s="85" t="s">
        <v>177</v>
      </c>
      <c r="AL439" s="85" t="s">
        <v>165</v>
      </c>
      <c r="AM439" s="85" t="s">
        <v>165</v>
      </c>
      <c r="AN439" s="85" t="s">
        <v>165</v>
      </c>
      <c r="AO439" s="85" t="s">
        <v>165</v>
      </c>
      <c r="AP439" s="81" t="s">
        <v>6883</v>
      </c>
      <c r="AQ439" s="81" t="s">
        <v>2022</v>
      </c>
      <c r="AR439" s="87" t="s">
        <v>2023</v>
      </c>
      <c r="AS439" s="85" t="s">
        <v>2022</v>
      </c>
      <c r="AT439" s="85" t="s">
        <v>2023</v>
      </c>
      <c r="AU439" s="86" t="s">
        <v>1918</v>
      </c>
      <c r="AV439" s="85"/>
      <c r="AW439" s="86"/>
      <c r="AX439" s="86"/>
      <c r="AY439" s="45" t="s">
        <v>2641</v>
      </c>
      <c r="AZ439" s="46" t="s">
        <v>36</v>
      </c>
      <c r="BE439" s="78"/>
      <c r="BF439" s="78"/>
      <c r="BG439" s="78"/>
      <c r="BH439" s="79"/>
      <c r="BI439" s="79"/>
    </row>
    <row r="440" spans="1:61">
      <c r="A440" s="84" t="s">
        <v>584</v>
      </c>
      <c r="B440" s="84" t="s">
        <v>1764</v>
      </c>
      <c r="C440" s="84" t="s">
        <v>3915</v>
      </c>
      <c r="D440" s="84" t="s">
        <v>7227</v>
      </c>
      <c r="E440" s="84" t="str">
        <f t="shared" si="24"/>
        <v>Circalittoral coarse sand no obvious species. About 52 mts. Evidence of Human Impact: None. Annex 1 Reef: None. Reef Elevation: N/A. Frag Spong Antho Habitat: None. PMF Seabed Habitats: None. PMF Mobile Species: None. PMF Limited Mobility Species: None.</v>
      </c>
      <c r="F440" s="84" t="str">
        <f t="shared" si="25"/>
        <v>Evidence of Human Impact: None. Annex 1 Reef: None. Reef Elevation: N/A. Frag Spong Antho Habitat: None. PMF Seabed Habitats: None. PMF Mobile Species: None. PMF Limited Mobility Species: None.</v>
      </c>
      <c r="G440" s="61">
        <v>41943</v>
      </c>
      <c r="H440" s="62" t="s">
        <v>3584</v>
      </c>
      <c r="I440" s="63">
        <v>41943.44835648148</v>
      </c>
      <c r="J440" s="64">
        <v>385278.44730426598</v>
      </c>
      <c r="K440" s="64">
        <v>6530109.3802031577</v>
      </c>
      <c r="L440" s="64">
        <v>58.895400000000002</v>
      </c>
      <c r="M440" s="64">
        <v>-4.9909600000000003</v>
      </c>
      <c r="N440" s="64" t="s">
        <v>4920</v>
      </c>
      <c r="O440" s="64" t="s">
        <v>4921</v>
      </c>
      <c r="P440" s="43"/>
      <c r="Q440" s="43">
        <v>1.7</v>
      </c>
      <c r="R440" s="44"/>
      <c r="S440" s="44"/>
      <c r="T440" s="44"/>
      <c r="U440" s="44"/>
      <c r="V440" s="44"/>
      <c r="W440" s="44"/>
      <c r="X440" s="44"/>
      <c r="Y440" s="44">
        <v>5</v>
      </c>
      <c r="Z440" s="44">
        <v>5</v>
      </c>
      <c r="AA440" s="44">
        <v>90</v>
      </c>
      <c r="AB440" s="44"/>
      <c r="AC440" s="44"/>
      <c r="AD440" s="44"/>
      <c r="AE440" s="44"/>
      <c r="AF440" s="48">
        <v>100</v>
      </c>
      <c r="AG440" s="48">
        <f t="shared" si="26"/>
        <v>100</v>
      </c>
      <c r="AH440" s="48">
        <f t="shared" si="27"/>
        <v>0</v>
      </c>
      <c r="AI440" s="85" t="s">
        <v>165</v>
      </c>
      <c r="AJ440" s="85" t="s">
        <v>165</v>
      </c>
      <c r="AK440" s="85" t="s">
        <v>4129</v>
      </c>
      <c r="AL440" s="85" t="s">
        <v>165</v>
      </c>
      <c r="AM440" s="85" t="s">
        <v>165</v>
      </c>
      <c r="AN440" s="85" t="s">
        <v>165</v>
      </c>
      <c r="AO440" s="85" t="s">
        <v>165</v>
      </c>
      <c r="AP440" s="81" t="s">
        <v>6883</v>
      </c>
      <c r="AQ440" s="81" t="s">
        <v>1953</v>
      </c>
      <c r="AR440" s="87" t="s">
        <v>1954</v>
      </c>
      <c r="AS440" s="85" t="s">
        <v>1953</v>
      </c>
      <c r="AT440" s="85" t="s">
        <v>1954</v>
      </c>
      <c r="AU440" s="86" t="s">
        <v>1918</v>
      </c>
      <c r="AV440" s="85"/>
      <c r="AW440" s="86"/>
      <c r="AX440" s="86"/>
      <c r="AY440" s="45" t="s">
        <v>2641</v>
      </c>
      <c r="AZ440" s="46" t="s">
        <v>36</v>
      </c>
      <c r="BE440" s="78"/>
      <c r="BF440" s="78"/>
      <c r="BG440" s="78"/>
      <c r="BH440" s="79"/>
      <c r="BI440" s="79"/>
    </row>
    <row r="441" spans="1:61">
      <c r="A441" s="84" t="s">
        <v>585</v>
      </c>
      <c r="B441" s="84" t="s">
        <v>1764</v>
      </c>
      <c r="C441" s="84" t="s">
        <v>3915</v>
      </c>
      <c r="D441" s="84" t="s">
        <v>7228</v>
      </c>
      <c r="E441" s="84" t="str">
        <f t="shared" si="24"/>
        <v>Circalittoral coarse sand no obvious species. Camera blown photo out. About 52 mts. Evidence of Human Impact: None. Annex 1 Reef: None. Reef Elevation: N/A. Frag Spong Antho Habitat: None. PMF Seabed Habitats: None. PMF Mobile Species: None. PMF Limited Mobility Species: None.</v>
      </c>
      <c r="F441" s="84" t="str">
        <f t="shared" si="25"/>
        <v>Evidence of Human Impact: None. Annex 1 Reef: None. Reef Elevation: N/A. Frag Spong Antho Habitat: None. PMF Seabed Habitats: None. PMF Mobile Species: None. PMF Limited Mobility Species: None.</v>
      </c>
      <c r="G441" s="61">
        <v>41943</v>
      </c>
      <c r="H441" s="62" t="s">
        <v>3585</v>
      </c>
      <c r="I441" s="63">
        <v>41943.449120370373</v>
      </c>
      <c r="J441" s="64">
        <v>385293.4272918473</v>
      </c>
      <c r="K441" s="64">
        <v>6530090.2245154195</v>
      </c>
      <c r="L441" s="64">
        <v>58.895200000000003</v>
      </c>
      <c r="M441" s="64">
        <v>-4.9906899999999998</v>
      </c>
      <c r="N441" s="64" t="s">
        <v>4922</v>
      </c>
      <c r="O441" s="64" t="s">
        <v>4923</v>
      </c>
      <c r="P441" s="43"/>
      <c r="Q441" s="43">
        <v>0.5</v>
      </c>
      <c r="R441" s="44"/>
      <c r="S441" s="44"/>
      <c r="T441" s="44"/>
      <c r="U441" s="44"/>
      <c r="V441" s="44"/>
      <c r="W441" s="44"/>
      <c r="X441" s="44"/>
      <c r="Y441" s="44"/>
      <c r="Z441" s="44"/>
      <c r="AA441" s="44">
        <v>100</v>
      </c>
      <c r="AB441" s="44"/>
      <c r="AC441" s="44"/>
      <c r="AD441" s="44"/>
      <c r="AE441" s="44"/>
      <c r="AF441" s="48">
        <v>100</v>
      </c>
      <c r="AG441" s="48">
        <f t="shared" si="26"/>
        <v>100</v>
      </c>
      <c r="AH441" s="48">
        <f t="shared" si="27"/>
        <v>0</v>
      </c>
      <c r="AI441" s="85" t="s">
        <v>165</v>
      </c>
      <c r="AJ441" s="85" t="s">
        <v>165</v>
      </c>
      <c r="AK441" s="85" t="s">
        <v>4129</v>
      </c>
      <c r="AL441" s="85" t="s">
        <v>165</v>
      </c>
      <c r="AM441" s="85" t="s">
        <v>165</v>
      </c>
      <c r="AN441" s="85" t="s">
        <v>165</v>
      </c>
      <c r="AO441" s="85" t="s">
        <v>165</v>
      </c>
      <c r="AP441" s="81" t="s">
        <v>6883</v>
      </c>
      <c r="AQ441" s="81" t="s">
        <v>1953</v>
      </c>
      <c r="AR441" s="87" t="s">
        <v>1954</v>
      </c>
      <c r="AS441" s="85" t="s">
        <v>1953</v>
      </c>
      <c r="AT441" s="85" t="s">
        <v>1954</v>
      </c>
      <c r="AU441" s="86" t="s">
        <v>1918</v>
      </c>
      <c r="AV441" s="85"/>
      <c r="AW441" s="86"/>
      <c r="AX441" s="86"/>
      <c r="AY441" s="45" t="s">
        <v>2641</v>
      </c>
      <c r="AZ441" s="46" t="s">
        <v>36</v>
      </c>
      <c r="BE441" s="78"/>
      <c r="BF441" s="78"/>
      <c r="BG441" s="78"/>
      <c r="BH441" s="79"/>
      <c r="BI441" s="79"/>
    </row>
    <row r="442" spans="1:61">
      <c r="A442" s="84" t="s">
        <v>586</v>
      </c>
      <c r="B442" s="84" t="s">
        <v>1764</v>
      </c>
      <c r="C442" s="84" t="s">
        <v>3915</v>
      </c>
      <c r="D442" s="84" t="s">
        <v>7229</v>
      </c>
      <c r="E442" s="84" t="str">
        <f t="shared" si="24"/>
        <v>Circalittoral coarse sand no obvious species. Sand ripples. About 52 mts. Evidence of Human Impact: None. Annex 1 Reef: None. Reef Elevation: N/A. Frag Spong Antho Habitat: None. PMF Seabed Habitats: None. PMF Mobile Species: None. PMF Limited Mobility Species: None.</v>
      </c>
      <c r="F442" s="84" t="str">
        <f t="shared" si="25"/>
        <v>Evidence of Human Impact: None. Annex 1 Reef: None. Reef Elevation: N/A. Frag Spong Antho Habitat: None. PMF Seabed Habitats: None. PMF Mobile Species: None. PMF Limited Mobility Species: None.</v>
      </c>
      <c r="G442" s="61">
        <v>41943</v>
      </c>
      <c r="H442" s="62" t="s">
        <v>3586</v>
      </c>
      <c r="I442" s="63">
        <v>41943.449629629627</v>
      </c>
      <c r="J442" s="64">
        <v>385300.97104035725</v>
      </c>
      <c r="K442" s="64">
        <v>6530075.2998726433</v>
      </c>
      <c r="L442" s="64">
        <v>58.895099999999999</v>
      </c>
      <c r="M442" s="64">
        <v>-4.9905600000000003</v>
      </c>
      <c r="N442" s="64" t="s">
        <v>4924</v>
      </c>
      <c r="O442" s="64" t="s">
        <v>4925</v>
      </c>
      <c r="P442" s="43"/>
      <c r="Q442" s="43">
        <v>1.7</v>
      </c>
      <c r="R442" s="44"/>
      <c r="S442" s="44"/>
      <c r="T442" s="44"/>
      <c r="U442" s="44"/>
      <c r="V442" s="44"/>
      <c r="W442" s="44"/>
      <c r="X442" s="44"/>
      <c r="Y442" s="44"/>
      <c r="Z442" s="44"/>
      <c r="AA442" s="44">
        <v>100</v>
      </c>
      <c r="AB442" s="44"/>
      <c r="AC442" s="44"/>
      <c r="AD442" s="44"/>
      <c r="AE442" s="44"/>
      <c r="AF442" s="48">
        <v>100</v>
      </c>
      <c r="AG442" s="48">
        <f t="shared" si="26"/>
        <v>100</v>
      </c>
      <c r="AH442" s="48">
        <f t="shared" si="27"/>
        <v>0</v>
      </c>
      <c r="AI442" s="85" t="s">
        <v>165</v>
      </c>
      <c r="AJ442" s="85" t="s">
        <v>165</v>
      </c>
      <c r="AK442" s="85" t="s">
        <v>4129</v>
      </c>
      <c r="AL442" s="85" t="s">
        <v>165</v>
      </c>
      <c r="AM442" s="85" t="s">
        <v>165</v>
      </c>
      <c r="AN442" s="85" t="s">
        <v>165</v>
      </c>
      <c r="AO442" s="85" t="s">
        <v>165</v>
      </c>
      <c r="AP442" s="81" t="s">
        <v>6883</v>
      </c>
      <c r="AQ442" s="81" t="s">
        <v>1953</v>
      </c>
      <c r="AR442" s="87" t="s">
        <v>1954</v>
      </c>
      <c r="AS442" s="85" t="s">
        <v>1953</v>
      </c>
      <c r="AT442" s="85" t="s">
        <v>1954</v>
      </c>
      <c r="AU442" s="86" t="s">
        <v>1918</v>
      </c>
      <c r="AV442" s="85"/>
      <c r="AW442" s="86"/>
      <c r="AX442" s="86"/>
      <c r="AY442" s="45" t="s">
        <v>2641</v>
      </c>
      <c r="AZ442" s="46" t="s">
        <v>35</v>
      </c>
      <c r="BE442" s="78"/>
      <c r="BF442" s="78"/>
      <c r="BG442" s="78"/>
      <c r="BH442" s="79"/>
      <c r="BI442" s="79"/>
    </row>
    <row r="443" spans="1:61">
      <c r="A443" s="84" t="s">
        <v>2537</v>
      </c>
      <c r="B443" s="84" t="s">
        <v>1764</v>
      </c>
      <c r="C443" s="84" t="s">
        <v>2538</v>
      </c>
      <c r="D443" s="84" t="s">
        <v>7230</v>
      </c>
      <c r="E443" s="84" t="str">
        <f t="shared" si="24"/>
        <v>Circalittoral coarse sand and boulders with encrusting fauna. Alcyonium digitatum, Spirobranchus, bryozoans and Corallinaceae. About 52 mts. Evidence of Human Impact: None. Annex 1 Reef: Stony - Low. Reef Elevation: Unknown. Frag Spong Antho Habitat: None. PMF Seabed Habitats: None. PMF Mobile Species: None. PMF Limited Mobility Species: None.</v>
      </c>
      <c r="F443" s="84" t="str">
        <f t="shared" si="25"/>
        <v>Evidence of Human Impact: None. Annex 1 Reef: Stony - Low. Reef Elevation: Unknown. Frag Spong Antho Habitat: None. PMF Seabed Habitats: None. PMF Mobile Species: None. PMF Limited Mobility Species: None.</v>
      </c>
      <c r="G443" s="61">
        <v>41943</v>
      </c>
      <c r="H443" s="62" t="s">
        <v>3587</v>
      </c>
      <c r="I443" s="63">
        <v>41943.450381944444</v>
      </c>
      <c r="J443" s="64">
        <v>385310.79979057313</v>
      </c>
      <c r="K443" s="64">
        <v>6530056.5086387545</v>
      </c>
      <c r="L443" s="64">
        <v>58.8949</v>
      </c>
      <c r="M443" s="64">
        <v>-4.99038</v>
      </c>
      <c r="N443" s="64" t="s">
        <v>4926</v>
      </c>
      <c r="O443" s="64" t="s">
        <v>4927</v>
      </c>
      <c r="P443" s="43"/>
      <c r="Q443" s="43">
        <v>1</v>
      </c>
      <c r="R443" s="44"/>
      <c r="S443" s="44"/>
      <c r="T443" s="44"/>
      <c r="U443" s="44">
        <v>25</v>
      </c>
      <c r="V443" s="44">
        <v>5</v>
      </c>
      <c r="W443" s="44"/>
      <c r="X443" s="44"/>
      <c r="Y443" s="44"/>
      <c r="Z443" s="44"/>
      <c r="AA443" s="44">
        <v>70</v>
      </c>
      <c r="AB443" s="44"/>
      <c r="AC443" s="44"/>
      <c r="AD443" s="44"/>
      <c r="AE443" s="44"/>
      <c r="AF443" s="48">
        <v>100</v>
      </c>
      <c r="AG443" s="48">
        <f t="shared" si="26"/>
        <v>70</v>
      </c>
      <c r="AH443" s="48">
        <f t="shared" si="27"/>
        <v>30</v>
      </c>
      <c r="AI443" s="85" t="s">
        <v>165</v>
      </c>
      <c r="AJ443" s="85" t="s">
        <v>167</v>
      </c>
      <c r="AK443" s="85" t="s">
        <v>177</v>
      </c>
      <c r="AL443" s="85" t="s">
        <v>165</v>
      </c>
      <c r="AM443" s="85" t="s">
        <v>165</v>
      </c>
      <c r="AN443" s="85" t="s">
        <v>165</v>
      </c>
      <c r="AO443" s="85" t="s">
        <v>165</v>
      </c>
      <c r="AP443" s="81" t="s">
        <v>6883</v>
      </c>
      <c r="AQ443" s="81" t="s">
        <v>2349</v>
      </c>
      <c r="AR443" s="87" t="s">
        <v>2452</v>
      </c>
      <c r="AS443" s="85" t="s">
        <v>2349</v>
      </c>
      <c r="AT443" s="85" t="s">
        <v>2452</v>
      </c>
      <c r="AU443" s="86" t="s">
        <v>1918</v>
      </c>
      <c r="AV443" s="85"/>
      <c r="AW443" s="86"/>
      <c r="AX443" s="86"/>
      <c r="AY443" s="45" t="s">
        <v>2641</v>
      </c>
      <c r="AZ443" s="46" t="s">
        <v>35</v>
      </c>
      <c r="BE443" s="78"/>
      <c r="BF443" s="78"/>
      <c r="BG443" s="78"/>
      <c r="BH443" s="79"/>
      <c r="BI443" s="79"/>
    </row>
    <row r="444" spans="1:61">
      <c r="A444" s="84" t="s">
        <v>587</v>
      </c>
      <c r="B444" s="84" t="s">
        <v>1764</v>
      </c>
      <c r="C444" s="84" t="s">
        <v>3916</v>
      </c>
      <c r="D444" s="84" t="s">
        <v>7231</v>
      </c>
      <c r="E444" s="84" t="str">
        <f t="shared" si="24"/>
        <v>Circalittoral bedrock and boulders inundated with sand. Encrusting fauna and brittlestars forming sparse carpet. About 52mts. Evidence of Human Impact: None. Annex 1 Reef: Stony - Low. Reef Elevation: Unknown. Frag Spong Antho Habitat: None. PMF Seabed Habitats: None. PMF Mobile Species: None. PMF Limited Mobility Species: None.</v>
      </c>
      <c r="F444" s="84" t="str">
        <f t="shared" si="25"/>
        <v>Evidence of Human Impact: None. Annex 1 Reef: Stony - Low. Reef Elevation: Unknown. Frag Spong Antho Habitat: None. PMF Seabed Habitats: None. PMF Mobile Species: None. PMF Limited Mobility Species: None.</v>
      </c>
      <c r="G444" s="61">
        <v>41943</v>
      </c>
      <c r="H444" s="62" t="s">
        <v>3588</v>
      </c>
      <c r="I444" s="63">
        <v>41943.451273148145</v>
      </c>
      <c r="J444" s="64">
        <v>385328.41310123075</v>
      </c>
      <c r="K444" s="64">
        <v>6530034.6446836926</v>
      </c>
      <c r="L444" s="64">
        <v>58.8947</v>
      </c>
      <c r="M444" s="64">
        <v>-4.9900599999999997</v>
      </c>
      <c r="N444" s="64" t="s">
        <v>4928</v>
      </c>
      <c r="O444" s="64" t="s">
        <v>4929</v>
      </c>
      <c r="P444" s="43"/>
      <c r="Q444" s="43">
        <v>0.5</v>
      </c>
      <c r="R444" s="44">
        <v>25</v>
      </c>
      <c r="S444" s="44"/>
      <c r="T444" s="44"/>
      <c r="U444" s="44">
        <v>60</v>
      </c>
      <c r="V444" s="44"/>
      <c r="W444" s="44"/>
      <c r="X444" s="44"/>
      <c r="Y444" s="44"/>
      <c r="Z444" s="44"/>
      <c r="AA444" s="44">
        <v>15</v>
      </c>
      <c r="AB444" s="44"/>
      <c r="AC444" s="44"/>
      <c r="AD444" s="44"/>
      <c r="AE444" s="44"/>
      <c r="AF444" s="48">
        <v>100</v>
      </c>
      <c r="AG444" s="48">
        <f t="shared" si="26"/>
        <v>15</v>
      </c>
      <c r="AH444" s="48">
        <f t="shared" si="27"/>
        <v>85</v>
      </c>
      <c r="AI444" s="85" t="s">
        <v>165</v>
      </c>
      <c r="AJ444" s="85" t="s">
        <v>167</v>
      </c>
      <c r="AK444" s="85" t="s">
        <v>177</v>
      </c>
      <c r="AL444" s="85" t="s">
        <v>165</v>
      </c>
      <c r="AM444" s="85" t="s">
        <v>165</v>
      </c>
      <c r="AN444" s="85" t="s">
        <v>165</v>
      </c>
      <c r="AO444" s="85" t="s">
        <v>165</v>
      </c>
      <c r="AP444" s="81" t="s">
        <v>6883</v>
      </c>
      <c r="AQ444" s="81" t="s">
        <v>2022</v>
      </c>
      <c r="AR444" s="87" t="s">
        <v>2023</v>
      </c>
      <c r="AS444" s="85" t="s">
        <v>2022</v>
      </c>
      <c r="AT444" s="85" t="s">
        <v>2023</v>
      </c>
      <c r="AU444" s="86" t="s">
        <v>1918</v>
      </c>
      <c r="AV444" s="85"/>
      <c r="AW444" s="86"/>
      <c r="AX444" s="86"/>
      <c r="AY444" s="45" t="s">
        <v>2641</v>
      </c>
      <c r="AZ444" s="46" t="s">
        <v>35</v>
      </c>
      <c r="BE444" s="78"/>
      <c r="BF444" s="78"/>
      <c r="BG444" s="78"/>
      <c r="BH444" s="79"/>
      <c r="BI444" s="79"/>
    </row>
    <row r="445" spans="1:61">
      <c r="A445" s="84" t="s">
        <v>588</v>
      </c>
      <c r="B445" s="84" t="s">
        <v>1764</v>
      </c>
      <c r="C445" s="84" t="s">
        <v>3917</v>
      </c>
      <c r="D445" s="84" t="s">
        <v>7232</v>
      </c>
      <c r="E445" s="84" t="str">
        <f t="shared" si="24"/>
        <v>Circalittoral bedrock inundated with sand. Encrusting fauna and sparse carpet of brittlestars. About 52 mts. Evidence of Human Impact: None. Annex 1 Reef: Bedrock - potential. Reef Elevation: Unknown. Frag Spong Antho Habitat: None. PMF Seabed Habitats: None. PMF Mobile Species: None. PMF Limited Mobility Species: None.</v>
      </c>
      <c r="F445" s="84" t="str">
        <f t="shared" si="25"/>
        <v>Evidence of Human Impact: None. Annex 1 Reef: Bedrock - potential. Reef Elevation: Unknown. Frag Spong Antho Habitat: None. PMF Seabed Habitats: None. PMF Mobile Species: None. PMF Limited Mobility Species: None.</v>
      </c>
      <c r="G445" s="61">
        <v>41943</v>
      </c>
      <c r="H445" s="62" t="s">
        <v>3589</v>
      </c>
      <c r="I445" s="63">
        <v>41943.451956018522</v>
      </c>
      <c r="J445" s="64">
        <v>385339.62</v>
      </c>
      <c r="K445" s="64">
        <v>6530018.9561538463</v>
      </c>
      <c r="L445" s="64">
        <v>58.894599999999997</v>
      </c>
      <c r="M445" s="64">
        <v>-4.9898600000000002</v>
      </c>
      <c r="N445" s="64" t="s">
        <v>4930</v>
      </c>
      <c r="O445" s="64" t="s">
        <v>4931</v>
      </c>
      <c r="P445" s="43"/>
      <c r="Q445" s="43">
        <v>1</v>
      </c>
      <c r="R445" s="44">
        <v>90</v>
      </c>
      <c r="S445" s="44"/>
      <c r="T445" s="44"/>
      <c r="U445" s="44"/>
      <c r="V445" s="44"/>
      <c r="W445" s="44"/>
      <c r="X445" s="44"/>
      <c r="Y445" s="44"/>
      <c r="Z445" s="44"/>
      <c r="AA445" s="44">
        <v>10</v>
      </c>
      <c r="AB445" s="44"/>
      <c r="AC445" s="44"/>
      <c r="AD445" s="44"/>
      <c r="AE445" s="44"/>
      <c r="AF445" s="48">
        <v>100</v>
      </c>
      <c r="AG445" s="48">
        <f t="shared" si="26"/>
        <v>10</v>
      </c>
      <c r="AH445" s="48">
        <f t="shared" si="27"/>
        <v>90</v>
      </c>
      <c r="AI445" s="85" t="s">
        <v>165</v>
      </c>
      <c r="AJ445" s="85" t="s">
        <v>1927</v>
      </c>
      <c r="AK445" s="85" t="s">
        <v>177</v>
      </c>
      <c r="AL445" s="85" t="s">
        <v>165</v>
      </c>
      <c r="AM445" s="85" t="s">
        <v>165</v>
      </c>
      <c r="AN445" s="85" t="s">
        <v>165</v>
      </c>
      <c r="AO445" s="85" t="s">
        <v>165</v>
      </c>
      <c r="AP445" s="81" t="s">
        <v>6883</v>
      </c>
      <c r="AQ445" s="81" t="s">
        <v>2022</v>
      </c>
      <c r="AR445" s="87" t="s">
        <v>2023</v>
      </c>
      <c r="AS445" s="85" t="s">
        <v>2022</v>
      </c>
      <c r="AT445" s="85" t="s">
        <v>2023</v>
      </c>
      <c r="AU445" s="86" t="s">
        <v>1918</v>
      </c>
      <c r="AV445" s="85"/>
      <c r="AW445" s="86"/>
      <c r="AX445" s="86"/>
      <c r="AY445" s="45" t="s">
        <v>2641</v>
      </c>
      <c r="AZ445" s="46" t="s">
        <v>35</v>
      </c>
      <c r="BE445" s="78"/>
      <c r="BF445" s="78"/>
      <c r="BG445" s="78"/>
      <c r="BH445" s="79"/>
      <c r="BI445" s="79"/>
    </row>
    <row r="446" spans="1:61">
      <c r="A446" s="84" t="s">
        <v>589</v>
      </c>
      <c r="B446" s="84" t="s">
        <v>1765</v>
      </c>
      <c r="C446" s="84" t="s">
        <v>3918</v>
      </c>
      <c r="D446" s="84" t="s">
        <v>7233</v>
      </c>
      <c r="E446" s="84" t="str">
        <f t="shared" si="24"/>
        <v>Circalittoral boulders and cobbles embedded in sand. Brittlestars and encrusting fauna, Bryozoans. Camera off the bottom, small and cryptic species hard see and identify. About 52 mts. Evidence of Human Impact: None. Annex 1 Reef: Stony - Low. Reef Elevation: Unknown. Frag Spong Antho Habitat: None. PMF Seabed Habitats: None. PMF Mobile Species: None. PMF Limited Mobility Species: None.</v>
      </c>
      <c r="F446" s="84" t="str">
        <f t="shared" si="25"/>
        <v>Evidence of Human Impact: None. Annex 1 Reef: Stony - Low. Reef Elevation: Unknown. Frag Spong Antho Habitat: None. PMF Seabed Habitats: None. PMF Mobile Species: None. PMF Limited Mobility Species: None.</v>
      </c>
      <c r="G446" s="61">
        <v>41943</v>
      </c>
      <c r="H446" s="62" t="s">
        <v>3590</v>
      </c>
      <c r="I446" s="63">
        <v>41943.47519675926</v>
      </c>
      <c r="J446" s="64">
        <v>386456.99519194773</v>
      </c>
      <c r="K446" s="64">
        <v>6531608.3392047575</v>
      </c>
      <c r="L446" s="64">
        <v>58.909100000000002</v>
      </c>
      <c r="M446" s="64">
        <v>-4.9712899999999998</v>
      </c>
      <c r="N446" s="64" t="s">
        <v>4932</v>
      </c>
      <c r="O446" s="64" t="s">
        <v>4933</v>
      </c>
      <c r="P446" s="43">
        <v>54.5</v>
      </c>
      <c r="Q446" s="43">
        <v>3</v>
      </c>
      <c r="R446" s="44"/>
      <c r="S446" s="44"/>
      <c r="T446" s="44"/>
      <c r="U446" s="44">
        <v>40</v>
      </c>
      <c r="V446" s="44">
        <v>30</v>
      </c>
      <c r="W446" s="44">
        <v>10</v>
      </c>
      <c r="X446" s="44"/>
      <c r="Y446" s="44"/>
      <c r="Z446" s="44"/>
      <c r="AA446" s="44">
        <v>20</v>
      </c>
      <c r="AB446" s="44"/>
      <c r="AC446" s="44"/>
      <c r="AD446" s="44"/>
      <c r="AE446" s="44"/>
      <c r="AF446" s="48">
        <v>100</v>
      </c>
      <c r="AG446" s="48">
        <f t="shared" si="26"/>
        <v>30</v>
      </c>
      <c r="AH446" s="48">
        <f t="shared" si="27"/>
        <v>70</v>
      </c>
      <c r="AI446" s="85" t="s">
        <v>165</v>
      </c>
      <c r="AJ446" s="85" t="s">
        <v>167</v>
      </c>
      <c r="AK446" s="85" t="s">
        <v>177</v>
      </c>
      <c r="AL446" s="85" t="s">
        <v>165</v>
      </c>
      <c r="AM446" s="85" t="s">
        <v>165</v>
      </c>
      <c r="AN446" s="85" t="s">
        <v>165</v>
      </c>
      <c r="AO446" s="85" t="s">
        <v>165</v>
      </c>
      <c r="AP446" s="81" t="s">
        <v>6883</v>
      </c>
      <c r="AQ446" s="81" t="s">
        <v>2022</v>
      </c>
      <c r="AR446" s="87" t="s">
        <v>2023</v>
      </c>
      <c r="AS446" s="85" t="s">
        <v>2022</v>
      </c>
      <c r="AT446" s="85" t="s">
        <v>2023</v>
      </c>
      <c r="AU446" s="86" t="s">
        <v>1918</v>
      </c>
      <c r="AV446" s="85"/>
      <c r="AW446" s="86"/>
      <c r="AX446" s="86"/>
      <c r="AY446" s="45" t="s">
        <v>2641</v>
      </c>
      <c r="AZ446" s="46" t="s">
        <v>36</v>
      </c>
      <c r="BE446" s="78"/>
      <c r="BF446" s="78"/>
      <c r="BG446" s="78"/>
      <c r="BH446" s="79"/>
      <c r="BI446" s="79"/>
    </row>
    <row r="447" spans="1:61">
      <c r="A447" s="84" t="s">
        <v>590</v>
      </c>
      <c r="B447" s="84" t="s">
        <v>1765</v>
      </c>
      <c r="C447" s="84" t="s">
        <v>2539</v>
      </c>
      <c r="D447" s="84" t="s">
        <v>7234</v>
      </c>
      <c r="E447" s="84" t="str">
        <f t="shared" si="24"/>
        <v>Circalittoral bedrock with sand in crevices. Brittlestars and encrusting fauna, bryozoans, corallinaceae. Sparse hydroids and occasional featherstar. About 52 mts. Evidence of Human Impact: None. Annex 1 Reef: Bedrock - potential. Reef Elevation: Unknown. Frag Spong Antho Habitat: None. PMF Seabed Habitats: None. PMF Mobile Species: None. PMF Limited Mobility Species: None.</v>
      </c>
      <c r="F447" s="84" t="str">
        <f t="shared" si="25"/>
        <v>Evidence of Human Impact: None. Annex 1 Reef: Bedrock - potential. Reef Elevation: Unknown. Frag Spong Antho Habitat: None. PMF Seabed Habitats: None. PMF Mobile Species: None. PMF Limited Mobility Species: None.</v>
      </c>
      <c r="G447" s="61">
        <v>41943</v>
      </c>
      <c r="H447" s="62" t="s">
        <v>3591</v>
      </c>
      <c r="I447" s="63">
        <v>41943.475798611114</v>
      </c>
      <c r="J447" s="64">
        <v>386470.44291361235</v>
      </c>
      <c r="K447" s="64">
        <v>6531592.6574610407</v>
      </c>
      <c r="L447" s="64">
        <v>58.908999999999999</v>
      </c>
      <c r="M447" s="64">
        <v>-4.97105</v>
      </c>
      <c r="N447" s="64" t="s">
        <v>4934</v>
      </c>
      <c r="O447" s="64" t="s">
        <v>4935</v>
      </c>
      <c r="P447" s="43"/>
      <c r="Q447" s="43">
        <v>1</v>
      </c>
      <c r="R447" s="44">
        <v>95</v>
      </c>
      <c r="S447" s="44"/>
      <c r="T447" s="44"/>
      <c r="U447" s="44"/>
      <c r="V447" s="44"/>
      <c r="W447" s="44"/>
      <c r="X447" s="44"/>
      <c r="Y447" s="44"/>
      <c r="Z447" s="44"/>
      <c r="AA447" s="44">
        <v>5</v>
      </c>
      <c r="AB447" s="44"/>
      <c r="AC447" s="44"/>
      <c r="AD447" s="44"/>
      <c r="AE447" s="44"/>
      <c r="AF447" s="48">
        <v>100</v>
      </c>
      <c r="AG447" s="48">
        <f t="shared" si="26"/>
        <v>5</v>
      </c>
      <c r="AH447" s="48">
        <f t="shared" si="27"/>
        <v>95</v>
      </c>
      <c r="AI447" s="85" t="s">
        <v>165</v>
      </c>
      <c r="AJ447" s="85" t="s">
        <v>1927</v>
      </c>
      <c r="AK447" s="85" t="s">
        <v>177</v>
      </c>
      <c r="AL447" s="85" t="s">
        <v>165</v>
      </c>
      <c r="AM447" s="85" t="s">
        <v>165</v>
      </c>
      <c r="AN447" s="85" t="s">
        <v>165</v>
      </c>
      <c r="AO447" s="85" t="s">
        <v>165</v>
      </c>
      <c r="AP447" s="81" t="s">
        <v>6883</v>
      </c>
      <c r="AQ447" s="81" t="s">
        <v>2022</v>
      </c>
      <c r="AR447" s="87" t="s">
        <v>2023</v>
      </c>
      <c r="AS447" s="85" t="s">
        <v>2022</v>
      </c>
      <c r="AT447" s="85" t="s">
        <v>2023</v>
      </c>
      <c r="AU447" s="86" t="s">
        <v>1918</v>
      </c>
      <c r="AV447" s="85"/>
      <c r="AW447" s="86"/>
      <c r="AX447" s="86"/>
      <c r="AY447" s="45" t="s">
        <v>2641</v>
      </c>
      <c r="AZ447" s="46" t="s">
        <v>35</v>
      </c>
      <c r="BE447" s="78"/>
      <c r="BF447" s="78"/>
      <c r="BG447" s="78"/>
      <c r="BH447" s="79"/>
      <c r="BI447" s="79"/>
    </row>
    <row r="448" spans="1:61">
      <c r="A448" s="84" t="s">
        <v>591</v>
      </c>
      <c r="B448" s="84" t="s">
        <v>1765</v>
      </c>
      <c r="C448" s="84" t="s">
        <v>2540</v>
      </c>
      <c r="D448" s="84" t="s">
        <v>7235</v>
      </c>
      <c r="E448" s="84" t="str">
        <f t="shared" si="24"/>
        <v>Circalittoral boulders imbedded in sand. Encrusting fauna, Corallinaceae and Bryozoans. Brittlestars. About 52 mts. Evidence of Human Impact: None. Annex 1 Reef: Stony - Low. Reef Elevation: Unknown. Frag Spong Antho Habitat: None. PMF Seabed Habitats: None. PMF Mobile Species: None. PMF Limited Mobility Species: None.</v>
      </c>
      <c r="F448" s="84" t="str">
        <f t="shared" si="25"/>
        <v>Evidence of Human Impact: None. Annex 1 Reef: Stony - Low. Reef Elevation: Unknown. Frag Spong Antho Habitat: None. PMF Seabed Habitats: None. PMF Mobile Species: None. PMF Limited Mobility Species: None.</v>
      </c>
      <c r="G448" s="61">
        <v>41943</v>
      </c>
      <c r="H448" s="62" t="s">
        <v>3592</v>
      </c>
      <c r="I448" s="63">
        <v>41943.476585648146</v>
      </c>
      <c r="J448" s="64">
        <v>386487.06458083744</v>
      </c>
      <c r="K448" s="64">
        <v>6531574.0167279728</v>
      </c>
      <c r="L448" s="64">
        <v>58.908799999999999</v>
      </c>
      <c r="M448" s="64">
        <v>-4.9707499999999998</v>
      </c>
      <c r="N448" s="64" t="s">
        <v>4936</v>
      </c>
      <c r="O448" s="64" t="s">
        <v>4937</v>
      </c>
      <c r="P448" s="43"/>
      <c r="Q448" s="43">
        <v>0.5</v>
      </c>
      <c r="R448" s="44"/>
      <c r="S448" s="44"/>
      <c r="T448" s="44"/>
      <c r="U448" s="44">
        <v>40</v>
      </c>
      <c r="V448" s="44">
        <v>10</v>
      </c>
      <c r="W448" s="44"/>
      <c r="X448" s="44"/>
      <c r="Y448" s="44"/>
      <c r="Z448" s="44"/>
      <c r="AA448" s="44">
        <v>50</v>
      </c>
      <c r="AB448" s="44"/>
      <c r="AC448" s="44"/>
      <c r="AD448" s="44"/>
      <c r="AE448" s="44"/>
      <c r="AF448" s="48">
        <v>100</v>
      </c>
      <c r="AG448" s="48">
        <f t="shared" si="26"/>
        <v>50</v>
      </c>
      <c r="AH448" s="48">
        <f t="shared" si="27"/>
        <v>50</v>
      </c>
      <c r="AI448" s="85" t="s">
        <v>165</v>
      </c>
      <c r="AJ448" s="85" t="s">
        <v>167</v>
      </c>
      <c r="AK448" s="85" t="s">
        <v>177</v>
      </c>
      <c r="AL448" s="85" t="s">
        <v>165</v>
      </c>
      <c r="AM448" s="85" t="s">
        <v>165</v>
      </c>
      <c r="AN448" s="85" t="s">
        <v>165</v>
      </c>
      <c r="AO448" s="85" t="s">
        <v>165</v>
      </c>
      <c r="AP448" s="81" t="s">
        <v>6883</v>
      </c>
      <c r="AQ448" s="81" t="s">
        <v>2022</v>
      </c>
      <c r="AR448" s="87" t="s">
        <v>2023</v>
      </c>
      <c r="AS448" s="85" t="s">
        <v>2022</v>
      </c>
      <c r="AT448" s="85" t="s">
        <v>2023</v>
      </c>
      <c r="AU448" s="86" t="s">
        <v>1918</v>
      </c>
      <c r="AV448" s="85"/>
      <c r="AW448" s="86"/>
      <c r="AX448" s="86"/>
      <c r="AY448" s="45" t="s">
        <v>2641</v>
      </c>
      <c r="AZ448" s="46" t="s">
        <v>35</v>
      </c>
      <c r="BE448" s="78"/>
      <c r="BF448" s="78"/>
      <c r="BG448" s="78"/>
      <c r="BH448" s="79"/>
      <c r="BI448" s="79"/>
    </row>
    <row r="449" spans="1:64">
      <c r="A449" s="84" t="s">
        <v>592</v>
      </c>
      <c r="B449" s="84" t="s">
        <v>1765</v>
      </c>
      <c r="C449" s="84" t="s">
        <v>2541</v>
      </c>
      <c r="D449" s="84" t="s">
        <v>7236</v>
      </c>
      <c r="E449" s="84" t="str">
        <f t="shared" si="24"/>
        <v>Circalittoral boulders embedded in sand. Encrusting fauna, Corallinaceae and Securiflustra. Two Actiniidae. About 52 mts. Evidence of Human Impact: None. Annex 1 Reef: None. Reef Elevation: N/A. Frag Spong Antho Habitat: None. PMF Seabed Habitats: None. PMF Mobile Species: None. PMF Limited Mobility Species: None.</v>
      </c>
      <c r="F449" s="84" t="str">
        <f t="shared" si="25"/>
        <v>Evidence of Human Impact: None. Annex 1 Reef: None. Reef Elevation: N/A. Frag Spong Antho Habitat: None. PMF Seabed Habitats: None. PMF Mobile Species: None. PMF Limited Mobility Species: None.</v>
      </c>
      <c r="G449" s="61">
        <v>41943</v>
      </c>
      <c r="H449" s="62" t="s">
        <v>3593</v>
      </c>
      <c r="I449" s="63">
        <v>41943.477210648147</v>
      </c>
      <c r="J449" s="64">
        <v>386502.1760728411</v>
      </c>
      <c r="K449" s="64">
        <v>6531559.4211540045</v>
      </c>
      <c r="L449" s="64">
        <v>58.908700000000003</v>
      </c>
      <c r="M449" s="64">
        <v>-4.9704800000000002</v>
      </c>
      <c r="N449" s="64" t="s">
        <v>4938</v>
      </c>
      <c r="O449" s="64" t="s">
        <v>4939</v>
      </c>
      <c r="P449" s="43"/>
      <c r="Q449" s="43">
        <v>1</v>
      </c>
      <c r="R449" s="44"/>
      <c r="S449" s="44"/>
      <c r="T449" s="44"/>
      <c r="U449" s="44">
        <v>15</v>
      </c>
      <c r="V449" s="44">
        <v>1</v>
      </c>
      <c r="W449" s="44"/>
      <c r="X449" s="44"/>
      <c r="Y449" s="44">
        <v>5</v>
      </c>
      <c r="Z449" s="44">
        <v>5</v>
      </c>
      <c r="AA449" s="44">
        <v>74</v>
      </c>
      <c r="AB449" s="44"/>
      <c r="AC449" s="44"/>
      <c r="AD449" s="44"/>
      <c r="AE449" s="44"/>
      <c r="AF449" s="48">
        <v>100</v>
      </c>
      <c r="AG449" s="48">
        <f t="shared" si="26"/>
        <v>84</v>
      </c>
      <c r="AH449" s="48">
        <f t="shared" si="27"/>
        <v>16</v>
      </c>
      <c r="AI449" s="85" t="s">
        <v>165</v>
      </c>
      <c r="AJ449" s="85" t="s">
        <v>165</v>
      </c>
      <c r="AK449" s="85" t="s">
        <v>4129</v>
      </c>
      <c r="AL449" s="85" t="s">
        <v>165</v>
      </c>
      <c r="AM449" s="85" t="s">
        <v>165</v>
      </c>
      <c r="AN449" s="85" t="s">
        <v>165</v>
      </c>
      <c r="AO449" s="85" t="s">
        <v>165</v>
      </c>
      <c r="AP449" s="81" t="s">
        <v>6884</v>
      </c>
      <c r="AQ449" s="81" t="s">
        <v>2532</v>
      </c>
      <c r="AR449" s="87" t="s">
        <v>2533</v>
      </c>
      <c r="AS449" s="85" t="s">
        <v>1953</v>
      </c>
      <c r="AT449" s="85" t="s">
        <v>1954</v>
      </c>
      <c r="AU449" s="86" t="s">
        <v>1918</v>
      </c>
      <c r="AV449" s="85"/>
      <c r="AW449" s="86"/>
      <c r="AX449" s="86"/>
      <c r="AY449" s="45" t="s">
        <v>2641</v>
      </c>
      <c r="AZ449" s="46" t="s">
        <v>35</v>
      </c>
      <c r="BE449" s="78"/>
      <c r="BF449" s="78"/>
      <c r="BG449" s="78"/>
      <c r="BH449" s="79"/>
      <c r="BI449" s="79"/>
    </row>
    <row r="450" spans="1:64">
      <c r="A450" s="84" t="s">
        <v>593</v>
      </c>
      <c r="B450" s="84" t="s">
        <v>1765</v>
      </c>
      <c r="C450" s="84" t="s">
        <v>3919</v>
      </c>
      <c r="D450" s="84" t="s">
        <v>7237</v>
      </c>
      <c r="E450" s="84" t="str">
        <f t="shared" si="24"/>
        <v>Circalittoral bedrock and boulders embedded in sand. Encrusting fauna, bryozoans and sparse brittlestar carpet. Species identification difficult. Camera off the substrate making small and cryptic species unidentifiable. About 52 mts. Evidence of Human Impact: None. Annex 1 Reef: Bedrock - potential. Reef Elevation: Unknown. Frag Spong Antho Habitat: None. PMF Seabed Habitats: None. PMF Mobile Species: None. PMF Limited Mobility Species: None.</v>
      </c>
      <c r="F450" s="84" t="str">
        <f t="shared" si="25"/>
        <v>Evidence of Human Impact: None. Annex 1 Reef: Bedrock - potential. Reef Elevation: Unknown. Frag Spong Antho Habitat: None. PMF Seabed Habitats: None. PMF Mobile Species: None. PMF Limited Mobility Species: None.</v>
      </c>
      <c r="G450" s="61">
        <v>41943</v>
      </c>
      <c r="H450" s="62" t="s">
        <v>3594</v>
      </c>
      <c r="I450" s="63">
        <v>41943.477766203701</v>
      </c>
      <c r="J450" s="64">
        <v>386513.92584280117</v>
      </c>
      <c r="K450" s="64">
        <v>6531542.1261836439</v>
      </c>
      <c r="L450" s="64">
        <v>58.9086</v>
      </c>
      <c r="M450" s="64">
        <v>-4.9702700000000002</v>
      </c>
      <c r="N450" s="64" t="s">
        <v>4940</v>
      </c>
      <c r="O450" s="64" t="s">
        <v>4941</v>
      </c>
      <c r="P450" s="43"/>
      <c r="Q450" s="43">
        <v>3</v>
      </c>
      <c r="R450" s="44">
        <v>70</v>
      </c>
      <c r="S450" s="44"/>
      <c r="T450" s="44"/>
      <c r="U450" s="44">
        <v>20</v>
      </c>
      <c r="V450" s="44"/>
      <c r="W450" s="44"/>
      <c r="X450" s="44"/>
      <c r="Y450" s="44"/>
      <c r="Z450" s="44"/>
      <c r="AA450" s="44">
        <v>10</v>
      </c>
      <c r="AB450" s="44"/>
      <c r="AC450" s="44"/>
      <c r="AD450" s="44"/>
      <c r="AE450" s="44"/>
      <c r="AF450" s="48">
        <v>100</v>
      </c>
      <c r="AG450" s="48">
        <f t="shared" si="26"/>
        <v>10</v>
      </c>
      <c r="AH450" s="48">
        <f t="shared" si="27"/>
        <v>90</v>
      </c>
      <c r="AI450" s="85" t="s">
        <v>165</v>
      </c>
      <c r="AJ450" s="85" t="s">
        <v>1927</v>
      </c>
      <c r="AK450" s="85" t="s">
        <v>177</v>
      </c>
      <c r="AL450" s="85" t="s">
        <v>165</v>
      </c>
      <c r="AM450" s="85" t="s">
        <v>165</v>
      </c>
      <c r="AN450" s="85" t="s">
        <v>165</v>
      </c>
      <c r="AO450" s="85" t="s">
        <v>165</v>
      </c>
      <c r="AP450" s="81" t="s">
        <v>6883</v>
      </c>
      <c r="AQ450" s="81" t="s">
        <v>2022</v>
      </c>
      <c r="AR450" s="87" t="s">
        <v>2023</v>
      </c>
      <c r="AS450" s="85" t="s">
        <v>2022</v>
      </c>
      <c r="AT450" s="85" t="s">
        <v>2023</v>
      </c>
      <c r="AU450" s="86" t="s">
        <v>1918</v>
      </c>
      <c r="AV450" s="85"/>
      <c r="AW450" s="86"/>
      <c r="AX450" s="86"/>
      <c r="AY450" s="45" t="s">
        <v>2641</v>
      </c>
      <c r="AZ450" s="46" t="s">
        <v>36</v>
      </c>
      <c r="BE450" s="78"/>
      <c r="BF450" s="78"/>
      <c r="BG450" s="78"/>
      <c r="BH450" s="79"/>
      <c r="BI450" s="79"/>
    </row>
    <row r="451" spans="1:64">
      <c r="A451" s="84" t="s">
        <v>594</v>
      </c>
      <c r="B451" s="84" t="s">
        <v>1765</v>
      </c>
      <c r="C451" s="84" t="s">
        <v>3915</v>
      </c>
      <c r="D451" s="84" t="s">
        <v>7238</v>
      </c>
      <c r="E451" s="84" t="str">
        <f t="shared" ref="E451:E514" si="28">CONCATENATE(D451," ",F451)</f>
        <v>Circalittoral coarse sand and gravel. No obvious species. Evidence of Human Impact: None. Annex 1 Reef: None. Reef Elevation: N/A. Frag Spong Antho Habitat: None. PMF Seabed Habitats: None. PMF Mobile Species: None. PMF Limited Mobility Species: None.</v>
      </c>
      <c r="F451" s="84" t="str">
        <f t="shared" ref="F451:F514" si="29">CONCATENATE($AI$1,": ",AI451,". ",$AJ$1,": ",AJ451,". ",$AK$1,": ",AK451,". ",$AL$1,": ",AL451,". ",$AM$1,": ",AM451,". ",$AN$1,": ",AN451,". ",$AO$1,": ",AO451,".",)</f>
        <v>Evidence of Human Impact: None. Annex 1 Reef: None. Reef Elevation: N/A. Frag Spong Antho Habitat: None. PMF Seabed Habitats: None. PMF Mobile Species: None. PMF Limited Mobility Species: None.</v>
      </c>
      <c r="G451" s="61">
        <v>41943</v>
      </c>
      <c r="H451" s="62" t="s">
        <v>3595</v>
      </c>
      <c r="I451" s="63">
        <v>41943.47855324074</v>
      </c>
      <c r="J451" s="64">
        <v>386528.51953440759</v>
      </c>
      <c r="K451" s="64">
        <v>6531526.8511432977</v>
      </c>
      <c r="L451" s="64">
        <v>58.9084</v>
      </c>
      <c r="M451" s="64">
        <v>-4.9700100000000003</v>
      </c>
      <c r="N451" s="64" t="s">
        <v>4942</v>
      </c>
      <c r="O451" s="64" t="s">
        <v>4943</v>
      </c>
      <c r="P451" s="43"/>
      <c r="Q451" s="43">
        <v>0.5</v>
      </c>
      <c r="R451" s="44"/>
      <c r="S451" s="44"/>
      <c r="T451" s="44"/>
      <c r="U451" s="44"/>
      <c r="V451" s="44"/>
      <c r="W451" s="44"/>
      <c r="X451" s="44"/>
      <c r="Y451" s="44">
        <v>35</v>
      </c>
      <c r="Z451" s="44">
        <v>10</v>
      </c>
      <c r="AA451" s="44">
        <v>55</v>
      </c>
      <c r="AB451" s="44"/>
      <c r="AC451" s="44"/>
      <c r="AD451" s="44"/>
      <c r="AE451" s="44"/>
      <c r="AF451" s="48">
        <v>100</v>
      </c>
      <c r="AG451" s="48">
        <f t="shared" ref="AG451:AG514" si="30">SUM(W451:AE451)</f>
        <v>100</v>
      </c>
      <c r="AH451" s="48">
        <f t="shared" ref="AH451:AH514" si="31">SUM(R451:V451)</f>
        <v>0</v>
      </c>
      <c r="AI451" s="85" t="s">
        <v>165</v>
      </c>
      <c r="AJ451" s="85" t="s">
        <v>165</v>
      </c>
      <c r="AK451" s="85" t="s">
        <v>4129</v>
      </c>
      <c r="AL451" s="85" t="s">
        <v>165</v>
      </c>
      <c r="AM451" s="85" t="s">
        <v>165</v>
      </c>
      <c r="AN451" s="85" t="s">
        <v>165</v>
      </c>
      <c r="AO451" s="85" t="s">
        <v>165</v>
      </c>
      <c r="AP451" s="81" t="s">
        <v>6883</v>
      </c>
      <c r="AQ451" s="81" t="s">
        <v>1953</v>
      </c>
      <c r="AR451" s="87" t="s">
        <v>1954</v>
      </c>
      <c r="AS451" s="85" t="s">
        <v>1953</v>
      </c>
      <c r="AT451" s="85" t="s">
        <v>1954</v>
      </c>
      <c r="AU451" s="86" t="s">
        <v>1918</v>
      </c>
      <c r="AV451" s="85"/>
      <c r="AW451" s="86"/>
      <c r="AX451" s="86"/>
      <c r="AY451" s="45" t="s">
        <v>2641</v>
      </c>
      <c r="AZ451" s="46" t="s">
        <v>36</v>
      </c>
      <c r="BE451" s="78"/>
      <c r="BF451" s="78"/>
      <c r="BG451" s="78"/>
      <c r="BH451" s="79"/>
      <c r="BI451" s="79"/>
    </row>
    <row r="452" spans="1:64">
      <c r="A452" s="84" t="s">
        <v>595</v>
      </c>
      <c r="B452" s="84" t="s">
        <v>1765</v>
      </c>
      <c r="C452" s="84" t="s">
        <v>3920</v>
      </c>
      <c r="D452" s="84" t="s">
        <v>7239</v>
      </c>
      <c r="E452" s="84" t="str">
        <f t="shared" si="28"/>
        <v>Circalittoral large boulder or bedrock embedded in sand. Encrusting fauna, Alcyonium digitatum and sparse brittlestars. Abut 52 mts. Evidence of Human Impact: None. Annex 1 Reef: Bedrock - potential. Reef Elevation: Unknown. Frag Spong Antho Habitat: None. PMF Seabed Habitats: None. PMF Mobile Species: None. PMF Limited Mobility Species: None.</v>
      </c>
      <c r="F452" s="84" t="str">
        <f t="shared" si="29"/>
        <v>Evidence of Human Impact: None. Annex 1 Reef: Bedrock - potential. Reef Elevation: Unknown. Frag Spong Antho Habitat: None. PMF Seabed Habitats: None. PMF Mobile Species: None. PMF Limited Mobility Species: None.</v>
      </c>
      <c r="G452" s="61">
        <v>41943</v>
      </c>
      <c r="H452" s="62" t="s">
        <v>3596</v>
      </c>
      <c r="I452" s="63">
        <v>41943.479733796295</v>
      </c>
      <c r="J452" s="64">
        <v>386559.11012683169</v>
      </c>
      <c r="K452" s="64">
        <v>6531503.4364059577</v>
      </c>
      <c r="L452" s="64">
        <v>58.908200000000001</v>
      </c>
      <c r="M452" s="64">
        <v>-4.9694700000000003</v>
      </c>
      <c r="N452" s="64" t="s">
        <v>4944</v>
      </c>
      <c r="O452" s="64" t="s">
        <v>4945</v>
      </c>
      <c r="P452" s="43"/>
      <c r="Q452" s="43">
        <v>1</v>
      </c>
      <c r="R452" s="44">
        <v>60</v>
      </c>
      <c r="S452" s="44"/>
      <c r="T452" s="44"/>
      <c r="U452" s="44"/>
      <c r="V452" s="44">
        <v>5</v>
      </c>
      <c r="W452" s="44"/>
      <c r="X452" s="44"/>
      <c r="Y452" s="44"/>
      <c r="Z452" s="44"/>
      <c r="AA452" s="44">
        <v>35</v>
      </c>
      <c r="AB452" s="44"/>
      <c r="AC452" s="44"/>
      <c r="AD452" s="44"/>
      <c r="AE452" s="44"/>
      <c r="AF452" s="48">
        <v>100</v>
      </c>
      <c r="AG452" s="48">
        <f t="shared" si="30"/>
        <v>35</v>
      </c>
      <c r="AH452" s="48">
        <f t="shared" si="31"/>
        <v>65</v>
      </c>
      <c r="AI452" s="85" t="s">
        <v>165</v>
      </c>
      <c r="AJ452" s="85" t="s">
        <v>1927</v>
      </c>
      <c r="AK452" s="85" t="s">
        <v>177</v>
      </c>
      <c r="AL452" s="85" t="s">
        <v>165</v>
      </c>
      <c r="AM452" s="85" t="s">
        <v>165</v>
      </c>
      <c r="AN452" s="85" t="s">
        <v>165</v>
      </c>
      <c r="AO452" s="85" t="s">
        <v>165</v>
      </c>
      <c r="AP452" s="81" t="s">
        <v>6883</v>
      </c>
      <c r="AQ452" s="81" t="s">
        <v>2349</v>
      </c>
      <c r="AR452" s="87" t="s">
        <v>2452</v>
      </c>
      <c r="AS452" s="85" t="s">
        <v>2349</v>
      </c>
      <c r="AT452" s="85" t="s">
        <v>2452</v>
      </c>
      <c r="AU452" s="86" t="s">
        <v>1918</v>
      </c>
      <c r="AV452" s="85"/>
      <c r="AW452" s="86"/>
      <c r="AX452" s="86"/>
      <c r="AY452" s="45" t="s">
        <v>2641</v>
      </c>
      <c r="AZ452" s="46" t="s">
        <v>35</v>
      </c>
      <c r="BE452" s="78"/>
      <c r="BF452" s="78"/>
      <c r="BG452" s="78"/>
      <c r="BH452" s="79"/>
      <c r="BI452" s="79"/>
    </row>
    <row r="453" spans="1:64">
      <c r="A453" s="84" t="s">
        <v>596</v>
      </c>
      <c r="B453" s="84" t="s">
        <v>1765</v>
      </c>
      <c r="C453" s="84" t="s">
        <v>2542</v>
      </c>
      <c r="D453" s="84" t="s">
        <v>7240</v>
      </c>
      <c r="E453" s="84" t="str">
        <f t="shared" si="28"/>
        <v>Circalittoral coarse sand, sand ripple, no species visible. Evidence of Human Impact: None. Annex 1 Reef: None. Reef Elevation: N/A. Frag Spong Antho Habitat: None. PMF Seabed Habitats: None. PMF Mobile Species: None. PMF Limited Mobility Species: None.</v>
      </c>
      <c r="F453" s="84" t="str">
        <f t="shared" si="29"/>
        <v>Evidence of Human Impact: None. Annex 1 Reef: None. Reef Elevation: N/A. Frag Spong Antho Habitat: None. PMF Seabed Habitats: None. PMF Mobile Species: None. PMF Limited Mobility Species: None.</v>
      </c>
      <c r="G453" s="61">
        <v>41943</v>
      </c>
      <c r="H453" s="62" t="s">
        <v>3597</v>
      </c>
      <c r="I453" s="63">
        <v>41943.480671296296</v>
      </c>
      <c r="J453" s="64">
        <v>386574.90748304396</v>
      </c>
      <c r="K453" s="64">
        <v>6531481.1448790096</v>
      </c>
      <c r="L453" s="64">
        <v>58.908000000000001</v>
      </c>
      <c r="M453" s="64">
        <v>-4.9691799999999997</v>
      </c>
      <c r="N453" s="64" t="s">
        <v>4946</v>
      </c>
      <c r="O453" s="64" t="s">
        <v>4947</v>
      </c>
      <c r="P453" s="43"/>
      <c r="Q453" s="43">
        <v>3</v>
      </c>
      <c r="R453" s="44"/>
      <c r="S453" s="44"/>
      <c r="T453" s="44"/>
      <c r="U453" s="44"/>
      <c r="V453" s="44"/>
      <c r="W453" s="44"/>
      <c r="X453" s="44"/>
      <c r="Y453" s="44"/>
      <c r="Z453" s="44"/>
      <c r="AA453" s="44">
        <v>100</v>
      </c>
      <c r="AB453" s="44"/>
      <c r="AC453" s="44"/>
      <c r="AD453" s="44"/>
      <c r="AE453" s="44"/>
      <c r="AF453" s="48">
        <v>100</v>
      </c>
      <c r="AG453" s="48">
        <f t="shared" si="30"/>
        <v>100</v>
      </c>
      <c r="AH453" s="48">
        <f t="shared" si="31"/>
        <v>0</v>
      </c>
      <c r="AI453" s="85" t="s">
        <v>165</v>
      </c>
      <c r="AJ453" s="85" t="s">
        <v>165</v>
      </c>
      <c r="AK453" s="85" t="s">
        <v>4129</v>
      </c>
      <c r="AL453" s="85" t="s">
        <v>165</v>
      </c>
      <c r="AM453" s="85" t="s">
        <v>165</v>
      </c>
      <c r="AN453" s="85" t="s">
        <v>165</v>
      </c>
      <c r="AO453" s="85" t="s">
        <v>165</v>
      </c>
      <c r="AP453" s="81" t="s">
        <v>6883</v>
      </c>
      <c r="AQ453" s="81" t="s">
        <v>1953</v>
      </c>
      <c r="AR453" s="87" t="s">
        <v>1954</v>
      </c>
      <c r="AS453" s="85" t="s">
        <v>1953</v>
      </c>
      <c r="AT453" s="85" t="s">
        <v>1954</v>
      </c>
      <c r="AU453" s="86" t="s">
        <v>1918</v>
      </c>
      <c r="AV453" s="85"/>
      <c r="AW453" s="86"/>
      <c r="AX453" s="86"/>
      <c r="AY453" s="45" t="s">
        <v>2641</v>
      </c>
      <c r="AZ453" s="46" t="s">
        <v>36</v>
      </c>
      <c r="BE453" s="78"/>
      <c r="BF453" s="78"/>
      <c r="BG453" s="78"/>
      <c r="BH453" s="79"/>
      <c r="BI453" s="79"/>
    </row>
    <row r="454" spans="1:64">
      <c r="A454" s="84" t="s">
        <v>597</v>
      </c>
      <c r="B454" s="84" t="s">
        <v>1765</v>
      </c>
      <c r="C454" s="84" t="s">
        <v>2542</v>
      </c>
      <c r="D454" s="84" t="s">
        <v>7241</v>
      </c>
      <c r="E454" s="84" t="str">
        <f t="shared" si="28"/>
        <v>Circalittoral coarse sand, sand ripple, no species visible. Blown out. Evidence of Human Impact: None. Annex 1 Reef: None. Reef Elevation: N/A. Frag Spong Antho Habitat: None. PMF Seabed Habitats: None. PMF Mobile Species: None. PMF Limited Mobility Species: None.</v>
      </c>
      <c r="F454" s="84" t="str">
        <f t="shared" si="29"/>
        <v>Evidence of Human Impact: None. Annex 1 Reef: None. Reef Elevation: N/A. Frag Spong Antho Habitat: None. PMF Seabed Habitats: None. PMF Mobile Species: None. PMF Limited Mobility Species: None.</v>
      </c>
      <c r="G454" s="61">
        <v>41943</v>
      </c>
      <c r="H454" s="62" t="s">
        <v>3598</v>
      </c>
      <c r="I454" s="63">
        <v>41943.481365740743</v>
      </c>
      <c r="J454" s="64">
        <v>386585.7504249303</v>
      </c>
      <c r="K454" s="64">
        <v>6531463.455769591</v>
      </c>
      <c r="L454" s="64">
        <v>58.907899999999998</v>
      </c>
      <c r="M454" s="64">
        <v>-4.9689800000000002</v>
      </c>
      <c r="N454" s="64" t="s">
        <v>4948</v>
      </c>
      <c r="O454" s="64" t="s">
        <v>4949</v>
      </c>
      <c r="P454" s="43"/>
      <c r="Q454" s="43">
        <v>0.5</v>
      </c>
      <c r="R454" s="44"/>
      <c r="S454" s="44"/>
      <c r="T454" s="44"/>
      <c r="U454" s="44"/>
      <c r="V454" s="44"/>
      <c r="W454" s="44"/>
      <c r="X454" s="44"/>
      <c r="Y454" s="44"/>
      <c r="Z454" s="44"/>
      <c r="AA454" s="44">
        <v>100</v>
      </c>
      <c r="AB454" s="44"/>
      <c r="AC454" s="44"/>
      <c r="AD454" s="44"/>
      <c r="AE454" s="44"/>
      <c r="AF454" s="48">
        <v>100</v>
      </c>
      <c r="AG454" s="48">
        <f t="shared" si="30"/>
        <v>100</v>
      </c>
      <c r="AH454" s="48">
        <f t="shared" si="31"/>
        <v>0</v>
      </c>
      <c r="AI454" s="85" t="s">
        <v>165</v>
      </c>
      <c r="AJ454" s="85" t="s">
        <v>165</v>
      </c>
      <c r="AK454" s="85" t="s">
        <v>4129</v>
      </c>
      <c r="AL454" s="85" t="s">
        <v>165</v>
      </c>
      <c r="AM454" s="85" t="s">
        <v>165</v>
      </c>
      <c r="AN454" s="85" t="s">
        <v>165</v>
      </c>
      <c r="AO454" s="85" t="s">
        <v>165</v>
      </c>
      <c r="AP454" s="81" t="s">
        <v>6883</v>
      </c>
      <c r="AQ454" s="81" t="s">
        <v>1953</v>
      </c>
      <c r="AR454" s="87" t="s">
        <v>1954</v>
      </c>
      <c r="AS454" s="85" t="s">
        <v>1953</v>
      </c>
      <c r="AT454" s="85" t="s">
        <v>1954</v>
      </c>
      <c r="AU454" s="86" t="s">
        <v>1918</v>
      </c>
      <c r="AV454" s="85"/>
      <c r="AW454" s="86"/>
      <c r="AX454" s="86"/>
      <c r="AY454" s="45" t="s">
        <v>2641</v>
      </c>
      <c r="AZ454" s="46" t="s">
        <v>37</v>
      </c>
      <c r="BE454" s="78"/>
      <c r="BF454" s="78"/>
      <c r="BG454" s="78"/>
      <c r="BH454" s="79"/>
      <c r="BI454" s="79"/>
    </row>
    <row r="455" spans="1:64">
      <c r="A455" s="84" t="s">
        <v>598</v>
      </c>
      <c r="B455" s="84" t="s">
        <v>1765</v>
      </c>
      <c r="C455" s="84" t="s">
        <v>2543</v>
      </c>
      <c r="D455" s="84" t="s">
        <v>7242</v>
      </c>
      <c r="E455" s="84" t="str">
        <f t="shared" si="28"/>
        <v>Circalittoral coarse sand, sand ripple. Flustra on small boulder, barely visible. Evidence of Human Impact: None. Annex 1 Reef: None. Reef Elevation: N/A. Frag Spong Antho Habitat: None. PMF Seabed Habitats: None. PMF Mobile Species: None. PMF Limited Mobility Species: None.</v>
      </c>
      <c r="F455" s="84" t="str">
        <f t="shared" si="29"/>
        <v>Evidence of Human Impact: None. Annex 1 Reef: None. Reef Elevation: N/A. Frag Spong Antho Habitat: None. PMF Seabed Habitats: None. PMF Mobile Species: None. PMF Limited Mobility Species: None.</v>
      </c>
      <c r="G455" s="61">
        <v>41943</v>
      </c>
      <c r="H455" s="62" t="s">
        <v>3599</v>
      </c>
      <c r="I455" s="63">
        <v>41943.482118055559</v>
      </c>
      <c r="J455" s="64">
        <v>386602.88373373298</v>
      </c>
      <c r="K455" s="64">
        <v>6531447.2745437343</v>
      </c>
      <c r="L455" s="64">
        <v>58.907699999999998</v>
      </c>
      <c r="M455" s="64">
        <v>-4.96868</v>
      </c>
      <c r="N455" s="64" t="s">
        <v>4950</v>
      </c>
      <c r="O455" s="64" t="s">
        <v>4951</v>
      </c>
      <c r="P455" s="43"/>
      <c r="Q455" s="43">
        <v>1.7</v>
      </c>
      <c r="R455" s="44"/>
      <c r="S455" s="44"/>
      <c r="T455" s="44"/>
      <c r="U455" s="44">
        <v>5</v>
      </c>
      <c r="V455" s="44"/>
      <c r="W455" s="44"/>
      <c r="X455" s="44"/>
      <c r="Y455" s="44"/>
      <c r="Z455" s="44"/>
      <c r="AA455" s="44">
        <v>95</v>
      </c>
      <c r="AB455" s="44"/>
      <c r="AC455" s="44"/>
      <c r="AD455" s="44"/>
      <c r="AE455" s="44"/>
      <c r="AF455" s="48">
        <v>100</v>
      </c>
      <c r="AG455" s="48">
        <f t="shared" si="30"/>
        <v>95</v>
      </c>
      <c r="AH455" s="48">
        <f t="shared" si="31"/>
        <v>5</v>
      </c>
      <c r="AI455" s="85" t="s">
        <v>165</v>
      </c>
      <c r="AJ455" s="85" t="s">
        <v>165</v>
      </c>
      <c r="AK455" s="85" t="s">
        <v>4129</v>
      </c>
      <c r="AL455" s="85" t="s">
        <v>165</v>
      </c>
      <c r="AM455" s="85" t="s">
        <v>165</v>
      </c>
      <c r="AN455" s="85" t="s">
        <v>165</v>
      </c>
      <c r="AO455" s="85" t="s">
        <v>165</v>
      </c>
      <c r="AP455" s="81" t="s">
        <v>6884</v>
      </c>
      <c r="AQ455" s="81" t="s">
        <v>2532</v>
      </c>
      <c r="AR455" s="87" t="s">
        <v>2533</v>
      </c>
      <c r="AS455" s="85" t="s">
        <v>1953</v>
      </c>
      <c r="AT455" s="85" t="s">
        <v>1954</v>
      </c>
      <c r="AU455" s="86" t="s">
        <v>1918</v>
      </c>
      <c r="AV455" s="85"/>
      <c r="AW455" s="86"/>
      <c r="AX455" s="86"/>
      <c r="AY455" s="45" t="s">
        <v>2641</v>
      </c>
      <c r="AZ455" s="46" t="s">
        <v>36</v>
      </c>
      <c r="BE455" s="78"/>
      <c r="BF455" s="78"/>
      <c r="BG455" s="78"/>
      <c r="BH455" s="79"/>
      <c r="BI455" s="79"/>
    </row>
    <row r="456" spans="1:64" s="69" customFormat="1">
      <c r="A456" s="84" t="s">
        <v>599</v>
      </c>
      <c r="B456" s="84" t="s">
        <v>1766</v>
      </c>
      <c r="C456" s="84" t="s">
        <v>2544</v>
      </c>
      <c r="D456" s="84" t="s">
        <v>7243</v>
      </c>
      <c r="E456" s="84" t="str">
        <f t="shared" si="28"/>
        <v>Circalittoral bedrock. Sand in crevices. Corallinaceae, sparse carpet of brittlestars and Alcyonium digitatum.  About 47 mts. Evidence of Human Impact: None. Annex 1 Reef: Bedrock - potential. Reef Elevation: Unknown. Frag Spong Antho Habitat: None. PMF Seabed Habitats: None. PMF Mobile Species: None. PMF Limited Mobility Species: None.</v>
      </c>
      <c r="F456" s="84" t="str">
        <f t="shared" si="29"/>
        <v>Evidence of Human Impact: None. Annex 1 Reef: Bedrock - potential. Reef Elevation: Unknown. Frag Spong Antho Habitat: None. PMF Seabed Habitats: None. PMF Mobile Species: None. PMF Limited Mobility Species: None.</v>
      </c>
      <c r="G456" s="61">
        <v>41943</v>
      </c>
      <c r="H456" s="62" t="s">
        <v>3600</v>
      </c>
      <c r="I456" s="63">
        <v>41943.527766203704</v>
      </c>
      <c r="J456" s="64">
        <v>387960.78269028512</v>
      </c>
      <c r="K456" s="64">
        <v>6532128.5409561284</v>
      </c>
      <c r="L456" s="64">
        <v>58.914200000000001</v>
      </c>
      <c r="M456" s="64">
        <v>-4.9454599999999997</v>
      </c>
      <c r="N456" s="64" t="s">
        <v>4799</v>
      </c>
      <c r="O456" s="64" t="s">
        <v>4952</v>
      </c>
      <c r="P456" s="43">
        <v>45.6</v>
      </c>
      <c r="Q456" s="43">
        <v>1</v>
      </c>
      <c r="R456" s="44">
        <v>99</v>
      </c>
      <c r="S456" s="44"/>
      <c r="T456" s="44"/>
      <c r="U456" s="44"/>
      <c r="V456" s="44"/>
      <c r="W456" s="44"/>
      <c r="X456" s="44"/>
      <c r="Y456" s="44"/>
      <c r="Z456" s="44"/>
      <c r="AA456" s="44">
        <v>1</v>
      </c>
      <c r="AB456" s="44"/>
      <c r="AC456" s="44"/>
      <c r="AD456" s="44"/>
      <c r="AE456" s="44"/>
      <c r="AF456" s="48">
        <v>100</v>
      </c>
      <c r="AG456" s="48">
        <f t="shared" si="30"/>
        <v>1</v>
      </c>
      <c r="AH456" s="48">
        <f t="shared" si="31"/>
        <v>99</v>
      </c>
      <c r="AI456" s="85" t="s">
        <v>165</v>
      </c>
      <c r="AJ456" s="85" t="s">
        <v>1927</v>
      </c>
      <c r="AK456" s="85" t="s">
        <v>177</v>
      </c>
      <c r="AL456" s="85" t="s">
        <v>165</v>
      </c>
      <c r="AM456" s="85" t="s">
        <v>165</v>
      </c>
      <c r="AN456" s="85" t="s">
        <v>165</v>
      </c>
      <c r="AO456" s="85" t="s">
        <v>165</v>
      </c>
      <c r="AP456" s="81" t="s">
        <v>6883</v>
      </c>
      <c r="AQ456" s="81" t="s">
        <v>2022</v>
      </c>
      <c r="AR456" s="87" t="s">
        <v>2023</v>
      </c>
      <c r="AS456" s="85" t="s">
        <v>2022</v>
      </c>
      <c r="AT456" s="85" t="s">
        <v>2023</v>
      </c>
      <c r="AU456" s="86" t="s">
        <v>1918</v>
      </c>
      <c r="AV456" s="85"/>
      <c r="AW456" s="86"/>
      <c r="AX456" s="86"/>
      <c r="AY456" s="45" t="s">
        <v>2641</v>
      </c>
      <c r="AZ456" s="46" t="s">
        <v>35</v>
      </c>
      <c r="BA456" s="47"/>
      <c r="BB456" s="47"/>
      <c r="BC456" s="47"/>
      <c r="BD456" s="47"/>
      <c r="BE456" s="78"/>
      <c r="BF456" s="78"/>
      <c r="BG456" s="78"/>
      <c r="BH456" s="79"/>
      <c r="BI456" s="79"/>
      <c r="BJ456" s="47"/>
      <c r="BK456" s="47"/>
      <c r="BL456" s="47"/>
    </row>
    <row r="457" spans="1:64" s="69" customFormat="1">
      <c r="A457" s="84" t="s">
        <v>600</v>
      </c>
      <c r="B457" s="84" t="s">
        <v>1766</v>
      </c>
      <c r="C457" s="84" t="s">
        <v>2544</v>
      </c>
      <c r="D457" s="84" t="s">
        <v>7244</v>
      </c>
      <c r="E457" s="84" t="str">
        <f t="shared" si="28"/>
        <v>Circalittoral bedrock. Sand in crevices. Corallinaceae, sparse carpet of brittlestars and Alcyonium digitatum. Camera off the bottom. Small and cryptic species hard to distinguish. About 47 mts. Evidence of Human Impact: None. Annex 1 Reef: Bedrock - potential. Reef Elevation: Unknown. Frag Spong Antho Habitat: None. PMF Seabed Habitats: None. PMF Mobile Species: None. PMF Limited Mobility Species: None.</v>
      </c>
      <c r="F457" s="84" t="str">
        <f t="shared" si="29"/>
        <v>Evidence of Human Impact: None. Annex 1 Reef: Bedrock - potential. Reef Elevation: Unknown. Frag Spong Antho Habitat: None. PMF Seabed Habitats: None. PMF Mobile Species: None. PMF Limited Mobility Species: None.</v>
      </c>
      <c r="G457" s="61">
        <v>41943</v>
      </c>
      <c r="H457" s="62" t="s">
        <v>3601</v>
      </c>
      <c r="I457" s="63">
        <v>41943.528344907405</v>
      </c>
      <c r="J457" s="64">
        <v>387936.23033937381</v>
      </c>
      <c r="K457" s="64">
        <v>6532121.158610872</v>
      </c>
      <c r="L457" s="64">
        <v>58.914099999999998</v>
      </c>
      <c r="M457" s="64">
        <v>-4.9458900000000003</v>
      </c>
      <c r="N457" s="64" t="s">
        <v>4801</v>
      </c>
      <c r="O457" s="64" t="s">
        <v>4953</v>
      </c>
      <c r="P457" s="43"/>
      <c r="Q457" s="43">
        <v>3</v>
      </c>
      <c r="R457" s="44">
        <v>99</v>
      </c>
      <c r="S457" s="44"/>
      <c r="T457" s="44"/>
      <c r="U457" s="44"/>
      <c r="V457" s="44"/>
      <c r="W457" s="44"/>
      <c r="X457" s="44"/>
      <c r="Y457" s="44"/>
      <c r="Z457" s="44"/>
      <c r="AA457" s="44">
        <v>1</v>
      </c>
      <c r="AB457" s="44"/>
      <c r="AC457" s="44"/>
      <c r="AD457" s="44"/>
      <c r="AE457" s="44"/>
      <c r="AF457" s="48">
        <v>100</v>
      </c>
      <c r="AG457" s="48">
        <f t="shared" si="30"/>
        <v>1</v>
      </c>
      <c r="AH457" s="48">
        <f t="shared" si="31"/>
        <v>99</v>
      </c>
      <c r="AI457" s="85" t="s">
        <v>165</v>
      </c>
      <c r="AJ457" s="85" t="s">
        <v>1927</v>
      </c>
      <c r="AK457" s="85" t="s">
        <v>177</v>
      </c>
      <c r="AL457" s="85" t="s">
        <v>165</v>
      </c>
      <c r="AM457" s="85" t="s">
        <v>165</v>
      </c>
      <c r="AN457" s="85" t="s">
        <v>165</v>
      </c>
      <c r="AO457" s="85" t="s">
        <v>165</v>
      </c>
      <c r="AP457" s="81" t="s">
        <v>6883</v>
      </c>
      <c r="AQ457" s="81" t="s">
        <v>2022</v>
      </c>
      <c r="AR457" s="87" t="s">
        <v>2023</v>
      </c>
      <c r="AS457" s="85" t="s">
        <v>2022</v>
      </c>
      <c r="AT457" s="85" t="s">
        <v>2023</v>
      </c>
      <c r="AU457" s="86" t="s">
        <v>1918</v>
      </c>
      <c r="AV457" s="85"/>
      <c r="AW457" s="86"/>
      <c r="AX457" s="86"/>
      <c r="AY457" s="45" t="s">
        <v>2641</v>
      </c>
      <c r="AZ457" s="46" t="s">
        <v>36</v>
      </c>
      <c r="BA457" s="47"/>
      <c r="BB457" s="47"/>
      <c r="BC457" s="47"/>
      <c r="BD457" s="47"/>
      <c r="BE457" s="78"/>
      <c r="BF457" s="78"/>
      <c r="BG457" s="78"/>
      <c r="BH457" s="79"/>
      <c r="BI457" s="79"/>
      <c r="BJ457" s="47"/>
      <c r="BK457" s="47"/>
      <c r="BL457" s="47"/>
    </row>
    <row r="458" spans="1:64" s="69" customFormat="1">
      <c r="A458" s="84" t="s">
        <v>601</v>
      </c>
      <c r="B458" s="84" t="s">
        <v>1766</v>
      </c>
      <c r="C458" s="84" t="s">
        <v>3921</v>
      </c>
      <c r="D458" s="84" t="s">
        <v>7245</v>
      </c>
      <c r="E458" s="84" t="str">
        <f t="shared" si="28"/>
        <v>Circalittoral bedrock with sand in crevices. Sparse brittlestar carpet, Corallinaceae and Alcyonium digitatum. Camera close to bedrock, photo blown out. Hard to identify cryptic or small species. Evidence of Human Impact: None. Annex 1 Reef: Bedrock - potential. Reef Elevation: Unknown. Frag Spong Antho Habitat: None. PMF Seabed Habitats: None. PMF Mobile Species: None. PMF Limited Mobility Species: None.</v>
      </c>
      <c r="F458" s="84" t="str">
        <f t="shared" si="29"/>
        <v>Evidence of Human Impact: None. Annex 1 Reef: Bedrock - potential. Reef Elevation: Unknown. Frag Spong Antho Habitat: None. PMF Seabed Habitats: None. PMF Mobile Species: None. PMF Limited Mobility Species: None.</v>
      </c>
      <c r="G458" s="61">
        <v>41943</v>
      </c>
      <c r="H458" s="62" t="s">
        <v>3602</v>
      </c>
      <c r="I458" s="63">
        <v>41943.529062499998</v>
      </c>
      <c r="J458" s="64">
        <v>387906.45946929429</v>
      </c>
      <c r="K458" s="64">
        <v>6532115.9263967164</v>
      </c>
      <c r="L458" s="64">
        <v>58.914099999999998</v>
      </c>
      <c r="M458" s="64">
        <v>-4.9463999999999997</v>
      </c>
      <c r="N458" s="64" t="s">
        <v>4801</v>
      </c>
      <c r="O458" s="64" t="s">
        <v>4954</v>
      </c>
      <c r="P458" s="43"/>
      <c r="Q458" s="43">
        <v>0.3</v>
      </c>
      <c r="R458" s="44">
        <v>95</v>
      </c>
      <c r="S458" s="44"/>
      <c r="T458" s="44"/>
      <c r="U458" s="44"/>
      <c r="V458" s="44"/>
      <c r="W458" s="44"/>
      <c r="X458" s="44"/>
      <c r="Y458" s="44"/>
      <c r="Z458" s="44"/>
      <c r="AA458" s="44">
        <v>5</v>
      </c>
      <c r="AB458" s="44"/>
      <c r="AC458" s="44"/>
      <c r="AD458" s="44"/>
      <c r="AE458" s="44"/>
      <c r="AF458" s="48">
        <v>100</v>
      </c>
      <c r="AG458" s="48">
        <f t="shared" si="30"/>
        <v>5</v>
      </c>
      <c r="AH458" s="48">
        <f t="shared" si="31"/>
        <v>95</v>
      </c>
      <c r="AI458" s="85" t="s">
        <v>165</v>
      </c>
      <c r="AJ458" s="85" t="s">
        <v>1927</v>
      </c>
      <c r="AK458" s="85" t="s">
        <v>177</v>
      </c>
      <c r="AL458" s="85" t="s">
        <v>165</v>
      </c>
      <c r="AM458" s="85" t="s">
        <v>165</v>
      </c>
      <c r="AN458" s="85" t="s">
        <v>165</v>
      </c>
      <c r="AO458" s="85" t="s">
        <v>165</v>
      </c>
      <c r="AP458" s="81" t="s">
        <v>6883</v>
      </c>
      <c r="AQ458" s="81" t="s">
        <v>2022</v>
      </c>
      <c r="AR458" s="87" t="s">
        <v>2023</v>
      </c>
      <c r="AS458" s="85" t="s">
        <v>2022</v>
      </c>
      <c r="AT458" s="85" t="s">
        <v>2023</v>
      </c>
      <c r="AU458" s="86" t="s">
        <v>1918</v>
      </c>
      <c r="AV458" s="85"/>
      <c r="AW458" s="86"/>
      <c r="AX458" s="86"/>
      <c r="AY458" s="45" t="s">
        <v>2641</v>
      </c>
      <c r="AZ458" s="46" t="s">
        <v>36</v>
      </c>
      <c r="BA458" s="47"/>
      <c r="BB458" s="47"/>
      <c r="BC458" s="47"/>
      <c r="BD458" s="47"/>
      <c r="BE458" s="78"/>
      <c r="BF458" s="78"/>
      <c r="BG458" s="78"/>
      <c r="BH458" s="79"/>
      <c r="BI458" s="79"/>
      <c r="BJ458" s="47"/>
      <c r="BK458" s="47"/>
      <c r="BL458" s="47"/>
    </row>
    <row r="459" spans="1:64" s="69" customFormat="1">
      <c r="A459" s="84" t="s">
        <v>602</v>
      </c>
      <c r="B459" s="84" t="s">
        <v>1766</v>
      </c>
      <c r="C459" s="84" t="s">
        <v>3922</v>
      </c>
      <c r="D459" s="84" t="s">
        <v>7246</v>
      </c>
      <c r="E459" s="84" t="str">
        <f t="shared" si="28"/>
        <v>Circalittoral bedrock with sand inundation. Encrusting fauna, carpet of brittlestars, Corallinaceae and hydroids. About 47 mts. Evidence of Human Impact: None. Annex 1 Reef: Bedrock - potential. Reef Elevation: Unknown. Frag Spong Antho Habitat: None. PMF Seabed Habitats: None. PMF Mobile Species: None. PMF Limited Mobility Species: None.</v>
      </c>
      <c r="F459" s="84" t="str">
        <f t="shared" si="29"/>
        <v>Evidence of Human Impact: None. Annex 1 Reef: Bedrock - potential. Reef Elevation: Unknown. Frag Spong Antho Habitat: None. PMF Seabed Habitats: None. PMF Mobile Species: None. PMF Limited Mobility Species: None.</v>
      </c>
      <c r="G459" s="61">
        <v>41943</v>
      </c>
      <c r="H459" s="62" t="s">
        <v>3603</v>
      </c>
      <c r="I459" s="63">
        <v>41943.529756944445</v>
      </c>
      <c r="J459" s="64">
        <v>387880.78945938492</v>
      </c>
      <c r="K459" s="64">
        <v>6532108.3482851358</v>
      </c>
      <c r="L459" s="64">
        <v>58.914000000000001</v>
      </c>
      <c r="M459" s="64">
        <v>-4.9468399999999999</v>
      </c>
      <c r="N459" s="64" t="s">
        <v>4955</v>
      </c>
      <c r="O459" s="64" t="s">
        <v>4956</v>
      </c>
      <c r="P459" s="43"/>
      <c r="Q459" s="43">
        <v>1</v>
      </c>
      <c r="R459" s="44">
        <v>95</v>
      </c>
      <c r="S459" s="44"/>
      <c r="T459" s="44"/>
      <c r="U459" s="44"/>
      <c r="V459" s="44"/>
      <c r="W459" s="44"/>
      <c r="X459" s="44"/>
      <c r="Y459" s="44"/>
      <c r="Z459" s="44"/>
      <c r="AA459" s="44">
        <v>5</v>
      </c>
      <c r="AB459" s="44"/>
      <c r="AC459" s="44"/>
      <c r="AD459" s="44"/>
      <c r="AE459" s="44"/>
      <c r="AF459" s="48">
        <v>100</v>
      </c>
      <c r="AG459" s="48">
        <f t="shared" si="30"/>
        <v>5</v>
      </c>
      <c r="AH459" s="48">
        <f t="shared" si="31"/>
        <v>95</v>
      </c>
      <c r="AI459" s="85" t="s">
        <v>165</v>
      </c>
      <c r="AJ459" s="85" t="s">
        <v>1927</v>
      </c>
      <c r="AK459" s="85" t="s">
        <v>177</v>
      </c>
      <c r="AL459" s="85" t="s">
        <v>165</v>
      </c>
      <c r="AM459" s="85" t="s">
        <v>165</v>
      </c>
      <c r="AN459" s="85" t="s">
        <v>165</v>
      </c>
      <c r="AO459" s="85" t="s">
        <v>165</v>
      </c>
      <c r="AP459" s="81" t="s">
        <v>6883</v>
      </c>
      <c r="AQ459" s="81" t="s">
        <v>2022</v>
      </c>
      <c r="AR459" s="87" t="s">
        <v>2023</v>
      </c>
      <c r="AS459" s="85" t="s">
        <v>2022</v>
      </c>
      <c r="AT459" s="85" t="s">
        <v>2023</v>
      </c>
      <c r="AU459" s="86" t="s">
        <v>1918</v>
      </c>
      <c r="AV459" s="85"/>
      <c r="AW459" s="86"/>
      <c r="AX459" s="86"/>
      <c r="AY459" s="45" t="s">
        <v>2641</v>
      </c>
      <c r="AZ459" s="46" t="s">
        <v>35</v>
      </c>
      <c r="BA459" s="47"/>
      <c r="BB459" s="47"/>
      <c r="BC459" s="47"/>
      <c r="BD459" s="47"/>
      <c r="BE459" s="78"/>
      <c r="BF459" s="78"/>
      <c r="BG459" s="78"/>
      <c r="BH459" s="79"/>
      <c r="BI459" s="79"/>
      <c r="BJ459" s="47"/>
      <c r="BK459" s="47"/>
      <c r="BL459" s="47"/>
    </row>
    <row r="460" spans="1:64" s="69" customFormat="1">
      <c r="A460" s="84" t="s">
        <v>603</v>
      </c>
      <c r="B460" s="84" t="s">
        <v>1766</v>
      </c>
      <c r="C460" s="84" t="s">
        <v>3253</v>
      </c>
      <c r="D460" s="84" t="s">
        <v>7247</v>
      </c>
      <c r="E460" s="84" t="str">
        <f t="shared" si="28"/>
        <v>Circalittoral sand with boulders and sparse encrusting fauna. Corallinaceae and bryozoans. Camera off the bottom making identification of small and cryptic species difficult. About 47 mts. Evidence of Human Impact: None. Annex 1 Reef: Stony - Low. Reef Elevation: Unknown. Frag Spong Antho Habitat: None. PMF Seabed Habitats: None. PMF Mobile Species: None. PMF Limited Mobility Species: None.</v>
      </c>
      <c r="F460" s="84" t="str">
        <f t="shared" si="29"/>
        <v>Evidence of Human Impact: None. Annex 1 Reef: Stony - Low. Reef Elevation: Unknown. Frag Spong Antho Habitat: None. PMF Seabed Habitats: None. PMF Mobile Species: None. PMF Limited Mobility Species: None.</v>
      </c>
      <c r="G460" s="61">
        <v>41943</v>
      </c>
      <c r="H460" s="62" t="s">
        <v>3604</v>
      </c>
      <c r="I460" s="63">
        <v>41943.53052083333</v>
      </c>
      <c r="J460" s="64">
        <v>387859.22955702356</v>
      </c>
      <c r="K460" s="64">
        <v>6532102.0639136937</v>
      </c>
      <c r="L460" s="64">
        <v>58.913899999999998</v>
      </c>
      <c r="M460" s="64">
        <v>-4.9472100000000001</v>
      </c>
      <c r="N460" s="64" t="s">
        <v>4803</v>
      </c>
      <c r="O460" s="64" t="s">
        <v>4957</v>
      </c>
      <c r="P460" s="43"/>
      <c r="Q460" s="43">
        <v>3</v>
      </c>
      <c r="R460" s="44"/>
      <c r="S460" s="44"/>
      <c r="T460" s="44"/>
      <c r="U460" s="44">
        <v>20</v>
      </c>
      <c r="V460" s="44">
        <v>15</v>
      </c>
      <c r="W460" s="44"/>
      <c r="X460" s="44"/>
      <c r="Y460" s="44"/>
      <c r="Z460" s="44"/>
      <c r="AA460" s="44">
        <v>65</v>
      </c>
      <c r="AB460" s="44"/>
      <c r="AC460" s="44"/>
      <c r="AD460" s="44"/>
      <c r="AE460" s="44"/>
      <c r="AF460" s="48">
        <v>100</v>
      </c>
      <c r="AG460" s="48">
        <f t="shared" si="30"/>
        <v>65</v>
      </c>
      <c r="AH460" s="48">
        <f t="shared" si="31"/>
        <v>35</v>
      </c>
      <c r="AI460" s="85" t="s">
        <v>165</v>
      </c>
      <c r="AJ460" s="85" t="s">
        <v>167</v>
      </c>
      <c r="AK460" s="85" t="s">
        <v>177</v>
      </c>
      <c r="AL460" s="85" t="s">
        <v>165</v>
      </c>
      <c r="AM460" s="85" t="s">
        <v>165</v>
      </c>
      <c r="AN460" s="85" t="s">
        <v>165</v>
      </c>
      <c r="AO460" s="85" t="s">
        <v>165</v>
      </c>
      <c r="AP460" s="81" t="s">
        <v>6884</v>
      </c>
      <c r="AQ460" s="81" t="s">
        <v>2532</v>
      </c>
      <c r="AR460" s="87" t="s">
        <v>2533</v>
      </c>
      <c r="AS460" s="85" t="s">
        <v>1953</v>
      </c>
      <c r="AT460" s="85" t="s">
        <v>1954</v>
      </c>
      <c r="AU460" s="86" t="s">
        <v>1918</v>
      </c>
      <c r="AV460" s="85"/>
      <c r="AW460" s="86"/>
      <c r="AX460" s="86"/>
      <c r="AY460" s="45" t="s">
        <v>2641</v>
      </c>
      <c r="AZ460" s="46" t="s">
        <v>36</v>
      </c>
      <c r="BA460" s="47"/>
      <c r="BB460" s="47"/>
      <c r="BC460" s="47"/>
      <c r="BD460" s="47"/>
      <c r="BE460" s="78"/>
      <c r="BF460" s="78"/>
      <c r="BG460" s="78"/>
      <c r="BH460" s="79"/>
      <c r="BI460" s="79"/>
      <c r="BJ460" s="47"/>
      <c r="BK460" s="47"/>
      <c r="BL460" s="47"/>
    </row>
    <row r="461" spans="1:64" s="69" customFormat="1">
      <c r="A461" s="84" t="s">
        <v>604</v>
      </c>
      <c r="B461" s="84" t="s">
        <v>1766</v>
      </c>
      <c r="C461" s="84" t="s">
        <v>2545</v>
      </c>
      <c r="D461" s="84" t="s">
        <v>7248</v>
      </c>
      <c r="E461" s="84" t="str">
        <f t="shared" si="28"/>
        <v>Circalittoral sand with pebbles in waves. No fauna visible. About 47 mts. Evidence of Human Impact: None. Annex 1 Reef: None. Reef Elevation: N/A. Frag Spong Antho Habitat: None. PMF Seabed Habitats: None. PMF Mobile Species: None. PMF Limited Mobility Species: None.</v>
      </c>
      <c r="F461" s="84" t="str">
        <f t="shared" si="29"/>
        <v>Evidence of Human Impact: None. Annex 1 Reef: None. Reef Elevation: N/A. Frag Spong Antho Habitat: None. PMF Seabed Habitats: None. PMF Mobile Species: None. PMF Limited Mobility Species: None.</v>
      </c>
      <c r="G461" s="61">
        <v>41943</v>
      </c>
      <c r="H461" s="62" t="s">
        <v>3605</v>
      </c>
      <c r="I461" s="63">
        <v>41943.531087962961</v>
      </c>
      <c r="J461" s="64">
        <v>387834.75766670698</v>
      </c>
      <c r="K461" s="64">
        <v>6532102.8706345037</v>
      </c>
      <c r="L461" s="64">
        <v>58.913899999999998</v>
      </c>
      <c r="M461" s="64">
        <v>-4.9476399999999998</v>
      </c>
      <c r="N461" s="64" t="s">
        <v>4803</v>
      </c>
      <c r="O461" s="64" t="s">
        <v>4958</v>
      </c>
      <c r="P461" s="43"/>
      <c r="Q461" s="43">
        <v>1.7</v>
      </c>
      <c r="R461" s="44"/>
      <c r="S461" s="44"/>
      <c r="T461" s="44"/>
      <c r="U461" s="44"/>
      <c r="V461" s="44"/>
      <c r="W461" s="44">
        <v>10</v>
      </c>
      <c r="X461" s="44"/>
      <c r="Y461" s="44">
        <v>5</v>
      </c>
      <c r="Z461" s="44">
        <v>5</v>
      </c>
      <c r="AA461" s="44">
        <v>80</v>
      </c>
      <c r="AB461" s="44"/>
      <c r="AC461" s="44"/>
      <c r="AD461" s="44"/>
      <c r="AE461" s="44"/>
      <c r="AF461" s="48">
        <v>100</v>
      </c>
      <c r="AG461" s="48">
        <f t="shared" si="30"/>
        <v>100</v>
      </c>
      <c r="AH461" s="48">
        <f t="shared" si="31"/>
        <v>0</v>
      </c>
      <c r="AI461" s="85" t="s">
        <v>165</v>
      </c>
      <c r="AJ461" s="85" t="s">
        <v>165</v>
      </c>
      <c r="AK461" s="85" t="s">
        <v>4129</v>
      </c>
      <c r="AL461" s="85" t="s">
        <v>165</v>
      </c>
      <c r="AM461" s="85" t="s">
        <v>165</v>
      </c>
      <c r="AN461" s="85" t="s">
        <v>165</v>
      </c>
      <c r="AO461" s="85" t="s">
        <v>165</v>
      </c>
      <c r="AP461" s="81" t="s">
        <v>6883</v>
      </c>
      <c r="AQ461" s="81" t="s">
        <v>1953</v>
      </c>
      <c r="AR461" s="87" t="s">
        <v>1954</v>
      </c>
      <c r="AS461" s="85" t="s">
        <v>1953</v>
      </c>
      <c r="AT461" s="85" t="s">
        <v>1954</v>
      </c>
      <c r="AU461" s="86" t="s">
        <v>1918</v>
      </c>
      <c r="AV461" s="85"/>
      <c r="AW461" s="86"/>
      <c r="AX461" s="86"/>
      <c r="AY461" s="45" t="s">
        <v>2641</v>
      </c>
      <c r="AZ461" s="46" t="s">
        <v>36</v>
      </c>
      <c r="BA461" s="47"/>
      <c r="BB461" s="47"/>
      <c r="BC461" s="47"/>
      <c r="BD461" s="47"/>
      <c r="BE461" s="78"/>
      <c r="BF461" s="78"/>
      <c r="BG461" s="78"/>
      <c r="BH461" s="79"/>
      <c r="BI461" s="79"/>
      <c r="BJ461" s="47"/>
      <c r="BK461" s="47"/>
      <c r="BL461" s="47"/>
    </row>
    <row r="462" spans="1:64" s="69" customFormat="1">
      <c r="A462" s="84" t="s">
        <v>2546</v>
      </c>
      <c r="B462" s="84" t="s">
        <v>1766</v>
      </c>
      <c r="C462" s="84" t="s">
        <v>3923</v>
      </c>
      <c r="D462" s="84" t="s">
        <v>7249</v>
      </c>
      <c r="E462" s="84" t="str">
        <f t="shared" si="28"/>
        <v>Circalittoral sand with cobbles and boulders embedded. Brittlestars, Corallinaceae and bryozoans. About 47mts. Evidence of Human Impact: None. Annex 1 Reef: Stony - Low. Reef Elevation: Unknown. Frag Spong Antho Habitat: None. PMF Seabed Habitats: None. PMF Mobile Species: None. PMF Limited Mobility Species: None.</v>
      </c>
      <c r="F462" s="84" t="str">
        <f t="shared" si="29"/>
        <v>Evidence of Human Impact: None. Annex 1 Reef: Stony - Low. Reef Elevation: Unknown. Frag Spong Antho Habitat: None. PMF Seabed Habitats: None. PMF Mobile Species: None. PMF Limited Mobility Species: None.</v>
      </c>
      <c r="G462" s="61">
        <v>41943</v>
      </c>
      <c r="H462" s="62" t="s">
        <v>3606</v>
      </c>
      <c r="I462" s="63">
        <v>41943.532013888886</v>
      </c>
      <c r="J462" s="64">
        <v>387800.86454033601</v>
      </c>
      <c r="K462" s="64">
        <v>6532097.452613743</v>
      </c>
      <c r="L462" s="64">
        <v>58.913899999999998</v>
      </c>
      <c r="M462" s="64">
        <v>-4.9482200000000001</v>
      </c>
      <c r="N462" s="64" t="s">
        <v>4803</v>
      </c>
      <c r="O462" s="64" t="s">
        <v>4959</v>
      </c>
      <c r="P462" s="43"/>
      <c r="Q462" s="43">
        <v>1.7</v>
      </c>
      <c r="R462" s="44"/>
      <c r="S462" s="44"/>
      <c r="T462" s="44"/>
      <c r="U462" s="44">
        <v>20</v>
      </c>
      <c r="V462" s="44">
        <v>15</v>
      </c>
      <c r="W462" s="44"/>
      <c r="X462" s="44"/>
      <c r="Y462" s="44"/>
      <c r="Z462" s="44"/>
      <c r="AA462" s="44">
        <v>65</v>
      </c>
      <c r="AB462" s="44"/>
      <c r="AC462" s="44"/>
      <c r="AD462" s="44"/>
      <c r="AE462" s="44"/>
      <c r="AF462" s="48">
        <v>100</v>
      </c>
      <c r="AG462" s="48">
        <f t="shared" si="30"/>
        <v>65</v>
      </c>
      <c r="AH462" s="48">
        <f t="shared" si="31"/>
        <v>35</v>
      </c>
      <c r="AI462" s="85" t="s">
        <v>165</v>
      </c>
      <c r="AJ462" s="85" t="s">
        <v>167</v>
      </c>
      <c r="AK462" s="85" t="s">
        <v>177</v>
      </c>
      <c r="AL462" s="85" t="s">
        <v>165</v>
      </c>
      <c r="AM462" s="85" t="s">
        <v>165</v>
      </c>
      <c r="AN462" s="85" t="s">
        <v>165</v>
      </c>
      <c r="AO462" s="85" t="s">
        <v>165</v>
      </c>
      <c r="AP462" s="81" t="s">
        <v>6884</v>
      </c>
      <c r="AQ462" s="81" t="s">
        <v>2532</v>
      </c>
      <c r="AR462" s="87" t="s">
        <v>2533</v>
      </c>
      <c r="AS462" s="85" t="s">
        <v>1953</v>
      </c>
      <c r="AT462" s="85" t="s">
        <v>1954</v>
      </c>
      <c r="AU462" s="86" t="s">
        <v>1918</v>
      </c>
      <c r="AV462" s="85"/>
      <c r="AW462" s="86"/>
      <c r="AX462" s="86"/>
      <c r="AY462" s="45" t="s">
        <v>2641</v>
      </c>
      <c r="AZ462" s="46" t="s">
        <v>35</v>
      </c>
      <c r="BA462" s="47"/>
      <c r="BB462" s="47"/>
      <c r="BC462" s="47"/>
      <c r="BD462" s="47"/>
      <c r="BE462" s="78"/>
      <c r="BF462" s="78"/>
      <c r="BG462" s="78"/>
      <c r="BH462" s="79"/>
      <c r="BI462" s="79"/>
      <c r="BJ462" s="47"/>
      <c r="BK462" s="47"/>
      <c r="BL462" s="47"/>
    </row>
    <row r="463" spans="1:64" s="69" customFormat="1">
      <c r="A463" s="84" t="s">
        <v>605</v>
      </c>
      <c r="B463" s="84" t="s">
        <v>1766</v>
      </c>
      <c r="C463" s="84" t="s">
        <v>3924</v>
      </c>
      <c r="D463" s="84" t="s">
        <v>7250</v>
      </c>
      <c r="E463" s="84" t="str">
        <f t="shared" si="28"/>
        <v>Circalittoral bedrock inundated with sand. Carpet of brittlestars, encrusting fauna, corallinaceae and Alcyonium digitatum. About 47 mts. Evidence of Human Impact: None. Annex 1 Reef: Bedrock - potential. Reef Elevation: Unknown. Frag Spong Antho Habitat: None. PMF Seabed Habitats: None. PMF Mobile Species: None. PMF Limited Mobility Species: None.</v>
      </c>
      <c r="F463" s="84" t="str">
        <f t="shared" si="29"/>
        <v>Evidence of Human Impact: None. Annex 1 Reef: Bedrock - potential. Reef Elevation: Unknown. Frag Spong Antho Habitat: None. PMF Seabed Habitats: None. PMF Mobile Species: None. PMF Limited Mobility Species: None.</v>
      </c>
      <c r="G463" s="61">
        <v>41943</v>
      </c>
      <c r="H463" s="62" t="s">
        <v>3607</v>
      </c>
      <c r="I463" s="63">
        <v>41943.532407407409</v>
      </c>
      <c r="J463" s="64">
        <v>387783.58821212646</v>
      </c>
      <c r="K463" s="64">
        <v>6532095.8899255693</v>
      </c>
      <c r="L463" s="64">
        <v>58.913899999999998</v>
      </c>
      <c r="M463" s="64">
        <v>-4.9485200000000003</v>
      </c>
      <c r="N463" s="64" t="s">
        <v>4803</v>
      </c>
      <c r="O463" s="64" t="s">
        <v>4960</v>
      </c>
      <c r="P463" s="43"/>
      <c r="Q463" s="43">
        <v>1</v>
      </c>
      <c r="R463" s="44">
        <v>80</v>
      </c>
      <c r="S463" s="44"/>
      <c r="T463" s="44"/>
      <c r="U463" s="44"/>
      <c r="V463" s="44"/>
      <c r="W463" s="44"/>
      <c r="X463" s="44"/>
      <c r="Y463" s="44"/>
      <c r="Z463" s="44"/>
      <c r="AA463" s="44">
        <v>20</v>
      </c>
      <c r="AB463" s="44"/>
      <c r="AC463" s="44"/>
      <c r="AD463" s="44"/>
      <c r="AE463" s="44"/>
      <c r="AF463" s="48">
        <v>100</v>
      </c>
      <c r="AG463" s="48">
        <f t="shared" si="30"/>
        <v>20</v>
      </c>
      <c r="AH463" s="48">
        <f t="shared" si="31"/>
        <v>80</v>
      </c>
      <c r="AI463" s="85" t="s">
        <v>165</v>
      </c>
      <c r="AJ463" s="85" t="s">
        <v>1927</v>
      </c>
      <c r="AK463" s="85" t="s">
        <v>177</v>
      </c>
      <c r="AL463" s="85" t="s">
        <v>165</v>
      </c>
      <c r="AM463" s="85" t="s">
        <v>165</v>
      </c>
      <c r="AN463" s="85" t="s">
        <v>165</v>
      </c>
      <c r="AO463" s="85" t="s">
        <v>165</v>
      </c>
      <c r="AP463" s="81" t="s">
        <v>6883</v>
      </c>
      <c r="AQ463" s="81" t="s">
        <v>2022</v>
      </c>
      <c r="AR463" s="87" t="s">
        <v>2023</v>
      </c>
      <c r="AS463" s="85" t="s">
        <v>2022</v>
      </c>
      <c r="AT463" s="85" t="s">
        <v>2023</v>
      </c>
      <c r="AU463" s="86" t="s">
        <v>1918</v>
      </c>
      <c r="AV463" s="85"/>
      <c r="AW463" s="86"/>
      <c r="AX463" s="86"/>
      <c r="AY463" s="45" t="s">
        <v>2641</v>
      </c>
      <c r="AZ463" s="46" t="s">
        <v>35</v>
      </c>
      <c r="BE463" s="78"/>
      <c r="BF463" s="78"/>
      <c r="BG463" s="78"/>
      <c r="BH463" s="79"/>
      <c r="BI463" s="79"/>
    </row>
    <row r="464" spans="1:64" s="69" customFormat="1">
      <c r="A464" s="84" t="s">
        <v>606</v>
      </c>
      <c r="B464" s="84" t="s">
        <v>1766</v>
      </c>
      <c r="C464" s="84" t="s">
        <v>3905</v>
      </c>
      <c r="D464" s="84" t="s">
        <v>7251</v>
      </c>
      <c r="E464" s="84" t="str">
        <f t="shared" si="28"/>
        <v>Circalittoral bedrock and boulders inundated with sand. Sparse carpet of brittlestars, encrusting fauna and Corallinaceae. About 47 mts. Evidence of Human Impact: None. Annex 1 Reef: Stony - Low. Reef Elevation: Unknown. Frag Spong Antho Habitat: None. PMF Seabed Habitats: None. PMF Mobile Species: None. PMF Limited Mobility Species: None.</v>
      </c>
      <c r="F464" s="84" t="str">
        <f t="shared" si="29"/>
        <v>Evidence of Human Impact: None. Annex 1 Reef: Stony - Low. Reef Elevation: Unknown. Frag Spong Antho Habitat: None. PMF Seabed Habitats: None. PMF Mobile Species: None. PMF Limited Mobility Species: None.</v>
      </c>
      <c r="G464" s="61">
        <v>41943</v>
      </c>
      <c r="H464" s="62" t="s">
        <v>3608</v>
      </c>
      <c r="I464" s="63">
        <v>41943.533171296294</v>
      </c>
      <c r="J464" s="64">
        <v>387755.31962750014</v>
      </c>
      <c r="K464" s="64">
        <v>6532089.2389083877</v>
      </c>
      <c r="L464" s="64">
        <v>58.913800000000002</v>
      </c>
      <c r="M464" s="64">
        <v>-4.9490100000000004</v>
      </c>
      <c r="N464" s="64" t="s">
        <v>4961</v>
      </c>
      <c r="O464" s="64" t="s">
        <v>4962</v>
      </c>
      <c r="P464" s="43"/>
      <c r="Q464" s="43">
        <v>1</v>
      </c>
      <c r="R464" s="44">
        <v>20</v>
      </c>
      <c r="S464" s="44"/>
      <c r="T464" s="44"/>
      <c r="U464" s="44">
        <v>50</v>
      </c>
      <c r="V464" s="44">
        <v>5</v>
      </c>
      <c r="W464" s="44"/>
      <c r="X464" s="44"/>
      <c r="Y464" s="44"/>
      <c r="Z464" s="44"/>
      <c r="AA464" s="44">
        <v>25</v>
      </c>
      <c r="AB464" s="44"/>
      <c r="AC464" s="44"/>
      <c r="AD464" s="44"/>
      <c r="AE464" s="44"/>
      <c r="AF464" s="48">
        <v>100</v>
      </c>
      <c r="AG464" s="48">
        <f t="shared" si="30"/>
        <v>25</v>
      </c>
      <c r="AH464" s="48">
        <f t="shared" si="31"/>
        <v>75</v>
      </c>
      <c r="AI464" s="85" t="s">
        <v>165</v>
      </c>
      <c r="AJ464" s="85" t="s">
        <v>167</v>
      </c>
      <c r="AK464" s="85" t="s">
        <v>177</v>
      </c>
      <c r="AL464" s="85" t="s">
        <v>165</v>
      </c>
      <c r="AM464" s="85" t="s">
        <v>165</v>
      </c>
      <c r="AN464" s="85" t="s">
        <v>165</v>
      </c>
      <c r="AO464" s="85" t="s">
        <v>165</v>
      </c>
      <c r="AP464" s="81" t="s">
        <v>6883</v>
      </c>
      <c r="AQ464" s="81" t="s">
        <v>2022</v>
      </c>
      <c r="AR464" s="87" t="s">
        <v>2023</v>
      </c>
      <c r="AS464" s="85" t="s">
        <v>2022</v>
      </c>
      <c r="AT464" s="85" t="s">
        <v>2023</v>
      </c>
      <c r="AU464" s="86" t="s">
        <v>1918</v>
      </c>
      <c r="AV464" s="85"/>
      <c r="AW464" s="86"/>
      <c r="AX464" s="86"/>
      <c r="AY464" s="45" t="s">
        <v>2641</v>
      </c>
      <c r="AZ464" s="46" t="s">
        <v>35</v>
      </c>
      <c r="BE464" s="78"/>
      <c r="BF464" s="78"/>
      <c r="BG464" s="78"/>
      <c r="BH464" s="79"/>
      <c r="BI464" s="79"/>
    </row>
    <row r="465" spans="1:64" s="69" customFormat="1">
      <c r="A465" s="84" t="s">
        <v>607</v>
      </c>
      <c r="B465" s="84" t="s">
        <v>1766</v>
      </c>
      <c r="C465" s="84" t="s">
        <v>3919</v>
      </c>
      <c r="D465" s="84" t="s">
        <v>7252</v>
      </c>
      <c r="E465" s="84" t="str">
        <f t="shared" si="28"/>
        <v>Circalittoral bedrock and boulders embedded in sand. Encrusting fauna and sparse carpet of brittlestars. Camera a long way from substrate. Small and cryptic species difficult to identify. About 47 mts. Evidence of Human Impact: None. Annex 1 Reef: Stony - Low. Reef Elevation: Unknown. Frag Spong Antho Habitat: None. PMF Seabed Habitats: None. PMF Mobile Species: None. PMF Limited Mobility Species: None.</v>
      </c>
      <c r="F465" s="84" t="str">
        <f t="shared" si="29"/>
        <v>Evidence of Human Impact: None. Annex 1 Reef: Stony - Low. Reef Elevation: Unknown. Frag Spong Antho Habitat: None. PMF Seabed Habitats: None. PMF Mobile Species: None. PMF Limited Mobility Species: None.</v>
      </c>
      <c r="G465" s="61">
        <v>41943</v>
      </c>
      <c r="H465" s="62" t="s">
        <v>3609</v>
      </c>
      <c r="I465" s="63">
        <v>41943.533715277779</v>
      </c>
      <c r="J465" s="64">
        <v>387735.74257831567</v>
      </c>
      <c r="K465" s="64">
        <v>6532087.3988822987</v>
      </c>
      <c r="L465" s="64">
        <v>58.913800000000002</v>
      </c>
      <c r="M465" s="64">
        <v>-4.9493499999999999</v>
      </c>
      <c r="N465" s="64" t="s">
        <v>4961</v>
      </c>
      <c r="O465" s="64" t="s">
        <v>4963</v>
      </c>
      <c r="P465" s="43"/>
      <c r="Q465" s="43">
        <v>3</v>
      </c>
      <c r="R465" s="44">
        <v>10</v>
      </c>
      <c r="S465" s="44"/>
      <c r="T465" s="44">
        <v>10</v>
      </c>
      <c r="U465" s="44">
        <v>65</v>
      </c>
      <c r="V465" s="44">
        <v>5</v>
      </c>
      <c r="W465" s="44"/>
      <c r="X465" s="44"/>
      <c r="Y465" s="44"/>
      <c r="Z465" s="44"/>
      <c r="AA465" s="44">
        <v>10</v>
      </c>
      <c r="AB465" s="44"/>
      <c r="AC465" s="44"/>
      <c r="AD465" s="44"/>
      <c r="AE465" s="44"/>
      <c r="AF465" s="48">
        <v>100</v>
      </c>
      <c r="AG465" s="48">
        <f t="shared" si="30"/>
        <v>10</v>
      </c>
      <c r="AH465" s="48">
        <f t="shared" si="31"/>
        <v>90</v>
      </c>
      <c r="AI465" s="85" t="s">
        <v>165</v>
      </c>
      <c r="AJ465" s="85" t="s">
        <v>167</v>
      </c>
      <c r="AK465" s="85" t="s">
        <v>177</v>
      </c>
      <c r="AL465" s="85" t="s">
        <v>165</v>
      </c>
      <c r="AM465" s="85" t="s">
        <v>165</v>
      </c>
      <c r="AN465" s="85" t="s">
        <v>165</v>
      </c>
      <c r="AO465" s="85" t="s">
        <v>165</v>
      </c>
      <c r="AP465" s="81" t="s">
        <v>6883</v>
      </c>
      <c r="AQ465" s="81" t="s">
        <v>2022</v>
      </c>
      <c r="AR465" s="87" t="s">
        <v>2023</v>
      </c>
      <c r="AS465" s="85" t="s">
        <v>2022</v>
      </c>
      <c r="AT465" s="85" t="s">
        <v>2023</v>
      </c>
      <c r="AU465" s="86" t="s">
        <v>1918</v>
      </c>
      <c r="AV465" s="85"/>
      <c r="AW465" s="86"/>
      <c r="AX465" s="86"/>
      <c r="AY465" s="45" t="s">
        <v>2641</v>
      </c>
      <c r="AZ465" s="46" t="s">
        <v>36</v>
      </c>
      <c r="BE465" s="78"/>
      <c r="BF465" s="78"/>
      <c r="BG465" s="78"/>
      <c r="BH465" s="79"/>
      <c r="BI465" s="79"/>
    </row>
    <row r="466" spans="1:64" s="69" customFormat="1">
      <c r="A466" s="84" t="s">
        <v>608</v>
      </c>
      <c r="B466" s="84" t="s">
        <v>1766</v>
      </c>
      <c r="C466" s="84" t="s">
        <v>3925</v>
      </c>
      <c r="D466" s="84" t="s">
        <v>7253</v>
      </c>
      <c r="E466" s="84" t="str">
        <f t="shared" si="28"/>
        <v>Circalittoral sand with boulders and cobbles. Encrusting fauna, corallinaceae and sparse brittlestars. Camera very close and photo blown out. Small and cryptic species not visible. About 47 mts. Evidence of Human Impact: None. Annex 1 Reef: Stony - Low. Reef Elevation: Unknown. Frag Spong Antho Habitat: None. PMF Seabed Habitats: None. PMF Mobile Species: None. PMF Limited Mobility Species: None.</v>
      </c>
      <c r="F466" s="84" t="str">
        <f t="shared" si="29"/>
        <v>Evidence of Human Impact: None. Annex 1 Reef: Stony - Low. Reef Elevation: Unknown. Frag Spong Antho Habitat: None. PMF Seabed Habitats: None. PMF Mobile Species: None. PMF Limited Mobility Species: None.</v>
      </c>
      <c r="G466" s="61">
        <v>41943</v>
      </c>
      <c r="H466" s="62" t="s">
        <v>3610</v>
      </c>
      <c r="I466" s="63">
        <v>41943.534571759257</v>
      </c>
      <c r="J466" s="64">
        <v>387707.38229040563</v>
      </c>
      <c r="K466" s="64">
        <v>6532086.7987162909</v>
      </c>
      <c r="L466" s="64">
        <v>58.913800000000002</v>
      </c>
      <c r="M466" s="64">
        <v>-4.94984</v>
      </c>
      <c r="N466" s="64" t="s">
        <v>4961</v>
      </c>
      <c r="O466" s="64" t="s">
        <v>4964</v>
      </c>
      <c r="P466" s="43"/>
      <c r="Q466" s="43">
        <v>0.3</v>
      </c>
      <c r="R466" s="44"/>
      <c r="S466" s="44"/>
      <c r="T466" s="44"/>
      <c r="U466" s="44">
        <v>20</v>
      </c>
      <c r="V466" s="44">
        <v>10</v>
      </c>
      <c r="W466" s="44">
        <v>5</v>
      </c>
      <c r="X466" s="44"/>
      <c r="Y466" s="44"/>
      <c r="Z466" s="44"/>
      <c r="AA466" s="44">
        <v>65</v>
      </c>
      <c r="AB466" s="44"/>
      <c r="AC466" s="44"/>
      <c r="AD466" s="44"/>
      <c r="AE466" s="44"/>
      <c r="AF466" s="48">
        <v>100</v>
      </c>
      <c r="AG466" s="48">
        <f t="shared" si="30"/>
        <v>70</v>
      </c>
      <c r="AH466" s="48">
        <f t="shared" si="31"/>
        <v>30</v>
      </c>
      <c r="AI466" s="85" t="s">
        <v>165</v>
      </c>
      <c r="AJ466" s="85" t="s">
        <v>167</v>
      </c>
      <c r="AK466" s="85" t="s">
        <v>177</v>
      </c>
      <c r="AL466" s="85" t="s">
        <v>165</v>
      </c>
      <c r="AM466" s="85" t="s">
        <v>165</v>
      </c>
      <c r="AN466" s="85" t="s">
        <v>165</v>
      </c>
      <c r="AO466" s="85" t="s">
        <v>165</v>
      </c>
      <c r="AP466" s="81" t="s">
        <v>6883</v>
      </c>
      <c r="AQ466" s="81" t="s">
        <v>2022</v>
      </c>
      <c r="AR466" s="87" t="s">
        <v>2023</v>
      </c>
      <c r="AS466" s="85" t="s">
        <v>2022</v>
      </c>
      <c r="AT466" s="85" t="s">
        <v>2023</v>
      </c>
      <c r="AU466" s="86" t="s">
        <v>1918</v>
      </c>
      <c r="AV466" s="85"/>
      <c r="AW466" s="86"/>
      <c r="AX466" s="86"/>
      <c r="AY466" s="45" t="s">
        <v>2641</v>
      </c>
      <c r="AZ466" s="46" t="s">
        <v>36</v>
      </c>
      <c r="BE466" s="78"/>
      <c r="BF466" s="78"/>
      <c r="BG466" s="78"/>
      <c r="BH466" s="79"/>
      <c r="BI466" s="79"/>
    </row>
    <row r="467" spans="1:64" s="70" customFormat="1">
      <c r="A467" s="84" t="s">
        <v>609</v>
      </c>
      <c r="B467" s="84" t="s">
        <v>1767</v>
      </c>
      <c r="C467" s="84" t="s">
        <v>3926</v>
      </c>
      <c r="D467" s="84" t="s">
        <v>7254</v>
      </c>
      <c r="E467" s="84" t="str">
        <f t="shared" si="28"/>
        <v>Circalittoral bedrock and boulders embedded in sand. Encrusting fauna. Camera a long way from the substrate, species identification difficult for all but the most distinctive species. Evidence of Human Impact: None. Annex 1 Reef: Stony - Low. Reef Elevation: Unknown. Frag Spong Antho Habitat: None. PMF Seabed Habitats: None. PMF Mobile Species: None. PMF Limited Mobility Species: None.</v>
      </c>
      <c r="F467" s="84" t="str">
        <f t="shared" si="29"/>
        <v>Evidence of Human Impact: None. Annex 1 Reef: Stony - Low. Reef Elevation: Unknown. Frag Spong Antho Habitat: None. PMF Seabed Habitats: None. PMF Mobile Species: None. PMF Limited Mobility Species: None.</v>
      </c>
      <c r="G467" s="61">
        <v>41943</v>
      </c>
      <c r="H467" s="62" t="s">
        <v>3611</v>
      </c>
      <c r="I467" s="63">
        <v>41943.560312499998</v>
      </c>
      <c r="J467" s="64">
        <v>386071.35986828868</v>
      </c>
      <c r="K467" s="64">
        <v>6533133.0760812163</v>
      </c>
      <c r="L467" s="64">
        <v>58.922699999999999</v>
      </c>
      <c r="M467" s="64">
        <v>-4.9787699999999999</v>
      </c>
      <c r="N467" s="64" t="s">
        <v>4965</v>
      </c>
      <c r="O467" s="64" t="s">
        <v>4966</v>
      </c>
      <c r="P467" s="43">
        <v>51.5</v>
      </c>
      <c r="Q467" s="43">
        <v>3</v>
      </c>
      <c r="R467" s="44">
        <v>10</v>
      </c>
      <c r="S467" s="44"/>
      <c r="T467" s="44">
        <v>25</v>
      </c>
      <c r="U467" s="44">
        <v>30</v>
      </c>
      <c r="V467" s="44">
        <v>15</v>
      </c>
      <c r="W467" s="44">
        <v>5</v>
      </c>
      <c r="X467" s="44"/>
      <c r="Y467" s="44"/>
      <c r="Z467" s="44"/>
      <c r="AA467" s="44">
        <v>15</v>
      </c>
      <c r="AB467" s="44"/>
      <c r="AC467" s="44"/>
      <c r="AD467" s="44"/>
      <c r="AE467" s="44"/>
      <c r="AF467" s="48">
        <v>100</v>
      </c>
      <c r="AG467" s="48">
        <f t="shared" si="30"/>
        <v>20</v>
      </c>
      <c r="AH467" s="48">
        <f t="shared" si="31"/>
        <v>80</v>
      </c>
      <c r="AI467" s="85" t="s">
        <v>165</v>
      </c>
      <c r="AJ467" s="85" t="s">
        <v>167</v>
      </c>
      <c r="AK467" s="85" t="s">
        <v>177</v>
      </c>
      <c r="AL467" s="85" t="s">
        <v>165</v>
      </c>
      <c r="AM467" s="85" t="s">
        <v>165</v>
      </c>
      <c r="AN467" s="85" t="s">
        <v>165</v>
      </c>
      <c r="AO467" s="85" t="s">
        <v>165</v>
      </c>
      <c r="AP467" s="81" t="s">
        <v>6884</v>
      </c>
      <c r="AQ467" s="81" t="s">
        <v>2532</v>
      </c>
      <c r="AR467" s="87" t="s">
        <v>2533</v>
      </c>
      <c r="AS467" s="85" t="s">
        <v>1970</v>
      </c>
      <c r="AT467" s="85" t="s">
        <v>1990</v>
      </c>
      <c r="AU467" s="86" t="s">
        <v>1918</v>
      </c>
      <c r="AV467" s="85"/>
      <c r="AW467" s="86"/>
      <c r="AX467" s="86"/>
      <c r="AY467" s="45" t="s">
        <v>2641</v>
      </c>
      <c r="AZ467" s="46" t="s">
        <v>36</v>
      </c>
      <c r="BA467" s="69"/>
      <c r="BB467" s="69"/>
      <c r="BC467" s="69"/>
      <c r="BD467" s="69"/>
      <c r="BE467" s="78"/>
      <c r="BF467" s="78"/>
      <c r="BG467" s="78"/>
      <c r="BH467" s="79"/>
      <c r="BI467" s="79"/>
      <c r="BJ467" s="69"/>
      <c r="BK467" s="69"/>
      <c r="BL467" s="69"/>
    </row>
    <row r="468" spans="1:64" s="70" customFormat="1">
      <c r="A468" s="84" t="s">
        <v>2547</v>
      </c>
      <c r="B468" s="84" t="s">
        <v>1767</v>
      </c>
      <c r="C468" s="84" t="s">
        <v>3927</v>
      </c>
      <c r="D468" s="84" t="s">
        <v>7255</v>
      </c>
      <c r="E468" s="84" t="str">
        <f t="shared" si="28"/>
        <v>Circalittoral cobbles and pebbles with gravel sand. Very sparse encrusting fauna and sparse brittlestars. Evidence of Human Impact: None. Annex 1 Reef: None. Reef Elevation: N/A. Frag Spong Antho Habitat: None. PMF Seabed Habitats: None. PMF Mobile Species: None. PMF Limited Mobility Species: None.</v>
      </c>
      <c r="F468" s="84" t="str">
        <f t="shared" si="29"/>
        <v>Evidence of Human Impact: None. Annex 1 Reef: None. Reef Elevation: N/A. Frag Spong Antho Habitat: None. PMF Seabed Habitats: None. PMF Mobile Species: None. PMF Limited Mobility Species: None.</v>
      </c>
      <c r="G468" s="61">
        <v>41943</v>
      </c>
      <c r="H468" s="62" t="s">
        <v>3612</v>
      </c>
      <c r="I468" s="63">
        <v>41943.561307870368</v>
      </c>
      <c r="J468" s="64">
        <v>386047.57855327334</v>
      </c>
      <c r="K468" s="64">
        <v>6533135.9466959927</v>
      </c>
      <c r="L468" s="64">
        <v>58.922699999999999</v>
      </c>
      <c r="M468" s="64">
        <v>-4.9791800000000004</v>
      </c>
      <c r="N468" s="64" t="s">
        <v>4965</v>
      </c>
      <c r="O468" s="64" t="s">
        <v>4967</v>
      </c>
      <c r="P468" s="43"/>
      <c r="Q468" s="43">
        <v>3</v>
      </c>
      <c r="R468" s="44"/>
      <c r="S468" s="44"/>
      <c r="T468" s="44"/>
      <c r="U468" s="44"/>
      <c r="V468" s="44">
        <v>10</v>
      </c>
      <c r="W468" s="44">
        <v>25</v>
      </c>
      <c r="X468" s="44"/>
      <c r="Y468" s="44">
        <v>10</v>
      </c>
      <c r="Z468" s="44"/>
      <c r="AA468" s="44">
        <v>55</v>
      </c>
      <c r="AB468" s="44"/>
      <c r="AC468" s="44"/>
      <c r="AD468" s="44"/>
      <c r="AE468" s="44"/>
      <c r="AF468" s="48">
        <v>100</v>
      </c>
      <c r="AG468" s="48">
        <f t="shared" si="30"/>
        <v>90</v>
      </c>
      <c r="AH468" s="48">
        <f t="shared" si="31"/>
        <v>10</v>
      </c>
      <c r="AI468" s="85" t="s">
        <v>165</v>
      </c>
      <c r="AJ468" s="85" t="s">
        <v>165</v>
      </c>
      <c r="AK468" s="85" t="s">
        <v>4129</v>
      </c>
      <c r="AL468" s="85" t="s">
        <v>165</v>
      </c>
      <c r="AM468" s="85" t="s">
        <v>165</v>
      </c>
      <c r="AN468" s="85" t="s">
        <v>165</v>
      </c>
      <c r="AO468" s="85" t="s">
        <v>165</v>
      </c>
      <c r="AP468" s="81" t="s">
        <v>6883</v>
      </c>
      <c r="AQ468" s="81" t="s">
        <v>1953</v>
      </c>
      <c r="AR468" s="87" t="s">
        <v>1954</v>
      </c>
      <c r="AS468" s="85" t="s">
        <v>1953</v>
      </c>
      <c r="AT468" s="85" t="s">
        <v>1954</v>
      </c>
      <c r="AU468" s="86" t="s">
        <v>1918</v>
      </c>
      <c r="AV468" s="85"/>
      <c r="AW468" s="86"/>
      <c r="AX468" s="86"/>
      <c r="AY468" s="45" t="s">
        <v>2641</v>
      </c>
      <c r="AZ468" s="46" t="s">
        <v>35</v>
      </c>
      <c r="BA468" s="69"/>
      <c r="BB468" s="69"/>
      <c r="BC468" s="69"/>
      <c r="BD468" s="69"/>
      <c r="BE468" s="78"/>
      <c r="BF468" s="78"/>
      <c r="BG468" s="78"/>
      <c r="BH468" s="79"/>
      <c r="BI468" s="79"/>
      <c r="BJ468" s="69"/>
      <c r="BK468" s="69"/>
      <c r="BL468" s="69"/>
    </row>
    <row r="469" spans="1:64" s="70" customFormat="1">
      <c r="A469" s="84" t="s">
        <v>2548</v>
      </c>
      <c r="B469" s="84" t="s">
        <v>1767</v>
      </c>
      <c r="C469" s="84" t="s">
        <v>3928</v>
      </c>
      <c r="D469" s="84" t="s">
        <v>7256</v>
      </c>
      <c r="E469" s="84" t="str">
        <f t="shared" si="28"/>
        <v>Circalittoral bedrock and boulders inundated with sand. Covering of brittlestars and encrusting fauna. Camera off the substrate, identification of small species difficult. Evidence of Human Impact: None. Annex 1 Reef: Bedrock - potential. Reef Elevation: Unknown. Frag Spong Antho Habitat: None. PMF Seabed Habitats: None. PMF Mobile Species: None. PMF Limited Mobility Species: None.</v>
      </c>
      <c r="F469" s="84" t="str">
        <f t="shared" si="29"/>
        <v>Evidence of Human Impact: None. Annex 1 Reef: Bedrock - potential. Reef Elevation: Unknown. Frag Spong Antho Habitat: None. PMF Seabed Habitats: None. PMF Mobile Species: None. PMF Limited Mobility Species: None.</v>
      </c>
      <c r="G469" s="61">
        <v>41943</v>
      </c>
      <c r="H469" s="62" t="s">
        <v>3613</v>
      </c>
      <c r="I469" s="63">
        <v>41943.561469907407</v>
      </c>
      <c r="J469" s="64">
        <v>386046.97770478902</v>
      </c>
      <c r="K469" s="64">
        <v>6533136.7924590427</v>
      </c>
      <c r="L469" s="64">
        <v>58.922800000000002</v>
      </c>
      <c r="M469" s="64">
        <v>-4.97919</v>
      </c>
      <c r="N469" s="64" t="s">
        <v>4968</v>
      </c>
      <c r="O469" s="64" t="s">
        <v>4969</v>
      </c>
      <c r="P469" s="43"/>
      <c r="Q469" s="43">
        <v>3</v>
      </c>
      <c r="R469" s="44">
        <v>75</v>
      </c>
      <c r="S469" s="44"/>
      <c r="T469" s="44"/>
      <c r="U469" s="44">
        <v>15</v>
      </c>
      <c r="V469" s="44"/>
      <c r="W469" s="44"/>
      <c r="X469" s="44"/>
      <c r="Y469" s="44"/>
      <c r="Z469" s="44"/>
      <c r="AA469" s="44">
        <v>10</v>
      </c>
      <c r="AB469" s="44"/>
      <c r="AC469" s="44"/>
      <c r="AD469" s="44"/>
      <c r="AE469" s="44"/>
      <c r="AF469" s="48">
        <v>100</v>
      </c>
      <c r="AG469" s="48">
        <f t="shared" si="30"/>
        <v>10</v>
      </c>
      <c r="AH469" s="48">
        <f t="shared" si="31"/>
        <v>90</v>
      </c>
      <c r="AI469" s="85" t="s">
        <v>165</v>
      </c>
      <c r="AJ469" s="85" t="s">
        <v>1927</v>
      </c>
      <c r="AK469" s="85" t="s">
        <v>177</v>
      </c>
      <c r="AL469" s="85" t="s">
        <v>165</v>
      </c>
      <c r="AM469" s="85" t="s">
        <v>165</v>
      </c>
      <c r="AN469" s="85" t="s">
        <v>165</v>
      </c>
      <c r="AO469" s="85" t="s">
        <v>165</v>
      </c>
      <c r="AP469" s="81" t="s">
        <v>6883</v>
      </c>
      <c r="AQ469" s="81" t="s">
        <v>2022</v>
      </c>
      <c r="AR469" s="87" t="s">
        <v>2023</v>
      </c>
      <c r="AS469" s="85" t="s">
        <v>2022</v>
      </c>
      <c r="AT469" s="85" t="s">
        <v>2023</v>
      </c>
      <c r="AU469" s="86" t="s">
        <v>1918</v>
      </c>
      <c r="AV469" s="85"/>
      <c r="AW469" s="86"/>
      <c r="AX469" s="86"/>
      <c r="AY469" s="45" t="s">
        <v>2641</v>
      </c>
      <c r="AZ469" s="46" t="s">
        <v>36</v>
      </c>
      <c r="BA469" s="69"/>
      <c r="BB469" s="69"/>
      <c r="BC469" s="69"/>
      <c r="BD469" s="69"/>
      <c r="BE469" s="78"/>
      <c r="BF469" s="78"/>
      <c r="BG469" s="78"/>
      <c r="BH469" s="79"/>
      <c r="BI469" s="79"/>
      <c r="BJ469" s="69"/>
      <c r="BK469" s="69"/>
      <c r="BL469" s="69"/>
    </row>
    <row r="470" spans="1:64" s="70" customFormat="1">
      <c r="A470" s="84" t="s">
        <v>2549</v>
      </c>
      <c r="B470" s="84" t="s">
        <v>1767</v>
      </c>
      <c r="C470" s="84" t="s">
        <v>3929</v>
      </c>
      <c r="D470" s="84" t="s">
        <v>7257</v>
      </c>
      <c r="E470" s="84" t="str">
        <f t="shared" si="28"/>
        <v>Circalittoral bedrock cliff with sand at base. Covering of brittlestars on Corallinaceae and bryozoan encrusted rock. About 72 mts. Evidence of Human Impact: None. Annex 1 Reef: Bedrock - potential. Reef Elevation: Unknown. Frag Spong Antho Habitat: None. PMF Seabed Habitats: None. PMF Mobile Species: None. PMF Limited Mobility Species: None.</v>
      </c>
      <c r="F470" s="84" t="str">
        <f t="shared" si="29"/>
        <v>Evidence of Human Impact: None. Annex 1 Reef: Bedrock - potential. Reef Elevation: Unknown. Frag Spong Antho Habitat: None. PMF Seabed Habitats: None. PMF Mobile Species: None. PMF Limited Mobility Species: None.</v>
      </c>
      <c r="G470" s="61">
        <v>41943</v>
      </c>
      <c r="H470" s="62" t="s">
        <v>3614</v>
      </c>
      <c r="I470" s="63">
        <v>41943.561805555553</v>
      </c>
      <c r="J470" s="64">
        <v>386034.12842091947</v>
      </c>
      <c r="K470" s="64">
        <v>6533139.5531578362</v>
      </c>
      <c r="L470" s="64">
        <v>58.922800000000002</v>
      </c>
      <c r="M470" s="64">
        <v>-4.9794099999999997</v>
      </c>
      <c r="N470" s="64" t="s">
        <v>4968</v>
      </c>
      <c r="O470" s="64" t="s">
        <v>4970</v>
      </c>
      <c r="P470" s="43"/>
      <c r="Q470" s="43">
        <v>1.7</v>
      </c>
      <c r="R470" s="44">
        <v>90</v>
      </c>
      <c r="S470" s="44"/>
      <c r="T470" s="44"/>
      <c r="U470" s="44"/>
      <c r="V470" s="44"/>
      <c r="W470" s="44"/>
      <c r="X470" s="44"/>
      <c r="Y470" s="44"/>
      <c r="Z470" s="44"/>
      <c r="AA470" s="44">
        <v>10</v>
      </c>
      <c r="AB470" s="44"/>
      <c r="AC470" s="44"/>
      <c r="AD470" s="44"/>
      <c r="AE470" s="44"/>
      <c r="AF470" s="48">
        <v>100</v>
      </c>
      <c r="AG470" s="48">
        <f t="shared" si="30"/>
        <v>10</v>
      </c>
      <c r="AH470" s="48">
        <f t="shared" si="31"/>
        <v>90</v>
      </c>
      <c r="AI470" s="85" t="s">
        <v>165</v>
      </c>
      <c r="AJ470" s="85" t="s">
        <v>1927</v>
      </c>
      <c r="AK470" s="85" t="s">
        <v>177</v>
      </c>
      <c r="AL470" s="85" t="s">
        <v>165</v>
      </c>
      <c r="AM470" s="85" t="s">
        <v>165</v>
      </c>
      <c r="AN470" s="85" t="s">
        <v>165</v>
      </c>
      <c r="AO470" s="85" t="s">
        <v>165</v>
      </c>
      <c r="AP470" s="81" t="s">
        <v>6883</v>
      </c>
      <c r="AQ470" s="81" t="s">
        <v>2022</v>
      </c>
      <c r="AR470" s="87" t="s">
        <v>2023</v>
      </c>
      <c r="AS470" s="85" t="s">
        <v>2022</v>
      </c>
      <c r="AT470" s="85" t="s">
        <v>2023</v>
      </c>
      <c r="AU470" s="86" t="s">
        <v>1918</v>
      </c>
      <c r="AV470" s="85"/>
      <c r="AW470" s="86"/>
      <c r="AX470" s="86"/>
      <c r="AY470" s="45" t="s">
        <v>2641</v>
      </c>
      <c r="AZ470" s="46" t="s">
        <v>35</v>
      </c>
      <c r="BA470" s="69"/>
      <c r="BB470" s="69"/>
      <c r="BC470" s="69"/>
      <c r="BD470" s="69"/>
      <c r="BE470" s="78"/>
      <c r="BF470" s="78"/>
      <c r="BG470" s="78"/>
      <c r="BH470" s="79"/>
      <c r="BI470" s="79"/>
      <c r="BJ470" s="69"/>
      <c r="BK470" s="69"/>
      <c r="BL470" s="69"/>
    </row>
    <row r="471" spans="1:64" s="70" customFormat="1">
      <c r="A471" s="84" t="s">
        <v>610</v>
      </c>
      <c r="B471" s="84" t="s">
        <v>1767</v>
      </c>
      <c r="C471" s="84" t="s">
        <v>3930</v>
      </c>
      <c r="D471" s="84" t="s">
        <v>7258</v>
      </c>
      <c r="E471" s="84" t="str">
        <f t="shared" si="28"/>
        <v>Circalittoral bedrock. Brittlestars covering bedrock. Encrusting fauna, bryozoans and corallinaceae. Yellow massive sponge. Camera off the substrate making species identification difficult. About 72 mts. Evidence of Human Impact: None. Annex 1 Reef: Bedrock - potential. Reef Elevation: Unknown. Frag Spong Antho Habitat: None. PMF Seabed Habitats: None. PMF Mobile Species: None. PMF Limited Mobility Species: None.</v>
      </c>
      <c r="F471" s="84" t="str">
        <f t="shared" si="29"/>
        <v>Evidence of Human Impact: None. Annex 1 Reef: Bedrock - potential. Reef Elevation: Unknown. Frag Spong Antho Habitat: None. PMF Seabed Habitats: None. PMF Mobile Species: None. PMF Limited Mobility Species: None.</v>
      </c>
      <c r="G471" s="61">
        <v>41943</v>
      </c>
      <c r="H471" s="62" t="s">
        <v>3615</v>
      </c>
      <c r="I471" s="63">
        <v>41943.563692129632</v>
      </c>
      <c r="J471" s="64">
        <v>385988.03894873208</v>
      </c>
      <c r="K471" s="64">
        <v>6533134.8914102651</v>
      </c>
      <c r="L471" s="64">
        <v>58.922699999999999</v>
      </c>
      <c r="M471" s="64">
        <v>-4.9802099999999996</v>
      </c>
      <c r="N471" s="64" t="s">
        <v>4965</v>
      </c>
      <c r="O471" s="64" t="s">
        <v>4971</v>
      </c>
      <c r="P471" s="43"/>
      <c r="Q471" s="43">
        <v>3</v>
      </c>
      <c r="R471" s="44">
        <v>95</v>
      </c>
      <c r="S471" s="44"/>
      <c r="T471" s="44"/>
      <c r="U471" s="44"/>
      <c r="V471" s="44"/>
      <c r="W471" s="44"/>
      <c r="X471" s="44"/>
      <c r="Y471" s="44"/>
      <c r="Z471" s="44"/>
      <c r="AA471" s="44">
        <v>5</v>
      </c>
      <c r="AB471" s="44"/>
      <c r="AC471" s="44"/>
      <c r="AD471" s="44"/>
      <c r="AE471" s="44"/>
      <c r="AF471" s="48">
        <v>100</v>
      </c>
      <c r="AG471" s="48">
        <f t="shared" si="30"/>
        <v>5</v>
      </c>
      <c r="AH471" s="48">
        <f t="shared" si="31"/>
        <v>95</v>
      </c>
      <c r="AI471" s="85" t="s">
        <v>165</v>
      </c>
      <c r="AJ471" s="85" t="s">
        <v>1927</v>
      </c>
      <c r="AK471" s="85" t="s">
        <v>177</v>
      </c>
      <c r="AL471" s="85" t="s">
        <v>165</v>
      </c>
      <c r="AM471" s="85" t="s">
        <v>165</v>
      </c>
      <c r="AN471" s="85" t="s">
        <v>165</v>
      </c>
      <c r="AO471" s="85" t="s">
        <v>165</v>
      </c>
      <c r="AP471" s="81" t="s">
        <v>6883</v>
      </c>
      <c r="AQ471" s="81" t="s">
        <v>2022</v>
      </c>
      <c r="AR471" s="87" t="s">
        <v>2023</v>
      </c>
      <c r="AS471" s="85" t="s">
        <v>2022</v>
      </c>
      <c r="AT471" s="85" t="s">
        <v>2023</v>
      </c>
      <c r="AU471" s="86" t="s">
        <v>1918</v>
      </c>
      <c r="AV471" s="85"/>
      <c r="AW471" s="86"/>
      <c r="AX471" s="86"/>
      <c r="AY471" s="45" t="s">
        <v>2641</v>
      </c>
      <c r="AZ471" s="46" t="s">
        <v>35</v>
      </c>
      <c r="BA471" s="69"/>
      <c r="BB471" s="69"/>
      <c r="BC471" s="69"/>
      <c r="BD471" s="69"/>
      <c r="BE471" s="78"/>
      <c r="BF471" s="78"/>
      <c r="BG471" s="78"/>
      <c r="BH471" s="79"/>
      <c r="BI471" s="79"/>
      <c r="BJ471" s="69"/>
      <c r="BK471" s="69"/>
      <c r="BL471" s="69"/>
    </row>
    <row r="472" spans="1:64" s="70" customFormat="1">
      <c r="A472" s="84" t="s">
        <v>2550</v>
      </c>
      <c r="B472" s="84" t="s">
        <v>1767</v>
      </c>
      <c r="C472" s="84" t="s">
        <v>3931</v>
      </c>
      <c r="D472" s="84" t="s">
        <v>7259</v>
      </c>
      <c r="E472" s="84" t="str">
        <f t="shared" si="28"/>
        <v>Circalittoral bedrock. Brittlestars and encrusting fauna, Bryozoans and Corallinaceae. Camera off the bottom. Species identification difficult for smaller species. About 72 mts. Evidence of Human Impact: None. Annex 1 Reef: Bedrock - potential. Reef Elevation: Unknown. Frag Spong Antho Habitat: None. PMF Seabed Habitats: None. PMF Mobile Species: None. PMF Limited Mobility Species: None.</v>
      </c>
      <c r="F472" s="84" t="str">
        <f t="shared" si="29"/>
        <v>Evidence of Human Impact: None. Annex 1 Reef: Bedrock - potential. Reef Elevation: Unknown. Frag Spong Antho Habitat: None. PMF Seabed Habitats: None. PMF Mobile Species: None. PMF Limited Mobility Species: None.</v>
      </c>
      <c r="G472" s="61">
        <v>41943</v>
      </c>
      <c r="H472" s="62" t="s">
        <v>3616</v>
      </c>
      <c r="I472" s="63">
        <v>41943.564074074071</v>
      </c>
      <c r="J472" s="64">
        <v>385965.3002629921</v>
      </c>
      <c r="K472" s="64">
        <v>6533133.1514405301</v>
      </c>
      <c r="L472" s="64">
        <v>58.922699999999999</v>
      </c>
      <c r="M472" s="64">
        <v>-4.9806100000000004</v>
      </c>
      <c r="N472" s="64" t="s">
        <v>4965</v>
      </c>
      <c r="O472" s="64" t="s">
        <v>4972</v>
      </c>
      <c r="P472" s="43"/>
      <c r="Q472" s="43">
        <v>1.7</v>
      </c>
      <c r="R472" s="44">
        <v>99</v>
      </c>
      <c r="S472" s="44"/>
      <c r="T472" s="44"/>
      <c r="U472" s="44"/>
      <c r="V472" s="44"/>
      <c r="W472" s="44"/>
      <c r="X472" s="44"/>
      <c r="Y472" s="44"/>
      <c r="Z472" s="44"/>
      <c r="AA472" s="44">
        <v>1</v>
      </c>
      <c r="AB472" s="44"/>
      <c r="AC472" s="44"/>
      <c r="AD472" s="44"/>
      <c r="AE472" s="44"/>
      <c r="AF472" s="48">
        <v>100</v>
      </c>
      <c r="AG472" s="48">
        <f t="shared" si="30"/>
        <v>1</v>
      </c>
      <c r="AH472" s="48">
        <f t="shared" si="31"/>
        <v>99</v>
      </c>
      <c r="AI472" s="85" t="s">
        <v>165</v>
      </c>
      <c r="AJ472" s="85" t="s">
        <v>1927</v>
      </c>
      <c r="AK472" s="85" t="s">
        <v>177</v>
      </c>
      <c r="AL472" s="85" t="s">
        <v>165</v>
      </c>
      <c r="AM472" s="85" t="s">
        <v>165</v>
      </c>
      <c r="AN472" s="85" t="s">
        <v>165</v>
      </c>
      <c r="AO472" s="85" t="s">
        <v>165</v>
      </c>
      <c r="AP472" s="81" t="s">
        <v>6883</v>
      </c>
      <c r="AQ472" s="81" t="s">
        <v>2022</v>
      </c>
      <c r="AR472" s="87" t="s">
        <v>2023</v>
      </c>
      <c r="AS472" s="85" t="s">
        <v>2022</v>
      </c>
      <c r="AT472" s="85" t="s">
        <v>2023</v>
      </c>
      <c r="AU472" s="86" t="s">
        <v>1918</v>
      </c>
      <c r="AV472" s="85"/>
      <c r="AW472" s="86"/>
      <c r="AX472" s="86"/>
      <c r="AY472" s="45" t="s">
        <v>2641</v>
      </c>
      <c r="AZ472" s="46" t="s">
        <v>35</v>
      </c>
      <c r="BA472" s="69"/>
      <c r="BB472" s="69"/>
      <c r="BC472" s="69"/>
      <c r="BD472" s="69"/>
      <c r="BE472" s="78"/>
      <c r="BF472" s="78"/>
      <c r="BG472" s="78"/>
      <c r="BH472" s="79"/>
      <c r="BI472" s="79"/>
      <c r="BJ472" s="69"/>
      <c r="BK472" s="69"/>
      <c r="BL472" s="69"/>
    </row>
    <row r="473" spans="1:64" s="70" customFormat="1">
      <c r="A473" s="84" t="s">
        <v>2551</v>
      </c>
      <c r="B473" s="84" t="s">
        <v>1767</v>
      </c>
      <c r="C473" s="84" t="s">
        <v>3932</v>
      </c>
      <c r="D473" s="84" t="s">
        <v>7260</v>
      </c>
      <c r="E473" s="84" t="str">
        <f t="shared" si="28"/>
        <v>Circalittoral boulders and cobbles embedded in sand. Brittlestars and encrusting fauna, bryozoans, corallinaceae. Camera near the bottom. Evidence of Human Impact: None. Annex 1 Reef: Stony - Low. Reef Elevation: Unknown. Frag Spong Antho Habitat: None. PMF Seabed Habitats: None. PMF Mobile Species: None. PMF Limited Mobility Species: None.</v>
      </c>
      <c r="F473" s="84" t="str">
        <f t="shared" si="29"/>
        <v>Evidence of Human Impact: None. Annex 1 Reef: Stony - Low. Reef Elevation: Unknown. Frag Spong Antho Habitat: None. PMF Seabed Habitats: None. PMF Mobile Species: None. PMF Limited Mobility Species: None.</v>
      </c>
      <c r="G473" s="61">
        <v>41943</v>
      </c>
      <c r="H473" s="62" t="s">
        <v>3617</v>
      </c>
      <c r="I473" s="63">
        <v>41943.564629629633</v>
      </c>
      <c r="J473" s="64">
        <v>385942.92157673207</v>
      </c>
      <c r="K473" s="64">
        <v>6533135.6199999992</v>
      </c>
      <c r="L473" s="64">
        <v>58.922699999999999</v>
      </c>
      <c r="M473" s="64">
        <v>-4.9809999999999999</v>
      </c>
      <c r="N473" s="64" t="s">
        <v>4965</v>
      </c>
      <c r="O473" s="64" t="s">
        <v>4973</v>
      </c>
      <c r="P473" s="43"/>
      <c r="Q473" s="43">
        <v>1.7</v>
      </c>
      <c r="R473" s="44"/>
      <c r="S473" s="44"/>
      <c r="T473" s="44">
        <v>10</v>
      </c>
      <c r="U473" s="44">
        <v>70</v>
      </c>
      <c r="V473" s="44">
        <v>10</v>
      </c>
      <c r="W473" s="44"/>
      <c r="X473" s="44"/>
      <c r="Y473" s="44"/>
      <c r="Z473" s="44"/>
      <c r="AA473" s="44">
        <v>10</v>
      </c>
      <c r="AB473" s="44"/>
      <c r="AC473" s="44"/>
      <c r="AD473" s="44"/>
      <c r="AE473" s="44"/>
      <c r="AF473" s="48">
        <v>100</v>
      </c>
      <c r="AG473" s="48">
        <f t="shared" si="30"/>
        <v>10</v>
      </c>
      <c r="AH473" s="48">
        <f t="shared" si="31"/>
        <v>90</v>
      </c>
      <c r="AI473" s="85" t="s">
        <v>165</v>
      </c>
      <c r="AJ473" s="85" t="s">
        <v>167</v>
      </c>
      <c r="AK473" s="85" t="s">
        <v>177</v>
      </c>
      <c r="AL473" s="85" t="s">
        <v>165</v>
      </c>
      <c r="AM473" s="85" t="s">
        <v>165</v>
      </c>
      <c r="AN473" s="85" t="s">
        <v>165</v>
      </c>
      <c r="AO473" s="85" t="s">
        <v>165</v>
      </c>
      <c r="AP473" s="81" t="s">
        <v>6883</v>
      </c>
      <c r="AQ473" s="81" t="s">
        <v>2022</v>
      </c>
      <c r="AR473" s="87" t="s">
        <v>2023</v>
      </c>
      <c r="AS473" s="85" t="s">
        <v>2022</v>
      </c>
      <c r="AT473" s="85" t="s">
        <v>2023</v>
      </c>
      <c r="AU473" s="86" t="s">
        <v>1918</v>
      </c>
      <c r="AV473" s="85"/>
      <c r="AW473" s="86"/>
      <c r="AX473" s="86"/>
      <c r="AY473" s="45" t="s">
        <v>2641</v>
      </c>
      <c r="AZ473" s="46" t="s">
        <v>35</v>
      </c>
      <c r="BA473" s="69"/>
      <c r="BB473" s="69"/>
      <c r="BC473" s="69"/>
      <c r="BD473" s="69"/>
      <c r="BE473" s="78"/>
      <c r="BF473" s="78"/>
      <c r="BG473" s="78"/>
      <c r="BH473" s="79"/>
      <c r="BI473" s="79"/>
      <c r="BJ473" s="69"/>
      <c r="BK473" s="69"/>
      <c r="BL473" s="69"/>
    </row>
    <row r="474" spans="1:64" s="70" customFormat="1">
      <c r="A474" s="84" t="s">
        <v>2552</v>
      </c>
      <c r="B474" s="84" t="s">
        <v>1767</v>
      </c>
      <c r="C474" s="84" t="s">
        <v>3933</v>
      </c>
      <c r="D474" s="84" t="s">
        <v>7261</v>
      </c>
      <c r="E474" s="84" t="str">
        <f t="shared" si="28"/>
        <v>Circalittoral bedrock and boulders inundated with sand. Brittlestars and encrusting fauna, bryozoans and Corallinaceae. Spirobranchus. Camera off the substrate, small species identification difficult. About 72mts. Evidence of Human Impact: None. Annex 1 Reef: Bedrock - potential. Reef Elevation: Unknown. Frag Spong Antho Habitat: None. PMF Seabed Habitats: None. PMF Mobile Species: None. PMF Limited Mobility Species: None.</v>
      </c>
      <c r="F474" s="84" t="str">
        <f t="shared" si="29"/>
        <v>Evidence of Human Impact: None. Annex 1 Reef: Bedrock - potential. Reef Elevation: Unknown. Frag Spong Antho Habitat: None. PMF Seabed Habitats: None. PMF Mobile Species: None. PMF Limited Mobility Species: None.</v>
      </c>
      <c r="G474" s="61">
        <v>41943</v>
      </c>
      <c r="H474" s="62" t="s">
        <v>3618</v>
      </c>
      <c r="I474" s="63">
        <v>41943.565474537034</v>
      </c>
      <c r="J474" s="64">
        <v>385924.97966222483</v>
      </c>
      <c r="K474" s="64">
        <v>6533139.6631756714</v>
      </c>
      <c r="L474" s="64">
        <v>58.922699999999999</v>
      </c>
      <c r="M474" s="64">
        <v>-4.9813099999999997</v>
      </c>
      <c r="N474" s="64" t="s">
        <v>4965</v>
      </c>
      <c r="O474" s="64" t="s">
        <v>4974</v>
      </c>
      <c r="P474" s="43"/>
      <c r="Q474" s="43">
        <v>1.7</v>
      </c>
      <c r="R474" s="44">
        <v>60</v>
      </c>
      <c r="S474" s="44"/>
      <c r="T474" s="44">
        <v>30</v>
      </c>
      <c r="U474" s="44"/>
      <c r="V474" s="44"/>
      <c r="W474" s="44">
        <v>5</v>
      </c>
      <c r="X474" s="44"/>
      <c r="Y474" s="44"/>
      <c r="Z474" s="44"/>
      <c r="AA474" s="44">
        <v>5</v>
      </c>
      <c r="AB474" s="44"/>
      <c r="AC474" s="44"/>
      <c r="AD474" s="44"/>
      <c r="AE474" s="44"/>
      <c r="AF474" s="48">
        <v>100</v>
      </c>
      <c r="AG474" s="48">
        <f t="shared" si="30"/>
        <v>10</v>
      </c>
      <c r="AH474" s="48">
        <f t="shared" si="31"/>
        <v>90</v>
      </c>
      <c r="AI474" s="85" t="s">
        <v>165</v>
      </c>
      <c r="AJ474" s="85" t="s">
        <v>1927</v>
      </c>
      <c r="AK474" s="85" t="s">
        <v>177</v>
      </c>
      <c r="AL474" s="85" t="s">
        <v>165</v>
      </c>
      <c r="AM474" s="85" t="s">
        <v>165</v>
      </c>
      <c r="AN474" s="85" t="s">
        <v>165</v>
      </c>
      <c r="AO474" s="85" t="s">
        <v>165</v>
      </c>
      <c r="AP474" s="81" t="s">
        <v>6883</v>
      </c>
      <c r="AQ474" s="81" t="s">
        <v>2022</v>
      </c>
      <c r="AR474" s="87" t="s">
        <v>2023</v>
      </c>
      <c r="AS474" s="85" t="s">
        <v>2022</v>
      </c>
      <c r="AT474" s="85" t="s">
        <v>2023</v>
      </c>
      <c r="AU474" s="86" t="s">
        <v>1918</v>
      </c>
      <c r="AV474" s="85"/>
      <c r="AW474" s="86"/>
      <c r="AX474" s="86"/>
      <c r="AY474" s="45" t="s">
        <v>2641</v>
      </c>
      <c r="AZ474" s="46" t="s">
        <v>35</v>
      </c>
      <c r="BE474" s="78"/>
      <c r="BF474" s="78"/>
      <c r="BG474" s="78"/>
      <c r="BH474" s="79"/>
      <c r="BI474" s="79"/>
    </row>
    <row r="475" spans="1:64" s="70" customFormat="1">
      <c r="A475" s="84" t="s">
        <v>2553</v>
      </c>
      <c r="B475" s="84" t="s">
        <v>1767</v>
      </c>
      <c r="C475" s="84" t="s">
        <v>3933</v>
      </c>
      <c r="D475" s="84" t="s">
        <v>7261</v>
      </c>
      <c r="E475" s="84" t="str">
        <f t="shared" si="28"/>
        <v>Circalittoral bedrock and boulders inundated with sand. Brittlestars and encrusting fauna, bryozoans and Corallinaceae. Spirobranchus. Camera off the substrate, small species identification difficult. About 72mts. Evidence of Human Impact: None. Annex 1 Reef: Bedrock - potential. Reef Elevation: Unknown. Frag Spong Antho Habitat: None. PMF Seabed Habitats: None. PMF Mobile Species: None. PMF Limited Mobility Species: None.</v>
      </c>
      <c r="F475" s="84" t="str">
        <f t="shared" si="29"/>
        <v>Evidence of Human Impact: None. Annex 1 Reef: Bedrock - potential. Reef Elevation: Unknown. Frag Spong Antho Habitat: None. PMF Seabed Habitats: None. PMF Mobile Species: None. PMF Limited Mobility Species: None.</v>
      </c>
      <c r="G475" s="61">
        <v>41943</v>
      </c>
      <c r="H475" s="62" t="s">
        <v>3619</v>
      </c>
      <c r="I475" s="63">
        <v>41943.566354166665</v>
      </c>
      <c r="J475" s="64">
        <v>385906.27693448839</v>
      </c>
      <c r="K475" s="64">
        <v>6533146.2808928406</v>
      </c>
      <c r="L475" s="64">
        <v>58.922800000000002</v>
      </c>
      <c r="M475" s="64">
        <v>-4.9816399999999996</v>
      </c>
      <c r="N475" s="64" t="s">
        <v>4968</v>
      </c>
      <c r="O475" s="64" t="s">
        <v>4975</v>
      </c>
      <c r="P475" s="43"/>
      <c r="Q475" s="43">
        <v>1.7</v>
      </c>
      <c r="R475" s="44">
        <v>50</v>
      </c>
      <c r="S475" s="44"/>
      <c r="T475" s="44">
        <v>25</v>
      </c>
      <c r="U475" s="44">
        <v>10</v>
      </c>
      <c r="V475" s="44">
        <v>10</v>
      </c>
      <c r="W475" s="44"/>
      <c r="X475" s="44"/>
      <c r="Y475" s="44"/>
      <c r="Z475" s="44"/>
      <c r="AA475" s="44">
        <v>5</v>
      </c>
      <c r="AB475" s="44"/>
      <c r="AC475" s="44"/>
      <c r="AD475" s="44"/>
      <c r="AE475" s="44"/>
      <c r="AF475" s="48">
        <v>100</v>
      </c>
      <c r="AG475" s="48">
        <f t="shared" si="30"/>
        <v>5</v>
      </c>
      <c r="AH475" s="48">
        <f t="shared" si="31"/>
        <v>95</v>
      </c>
      <c r="AI475" s="85" t="s">
        <v>165</v>
      </c>
      <c r="AJ475" s="85" t="s">
        <v>1927</v>
      </c>
      <c r="AK475" s="85" t="s">
        <v>177</v>
      </c>
      <c r="AL475" s="85" t="s">
        <v>165</v>
      </c>
      <c r="AM475" s="85" t="s">
        <v>165</v>
      </c>
      <c r="AN475" s="85" t="s">
        <v>165</v>
      </c>
      <c r="AO475" s="85" t="s">
        <v>165</v>
      </c>
      <c r="AP475" s="81" t="s">
        <v>6883</v>
      </c>
      <c r="AQ475" s="81" t="s">
        <v>2022</v>
      </c>
      <c r="AR475" s="87" t="s">
        <v>2023</v>
      </c>
      <c r="AS475" s="85" t="s">
        <v>2022</v>
      </c>
      <c r="AT475" s="85" t="s">
        <v>2023</v>
      </c>
      <c r="AU475" s="86" t="s">
        <v>1918</v>
      </c>
      <c r="AV475" s="85"/>
      <c r="AW475" s="86"/>
      <c r="AX475" s="86"/>
      <c r="AY475" s="45" t="s">
        <v>2641</v>
      </c>
      <c r="AZ475" s="46" t="s">
        <v>35</v>
      </c>
      <c r="BE475" s="78"/>
      <c r="BF475" s="78"/>
      <c r="BG475" s="78"/>
      <c r="BH475" s="79"/>
      <c r="BI475" s="79"/>
    </row>
    <row r="476" spans="1:64" s="69" customFormat="1">
      <c r="A476" s="84" t="s">
        <v>611</v>
      </c>
      <c r="B476" s="84" t="s">
        <v>1768</v>
      </c>
      <c r="C476" s="84" t="s">
        <v>3934</v>
      </c>
      <c r="D476" s="84" t="s">
        <v>7262</v>
      </c>
      <c r="E476" s="84" t="str">
        <f t="shared" si="28"/>
        <v>Circalittoral bedrock with sparse sand inundation. Encrusting fauna, bryozoans and Corallinaceae and carpet of brittlestars. About 50 mts. Evidence of Human Impact: None. Annex 1 Reef: Bedrock - potential. Reef Elevation: Unknown. Frag Spong Antho Habitat: None. PMF Seabed Habitats: None. PMF Mobile Species: None. PMF Limited Mobility Species: None.</v>
      </c>
      <c r="F476" s="84" t="str">
        <f t="shared" si="29"/>
        <v>Evidence of Human Impact: None. Annex 1 Reef: Bedrock - potential. Reef Elevation: Unknown. Frag Spong Antho Habitat: None. PMF Seabed Habitats: None. PMF Mobile Species: None. PMF Limited Mobility Species: None.</v>
      </c>
      <c r="G476" s="61">
        <v>41943</v>
      </c>
      <c r="H476" s="62" t="s">
        <v>3620</v>
      </c>
      <c r="I476" s="63">
        <v>41943.584999999999</v>
      </c>
      <c r="J476" s="64">
        <v>385167.8513426556</v>
      </c>
      <c r="K476" s="64">
        <v>6532826.1160043022</v>
      </c>
      <c r="L476" s="64">
        <v>58.919699999999999</v>
      </c>
      <c r="M476" s="64">
        <v>-4.9942900000000003</v>
      </c>
      <c r="N476" s="64" t="s">
        <v>4976</v>
      </c>
      <c r="O476" s="64" t="s">
        <v>4977</v>
      </c>
      <c r="P476" s="43">
        <v>48</v>
      </c>
      <c r="Q476" s="43">
        <v>1</v>
      </c>
      <c r="R476" s="44">
        <v>98</v>
      </c>
      <c r="S476" s="44"/>
      <c r="T476" s="44"/>
      <c r="U476" s="44"/>
      <c r="V476" s="44"/>
      <c r="W476" s="44"/>
      <c r="X476" s="44"/>
      <c r="Y476" s="44"/>
      <c r="Z476" s="44"/>
      <c r="AA476" s="44">
        <v>2</v>
      </c>
      <c r="AB476" s="44"/>
      <c r="AC476" s="44"/>
      <c r="AD476" s="44"/>
      <c r="AE476" s="44"/>
      <c r="AF476" s="48">
        <v>100</v>
      </c>
      <c r="AG476" s="48">
        <f t="shared" si="30"/>
        <v>2</v>
      </c>
      <c r="AH476" s="48">
        <f t="shared" si="31"/>
        <v>98</v>
      </c>
      <c r="AI476" s="85" t="s">
        <v>165</v>
      </c>
      <c r="AJ476" s="85" t="s">
        <v>1927</v>
      </c>
      <c r="AK476" s="85" t="s">
        <v>177</v>
      </c>
      <c r="AL476" s="85" t="s">
        <v>165</v>
      </c>
      <c r="AM476" s="85" t="s">
        <v>165</v>
      </c>
      <c r="AN476" s="85" t="s">
        <v>165</v>
      </c>
      <c r="AO476" s="85" t="s">
        <v>165</v>
      </c>
      <c r="AP476" s="81" t="s">
        <v>6883</v>
      </c>
      <c r="AQ476" s="81" t="s">
        <v>2022</v>
      </c>
      <c r="AR476" s="87" t="s">
        <v>2023</v>
      </c>
      <c r="AS476" s="85" t="s">
        <v>2022</v>
      </c>
      <c r="AT476" s="85" t="s">
        <v>2023</v>
      </c>
      <c r="AU476" s="86" t="s">
        <v>1918</v>
      </c>
      <c r="AV476" s="85"/>
      <c r="AW476" s="86"/>
      <c r="AX476" s="86"/>
      <c r="AY476" s="45" t="s">
        <v>2641</v>
      </c>
      <c r="AZ476" s="46" t="s">
        <v>35</v>
      </c>
      <c r="BA476" s="70"/>
      <c r="BB476" s="70"/>
      <c r="BC476" s="70"/>
      <c r="BD476" s="70"/>
      <c r="BE476" s="78"/>
      <c r="BF476" s="78"/>
      <c r="BG476" s="78"/>
      <c r="BH476" s="79"/>
      <c r="BI476" s="79"/>
      <c r="BJ476" s="70"/>
      <c r="BK476" s="70"/>
      <c r="BL476" s="70"/>
    </row>
    <row r="477" spans="1:64" s="69" customFormat="1">
      <c r="A477" s="84" t="s">
        <v>612</v>
      </c>
      <c r="B477" s="84" t="s">
        <v>1768</v>
      </c>
      <c r="C477" s="84" t="s">
        <v>3934</v>
      </c>
      <c r="D477" s="84" t="s">
        <v>7263</v>
      </c>
      <c r="E477" s="84" t="str">
        <f t="shared" si="28"/>
        <v>Circalittoral bedrock with sparse sand inundation. Encrusting fauna, bryozoans and Corallinaceae, Alcyonium digitatum and carpet of brittlestars. About 50 mts. Evidence of Human Impact: None. Annex 1 Reef: Bedrock - potential. Reef Elevation: Unknown. Frag Spong Antho Habitat: None. PMF Seabed Habitats: None. PMF Mobile Species: None. PMF Limited Mobility Species: None.</v>
      </c>
      <c r="F477" s="84" t="str">
        <f t="shared" si="29"/>
        <v>Evidence of Human Impact: None. Annex 1 Reef: Bedrock - potential. Reef Elevation: Unknown. Frag Spong Antho Habitat: None. PMF Seabed Habitats: None. PMF Mobile Species: None. PMF Limited Mobility Species: None.</v>
      </c>
      <c r="G477" s="61">
        <v>41943</v>
      </c>
      <c r="H477" s="62" t="s">
        <v>3621</v>
      </c>
      <c r="I477" s="63">
        <v>41943.585578703707</v>
      </c>
      <c r="J477" s="64">
        <v>385146.45524923102</v>
      </c>
      <c r="K477" s="64">
        <v>6532818.9970065132</v>
      </c>
      <c r="L477" s="64">
        <v>58.919699999999999</v>
      </c>
      <c r="M477" s="64">
        <v>-4.9946599999999997</v>
      </c>
      <c r="N477" s="64" t="s">
        <v>4976</v>
      </c>
      <c r="O477" s="64" t="s">
        <v>4978</v>
      </c>
      <c r="P477" s="43"/>
      <c r="Q477" s="43">
        <v>1</v>
      </c>
      <c r="R477" s="44">
        <v>99</v>
      </c>
      <c r="S477" s="44"/>
      <c r="T477" s="44"/>
      <c r="U477" s="44"/>
      <c r="V477" s="44"/>
      <c r="W477" s="44"/>
      <c r="X477" s="44"/>
      <c r="Y477" s="44"/>
      <c r="Z477" s="44"/>
      <c r="AA477" s="44">
        <v>1</v>
      </c>
      <c r="AB477" s="44"/>
      <c r="AC477" s="44"/>
      <c r="AD477" s="44"/>
      <c r="AE477" s="44"/>
      <c r="AF477" s="48">
        <v>100</v>
      </c>
      <c r="AG477" s="48">
        <f t="shared" si="30"/>
        <v>1</v>
      </c>
      <c r="AH477" s="48">
        <f t="shared" si="31"/>
        <v>99</v>
      </c>
      <c r="AI477" s="85" t="s">
        <v>165</v>
      </c>
      <c r="AJ477" s="85" t="s">
        <v>1927</v>
      </c>
      <c r="AK477" s="85" t="s">
        <v>177</v>
      </c>
      <c r="AL477" s="85" t="s">
        <v>165</v>
      </c>
      <c r="AM477" s="85" t="s">
        <v>165</v>
      </c>
      <c r="AN477" s="85" t="s">
        <v>165</v>
      </c>
      <c r="AO477" s="85" t="s">
        <v>165</v>
      </c>
      <c r="AP477" s="81" t="s">
        <v>6883</v>
      </c>
      <c r="AQ477" s="81" t="s">
        <v>2022</v>
      </c>
      <c r="AR477" s="87" t="s">
        <v>2023</v>
      </c>
      <c r="AS477" s="85" t="s">
        <v>2022</v>
      </c>
      <c r="AT477" s="85" t="s">
        <v>2023</v>
      </c>
      <c r="AU477" s="86" t="s">
        <v>1918</v>
      </c>
      <c r="AV477" s="85"/>
      <c r="AW477" s="86"/>
      <c r="AX477" s="86"/>
      <c r="AY477" s="45" t="s">
        <v>2641</v>
      </c>
      <c r="AZ477" s="46" t="s">
        <v>35</v>
      </c>
      <c r="BA477" s="70"/>
      <c r="BB477" s="70"/>
      <c r="BC477" s="70"/>
      <c r="BD477" s="70"/>
      <c r="BE477" s="78"/>
      <c r="BF477" s="78"/>
      <c r="BG477" s="78"/>
      <c r="BH477" s="79"/>
      <c r="BI477" s="79"/>
      <c r="BJ477" s="70"/>
      <c r="BK477" s="70"/>
      <c r="BL477" s="70"/>
    </row>
    <row r="478" spans="1:64" s="69" customFormat="1">
      <c r="A478" s="84" t="s">
        <v>613</v>
      </c>
      <c r="B478" s="84" t="s">
        <v>1768</v>
      </c>
      <c r="C478" s="84" t="s">
        <v>3935</v>
      </c>
      <c r="D478" s="84" t="s">
        <v>7264</v>
      </c>
      <c r="E478" s="84" t="str">
        <f t="shared" si="28"/>
        <v>Circalittoral bedrock with sparse sand inundation. Encrusting fauna, bryozoans and Corallinaceae, Alcyonium digitatum and brittlestars. Sparse massive sponge. About 50 mts. Evidence of Human Impact: None. Annex 1 Reef: Bedrock - potential. Reef Elevation: Unknown. Frag Spong Antho Habitat: None. PMF Seabed Habitats: None. PMF Mobile Species: None. PMF Limited Mobility Species: None.</v>
      </c>
      <c r="F478" s="84" t="str">
        <f t="shared" si="29"/>
        <v>Evidence of Human Impact: None. Annex 1 Reef: Bedrock - potential. Reef Elevation: Unknown. Frag Spong Antho Habitat: None. PMF Seabed Habitats: None. PMF Mobile Species: None. PMF Limited Mobility Species: None.</v>
      </c>
      <c r="G478" s="61">
        <v>41943</v>
      </c>
      <c r="H478" s="62" t="s">
        <v>3622</v>
      </c>
      <c r="I478" s="63">
        <v>41943.586168981485</v>
      </c>
      <c r="J478" s="64">
        <v>385129.01</v>
      </c>
      <c r="K478" s="64">
        <v>6532807.9707910186</v>
      </c>
      <c r="L478" s="64">
        <v>58.919600000000003</v>
      </c>
      <c r="M478" s="64">
        <v>-4.9949500000000002</v>
      </c>
      <c r="N478" s="64" t="s">
        <v>4979</v>
      </c>
      <c r="O478" s="64" t="s">
        <v>4980</v>
      </c>
      <c r="P478" s="43"/>
      <c r="Q478" s="43">
        <v>0.5</v>
      </c>
      <c r="R478" s="44">
        <v>99</v>
      </c>
      <c r="S478" s="44"/>
      <c r="T478" s="44"/>
      <c r="U478" s="44"/>
      <c r="V478" s="44"/>
      <c r="W478" s="44"/>
      <c r="X478" s="44"/>
      <c r="Y478" s="44"/>
      <c r="Z478" s="44"/>
      <c r="AA478" s="44">
        <v>1</v>
      </c>
      <c r="AB478" s="44"/>
      <c r="AC478" s="44"/>
      <c r="AD478" s="44"/>
      <c r="AE478" s="44"/>
      <c r="AF478" s="48">
        <v>100</v>
      </c>
      <c r="AG478" s="48">
        <f t="shared" si="30"/>
        <v>1</v>
      </c>
      <c r="AH478" s="48">
        <f t="shared" si="31"/>
        <v>99</v>
      </c>
      <c r="AI478" s="85" t="s">
        <v>165</v>
      </c>
      <c r="AJ478" s="85" t="s">
        <v>1927</v>
      </c>
      <c r="AK478" s="85" t="s">
        <v>177</v>
      </c>
      <c r="AL478" s="85" t="s">
        <v>165</v>
      </c>
      <c r="AM478" s="85" t="s">
        <v>165</v>
      </c>
      <c r="AN478" s="85" t="s">
        <v>165</v>
      </c>
      <c r="AO478" s="85" t="s">
        <v>165</v>
      </c>
      <c r="AP478" s="81" t="s">
        <v>6883</v>
      </c>
      <c r="AQ478" s="81" t="s">
        <v>2022</v>
      </c>
      <c r="AR478" s="87" t="s">
        <v>2023</v>
      </c>
      <c r="AS478" s="85" t="s">
        <v>2022</v>
      </c>
      <c r="AT478" s="85" t="s">
        <v>2023</v>
      </c>
      <c r="AU478" s="86" t="s">
        <v>1918</v>
      </c>
      <c r="AV478" s="85"/>
      <c r="AW478" s="86"/>
      <c r="AX478" s="86"/>
      <c r="AY478" s="45" t="s">
        <v>2641</v>
      </c>
      <c r="AZ478" s="46" t="s">
        <v>35</v>
      </c>
      <c r="BA478" s="70"/>
      <c r="BB478" s="70"/>
      <c r="BC478" s="70"/>
      <c r="BD478" s="70"/>
      <c r="BE478" s="78"/>
      <c r="BF478" s="78"/>
      <c r="BG478" s="78"/>
      <c r="BH478" s="79"/>
      <c r="BI478" s="79"/>
      <c r="BJ478" s="70"/>
      <c r="BK478" s="70"/>
      <c r="BL478" s="70"/>
    </row>
    <row r="479" spans="1:64" s="69" customFormat="1">
      <c r="A479" s="84" t="s">
        <v>614</v>
      </c>
      <c r="B479" s="84" t="s">
        <v>1768</v>
      </c>
      <c r="C479" s="84" t="s">
        <v>3936</v>
      </c>
      <c r="D479" s="84" t="s">
        <v>7265</v>
      </c>
      <c r="E479" s="84" t="str">
        <f t="shared" si="28"/>
        <v>Circalittoral bedrock with sparse sand inundation. Encrusting fauna, bryozoans and Corallinaceae, Alcyonium digitatum and brittlestars. About 50 mts. Evidence of Human Impact: None. Annex 1 Reef: Bedrock - potential. Reef Elevation: Unknown. Frag Spong Antho Habitat: None. PMF Seabed Habitats: None. PMF Mobile Species: None. PMF Limited Mobility Species: None.</v>
      </c>
      <c r="F479" s="84" t="str">
        <f t="shared" si="29"/>
        <v>Evidence of Human Impact: None. Annex 1 Reef: Bedrock - potential. Reef Elevation: Unknown. Frag Spong Antho Habitat: None. PMF Seabed Habitats: None. PMF Mobile Species: None. PMF Limited Mobility Species: None.</v>
      </c>
      <c r="G479" s="61">
        <v>41943</v>
      </c>
      <c r="H479" s="62" t="s">
        <v>3623</v>
      </c>
      <c r="I479" s="63">
        <v>41943.586956018517</v>
      </c>
      <c r="J479" s="64">
        <v>385117.24933819682</v>
      </c>
      <c r="K479" s="64">
        <v>6532803.6306243548</v>
      </c>
      <c r="L479" s="64">
        <v>58.919499999999999</v>
      </c>
      <c r="M479" s="64">
        <v>-4.9951499999999998</v>
      </c>
      <c r="N479" s="64" t="s">
        <v>4981</v>
      </c>
      <c r="O479" s="64" t="s">
        <v>4982</v>
      </c>
      <c r="P479" s="43"/>
      <c r="Q479" s="43">
        <v>1.7</v>
      </c>
      <c r="R479" s="44">
        <v>100</v>
      </c>
      <c r="S479" s="44"/>
      <c r="T479" s="44"/>
      <c r="U479" s="44"/>
      <c r="V479" s="44"/>
      <c r="W479" s="44"/>
      <c r="X479" s="44"/>
      <c r="Y479" s="44"/>
      <c r="Z479" s="44"/>
      <c r="AA479" s="44"/>
      <c r="AB479" s="44"/>
      <c r="AC479" s="44"/>
      <c r="AD479" s="44"/>
      <c r="AE479" s="44"/>
      <c r="AF479" s="48">
        <v>100</v>
      </c>
      <c r="AG479" s="48">
        <f t="shared" si="30"/>
        <v>0</v>
      </c>
      <c r="AH479" s="48">
        <f t="shared" si="31"/>
        <v>100</v>
      </c>
      <c r="AI479" s="85" t="s">
        <v>165</v>
      </c>
      <c r="AJ479" s="85" t="s">
        <v>1927</v>
      </c>
      <c r="AK479" s="85" t="s">
        <v>177</v>
      </c>
      <c r="AL479" s="85" t="s">
        <v>165</v>
      </c>
      <c r="AM479" s="85" t="s">
        <v>165</v>
      </c>
      <c r="AN479" s="85" t="s">
        <v>165</v>
      </c>
      <c r="AO479" s="85" t="s">
        <v>165</v>
      </c>
      <c r="AP479" s="81" t="s">
        <v>6883</v>
      </c>
      <c r="AQ479" s="81" t="s">
        <v>2022</v>
      </c>
      <c r="AR479" s="87" t="s">
        <v>2023</v>
      </c>
      <c r="AS479" s="85" t="s">
        <v>2022</v>
      </c>
      <c r="AT479" s="85" t="s">
        <v>2023</v>
      </c>
      <c r="AU479" s="86" t="s">
        <v>1918</v>
      </c>
      <c r="AV479" s="85"/>
      <c r="AW479" s="86"/>
      <c r="AX479" s="86"/>
      <c r="AY479" s="45" t="s">
        <v>2641</v>
      </c>
      <c r="AZ479" s="46" t="s">
        <v>35</v>
      </c>
      <c r="BA479" s="70"/>
      <c r="BB479" s="70"/>
      <c r="BC479" s="70"/>
      <c r="BD479" s="70"/>
      <c r="BE479" s="78"/>
      <c r="BF479" s="78"/>
      <c r="BG479" s="78"/>
      <c r="BH479" s="79"/>
      <c r="BI479" s="79"/>
      <c r="BJ479" s="70"/>
      <c r="BK479" s="70"/>
      <c r="BL479" s="70"/>
    </row>
    <row r="480" spans="1:64" s="69" customFormat="1">
      <c r="A480" s="84" t="s">
        <v>615</v>
      </c>
      <c r="B480" s="84" t="s">
        <v>1768</v>
      </c>
      <c r="C480" s="84" t="s">
        <v>3936</v>
      </c>
      <c r="D480" s="84" t="s">
        <v>7265</v>
      </c>
      <c r="E480" s="84" t="str">
        <f t="shared" si="28"/>
        <v>Circalittoral bedrock with sparse sand inundation. Encrusting fauna, bryozoans and Corallinaceae, Alcyonium digitatum and brittlestars. About 50 mts. Evidence of Human Impact: None. Annex 1 Reef: Bedrock - potential. Reef Elevation: Unknown. Frag Spong Antho Habitat: None. PMF Seabed Habitats: None. PMF Mobile Species: None. PMF Limited Mobility Species: None.</v>
      </c>
      <c r="F480" s="84" t="str">
        <f t="shared" si="29"/>
        <v>Evidence of Human Impact: None. Annex 1 Reef: Bedrock - potential. Reef Elevation: Unknown. Frag Spong Antho Habitat: None. PMF Seabed Habitats: None. PMF Mobile Species: None. PMF Limited Mobility Species: None.</v>
      </c>
      <c r="G480" s="61">
        <v>41943</v>
      </c>
      <c r="H480" s="62" t="s">
        <v>3624</v>
      </c>
      <c r="I480" s="63">
        <v>41943.587696759256</v>
      </c>
      <c r="J480" s="64">
        <v>385100.54319352459</v>
      </c>
      <c r="K480" s="64">
        <v>6532797.1555591403</v>
      </c>
      <c r="L480" s="64">
        <v>58.919499999999999</v>
      </c>
      <c r="M480" s="64">
        <v>-4.9954400000000003</v>
      </c>
      <c r="N480" s="64" t="s">
        <v>4981</v>
      </c>
      <c r="O480" s="64" t="s">
        <v>4983</v>
      </c>
      <c r="P480" s="43"/>
      <c r="Q480" s="43">
        <v>1.7</v>
      </c>
      <c r="R480" s="44">
        <v>98</v>
      </c>
      <c r="S480" s="44"/>
      <c r="T480" s="44"/>
      <c r="U480" s="44"/>
      <c r="V480" s="44"/>
      <c r="W480" s="44"/>
      <c r="X480" s="44"/>
      <c r="Y480" s="44"/>
      <c r="Z480" s="44"/>
      <c r="AA480" s="44">
        <v>2</v>
      </c>
      <c r="AB480" s="44"/>
      <c r="AC480" s="44"/>
      <c r="AD480" s="44"/>
      <c r="AE480" s="44"/>
      <c r="AF480" s="48">
        <v>100</v>
      </c>
      <c r="AG480" s="48">
        <f t="shared" si="30"/>
        <v>2</v>
      </c>
      <c r="AH480" s="48">
        <f t="shared" si="31"/>
        <v>98</v>
      </c>
      <c r="AI480" s="85" t="s">
        <v>165</v>
      </c>
      <c r="AJ480" s="85" t="s">
        <v>1927</v>
      </c>
      <c r="AK480" s="85" t="s">
        <v>177</v>
      </c>
      <c r="AL480" s="85" t="s">
        <v>165</v>
      </c>
      <c r="AM480" s="85" t="s">
        <v>165</v>
      </c>
      <c r="AN480" s="85" t="s">
        <v>165</v>
      </c>
      <c r="AO480" s="85" t="s">
        <v>165</v>
      </c>
      <c r="AP480" s="81" t="s">
        <v>6883</v>
      </c>
      <c r="AQ480" s="81" t="s">
        <v>2022</v>
      </c>
      <c r="AR480" s="87" t="s">
        <v>2023</v>
      </c>
      <c r="AS480" s="85" t="s">
        <v>2022</v>
      </c>
      <c r="AT480" s="85" t="s">
        <v>2023</v>
      </c>
      <c r="AU480" s="86" t="s">
        <v>1918</v>
      </c>
      <c r="AV480" s="85"/>
      <c r="AW480" s="86"/>
      <c r="AX480" s="86"/>
      <c r="AY480" s="45" t="s">
        <v>2641</v>
      </c>
      <c r="AZ480" s="46" t="s">
        <v>35</v>
      </c>
      <c r="BA480" s="70"/>
      <c r="BB480" s="70"/>
      <c r="BC480" s="70"/>
      <c r="BD480" s="70"/>
      <c r="BE480" s="78"/>
      <c r="BF480" s="78"/>
      <c r="BG480" s="78"/>
      <c r="BH480" s="79"/>
      <c r="BI480" s="79"/>
      <c r="BJ480" s="70"/>
      <c r="BK480" s="70"/>
      <c r="BL480" s="70"/>
    </row>
    <row r="481" spans="1:64" s="69" customFormat="1">
      <c r="A481" s="84" t="s">
        <v>616</v>
      </c>
      <c r="B481" s="84" t="s">
        <v>1768</v>
      </c>
      <c r="C481" s="84" t="s">
        <v>3937</v>
      </c>
      <c r="D481" s="84" t="s">
        <v>7266</v>
      </c>
      <c r="E481" s="84" t="str">
        <f t="shared" si="28"/>
        <v>Circalittoral bedrock with sand inundation. Encrusting fauna, bryozoans and Corallinaceae and brittlestars. About 50 mts. Evidence of Human Impact: None. Annex 1 Reef: Bedrock - potential. Reef Elevation: Unknown. Frag Spong Antho Habitat: None. PMF Seabed Habitats: None. PMF Mobile Species: None. PMF Limited Mobility Species: None.</v>
      </c>
      <c r="F481" s="84" t="str">
        <f t="shared" si="29"/>
        <v>Evidence of Human Impact: None. Annex 1 Reef: Bedrock - potential. Reef Elevation: Unknown. Frag Spong Antho Habitat: None. PMF Seabed Habitats: None. PMF Mobile Species: None. PMF Limited Mobility Species: None.</v>
      </c>
      <c r="G481" s="61">
        <v>41943</v>
      </c>
      <c r="H481" s="62" t="s">
        <v>3625</v>
      </c>
      <c r="I481" s="63">
        <v>41943.58829861111</v>
      </c>
      <c r="J481" s="64">
        <v>385079.14156720287</v>
      </c>
      <c r="K481" s="64">
        <v>6532790.0878732055</v>
      </c>
      <c r="L481" s="64">
        <v>58.919400000000003</v>
      </c>
      <c r="M481" s="64">
        <v>-4.9958099999999996</v>
      </c>
      <c r="N481" s="64" t="s">
        <v>4984</v>
      </c>
      <c r="O481" s="64" t="s">
        <v>4985</v>
      </c>
      <c r="P481" s="43"/>
      <c r="Q481" s="43">
        <v>1.7</v>
      </c>
      <c r="R481" s="44">
        <v>75</v>
      </c>
      <c r="S481" s="44"/>
      <c r="T481" s="44"/>
      <c r="U481" s="44"/>
      <c r="V481" s="44"/>
      <c r="W481" s="44"/>
      <c r="X481" s="44"/>
      <c r="Y481" s="44"/>
      <c r="Z481" s="44"/>
      <c r="AA481" s="44">
        <v>25</v>
      </c>
      <c r="AB481" s="44"/>
      <c r="AC481" s="44"/>
      <c r="AD481" s="44"/>
      <c r="AE481" s="44"/>
      <c r="AF481" s="48">
        <v>100</v>
      </c>
      <c r="AG481" s="48">
        <f t="shared" si="30"/>
        <v>25</v>
      </c>
      <c r="AH481" s="48">
        <f t="shared" si="31"/>
        <v>75</v>
      </c>
      <c r="AI481" s="85" t="s">
        <v>165</v>
      </c>
      <c r="AJ481" s="85" t="s">
        <v>1927</v>
      </c>
      <c r="AK481" s="85" t="s">
        <v>177</v>
      </c>
      <c r="AL481" s="85" t="s">
        <v>165</v>
      </c>
      <c r="AM481" s="85" t="s">
        <v>165</v>
      </c>
      <c r="AN481" s="85" t="s">
        <v>165</v>
      </c>
      <c r="AO481" s="85" t="s">
        <v>165</v>
      </c>
      <c r="AP481" s="81" t="s">
        <v>6883</v>
      </c>
      <c r="AQ481" s="81" t="s">
        <v>2022</v>
      </c>
      <c r="AR481" s="87" t="s">
        <v>2023</v>
      </c>
      <c r="AS481" s="85" t="s">
        <v>2022</v>
      </c>
      <c r="AT481" s="85" t="s">
        <v>2023</v>
      </c>
      <c r="AU481" s="86" t="s">
        <v>1918</v>
      </c>
      <c r="AV481" s="85"/>
      <c r="AW481" s="86"/>
      <c r="AX481" s="86"/>
      <c r="AY481" s="45" t="s">
        <v>2641</v>
      </c>
      <c r="AZ481" s="46" t="s">
        <v>35</v>
      </c>
      <c r="BA481" s="70"/>
      <c r="BB481" s="70"/>
      <c r="BC481" s="70"/>
      <c r="BD481" s="70"/>
      <c r="BE481" s="78"/>
      <c r="BF481" s="78"/>
      <c r="BG481" s="78"/>
      <c r="BH481" s="79"/>
      <c r="BI481" s="79"/>
      <c r="BJ481" s="70"/>
      <c r="BK481" s="70"/>
      <c r="BL481" s="70"/>
    </row>
    <row r="482" spans="1:64" s="69" customFormat="1">
      <c r="A482" s="84" t="s">
        <v>617</v>
      </c>
      <c r="B482" s="84" t="s">
        <v>1768</v>
      </c>
      <c r="C482" s="84" t="s">
        <v>3938</v>
      </c>
      <c r="D482" s="84" t="s">
        <v>7267</v>
      </c>
      <c r="E482" s="84" t="str">
        <f t="shared" si="28"/>
        <v>Circalittoral sand with boulders and encrusting fauna, Corallinaceae and a ling. About 50mts. Evidence of Human Impact: None. Annex 1 Reef: None. Reef Elevation: N/A. Frag Spong Antho Habitat: None. PMF Seabed Habitats: None. PMF Mobile Species: Ling. PMF Limited Mobility Species: None.</v>
      </c>
      <c r="F482" s="84" t="str">
        <f t="shared" si="29"/>
        <v>Evidence of Human Impact: None. Annex 1 Reef: None. Reef Elevation: N/A. Frag Spong Antho Habitat: None. PMF Seabed Habitats: None. PMF Mobile Species: Ling. PMF Limited Mobility Species: None.</v>
      </c>
      <c r="G482" s="61">
        <v>41943</v>
      </c>
      <c r="H482" s="62" t="s">
        <v>3626</v>
      </c>
      <c r="I482" s="63">
        <v>41943.588831018518</v>
      </c>
      <c r="J482" s="64">
        <v>385056.75074640225</v>
      </c>
      <c r="K482" s="64">
        <v>6532783.4916005023</v>
      </c>
      <c r="L482" s="64">
        <v>58.9193</v>
      </c>
      <c r="M482" s="64">
        <v>-4.9961900000000004</v>
      </c>
      <c r="N482" s="64" t="s">
        <v>4986</v>
      </c>
      <c r="O482" s="64" t="s">
        <v>4987</v>
      </c>
      <c r="P482" s="43"/>
      <c r="Q482" s="43">
        <v>1</v>
      </c>
      <c r="R482" s="44"/>
      <c r="S482" s="44"/>
      <c r="T482" s="44"/>
      <c r="U482" s="44">
        <v>20</v>
      </c>
      <c r="V482" s="44">
        <v>5</v>
      </c>
      <c r="W482" s="44"/>
      <c r="X482" s="44"/>
      <c r="Y482" s="44"/>
      <c r="Z482" s="44"/>
      <c r="AA482" s="44">
        <v>75</v>
      </c>
      <c r="AB482" s="44"/>
      <c r="AC482" s="44"/>
      <c r="AD482" s="44"/>
      <c r="AE482" s="44"/>
      <c r="AF482" s="48">
        <v>100</v>
      </c>
      <c r="AG482" s="48">
        <f t="shared" si="30"/>
        <v>75</v>
      </c>
      <c r="AH482" s="48">
        <f t="shared" si="31"/>
        <v>25</v>
      </c>
      <c r="AI482" s="85" t="s">
        <v>165</v>
      </c>
      <c r="AJ482" s="85" t="s">
        <v>165</v>
      </c>
      <c r="AK482" s="85" t="s">
        <v>4129</v>
      </c>
      <c r="AL482" s="85" t="s">
        <v>165</v>
      </c>
      <c r="AM482" s="85" t="s">
        <v>165</v>
      </c>
      <c r="AN482" s="85" t="s">
        <v>88</v>
      </c>
      <c r="AO482" s="85" t="s">
        <v>165</v>
      </c>
      <c r="AP482" s="81" t="s">
        <v>6884</v>
      </c>
      <c r="AQ482" s="81" t="s">
        <v>2532</v>
      </c>
      <c r="AR482" s="87" t="s">
        <v>2533</v>
      </c>
      <c r="AS482" s="85" t="s">
        <v>1953</v>
      </c>
      <c r="AT482" s="85" t="s">
        <v>1954</v>
      </c>
      <c r="AU482" s="86" t="s">
        <v>1918</v>
      </c>
      <c r="AV482" s="85"/>
      <c r="AW482" s="86"/>
      <c r="AX482" s="86"/>
      <c r="AY482" s="45" t="s">
        <v>2641</v>
      </c>
      <c r="AZ482" s="46" t="s">
        <v>35</v>
      </c>
      <c r="BA482" s="70"/>
      <c r="BB482" s="70"/>
      <c r="BC482" s="70"/>
      <c r="BD482" s="70"/>
      <c r="BE482" s="78"/>
      <c r="BF482" s="78"/>
      <c r="BG482" s="78"/>
      <c r="BH482" s="79"/>
      <c r="BI482" s="79"/>
      <c r="BJ482" s="70"/>
      <c r="BK482" s="70"/>
      <c r="BL482" s="70"/>
    </row>
    <row r="483" spans="1:64" s="69" customFormat="1">
      <c r="A483" s="84" t="s">
        <v>618</v>
      </c>
      <c r="B483" s="84" t="s">
        <v>1768</v>
      </c>
      <c r="C483" s="84" t="s">
        <v>3934</v>
      </c>
      <c r="D483" s="84" t="s">
        <v>7262</v>
      </c>
      <c r="E483" s="84" t="str">
        <f t="shared" si="28"/>
        <v>Circalittoral bedrock with sparse sand inundation. Encrusting fauna, bryozoans and Corallinaceae and carpet of brittlestars. About 50 mts. Evidence of Human Impact: None. Annex 1 Reef: Bedrock - potential. Reef Elevation: Unknown. Frag Spong Antho Habitat: None. PMF Seabed Habitats: None. PMF Mobile Species: None. PMF Limited Mobility Species: None.</v>
      </c>
      <c r="F483" s="84" t="str">
        <f t="shared" si="29"/>
        <v>Evidence of Human Impact: None. Annex 1 Reef: Bedrock - potential. Reef Elevation: Unknown. Frag Spong Antho Habitat: None. PMF Seabed Habitats: None. PMF Mobile Species: None. PMF Limited Mobility Species: None.</v>
      </c>
      <c r="G483" s="61">
        <v>41943</v>
      </c>
      <c r="H483" s="62" t="s">
        <v>3627</v>
      </c>
      <c r="I483" s="63">
        <v>41943.589849537035</v>
      </c>
      <c r="J483" s="64">
        <v>385014.11574687634</v>
      </c>
      <c r="K483" s="64">
        <v>6532775.3568529105</v>
      </c>
      <c r="L483" s="64">
        <v>58.919199999999996</v>
      </c>
      <c r="M483" s="64">
        <v>-4.9969299999999999</v>
      </c>
      <c r="N483" s="64" t="s">
        <v>4988</v>
      </c>
      <c r="O483" s="64" t="s">
        <v>4989</v>
      </c>
      <c r="P483" s="43"/>
      <c r="Q483" s="43">
        <v>1.7</v>
      </c>
      <c r="R483" s="44">
        <v>98</v>
      </c>
      <c r="S483" s="44"/>
      <c r="T483" s="44"/>
      <c r="U483" s="44"/>
      <c r="V483" s="44"/>
      <c r="W483" s="44"/>
      <c r="X483" s="44"/>
      <c r="Y483" s="44"/>
      <c r="Z483" s="44"/>
      <c r="AA483" s="44">
        <v>2</v>
      </c>
      <c r="AB483" s="44"/>
      <c r="AC483" s="44"/>
      <c r="AD483" s="44"/>
      <c r="AE483" s="44"/>
      <c r="AF483" s="48">
        <v>100</v>
      </c>
      <c r="AG483" s="48">
        <f t="shared" si="30"/>
        <v>2</v>
      </c>
      <c r="AH483" s="48">
        <f t="shared" si="31"/>
        <v>98</v>
      </c>
      <c r="AI483" s="85" t="s">
        <v>165</v>
      </c>
      <c r="AJ483" s="85" t="s">
        <v>1927</v>
      </c>
      <c r="AK483" s="85" t="s">
        <v>177</v>
      </c>
      <c r="AL483" s="85" t="s">
        <v>165</v>
      </c>
      <c r="AM483" s="85" t="s">
        <v>165</v>
      </c>
      <c r="AN483" s="85" t="s">
        <v>165</v>
      </c>
      <c r="AO483" s="85" t="s">
        <v>165</v>
      </c>
      <c r="AP483" s="81" t="s">
        <v>6883</v>
      </c>
      <c r="AQ483" s="81" t="s">
        <v>2022</v>
      </c>
      <c r="AR483" s="87" t="s">
        <v>2023</v>
      </c>
      <c r="AS483" s="85" t="s">
        <v>2022</v>
      </c>
      <c r="AT483" s="85" t="s">
        <v>2023</v>
      </c>
      <c r="AU483" s="86" t="s">
        <v>1918</v>
      </c>
      <c r="AV483" s="85"/>
      <c r="AW483" s="86"/>
      <c r="AX483" s="86"/>
      <c r="AY483" s="45" t="s">
        <v>2641</v>
      </c>
      <c r="AZ483" s="46" t="s">
        <v>35</v>
      </c>
      <c r="BE483" s="78"/>
      <c r="BF483" s="78"/>
      <c r="BG483" s="78"/>
      <c r="BH483" s="79"/>
      <c r="BI483" s="79"/>
    </row>
    <row r="484" spans="1:64" s="69" customFormat="1">
      <c r="A484" s="84" t="s">
        <v>619</v>
      </c>
      <c r="B484" s="84" t="s">
        <v>1768</v>
      </c>
      <c r="C484" s="84" t="s">
        <v>3937</v>
      </c>
      <c r="D484" s="84" t="s">
        <v>7268</v>
      </c>
      <c r="E484" s="84" t="str">
        <f t="shared" si="28"/>
        <v>Circalittoral bedrock with sand inundation. Encrusting fauna, bryozoans and Corallinaceae and brittlestars. Camera off the bottom. About 50 mts. Evidence of Human Impact: None. Annex 1 Reef: Bedrock - potential. Reef Elevation: Unknown. Frag Spong Antho Habitat: None. PMF Seabed Habitats: None. PMF Mobile Species: None. PMF Limited Mobility Species: None.</v>
      </c>
      <c r="F484" s="84" t="str">
        <f t="shared" si="29"/>
        <v>Evidence of Human Impact: None. Annex 1 Reef: Bedrock - potential. Reef Elevation: Unknown. Frag Spong Antho Habitat: None. PMF Seabed Habitats: None. PMF Mobile Species: None. PMF Limited Mobility Species: None.</v>
      </c>
      <c r="G484" s="61">
        <v>41943</v>
      </c>
      <c r="H484" s="62" t="s">
        <v>3628</v>
      </c>
      <c r="I484" s="63">
        <v>41943.591180555559</v>
      </c>
      <c r="J484" s="64">
        <v>384963.79579739843</v>
      </c>
      <c r="K484" s="64">
        <v>6532762.4832077175</v>
      </c>
      <c r="L484" s="64">
        <v>58.9191</v>
      </c>
      <c r="M484" s="64">
        <v>-4.9977999999999998</v>
      </c>
      <c r="N484" s="64" t="s">
        <v>4990</v>
      </c>
      <c r="O484" s="64" t="s">
        <v>4991</v>
      </c>
      <c r="P484" s="43"/>
      <c r="Q484" s="43">
        <v>3</v>
      </c>
      <c r="R484" s="44">
        <v>45</v>
      </c>
      <c r="S484" s="44"/>
      <c r="T484" s="44"/>
      <c r="U484" s="44">
        <v>20</v>
      </c>
      <c r="V484" s="44">
        <v>5</v>
      </c>
      <c r="W484" s="44"/>
      <c r="X484" s="44"/>
      <c r="Y484" s="44"/>
      <c r="Z484" s="44"/>
      <c r="AA484" s="44">
        <v>30</v>
      </c>
      <c r="AB484" s="44"/>
      <c r="AC484" s="44"/>
      <c r="AD484" s="44"/>
      <c r="AE484" s="44"/>
      <c r="AF484" s="48">
        <v>100</v>
      </c>
      <c r="AG484" s="48">
        <f t="shared" si="30"/>
        <v>30</v>
      </c>
      <c r="AH484" s="48">
        <f t="shared" si="31"/>
        <v>70</v>
      </c>
      <c r="AI484" s="85" t="s">
        <v>165</v>
      </c>
      <c r="AJ484" s="85" t="s">
        <v>1927</v>
      </c>
      <c r="AK484" s="85" t="s">
        <v>177</v>
      </c>
      <c r="AL484" s="85" t="s">
        <v>165</v>
      </c>
      <c r="AM484" s="85" t="s">
        <v>165</v>
      </c>
      <c r="AN484" s="85" t="s">
        <v>165</v>
      </c>
      <c r="AO484" s="85" t="s">
        <v>165</v>
      </c>
      <c r="AP484" s="81" t="s">
        <v>6883</v>
      </c>
      <c r="AQ484" s="81" t="s">
        <v>2022</v>
      </c>
      <c r="AR484" s="87" t="s">
        <v>2023</v>
      </c>
      <c r="AS484" s="85" t="s">
        <v>2022</v>
      </c>
      <c r="AT484" s="85" t="s">
        <v>2023</v>
      </c>
      <c r="AU484" s="86" t="s">
        <v>1918</v>
      </c>
      <c r="AV484" s="85"/>
      <c r="AW484" s="86"/>
      <c r="AX484" s="86"/>
      <c r="AY484" s="45" t="s">
        <v>2641</v>
      </c>
      <c r="AZ484" s="46" t="s">
        <v>36</v>
      </c>
      <c r="BE484" s="78"/>
      <c r="BF484" s="78"/>
      <c r="BG484" s="78"/>
      <c r="BH484" s="79"/>
      <c r="BI484" s="79"/>
    </row>
    <row r="485" spans="1:64" s="69" customFormat="1">
      <c r="A485" s="84" t="s">
        <v>620</v>
      </c>
      <c r="B485" s="84" t="s">
        <v>1768</v>
      </c>
      <c r="C485" s="84" t="s">
        <v>3934</v>
      </c>
      <c r="D485" s="84" t="s">
        <v>7262</v>
      </c>
      <c r="E485" s="84" t="str">
        <f t="shared" si="28"/>
        <v>Circalittoral bedrock with sparse sand inundation. Encrusting fauna, bryozoans and Corallinaceae and carpet of brittlestars. About 50 mts. Evidence of Human Impact: None. Annex 1 Reef: Bedrock - potential. Reef Elevation: Unknown. Frag Spong Antho Habitat: None. PMF Seabed Habitats: None. PMF Mobile Species: None. PMF Limited Mobility Species: None.</v>
      </c>
      <c r="F485" s="84" t="str">
        <f t="shared" si="29"/>
        <v>Evidence of Human Impact: None. Annex 1 Reef: Bedrock - potential. Reef Elevation: Unknown. Frag Spong Antho Habitat: None. PMF Seabed Habitats: None. PMF Mobile Species: None. PMF Limited Mobility Species: None.</v>
      </c>
      <c r="G485" s="61">
        <v>41943</v>
      </c>
      <c r="H485" s="62" t="s">
        <v>3629</v>
      </c>
      <c r="I485" s="63">
        <v>41943.591805555552</v>
      </c>
      <c r="J485" s="64">
        <v>384940.83264308656</v>
      </c>
      <c r="K485" s="64">
        <v>6532753.934703433</v>
      </c>
      <c r="L485" s="64">
        <v>58.918999999999997</v>
      </c>
      <c r="M485" s="64">
        <v>-4.9981900000000001</v>
      </c>
      <c r="N485" s="64" t="s">
        <v>4992</v>
      </c>
      <c r="O485" s="64" t="s">
        <v>4993</v>
      </c>
      <c r="P485" s="43"/>
      <c r="Q485" s="43">
        <v>0.3</v>
      </c>
      <c r="R485" s="44">
        <v>99</v>
      </c>
      <c r="S485" s="44"/>
      <c r="T485" s="44"/>
      <c r="U485" s="44"/>
      <c r="V485" s="44"/>
      <c r="W485" s="44"/>
      <c r="X485" s="44"/>
      <c r="Y485" s="44"/>
      <c r="Z485" s="44"/>
      <c r="AA485" s="44">
        <v>1</v>
      </c>
      <c r="AB485" s="44"/>
      <c r="AC485" s="44"/>
      <c r="AD485" s="44"/>
      <c r="AE485" s="44"/>
      <c r="AF485" s="48">
        <v>100</v>
      </c>
      <c r="AG485" s="48">
        <f t="shared" si="30"/>
        <v>1</v>
      </c>
      <c r="AH485" s="48">
        <f t="shared" si="31"/>
        <v>99</v>
      </c>
      <c r="AI485" s="85" t="s">
        <v>165</v>
      </c>
      <c r="AJ485" s="85" t="s">
        <v>1927</v>
      </c>
      <c r="AK485" s="85" t="s">
        <v>177</v>
      </c>
      <c r="AL485" s="85" t="s">
        <v>165</v>
      </c>
      <c r="AM485" s="85" t="s">
        <v>165</v>
      </c>
      <c r="AN485" s="85" t="s">
        <v>165</v>
      </c>
      <c r="AO485" s="85" t="s">
        <v>165</v>
      </c>
      <c r="AP485" s="81" t="s">
        <v>6883</v>
      </c>
      <c r="AQ485" s="81" t="s">
        <v>2022</v>
      </c>
      <c r="AR485" s="87" t="s">
        <v>2023</v>
      </c>
      <c r="AS485" s="85" t="s">
        <v>2022</v>
      </c>
      <c r="AT485" s="85" t="s">
        <v>2023</v>
      </c>
      <c r="AU485" s="86" t="s">
        <v>1918</v>
      </c>
      <c r="AV485" s="85"/>
      <c r="AW485" s="86"/>
      <c r="AX485" s="86"/>
      <c r="AY485" s="45" t="s">
        <v>2641</v>
      </c>
      <c r="AZ485" s="46" t="s">
        <v>35</v>
      </c>
      <c r="BE485" s="78"/>
      <c r="BF485" s="78"/>
      <c r="BG485" s="78"/>
      <c r="BH485" s="79"/>
      <c r="BI485" s="79"/>
    </row>
    <row r="486" spans="1:64" s="69" customFormat="1">
      <c r="A486" s="84" t="s">
        <v>621</v>
      </c>
      <c r="B486" s="84" t="s">
        <v>1768</v>
      </c>
      <c r="C486" s="84" t="s">
        <v>3934</v>
      </c>
      <c r="D486" s="84" t="s">
        <v>7262</v>
      </c>
      <c r="E486" s="84" t="str">
        <f t="shared" si="28"/>
        <v>Circalittoral bedrock with sparse sand inundation. Encrusting fauna, bryozoans and Corallinaceae and carpet of brittlestars. About 50 mts. Evidence of Human Impact: None. Annex 1 Reef: Bedrock - potential. Reef Elevation: Unknown. Frag Spong Antho Habitat: None. PMF Seabed Habitats: None. PMF Mobile Species: None. PMF Limited Mobility Species: None.</v>
      </c>
      <c r="F486" s="84" t="str">
        <f t="shared" si="29"/>
        <v>Evidence of Human Impact: None. Annex 1 Reef: Bedrock - potential. Reef Elevation: Unknown. Frag Spong Antho Habitat: None. PMF Seabed Habitats: None. PMF Mobile Species: None. PMF Limited Mobility Species: None.</v>
      </c>
      <c r="G486" s="61">
        <v>41943</v>
      </c>
      <c r="H486" s="62" t="s">
        <v>3630</v>
      </c>
      <c r="I486" s="63">
        <v>41943.592638888891</v>
      </c>
      <c r="J486" s="64">
        <v>384910.18966104771</v>
      </c>
      <c r="K486" s="64">
        <v>6532745.164726804</v>
      </c>
      <c r="L486" s="64">
        <v>58.918900000000001</v>
      </c>
      <c r="M486" s="64">
        <v>-4.9987199999999996</v>
      </c>
      <c r="N486" s="64" t="s">
        <v>4994</v>
      </c>
      <c r="O486" s="64" t="s">
        <v>4995</v>
      </c>
      <c r="P486" s="43"/>
      <c r="Q486" s="43">
        <v>1.7</v>
      </c>
      <c r="R486" s="44">
        <v>95</v>
      </c>
      <c r="S486" s="44"/>
      <c r="T486" s="44"/>
      <c r="U486" s="44"/>
      <c r="V486" s="44"/>
      <c r="W486" s="44"/>
      <c r="X486" s="44"/>
      <c r="Y486" s="44"/>
      <c r="Z486" s="44"/>
      <c r="AA486" s="44">
        <v>5</v>
      </c>
      <c r="AB486" s="44"/>
      <c r="AC486" s="44"/>
      <c r="AD486" s="44"/>
      <c r="AE486" s="44"/>
      <c r="AF486" s="48">
        <v>100</v>
      </c>
      <c r="AG486" s="48">
        <f t="shared" si="30"/>
        <v>5</v>
      </c>
      <c r="AH486" s="48">
        <f t="shared" si="31"/>
        <v>95</v>
      </c>
      <c r="AI486" s="85" t="s">
        <v>165</v>
      </c>
      <c r="AJ486" s="85" t="s">
        <v>1927</v>
      </c>
      <c r="AK486" s="85" t="s">
        <v>177</v>
      </c>
      <c r="AL486" s="85" t="s">
        <v>165</v>
      </c>
      <c r="AM486" s="85" t="s">
        <v>165</v>
      </c>
      <c r="AN486" s="85" t="s">
        <v>165</v>
      </c>
      <c r="AO486" s="85" t="s">
        <v>165</v>
      </c>
      <c r="AP486" s="81" t="s">
        <v>6883</v>
      </c>
      <c r="AQ486" s="81" t="s">
        <v>2022</v>
      </c>
      <c r="AR486" s="87" t="s">
        <v>2023</v>
      </c>
      <c r="AS486" s="85" t="s">
        <v>2022</v>
      </c>
      <c r="AT486" s="85" t="s">
        <v>2023</v>
      </c>
      <c r="AU486" s="86" t="s">
        <v>1918</v>
      </c>
      <c r="AV486" s="85"/>
      <c r="AW486" s="86"/>
      <c r="AX486" s="86"/>
      <c r="AY486" s="45" t="s">
        <v>2641</v>
      </c>
      <c r="AZ486" s="46" t="s">
        <v>35</v>
      </c>
      <c r="BE486" s="78"/>
      <c r="BF486" s="78"/>
      <c r="BG486" s="78"/>
      <c r="BH486" s="79"/>
      <c r="BI486" s="79"/>
    </row>
    <row r="487" spans="1:64" s="69" customFormat="1">
      <c r="A487" s="84" t="s">
        <v>622</v>
      </c>
      <c r="B487" s="84" t="s">
        <v>1768</v>
      </c>
      <c r="C487" s="84" t="s">
        <v>3937</v>
      </c>
      <c r="D487" s="84" t="s">
        <v>7268</v>
      </c>
      <c r="E487" s="84" t="str">
        <f t="shared" si="28"/>
        <v>Circalittoral bedrock with sand inundation. Encrusting fauna, bryozoans and Corallinaceae and brittlestars. Camera off the bottom. About 50 mts. Evidence of Human Impact: None. Annex 1 Reef: Bedrock - potential. Reef Elevation: Unknown. Frag Spong Antho Habitat: None. PMF Seabed Habitats: None. PMF Mobile Species: None. PMF Limited Mobility Species: None.</v>
      </c>
      <c r="F487" s="84" t="str">
        <f t="shared" si="29"/>
        <v>Evidence of Human Impact: None. Annex 1 Reef: Bedrock - potential. Reef Elevation: Unknown. Frag Spong Antho Habitat: None. PMF Seabed Habitats: None. PMF Mobile Species: None. PMF Limited Mobility Species: None.</v>
      </c>
      <c r="G487" s="61">
        <v>41943</v>
      </c>
      <c r="H487" s="62" t="s">
        <v>3631</v>
      </c>
      <c r="I487" s="63">
        <v>41943.593761574077</v>
      </c>
      <c r="J487" s="64">
        <v>384869.94797179289</v>
      </c>
      <c r="K487" s="64">
        <v>6532728.1369727775</v>
      </c>
      <c r="L487" s="64">
        <v>58.918799999999997</v>
      </c>
      <c r="M487" s="64">
        <v>-4.9994100000000001</v>
      </c>
      <c r="N487" s="64" t="s">
        <v>4996</v>
      </c>
      <c r="O487" s="64" t="s">
        <v>4997</v>
      </c>
      <c r="P487" s="43">
        <v>51.6</v>
      </c>
      <c r="Q487" s="43">
        <v>1.7</v>
      </c>
      <c r="R487" s="44">
        <v>65</v>
      </c>
      <c r="S487" s="44"/>
      <c r="T487" s="44"/>
      <c r="U487" s="44"/>
      <c r="V487" s="44"/>
      <c r="W487" s="44"/>
      <c r="X487" s="44"/>
      <c r="Y487" s="44"/>
      <c r="Z487" s="44"/>
      <c r="AA487" s="44">
        <v>35</v>
      </c>
      <c r="AB487" s="44"/>
      <c r="AC487" s="44"/>
      <c r="AD487" s="44"/>
      <c r="AE487" s="44"/>
      <c r="AF487" s="48">
        <v>100</v>
      </c>
      <c r="AG487" s="48">
        <f t="shared" si="30"/>
        <v>35</v>
      </c>
      <c r="AH487" s="48">
        <f t="shared" si="31"/>
        <v>65</v>
      </c>
      <c r="AI487" s="85" t="s">
        <v>165</v>
      </c>
      <c r="AJ487" s="85" t="s">
        <v>1927</v>
      </c>
      <c r="AK487" s="85" t="s">
        <v>177</v>
      </c>
      <c r="AL487" s="85" t="s">
        <v>165</v>
      </c>
      <c r="AM487" s="85" t="s">
        <v>165</v>
      </c>
      <c r="AN487" s="85" t="s">
        <v>165</v>
      </c>
      <c r="AO487" s="85" t="s">
        <v>165</v>
      </c>
      <c r="AP487" s="81" t="s">
        <v>6883</v>
      </c>
      <c r="AQ487" s="81" t="s">
        <v>2022</v>
      </c>
      <c r="AR487" s="87" t="s">
        <v>2023</v>
      </c>
      <c r="AS487" s="85" t="s">
        <v>2022</v>
      </c>
      <c r="AT487" s="85" t="s">
        <v>2023</v>
      </c>
      <c r="AU487" s="86" t="s">
        <v>1918</v>
      </c>
      <c r="AV487" s="85"/>
      <c r="AW487" s="86"/>
      <c r="AX487" s="86"/>
      <c r="AY487" s="45" t="s">
        <v>2641</v>
      </c>
      <c r="AZ487" s="46" t="s">
        <v>35</v>
      </c>
      <c r="BE487" s="78"/>
      <c r="BF487" s="78"/>
      <c r="BG487" s="78"/>
      <c r="BH487" s="79"/>
      <c r="BI487" s="79"/>
    </row>
    <row r="488" spans="1:64">
      <c r="A488" s="84" t="s">
        <v>623</v>
      </c>
      <c r="B488" s="84" t="s">
        <v>1769</v>
      </c>
      <c r="C488" s="84" t="s">
        <v>3939</v>
      </c>
      <c r="D488" s="84" t="s">
        <v>7269</v>
      </c>
      <c r="E488" s="84" t="str">
        <f t="shared" si="28"/>
        <v>Circalittoral pebbles, cobbles, small boulders interspersed with sand. Encrusting fauna, Spirobranchus and hydroids. Brittlestars. About 69 mts. Evidence of Human Impact: None. Annex 1 Reef: Stony - Low. Reef Elevation: &lt;64mm. Frag Spong Antho Habitat: None. PMF Seabed Habitats: None. PMF Mobile Species: None. PMF Limited Mobility Species: None.</v>
      </c>
      <c r="F488" s="84" t="str">
        <f t="shared" si="29"/>
        <v>Evidence of Human Impact: None. Annex 1 Reef: Stony - Low. Reef Elevation: &lt;64mm. Frag Spong Antho Habitat: None. PMF Seabed Habitats: None. PMF Mobile Species: None. PMF Limited Mobility Species: None.</v>
      </c>
      <c r="G488" s="61">
        <v>41943</v>
      </c>
      <c r="H488" s="62" t="s">
        <v>3632</v>
      </c>
      <c r="I488" s="63">
        <v>41943.616388888891</v>
      </c>
      <c r="J488" s="64">
        <v>382532.15922273911</v>
      </c>
      <c r="K488" s="64">
        <v>6534489.8563896427</v>
      </c>
      <c r="L488" s="64">
        <v>58.933999999999997</v>
      </c>
      <c r="M488" s="64">
        <v>-5.0409100000000002</v>
      </c>
      <c r="N488" s="64" t="s">
        <v>4998</v>
      </c>
      <c r="O488" s="64" t="s">
        <v>4999</v>
      </c>
      <c r="P488" s="43">
        <v>68</v>
      </c>
      <c r="Q488" s="43">
        <v>0.5</v>
      </c>
      <c r="R488" s="44"/>
      <c r="S488" s="44"/>
      <c r="T488" s="44"/>
      <c r="U488" s="44">
        <v>10</v>
      </c>
      <c r="V488" s="44">
        <v>10</v>
      </c>
      <c r="W488" s="44">
        <v>70</v>
      </c>
      <c r="X488" s="44"/>
      <c r="Y488" s="44">
        <v>5</v>
      </c>
      <c r="Z488" s="44"/>
      <c r="AA488" s="44">
        <v>5</v>
      </c>
      <c r="AB488" s="44"/>
      <c r="AC488" s="44"/>
      <c r="AD488" s="44"/>
      <c r="AE488" s="44"/>
      <c r="AF488" s="48">
        <v>100</v>
      </c>
      <c r="AG488" s="48">
        <f t="shared" si="30"/>
        <v>80</v>
      </c>
      <c r="AH488" s="48">
        <f t="shared" si="31"/>
        <v>20</v>
      </c>
      <c r="AI488" s="85" t="s">
        <v>165</v>
      </c>
      <c r="AJ488" s="85" t="s">
        <v>167</v>
      </c>
      <c r="AK488" s="85" t="s">
        <v>172</v>
      </c>
      <c r="AL488" s="85" t="s">
        <v>165</v>
      </c>
      <c r="AM488" s="85" t="s">
        <v>165</v>
      </c>
      <c r="AN488" s="85" t="s">
        <v>165</v>
      </c>
      <c r="AO488" s="85" t="s">
        <v>165</v>
      </c>
      <c r="AP488" s="81" t="s">
        <v>6883</v>
      </c>
      <c r="AQ488" s="81" t="s">
        <v>2022</v>
      </c>
      <c r="AR488" s="87" t="s">
        <v>2278</v>
      </c>
      <c r="AS488" s="85" t="s">
        <v>2022</v>
      </c>
      <c r="AT488" s="85" t="s">
        <v>2278</v>
      </c>
      <c r="AU488" s="86" t="s">
        <v>1918</v>
      </c>
      <c r="AV488" s="85"/>
      <c r="AW488" s="86"/>
      <c r="AX488" s="86"/>
      <c r="AY488" s="45" t="s">
        <v>2641</v>
      </c>
      <c r="AZ488" s="46" t="s">
        <v>35</v>
      </c>
      <c r="BA488" s="69"/>
      <c r="BB488" s="69"/>
      <c r="BC488" s="69"/>
      <c r="BD488" s="69"/>
      <c r="BE488" s="78"/>
      <c r="BF488" s="78"/>
      <c r="BG488" s="78"/>
      <c r="BH488" s="79"/>
      <c r="BI488" s="79"/>
      <c r="BJ488" s="69"/>
      <c r="BK488" s="69"/>
      <c r="BL488" s="69"/>
    </row>
    <row r="489" spans="1:64">
      <c r="A489" s="84" t="s">
        <v>624</v>
      </c>
      <c r="B489" s="84" t="s">
        <v>1769</v>
      </c>
      <c r="C489" s="84" t="s">
        <v>3939</v>
      </c>
      <c r="D489" s="84" t="s">
        <v>7269</v>
      </c>
      <c r="E489" s="84" t="str">
        <f t="shared" si="28"/>
        <v>Circalittoral pebbles, cobbles, small boulders interspersed with sand. Encrusting fauna, Spirobranchus and hydroids. Brittlestars. About 69 mts. Evidence of Human Impact: None. Annex 1 Reef: Stony - Low. Reef Elevation: &lt;64mm. Frag Spong Antho Habitat: None. PMF Seabed Habitats: None. PMF Mobile Species: None. PMF Limited Mobility Species: None.</v>
      </c>
      <c r="F489" s="84" t="str">
        <f t="shared" si="29"/>
        <v>Evidence of Human Impact: None. Annex 1 Reef: Stony - Low. Reef Elevation: &lt;64mm. Frag Spong Antho Habitat: None. PMF Seabed Habitats: None. PMF Mobile Species: None. PMF Limited Mobility Species: None.</v>
      </c>
      <c r="G489" s="61">
        <v>41943</v>
      </c>
      <c r="H489" s="62" t="s">
        <v>3633</v>
      </c>
      <c r="I489" s="63">
        <v>41943.616956018515</v>
      </c>
      <c r="J489" s="64">
        <v>382516.99359076272</v>
      </c>
      <c r="K489" s="64">
        <v>6534491.5118001923</v>
      </c>
      <c r="L489" s="64">
        <v>58.933999999999997</v>
      </c>
      <c r="M489" s="64">
        <v>-5.0411700000000002</v>
      </c>
      <c r="N489" s="64" t="s">
        <v>4998</v>
      </c>
      <c r="O489" s="64" t="s">
        <v>5000</v>
      </c>
      <c r="P489" s="43"/>
      <c r="Q489" s="43">
        <v>1.7</v>
      </c>
      <c r="R489" s="44"/>
      <c r="S489" s="44"/>
      <c r="T489" s="44"/>
      <c r="U489" s="44">
        <v>25</v>
      </c>
      <c r="V489" s="44">
        <v>35</v>
      </c>
      <c r="W489" s="44">
        <v>30</v>
      </c>
      <c r="X489" s="44"/>
      <c r="Y489" s="44">
        <v>4</v>
      </c>
      <c r="Z489" s="44">
        <v>1</v>
      </c>
      <c r="AA489" s="44">
        <v>5</v>
      </c>
      <c r="AB489" s="44"/>
      <c r="AC489" s="44"/>
      <c r="AD489" s="44"/>
      <c r="AE489" s="44"/>
      <c r="AF489" s="48">
        <v>100</v>
      </c>
      <c r="AG489" s="48">
        <f t="shared" si="30"/>
        <v>40</v>
      </c>
      <c r="AH489" s="48">
        <f t="shared" si="31"/>
        <v>60</v>
      </c>
      <c r="AI489" s="85" t="s">
        <v>165</v>
      </c>
      <c r="AJ489" s="85" t="s">
        <v>167</v>
      </c>
      <c r="AK489" s="85" t="s">
        <v>172</v>
      </c>
      <c r="AL489" s="85" t="s">
        <v>165</v>
      </c>
      <c r="AM489" s="85" t="s">
        <v>165</v>
      </c>
      <c r="AN489" s="85" t="s">
        <v>165</v>
      </c>
      <c r="AO489" s="85" t="s">
        <v>165</v>
      </c>
      <c r="AP489" s="81" t="s">
        <v>6883</v>
      </c>
      <c r="AQ489" s="81" t="s">
        <v>2022</v>
      </c>
      <c r="AR489" s="87" t="s">
        <v>2278</v>
      </c>
      <c r="AS489" s="85" t="s">
        <v>2022</v>
      </c>
      <c r="AT489" s="85" t="s">
        <v>2278</v>
      </c>
      <c r="AU489" s="86" t="s">
        <v>1918</v>
      </c>
      <c r="AV489" s="85"/>
      <c r="AW489" s="86"/>
      <c r="AX489" s="86"/>
      <c r="AY489" s="45" t="s">
        <v>2641</v>
      </c>
      <c r="AZ489" s="46" t="s">
        <v>35</v>
      </c>
      <c r="BA489" s="69"/>
      <c r="BB489" s="69"/>
      <c r="BC489" s="69"/>
      <c r="BD489" s="69"/>
      <c r="BE489" s="78"/>
      <c r="BF489" s="78"/>
      <c r="BG489" s="78"/>
      <c r="BH489" s="79"/>
      <c r="BI489" s="79"/>
      <c r="BJ489" s="69"/>
      <c r="BK489" s="69"/>
      <c r="BL489" s="69"/>
    </row>
    <row r="490" spans="1:64">
      <c r="A490" s="84" t="s">
        <v>625</v>
      </c>
      <c r="B490" s="84" t="s">
        <v>1769</v>
      </c>
      <c r="C490" s="84" t="s">
        <v>3940</v>
      </c>
      <c r="D490" s="84" t="s">
        <v>7270</v>
      </c>
      <c r="E490" s="84" t="str">
        <f t="shared" si="28"/>
        <v>Circalittoral bedrock overlain with sand. Boulders, pebbles and cobbles with encrusting fauna, Spirobranchus, bryozoans and hydroids. Not clear image. About 69 mts. Evidence of Human Impact: None. Annex 1 Reef: Bedrock - potential. Reef Elevation: Unknown. Frag Spong Antho Habitat: None. PMF Seabed Habitats: None. PMF Mobile Species: None. PMF Limited Mobility Species: None.</v>
      </c>
      <c r="F490" s="84" t="str">
        <f t="shared" si="29"/>
        <v>Evidence of Human Impact: None. Annex 1 Reef: Bedrock - potential. Reef Elevation: Unknown. Frag Spong Antho Habitat: None. PMF Seabed Habitats: None. PMF Mobile Species: None. PMF Limited Mobility Species: None.</v>
      </c>
      <c r="G490" s="61">
        <v>41943</v>
      </c>
      <c r="H490" s="62" t="s">
        <v>3634</v>
      </c>
      <c r="I490" s="63">
        <v>41943.617743055554</v>
      </c>
      <c r="J490" s="64">
        <v>382498.17995069531</v>
      </c>
      <c r="K490" s="64">
        <v>6534495.1476702616</v>
      </c>
      <c r="L490" s="64">
        <v>58.933999999999997</v>
      </c>
      <c r="M490" s="64">
        <v>-5.0415000000000001</v>
      </c>
      <c r="N490" s="64" t="s">
        <v>4998</v>
      </c>
      <c r="O490" s="64" t="s">
        <v>5001</v>
      </c>
      <c r="P490" s="43"/>
      <c r="Q490" s="43">
        <v>1.7</v>
      </c>
      <c r="R490" s="44">
        <v>60</v>
      </c>
      <c r="S490" s="44"/>
      <c r="T490" s="44"/>
      <c r="U490" s="44">
        <v>20</v>
      </c>
      <c r="V490" s="44">
        <v>5</v>
      </c>
      <c r="W490" s="44">
        <v>10</v>
      </c>
      <c r="X490" s="44"/>
      <c r="Y490" s="44"/>
      <c r="Z490" s="44"/>
      <c r="AA490" s="44">
        <v>5</v>
      </c>
      <c r="AB490" s="44"/>
      <c r="AC490" s="44"/>
      <c r="AD490" s="44"/>
      <c r="AE490" s="44"/>
      <c r="AF490" s="48">
        <v>100</v>
      </c>
      <c r="AG490" s="48">
        <f t="shared" si="30"/>
        <v>15</v>
      </c>
      <c r="AH490" s="48">
        <f t="shared" si="31"/>
        <v>85</v>
      </c>
      <c r="AI490" s="85" t="s">
        <v>165</v>
      </c>
      <c r="AJ490" s="85" t="s">
        <v>1927</v>
      </c>
      <c r="AK490" s="85" t="s">
        <v>177</v>
      </c>
      <c r="AL490" s="85" t="s">
        <v>165</v>
      </c>
      <c r="AM490" s="85" t="s">
        <v>165</v>
      </c>
      <c r="AN490" s="85" t="s">
        <v>165</v>
      </c>
      <c r="AO490" s="85" t="s">
        <v>165</v>
      </c>
      <c r="AP490" s="81" t="s">
        <v>6883</v>
      </c>
      <c r="AQ490" s="81" t="s">
        <v>2036</v>
      </c>
      <c r="AR490" s="87" t="s">
        <v>2063</v>
      </c>
      <c r="AS490" s="85" t="s">
        <v>2036</v>
      </c>
      <c r="AT490" s="85" t="s">
        <v>2063</v>
      </c>
      <c r="AU490" s="86" t="s">
        <v>1918</v>
      </c>
      <c r="AV490" s="85"/>
      <c r="AW490" s="86"/>
      <c r="AX490" s="86"/>
      <c r="AY490" s="45" t="s">
        <v>2641</v>
      </c>
      <c r="AZ490" s="46" t="s">
        <v>35</v>
      </c>
      <c r="BA490" s="69"/>
      <c r="BB490" s="69"/>
      <c r="BC490" s="69"/>
      <c r="BD490" s="69"/>
      <c r="BE490" s="78"/>
      <c r="BF490" s="78"/>
      <c r="BG490" s="78"/>
      <c r="BH490" s="79"/>
      <c r="BI490" s="79"/>
      <c r="BJ490" s="69"/>
      <c r="BK490" s="69"/>
      <c r="BL490" s="69"/>
    </row>
    <row r="491" spans="1:64">
      <c r="A491" s="84" t="s">
        <v>626</v>
      </c>
      <c r="B491" s="84" t="s">
        <v>1769</v>
      </c>
      <c r="C491" s="84" t="s">
        <v>3941</v>
      </c>
      <c r="D491" s="84" t="s">
        <v>7271</v>
      </c>
      <c r="E491" s="84" t="str">
        <f t="shared" si="28"/>
        <v>Circalittoral boulders and pebbles in sand. Encrusting fauna, Spirobranchus and bryozoans. Erect bryozoans. About 69 mts. Evidence of Human Impact: None. Annex 1 Reef: Stony - Low. Reef Elevation: Unknown. Frag Spong Antho Habitat: None. PMF Seabed Habitats: None. PMF Mobile Species: None. PMF Limited Mobility Species: None.</v>
      </c>
      <c r="F491" s="84" t="str">
        <f t="shared" si="29"/>
        <v>Evidence of Human Impact: None. Annex 1 Reef: Stony - Low. Reef Elevation: Unknown. Frag Spong Antho Habitat: None. PMF Seabed Habitats: None. PMF Mobile Species: None. PMF Limited Mobility Species: None.</v>
      </c>
      <c r="G491" s="61">
        <v>41943</v>
      </c>
      <c r="H491" s="62" t="s">
        <v>3635</v>
      </c>
      <c r="I491" s="63">
        <v>41943.618437500001</v>
      </c>
      <c r="J491" s="64">
        <v>382478.82824343373</v>
      </c>
      <c r="K491" s="64">
        <v>6534495.8094907273</v>
      </c>
      <c r="L491" s="64">
        <v>58.933999999999997</v>
      </c>
      <c r="M491" s="64">
        <v>-5.0418399999999997</v>
      </c>
      <c r="N491" s="64" t="s">
        <v>4998</v>
      </c>
      <c r="O491" s="64" t="s">
        <v>5002</v>
      </c>
      <c r="P491" s="43"/>
      <c r="Q491" s="43">
        <v>3</v>
      </c>
      <c r="R491" s="44"/>
      <c r="S491" s="44"/>
      <c r="T491" s="44">
        <v>25</v>
      </c>
      <c r="U491" s="44">
        <v>25</v>
      </c>
      <c r="V491" s="44">
        <v>10</v>
      </c>
      <c r="W491" s="44">
        <v>30</v>
      </c>
      <c r="X491" s="44"/>
      <c r="Y491" s="44">
        <v>4</v>
      </c>
      <c r="Z491" s="44">
        <v>1</v>
      </c>
      <c r="AA491" s="44">
        <v>5</v>
      </c>
      <c r="AB491" s="44"/>
      <c r="AC491" s="44"/>
      <c r="AD491" s="44"/>
      <c r="AE491" s="44"/>
      <c r="AF491" s="48">
        <v>100</v>
      </c>
      <c r="AG491" s="48">
        <f t="shared" si="30"/>
        <v>40</v>
      </c>
      <c r="AH491" s="48">
        <f t="shared" si="31"/>
        <v>60</v>
      </c>
      <c r="AI491" s="85" t="s">
        <v>165</v>
      </c>
      <c r="AJ491" s="85" t="s">
        <v>167</v>
      </c>
      <c r="AK491" s="85" t="s">
        <v>177</v>
      </c>
      <c r="AL491" s="85" t="s">
        <v>165</v>
      </c>
      <c r="AM491" s="85" t="s">
        <v>165</v>
      </c>
      <c r="AN491" s="85" t="s">
        <v>165</v>
      </c>
      <c r="AO491" s="85" t="s">
        <v>165</v>
      </c>
      <c r="AP491" s="81" t="s">
        <v>6883</v>
      </c>
      <c r="AQ491" s="81" t="s">
        <v>2036</v>
      </c>
      <c r="AR491" s="87" t="s">
        <v>2063</v>
      </c>
      <c r="AS491" s="85" t="s">
        <v>2036</v>
      </c>
      <c r="AT491" s="85" t="s">
        <v>2063</v>
      </c>
      <c r="AU491" s="86" t="s">
        <v>1918</v>
      </c>
      <c r="AV491" s="85"/>
      <c r="AW491" s="86"/>
      <c r="AX491" s="86"/>
      <c r="AY491" s="45" t="s">
        <v>2641</v>
      </c>
      <c r="AZ491" s="46" t="s">
        <v>35</v>
      </c>
      <c r="BA491" s="69"/>
      <c r="BB491" s="69"/>
      <c r="BC491" s="69"/>
      <c r="BD491" s="69"/>
      <c r="BE491" s="78"/>
      <c r="BF491" s="78"/>
      <c r="BG491" s="78"/>
      <c r="BH491" s="79"/>
      <c r="BI491" s="79"/>
      <c r="BJ491" s="69"/>
      <c r="BK491" s="69"/>
      <c r="BL491" s="69"/>
    </row>
    <row r="492" spans="1:64">
      <c r="A492" s="84" t="s">
        <v>627</v>
      </c>
      <c r="B492" s="84" t="s">
        <v>1769</v>
      </c>
      <c r="C492" s="84" t="s">
        <v>3942</v>
      </c>
      <c r="D492" s="84" t="s">
        <v>7272</v>
      </c>
      <c r="E492" s="84" t="str">
        <f t="shared" si="28"/>
        <v>Circalittoral bedrock, boulders and pebbles embedded in sand. Encrusting fauna, bryozoans and hydroids and erect bryozoans.  About 69mts. Evidence of Human Impact: None. Annex 1 Reef: Bedrock - potential. Reef Elevation: Unknown. Frag Spong Antho Habitat: None. PMF Seabed Habitats: None. PMF Mobile Species: None. PMF Limited Mobility Species: None.</v>
      </c>
      <c r="F492" s="84" t="str">
        <f t="shared" si="29"/>
        <v>Evidence of Human Impact: None. Annex 1 Reef: Bedrock - potential. Reef Elevation: Unknown. Frag Spong Antho Habitat: None. PMF Seabed Habitats: None. PMF Mobile Species: None. PMF Limited Mobility Species: None.</v>
      </c>
      <c r="G492" s="61">
        <v>41943</v>
      </c>
      <c r="H492" s="62" t="s">
        <v>3636</v>
      </c>
      <c r="I492" s="63">
        <v>41943.619166666664</v>
      </c>
      <c r="J492" s="64">
        <v>382454.25039730757</v>
      </c>
      <c r="K492" s="64">
        <v>6534496.3914957615</v>
      </c>
      <c r="L492" s="64">
        <v>58.933999999999997</v>
      </c>
      <c r="M492" s="64">
        <v>-5.0422700000000003</v>
      </c>
      <c r="N492" s="64" t="s">
        <v>4998</v>
      </c>
      <c r="O492" s="64" t="s">
        <v>5003</v>
      </c>
      <c r="P492" s="43"/>
      <c r="Q492" s="43">
        <v>0.5</v>
      </c>
      <c r="R492" s="44">
        <v>50</v>
      </c>
      <c r="S492" s="44"/>
      <c r="T492" s="44"/>
      <c r="U492" s="44">
        <v>10</v>
      </c>
      <c r="V492" s="44">
        <v>10</v>
      </c>
      <c r="W492" s="44">
        <v>20</v>
      </c>
      <c r="X492" s="44"/>
      <c r="Y492" s="44"/>
      <c r="Z492" s="44"/>
      <c r="AA492" s="44">
        <v>10</v>
      </c>
      <c r="AB492" s="44"/>
      <c r="AC492" s="44"/>
      <c r="AD492" s="44"/>
      <c r="AE492" s="44"/>
      <c r="AF492" s="48">
        <v>100</v>
      </c>
      <c r="AG492" s="48">
        <f t="shared" si="30"/>
        <v>30</v>
      </c>
      <c r="AH492" s="48">
        <f t="shared" si="31"/>
        <v>70</v>
      </c>
      <c r="AI492" s="85" t="s">
        <v>165</v>
      </c>
      <c r="AJ492" s="85" t="s">
        <v>1927</v>
      </c>
      <c r="AK492" s="85" t="s">
        <v>177</v>
      </c>
      <c r="AL492" s="85" t="s">
        <v>165</v>
      </c>
      <c r="AM492" s="85" t="s">
        <v>165</v>
      </c>
      <c r="AN492" s="85" t="s">
        <v>165</v>
      </c>
      <c r="AO492" s="85" t="s">
        <v>165</v>
      </c>
      <c r="AP492" s="81" t="s">
        <v>6883</v>
      </c>
      <c r="AQ492" s="81" t="s">
        <v>2036</v>
      </c>
      <c r="AR492" s="87" t="s">
        <v>2063</v>
      </c>
      <c r="AS492" s="85" t="s">
        <v>2036</v>
      </c>
      <c r="AT492" s="85" t="s">
        <v>2063</v>
      </c>
      <c r="AU492" s="86" t="s">
        <v>1918</v>
      </c>
      <c r="AV492" s="85"/>
      <c r="AW492" s="86"/>
      <c r="AX492" s="86"/>
      <c r="AY492" s="45" t="s">
        <v>2641</v>
      </c>
      <c r="AZ492" s="46" t="s">
        <v>35</v>
      </c>
      <c r="BA492" s="69"/>
      <c r="BB492" s="69"/>
      <c r="BC492" s="69"/>
      <c r="BD492" s="69"/>
      <c r="BE492" s="78"/>
      <c r="BF492" s="78"/>
      <c r="BG492" s="78"/>
      <c r="BH492" s="79"/>
      <c r="BI492" s="79"/>
      <c r="BJ492" s="69"/>
      <c r="BK492" s="69"/>
      <c r="BL492" s="69"/>
    </row>
    <row r="493" spans="1:64">
      <c r="A493" s="84" t="s">
        <v>628</v>
      </c>
      <c r="B493" s="84" t="s">
        <v>1769</v>
      </c>
      <c r="C493" s="84" t="s">
        <v>2554</v>
      </c>
      <c r="D493" s="84" t="s">
        <v>7273</v>
      </c>
      <c r="E493" s="84" t="str">
        <f t="shared" si="28"/>
        <v>Circalittoral boulders, cobbles and pebbles embedded in sand. Encrusting fauna, Spirobranchus and bryozoans and brittlestars. Occasional spikey bryozoan. About 69 mts. Evidence of Human Impact: None. Annex 1 Reef: Stony - Low. Reef Elevation: Unknown. Frag Spong Antho Habitat: None. PMF Seabed Habitats: None. PMF Mobile Species: None. PMF Limited Mobility Species: None.</v>
      </c>
      <c r="F493" s="84" t="str">
        <f t="shared" si="29"/>
        <v>Evidence of Human Impact: None. Annex 1 Reef: Stony - Low. Reef Elevation: Unknown. Frag Spong Antho Habitat: None. PMF Seabed Habitats: None. PMF Mobile Species: None. PMF Limited Mobility Species: None.</v>
      </c>
      <c r="G493" s="61">
        <v>41943</v>
      </c>
      <c r="H493" s="62" t="s">
        <v>3637</v>
      </c>
      <c r="I493" s="63">
        <v>41943.619733796295</v>
      </c>
      <c r="J493" s="64">
        <v>382436.04319285415</v>
      </c>
      <c r="K493" s="64">
        <v>6534493.7420037612</v>
      </c>
      <c r="L493" s="64">
        <v>58.933999999999997</v>
      </c>
      <c r="M493" s="64">
        <v>-5.0425800000000001</v>
      </c>
      <c r="N493" s="64" t="s">
        <v>4998</v>
      </c>
      <c r="O493" s="64" t="s">
        <v>5004</v>
      </c>
      <c r="P493" s="43"/>
      <c r="Q493" s="43">
        <v>1</v>
      </c>
      <c r="R493" s="44"/>
      <c r="S493" s="44"/>
      <c r="T493" s="44">
        <v>30</v>
      </c>
      <c r="U493" s="44">
        <v>10</v>
      </c>
      <c r="V493" s="44">
        <v>20</v>
      </c>
      <c r="W493" s="44">
        <v>30</v>
      </c>
      <c r="X493" s="44"/>
      <c r="Y493" s="44">
        <v>5</v>
      </c>
      <c r="Z493" s="44"/>
      <c r="AA493" s="44">
        <v>5</v>
      </c>
      <c r="AB493" s="44"/>
      <c r="AC493" s="44"/>
      <c r="AD493" s="44"/>
      <c r="AE493" s="44"/>
      <c r="AF493" s="48">
        <v>100</v>
      </c>
      <c r="AG493" s="48">
        <f t="shared" si="30"/>
        <v>40</v>
      </c>
      <c r="AH493" s="48">
        <f t="shared" si="31"/>
        <v>60</v>
      </c>
      <c r="AI493" s="85" t="s">
        <v>165</v>
      </c>
      <c r="AJ493" s="85" t="s">
        <v>167</v>
      </c>
      <c r="AK493" s="85" t="s">
        <v>177</v>
      </c>
      <c r="AL493" s="85" t="s">
        <v>165</v>
      </c>
      <c r="AM493" s="85" t="s">
        <v>165</v>
      </c>
      <c r="AN493" s="85" t="s">
        <v>165</v>
      </c>
      <c r="AO493" s="85" t="s">
        <v>165</v>
      </c>
      <c r="AP493" s="81" t="s">
        <v>6883</v>
      </c>
      <c r="AQ493" s="81" t="s">
        <v>2022</v>
      </c>
      <c r="AR493" s="87" t="s">
        <v>2278</v>
      </c>
      <c r="AS493" s="85" t="s">
        <v>2022</v>
      </c>
      <c r="AT493" s="85" t="s">
        <v>2278</v>
      </c>
      <c r="AU493" s="86" t="s">
        <v>1918</v>
      </c>
      <c r="AV493" s="85"/>
      <c r="AW493" s="86"/>
      <c r="AX493" s="86"/>
      <c r="AY493" s="45" t="s">
        <v>2641</v>
      </c>
      <c r="AZ493" s="46" t="s">
        <v>35</v>
      </c>
      <c r="BA493" s="69"/>
      <c r="BB493" s="69"/>
      <c r="BC493" s="69"/>
      <c r="BD493" s="69"/>
      <c r="BE493" s="78"/>
      <c r="BF493" s="78"/>
      <c r="BG493" s="78"/>
      <c r="BH493" s="79"/>
      <c r="BI493" s="79"/>
      <c r="BJ493" s="69"/>
      <c r="BK493" s="69"/>
      <c r="BL493" s="69"/>
    </row>
    <row r="494" spans="1:64">
      <c r="A494" s="84" t="s">
        <v>629</v>
      </c>
      <c r="B494" s="84" t="s">
        <v>1769</v>
      </c>
      <c r="C494" s="84" t="s">
        <v>2554</v>
      </c>
      <c r="D494" s="84" t="s">
        <v>7273</v>
      </c>
      <c r="E494" s="84" t="str">
        <f t="shared" si="28"/>
        <v>Circalittoral boulders, cobbles and pebbles embedded in sand. Encrusting fauna, Spirobranchus and bryozoans and brittlestars. Occasional spikey bryozoan. About 69 mts. Evidence of Human Impact: None. Annex 1 Reef: Stony - Low. Reef Elevation: Unknown. Frag Spong Antho Habitat: None. PMF Seabed Habitats: None. PMF Mobile Species: None. PMF Limited Mobility Species: None.</v>
      </c>
      <c r="F494" s="84" t="str">
        <f t="shared" si="29"/>
        <v>Evidence of Human Impact: None. Annex 1 Reef: Stony - Low. Reef Elevation: Unknown. Frag Spong Antho Habitat: None. PMF Seabed Habitats: None. PMF Mobile Species: None. PMF Limited Mobility Species: None.</v>
      </c>
      <c r="G494" s="61">
        <v>41943</v>
      </c>
      <c r="H494" s="62" t="s">
        <v>3638</v>
      </c>
      <c r="I494" s="63">
        <v>41943.620300925926</v>
      </c>
      <c r="J494" s="64">
        <v>382419.90009594947</v>
      </c>
      <c r="K494" s="64">
        <v>6534494.1896832958</v>
      </c>
      <c r="L494" s="64">
        <v>58.933999999999997</v>
      </c>
      <c r="M494" s="64">
        <v>-5.0428600000000001</v>
      </c>
      <c r="N494" s="64" t="s">
        <v>4998</v>
      </c>
      <c r="O494" s="64" t="s">
        <v>4898</v>
      </c>
      <c r="P494" s="43"/>
      <c r="Q494" s="43">
        <v>1.7</v>
      </c>
      <c r="R494" s="44"/>
      <c r="S494" s="44"/>
      <c r="T494" s="44">
        <v>5</v>
      </c>
      <c r="U494" s="44">
        <v>30</v>
      </c>
      <c r="V494" s="44">
        <v>10</v>
      </c>
      <c r="W494" s="44">
        <v>40</v>
      </c>
      <c r="X494" s="44"/>
      <c r="Y494" s="44">
        <v>5</v>
      </c>
      <c r="Z494" s="44">
        <v>5</v>
      </c>
      <c r="AA494" s="44">
        <v>5</v>
      </c>
      <c r="AB494" s="44"/>
      <c r="AC494" s="44"/>
      <c r="AD494" s="44"/>
      <c r="AE494" s="44"/>
      <c r="AF494" s="48">
        <v>100</v>
      </c>
      <c r="AG494" s="48">
        <f t="shared" si="30"/>
        <v>55</v>
      </c>
      <c r="AH494" s="48">
        <f t="shared" si="31"/>
        <v>45</v>
      </c>
      <c r="AI494" s="85" t="s">
        <v>165</v>
      </c>
      <c r="AJ494" s="85" t="s">
        <v>167</v>
      </c>
      <c r="AK494" s="85" t="s">
        <v>177</v>
      </c>
      <c r="AL494" s="85" t="s">
        <v>165</v>
      </c>
      <c r="AM494" s="85" t="s">
        <v>165</v>
      </c>
      <c r="AN494" s="85" t="s">
        <v>165</v>
      </c>
      <c r="AO494" s="85" t="s">
        <v>165</v>
      </c>
      <c r="AP494" s="81" t="s">
        <v>6883</v>
      </c>
      <c r="AQ494" s="81" t="s">
        <v>2022</v>
      </c>
      <c r="AR494" s="87" t="s">
        <v>2278</v>
      </c>
      <c r="AS494" s="85" t="s">
        <v>2022</v>
      </c>
      <c r="AT494" s="85" t="s">
        <v>2278</v>
      </c>
      <c r="AU494" s="86" t="s">
        <v>1918</v>
      </c>
      <c r="AV494" s="85"/>
      <c r="AW494" s="86"/>
      <c r="AX494" s="86"/>
      <c r="AY494" s="45" t="s">
        <v>2641</v>
      </c>
      <c r="AZ494" s="46" t="s">
        <v>35</v>
      </c>
      <c r="BA494" s="69"/>
      <c r="BB494" s="69"/>
      <c r="BC494" s="69"/>
      <c r="BD494" s="69"/>
      <c r="BE494" s="78"/>
      <c r="BF494" s="78"/>
      <c r="BG494" s="78"/>
      <c r="BH494" s="79"/>
      <c r="BI494" s="79"/>
      <c r="BJ494" s="69"/>
      <c r="BK494" s="69"/>
      <c r="BL494" s="69"/>
    </row>
    <row r="495" spans="1:64">
      <c r="A495" s="84" t="s">
        <v>630</v>
      </c>
      <c r="B495" s="84" t="s">
        <v>1769</v>
      </c>
      <c r="C495" s="84" t="s">
        <v>2554</v>
      </c>
      <c r="D495" s="84" t="s">
        <v>7273</v>
      </c>
      <c r="E495" s="84" t="str">
        <f t="shared" si="28"/>
        <v>Circalittoral boulders, cobbles and pebbles embedded in sand. Encrusting fauna, Spirobranchus and bryozoans and brittlestars. Occasional spikey bryozoan. About 69 mts. Evidence of Human Impact: None. Annex 1 Reef: Stony - Low. Reef Elevation: Unknown. Frag Spong Antho Habitat: None. PMF Seabed Habitats: None. PMF Mobile Species: None. PMF Limited Mobility Species: None.</v>
      </c>
      <c r="F495" s="84" t="str">
        <f t="shared" si="29"/>
        <v>Evidence of Human Impact: None. Annex 1 Reef: Stony - Low. Reef Elevation: Unknown. Frag Spong Antho Habitat: None. PMF Seabed Habitats: None. PMF Mobile Species: None. PMF Limited Mobility Species: None.</v>
      </c>
      <c r="G495" s="61">
        <v>41943</v>
      </c>
      <c r="H495" s="62" t="s">
        <v>3639</v>
      </c>
      <c r="I495" s="63">
        <v>41943.621249999997</v>
      </c>
      <c r="J495" s="64">
        <v>382397.80875971483</v>
      </c>
      <c r="K495" s="64">
        <v>6534499.2050999021</v>
      </c>
      <c r="L495" s="64">
        <v>58.933999999999997</v>
      </c>
      <c r="M495" s="64">
        <v>-5.0432499999999996</v>
      </c>
      <c r="N495" s="64" t="s">
        <v>4998</v>
      </c>
      <c r="O495" s="64" t="s">
        <v>5005</v>
      </c>
      <c r="P495" s="43"/>
      <c r="Q495" s="43">
        <v>1</v>
      </c>
      <c r="R495" s="44"/>
      <c r="S495" s="44"/>
      <c r="T495" s="44">
        <v>10</v>
      </c>
      <c r="U495" s="44">
        <v>20</v>
      </c>
      <c r="V495" s="44">
        <v>15</v>
      </c>
      <c r="W495" s="44">
        <v>40</v>
      </c>
      <c r="X495" s="44"/>
      <c r="Y495" s="44">
        <v>5</v>
      </c>
      <c r="Z495" s="44">
        <v>5</v>
      </c>
      <c r="AA495" s="44">
        <v>5</v>
      </c>
      <c r="AB495" s="44"/>
      <c r="AC495" s="44"/>
      <c r="AD495" s="44"/>
      <c r="AE495" s="44"/>
      <c r="AF495" s="48">
        <v>100</v>
      </c>
      <c r="AG495" s="48">
        <f t="shared" si="30"/>
        <v>55</v>
      </c>
      <c r="AH495" s="48">
        <f t="shared" si="31"/>
        <v>45</v>
      </c>
      <c r="AI495" s="85" t="s">
        <v>165</v>
      </c>
      <c r="AJ495" s="85" t="s">
        <v>167</v>
      </c>
      <c r="AK495" s="85" t="s">
        <v>177</v>
      </c>
      <c r="AL495" s="85" t="s">
        <v>165</v>
      </c>
      <c r="AM495" s="85" t="s">
        <v>165</v>
      </c>
      <c r="AN495" s="85" t="s">
        <v>165</v>
      </c>
      <c r="AO495" s="85" t="s">
        <v>165</v>
      </c>
      <c r="AP495" s="81" t="s">
        <v>6883</v>
      </c>
      <c r="AQ495" s="81" t="s">
        <v>2022</v>
      </c>
      <c r="AR495" s="87" t="s">
        <v>2278</v>
      </c>
      <c r="AS495" s="85" t="s">
        <v>2022</v>
      </c>
      <c r="AT495" s="85" t="s">
        <v>2278</v>
      </c>
      <c r="AU495" s="86" t="s">
        <v>1918</v>
      </c>
      <c r="AV495" s="85"/>
      <c r="AW495" s="86"/>
      <c r="AX495" s="86"/>
      <c r="AY495" s="45" t="s">
        <v>2641</v>
      </c>
      <c r="AZ495" s="46" t="s">
        <v>35</v>
      </c>
      <c r="BE495" s="78"/>
      <c r="BF495" s="78"/>
      <c r="BG495" s="78"/>
      <c r="BH495" s="79"/>
      <c r="BI495" s="79"/>
    </row>
    <row r="496" spans="1:64">
      <c r="A496" s="84" t="s">
        <v>631</v>
      </c>
      <c r="B496" s="84" t="s">
        <v>1769</v>
      </c>
      <c r="C496" s="84" t="s">
        <v>2554</v>
      </c>
      <c r="D496" s="84" t="s">
        <v>7274</v>
      </c>
      <c r="E496" s="84" t="str">
        <f t="shared" si="28"/>
        <v>Circalittoral boulders, cobbles and pebbles embedded in sand. Encrusting fauna, Spirobranchus and bryozoans and brittlestars. Occasional spikey bryozoan. A bit overexposed About 69 mts. Evidence of Human Impact: None. Annex 1 Reef: Stony - Low. Reef Elevation: Unknown. Frag Spong Antho Habitat: None. PMF Seabed Habitats: None. PMF Mobile Species: None. PMF Limited Mobility Species: None.</v>
      </c>
      <c r="F496" s="84" t="str">
        <f t="shared" si="29"/>
        <v>Evidence of Human Impact: None. Annex 1 Reef: Stony - Low. Reef Elevation: Unknown. Frag Spong Antho Habitat: None. PMF Seabed Habitats: None. PMF Mobile Species: None. PMF Limited Mobility Species: None.</v>
      </c>
      <c r="G496" s="61">
        <v>41943</v>
      </c>
      <c r="H496" s="62" t="s">
        <v>3640</v>
      </c>
      <c r="I496" s="63">
        <v>41943.621840277781</v>
      </c>
      <c r="J496" s="64">
        <v>382382.1890196965</v>
      </c>
      <c r="K496" s="64">
        <v>6534505.1551177269</v>
      </c>
      <c r="L496" s="64">
        <v>58.933999999999997</v>
      </c>
      <c r="M496" s="64">
        <v>-5.04352</v>
      </c>
      <c r="N496" s="64" t="s">
        <v>4998</v>
      </c>
      <c r="O496" s="64" t="s">
        <v>5006</v>
      </c>
      <c r="P496" s="43"/>
      <c r="Q496" s="43">
        <v>0.3</v>
      </c>
      <c r="R496" s="44"/>
      <c r="S496" s="44"/>
      <c r="T496" s="44">
        <v>10</v>
      </c>
      <c r="U496" s="44">
        <v>25</v>
      </c>
      <c r="V496" s="44">
        <v>10</v>
      </c>
      <c r="W496" s="44">
        <v>40</v>
      </c>
      <c r="X496" s="44"/>
      <c r="Y496" s="44">
        <v>5</v>
      </c>
      <c r="Z496" s="44">
        <v>5</v>
      </c>
      <c r="AA496" s="44">
        <v>5</v>
      </c>
      <c r="AB496" s="44"/>
      <c r="AC496" s="44"/>
      <c r="AD496" s="44"/>
      <c r="AE496" s="44"/>
      <c r="AF496" s="48">
        <v>100</v>
      </c>
      <c r="AG496" s="48">
        <f t="shared" si="30"/>
        <v>55</v>
      </c>
      <c r="AH496" s="48">
        <f t="shared" si="31"/>
        <v>45</v>
      </c>
      <c r="AI496" s="85" t="s">
        <v>165</v>
      </c>
      <c r="AJ496" s="85" t="s">
        <v>167</v>
      </c>
      <c r="AK496" s="85" t="s">
        <v>177</v>
      </c>
      <c r="AL496" s="85" t="s">
        <v>165</v>
      </c>
      <c r="AM496" s="85" t="s">
        <v>165</v>
      </c>
      <c r="AN496" s="85" t="s">
        <v>165</v>
      </c>
      <c r="AO496" s="85" t="s">
        <v>165</v>
      </c>
      <c r="AP496" s="81" t="s">
        <v>6883</v>
      </c>
      <c r="AQ496" s="81" t="s">
        <v>2022</v>
      </c>
      <c r="AR496" s="87" t="s">
        <v>2278</v>
      </c>
      <c r="AS496" s="85" t="s">
        <v>2022</v>
      </c>
      <c r="AT496" s="85" t="s">
        <v>2278</v>
      </c>
      <c r="AU496" s="86" t="s">
        <v>1918</v>
      </c>
      <c r="AV496" s="85"/>
      <c r="AW496" s="86"/>
      <c r="AX496" s="86"/>
      <c r="AY496" s="45" t="s">
        <v>2641</v>
      </c>
      <c r="AZ496" s="46" t="s">
        <v>35</v>
      </c>
      <c r="BE496" s="78"/>
      <c r="BF496" s="78"/>
      <c r="BG496" s="78"/>
      <c r="BH496" s="79"/>
      <c r="BI496" s="79"/>
    </row>
    <row r="497" spans="1:61">
      <c r="A497" s="84" t="s">
        <v>632</v>
      </c>
      <c r="B497" s="84" t="s">
        <v>1769</v>
      </c>
      <c r="C497" s="84" t="s">
        <v>2555</v>
      </c>
      <c r="D497" s="84" t="s">
        <v>7275</v>
      </c>
      <c r="E497" s="84" t="str">
        <f t="shared" si="28"/>
        <v>Circalittoral boulders, cobbles and pebbles embedded in sand. Encrusting fauna, Spirobranchus, bryozoans. Camera off the bottom. About 69 mts. Evidence of Human Impact: None. Annex 1 Reef: Stony - Low. Reef Elevation: Unknown. Frag Spong Antho Habitat: None. PMF Seabed Habitats: None. PMF Mobile Species: None. PMF Limited Mobility Species: None.</v>
      </c>
      <c r="F497" s="84" t="str">
        <f t="shared" si="29"/>
        <v>Evidence of Human Impact: None. Annex 1 Reef: Stony - Low. Reef Elevation: Unknown. Frag Spong Antho Habitat: None. PMF Seabed Habitats: None. PMF Mobile Species: None. PMF Limited Mobility Species: None.</v>
      </c>
      <c r="G497" s="61">
        <v>41943</v>
      </c>
      <c r="H497" s="62" t="s">
        <v>3641</v>
      </c>
      <c r="I497" s="63">
        <v>41943.622557870367</v>
      </c>
      <c r="J497" s="64">
        <v>382366.07152068621</v>
      </c>
      <c r="K497" s="64">
        <v>6534509.728132816</v>
      </c>
      <c r="L497" s="64">
        <v>58.934100000000001</v>
      </c>
      <c r="M497" s="64">
        <v>-5.0438000000000001</v>
      </c>
      <c r="N497" s="64" t="s">
        <v>5007</v>
      </c>
      <c r="O497" s="64" t="s">
        <v>5008</v>
      </c>
      <c r="P497" s="43"/>
      <c r="Q497" s="43">
        <v>3</v>
      </c>
      <c r="R497" s="44"/>
      <c r="S497" s="44"/>
      <c r="T497" s="44">
        <v>35</v>
      </c>
      <c r="U497" s="44">
        <v>20</v>
      </c>
      <c r="V497" s="44">
        <v>15</v>
      </c>
      <c r="W497" s="44">
        <v>25</v>
      </c>
      <c r="X497" s="44"/>
      <c r="Y497" s="44"/>
      <c r="Z497" s="44"/>
      <c r="AA497" s="44">
        <v>5</v>
      </c>
      <c r="AB497" s="44"/>
      <c r="AC497" s="44"/>
      <c r="AD497" s="44"/>
      <c r="AE497" s="44"/>
      <c r="AF497" s="48">
        <v>100</v>
      </c>
      <c r="AG497" s="48">
        <f t="shared" si="30"/>
        <v>30</v>
      </c>
      <c r="AH497" s="48">
        <f t="shared" si="31"/>
        <v>70</v>
      </c>
      <c r="AI497" s="85" t="s">
        <v>165</v>
      </c>
      <c r="AJ497" s="85" t="s">
        <v>167</v>
      </c>
      <c r="AK497" s="85" t="s">
        <v>177</v>
      </c>
      <c r="AL497" s="85" t="s">
        <v>165</v>
      </c>
      <c r="AM497" s="85" t="s">
        <v>165</v>
      </c>
      <c r="AN497" s="85" t="s">
        <v>165</v>
      </c>
      <c r="AO497" s="85" t="s">
        <v>165</v>
      </c>
      <c r="AP497" s="81" t="s">
        <v>6883</v>
      </c>
      <c r="AQ497" s="81" t="s">
        <v>2036</v>
      </c>
      <c r="AR497" s="87" t="s">
        <v>2063</v>
      </c>
      <c r="AS497" s="85" t="s">
        <v>2036</v>
      </c>
      <c r="AT497" s="85" t="s">
        <v>2063</v>
      </c>
      <c r="AU497" s="86" t="s">
        <v>1918</v>
      </c>
      <c r="AV497" s="85"/>
      <c r="AW497" s="86"/>
      <c r="AX497" s="86"/>
      <c r="AY497" s="45" t="s">
        <v>2641</v>
      </c>
      <c r="AZ497" s="46" t="s">
        <v>35</v>
      </c>
      <c r="BE497" s="78"/>
      <c r="BF497" s="78"/>
      <c r="BG497" s="78"/>
      <c r="BH497" s="79"/>
      <c r="BI497" s="79"/>
    </row>
    <row r="498" spans="1:61">
      <c r="A498" s="84" t="s">
        <v>633</v>
      </c>
      <c r="B498" s="84" t="s">
        <v>1769</v>
      </c>
      <c r="C498" s="84" t="s">
        <v>2555</v>
      </c>
      <c r="D498" s="84" t="s">
        <v>7275</v>
      </c>
      <c r="E498" s="84" t="str">
        <f t="shared" si="28"/>
        <v>Circalittoral boulders, cobbles and pebbles embedded in sand. Encrusting fauna, Spirobranchus, bryozoans. Camera off the bottom. About 69 mts. Evidence of Human Impact: None. Annex 1 Reef: Stony - Low. Reef Elevation: Unknown. Frag Spong Antho Habitat: None. PMF Seabed Habitats: None. PMF Mobile Species: None. PMF Limited Mobility Species: None.</v>
      </c>
      <c r="F498" s="84" t="str">
        <f t="shared" si="29"/>
        <v>Evidence of Human Impact: None. Annex 1 Reef: Stony - Low. Reef Elevation: Unknown. Frag Spong Antho Habitat: None. PMF Seabed Habitats: None. PMF Mobile Species: None. PMF Limited Mobility Species: None.</v>
      </c>
      <c r="G498" s="61">
        <v>41943</v>
      </c>
      <c r="H498" s="62" t="s">
        <v>3642</v>
      </c>
      <c r="I498" s="63">
        <v>41943.623206018521</v>
      </c>
      <c r="J498" s="64">
        <v>382350.57061401714</v>
      </c>
      <c r="K498" s="64">
        <v>6534512.9799999995</v>
      </c>
      <c r="L498" s="64">
        <v>58.934100000000001</v>
      </c>
      <c r="M498" s="64">
        <v>-5.0440699999999996</v>
      </c>
      <c r="N498" s="64" t="s">
        <v>5007</v>
      </c>
      <c r="O498" s="64" t="s">
        <v>5009</v>
      </c>
      <c r="P498" s="43"/>
      <c r="Q498" s="43">
        <v>1</v>
      </c>
      <c r="R498" s="44"/>
      <c r="S498" s="44"/>
      <c r="T498" s="44">
        <v>10</v>
      </c>
      <c r="U498" s="44">
        <v>25</v>
      </c>
      <c r="V498" s="44">
        <v>14</v>
      </c>
      <c r="W498" s="44">
        <v>30</v>
      </c>
      <c r="X498" s="44"/>
      <c r="Y498" s="44">
        <v>10</v>
      </c>
      <c r="Z498" s="44">
        <v>1</v>
      </c>
      <c r="AA498" s="44">
        <v>10</v>
      </c>
      <c r="AB498" s="44"/>
      <c r="AC498" s="44"/>
      <c r="AD498" s="44"/>
      <c r="AE498" s="44"/>
      <c r="AF498" s="48">
        <v>100</v>
      </c>
      <c r="AG498" s="48">
        <f t="shared" si="30"/>
        <v>51</v>
      </c>
      <c r="AH498" s="48">
        <f t="shared" si="31"/>
        <v>49</v>
      </c>
      <c r="AI498" s="85" t="s">
        <v>165</v>
      </c>
      <c r="AJ498" s="85" t="s">
        <v>167</v>
      </c>
      <c r="AK498" s="85" t="s">
        <v>177</v>
      </c>
      <c r="AL498" s="85" t="s">
        <v>165</v>
      </c>
      <c r="AM498" s="85" t="s">
        <v>165</v>
      </c>
      <c r="AN498" s="85" t="s">
        <v>165</v>
      </c>
      <c r="AO498" s="85" t="s">
        <v>165</v>
      </c>
      <c r="AP498" s="81" t="s">
        <v>6883</v>
      </c>
      <c r="AQ498" s="81" t="s">
        <v>2036</v>
      </c>
      <c r="AR498" s="87" t="s">
        <v>2063</v>
      </c>
      <c r="AS498" s="85" t="s">
        <v>2036</v>
      </c>
      <c r="AT498" s="85" t="s">
        <v>2063</v>
      </c>
      <c r="AU498" s="86" t="s">
        <v>1918</v>
      </c>
      <c r="AV498" s="85"/>
      <c r="AW498" s="86"/>
      <c r="AX498" s="86"/>
      <c r="AY498" s="45" t="s">
        <v>2641</v>
      </c>
      <c r="AZ498" s="46" t="s">
        <v>35</v>
      </c>
      <c r="BE498" s="78"/>
      <c r="BF498" s="78"/>
      <c r="BG498" s="78"/>
      <c r="BH498" s="79"/>
      <c r="BI498" s="79"/>
    </row>
    <row r="499" spans="1:61">
      <c r="A499" s="84" t="s">
        <v>2163</v>
      </c>
      <c r="B499" s="84" t="s">
        <v>1770</v>
      </c>
      <c r="C499" s="84" t="s">
        <v>2164</v>
      </c>
      <c r="D499" s="84" t="s">
        <v>7276</v>
      </c>
      <c r="E499" s="84" t="str">
        <f t="shared" si="28"/>
        <v>Circalittoral cobbles, pebbles, gravel, and sand. Sparse encrusting fauna of Serpulidae, Hydroid turf, and erect branching Bryozoans. Some Ophiuroidea. Unsure of biotope. Adequate image quality. Evidence of Human Impact: None. Annex 1 Reef: Stony - Low. Reef Elevation: &lt;64mm. Frag Spong Antho Habitat: None. PMF Seabed Habitats: None. PMF Mobile Species: None. PMF Limited Mobility Species: None.</v>
      </c>
      <c r="F499" s="84" t="str">
        <f t="shared" si="29"/>
        <v>Evidence of Human Impact: None. Annex 1 Reef: Stony - Low. Reef Elevation: &lt;64mm. Frag Spong Antho Habitat: None. PMF Seabed Habitats: None. PMF Mobile Species: None. PMF Limited Mobility Species: None.</v>
      </c>
      <c r="G499" s="61">
        <v>41943</v>
      </c>
      <c r="H499" s="62" t="s">
        <v>2647</v>
      </c>
      <c r="I499" s="63">
        <v>41943.64402777778</v>
      </c>
      <c r="J499" s="64">
        <v>383457.8412886039</v>
      </c>
      <c r="K499" s="64">
        <v>6535232.2243343955</v>
      </c>
      <c r="L499" s="64">
        <v>58.940899999999999</v>
      </c>
      <c r="M499" s="64">
        <v>-5.0252299999999996</v>
      </c>
      <c r="N499" s="64" t="s">
        <v>5010</v>
      </c>
      <c r="O499" s="64" t="s">
        <v>5011</v>
      </c>
      <c r="P499" s="43"/>
      <c r="Q499" s="43">
        <v>1.7</v>
      </c>
      <c r="R499" s="44"/>
      <c r="S499" s="44"/>
      <c r="T499" s="44"/>
      <c r="U499" s="44"/>
      <c r="V499" s="44">
        <v>30</v>
      </c>
      <c r="W499" s="44">
        <v>40</v>
      </c>
      <c r="X499" s="44">
        <v>1</v>
      </c>
      <c r="Y499" s="44">
        <v>15</v>
      </c>
      <c r="Z499" s="44">
        <v>1</v>
      </c>
      <c r="AA499" s="44">
        <v>13</v>
      </c>
      <c r="AB499" s="44"/>
      <c r="AC499" s="44"/>
      <c r="AD499" s="44"/>
      <c r="AE499" s="44"/>
      <c r="AF499" s="48">
        <v>100</v>
      </c>
      <c r="AG499" s="48">
        <f t="shared" si="30"/>
        <v>70</v>
      </c>
      <c r="AH499" s="48">
        <f t="shared" si="31"/>
        <v>30</v>
      </c>
      <c r="AI499" s="85" t="s">
        <v>165</v>
      </c>
      <c r="AJ499" s="85" t="s">
        <v>167</v>
      </c>
      <c r="AK499" s="85" t="s">
        <v>172</v>
      </c>
      <c r="AL499" s="85" t="s">
        <v>165</v>
      </c>
      <c r="AM499" s="85" t="s">
        <v>165</v>
      </c>
      <c r="AN499" s="85" t="s">
        <v>165</v>
      </c>
      <c r="AO499" s="85" t="s">
        <v>165</v>
      </c>
      <c r="AP499" s="81" t="s">
        <v>6883</v>
      </c>
      <c r="AQ499" s="81" t="s">
        <v>1970</v>
      </c>
      <c r="AR499" s="87" t="s">
        <v>1990</v>
      </c>
      <c r="AS499" s="85" t="s">
        <v>1970</v>
      </c>
      <c r="AT499" s="85" t="s">
        <v>1990</v>
      </c>
      <c r="AU499" s="86" t="s">
        <v>1918</v>
      </c>
      <c r="AV499" s="85"/>
      <c r="AW499" s="86"/>
      <c r="AX499" s="86"/>
      <c r="AY499" s="45" t="s">
        <v>3240</v>
      </c>
      <c r="AZ499" s="46" t="s">
        <v>35</v>
      </c>
      <c r="BE499" s="78"/>
      <c r="BF499" s="78"/>
      <c r="BG499" s="78"/>
      <c r="BH499" s="79"/>
      <c r="BI499" s="79"/>
    </row>
    <row r="500" spans="1:61">
      <c r="A500" s="84" t="s">
        <v>634</v>
      </c>
      <c r="B500" s="84" t="s">
        <v>1770</v>
      </c>
      <c r="C500" s="84" t="s">
        <v>2164</v>
      </c>
      <c r="D500" s="84" t="s">
        <v>7277</v>
      </c>
      <c r="E500" s="84" t="str">
        <f t="shared" si="28"/>
        <v>Circalittoral cobbles, pebbles, gravel, and sand. Sparse encrusting fauna of Serpulidae, and Hydroid turf. Some Ophiuroidea. Unsure of biotope. Adequate image quality. Evidence of Human Impact: None. Annex 1 Reef: None. Reef Elevation: N/A. Frag Spong Antho Habitat: None. PMF Seabed Habitats: None. PMF Mobile Species: None. PMF Limited Mobility Species: None.</v>
      </c>
      <c r="F500" s="84" t="str">
        <f t="shared" si="29"/>
        <v>Evidence of Human Impact: None. Annex 1 Reef: None. Reef Elevation: N/A. Frag Spong Antho Habitat: None. PMF Seabed Habitats: None. PMF Mobile Species: None. PMF Limited Mobility Species: None.</v>
      </c>
      <c r="G500" s="61">
        <v>41943</v>
      </c>
      <c r="H500" s="62" t="s">
        <v>2648</v>
      </c>
      <c r="I500" s="63">
        <v>41943.644560185188</v>
      </c>
      <c r="J500" s="64">
        <v>383459.8269748367</v>
      </c>
      <c r="K500" s="64">
        <v>6535214.5917739468</v>
      </c>
      <c r="L500" s="64">
        <v>58.9407</v>
      </c>
      <c r="M500" s="64">
        <v>-5.0251900000000003</v>
      </c>
      <c r="N500" s="64" t="s">
        <v>5012</v>
      </c>
      <c r="O500" s="64" t="s">
        <v>5013</v>
      </c>
      <c r="P500" s="43"/>
      <c r="Q500" s="43">
        <v>0.5</v>
      </c>
      <c r="R500" s="44"/>
      <c r="S500" s="44"/>
      <c r="T500" s="44"/>
      <c r="U500" s="44"/>
      <c r="V500" s="44">
        <v>10</v>
      </c>
      <c r="W500" s="44">
        <v>30</v>
      </c>
      <c r="X500" s="44">
        <v>1</v>
      </c>
      <c r="Y500" s="44">
        <v>40</v>
      </c>
      <c r="Z500" s="44">
        <v>5</v>
      </c>
      <c r="AA500" s="44">
        <v>14</v>
      </c>
      <c r="AB500" s="44"/>
      <c r="AC500" s="44"/>
      <c r="AD500" s="44"/>
      <c r="AE500" s="44"/>
      <c r="AF500" s="48">
        <v>100</v>
      </c>
      <c r="AG500" s="48">
        <f t="shared" si="30"/>
        <v>90</v>
      </c>
      <c r="AH500" s="48">
        <f t="shared" si="31"/>
        <v>10</v>
      </c>
      <c r="AI500" s="85" t="s">
        <v>165</v>
      </c>
      <c r="AJ500" s="85" t="s">
        <v>165</v>
      </c>
      <c r="AK500" s="85" t="s">
        <v>4129</v>
      </c>
      <c r="AL500" s="85" t="s">
        <v>165</v>
      </c>
      <c r="AM500" s="85" t="s">
        <v>165</v>
      </c>
      <c r="AN500" s="85" t="s">
        <v>165</v>
      </c>
      <c r="AO500" s="85" t="s">
        <v>165</v>
      </c>
      <c r="AP500" s="81" t="s">
        <v>6884</v>
      </c>
      <c r="AQ500" s="81" t="s">
        <v>2059</v>
      </c>
      <c r="AR500" s="87" t="s">
        <v>1947</v>
      </c>
      <c r="AS500" s="85" t="s">
        <v>1953</v>
      </c>
      <c r="AT500" s="85" t="s">
        <v>1954</v>
      </c>
      <c r="AU500" s="86" t="s">
        <v>1918</v>
      </c>
      <c r="AV500" s="85"/>
      <c r="AW500" s="86"/>
      <c r="AX500" s="86"/>
      <c r="AY500" s="45" t="s">
        <v>3240</v>
      </c>
      <c r="AZ500" s="46" t="s">
        <v>35</v>
      </c>
      <c r="BE500" s="78"/>
      <c r="BF500" s="78"/>
      <c r="BG500" s="78"/>
      <c r="BH500" s="79"/>
      <c r="BI500" s="79"/>
    </row>
    <row r="501" spans="1:61">
      <c r="A501" s="84" t="s">
        <v>635</v>
      </c>
      <c r="B501" s="84" t="s">
        <v>1770</v>
      </c>
      <c r="C501" s="84" t="s">
        <v>2164</v>
      </c>
      <c r="D501" s="84" t="s">
        <v>7277</v>
      </c>
      <c r="E501" s="84" t="str">
        <f t="shared" si="28"/>
        <v>Circalittoral cobbles, pebbles, gravel, and sand. Sparse encrusting fauna of Serpulidae, and Hydroid turf. Some Ophiuroidea. Unsure of biotope. Adequate image quality. Evidence of Human Impact: None. Annex 1 Reef: None. Reef Elevation: N/A. Frag Spong Antho Habitat: None. PMF Seabed Habitats: None. PMF Mobile Species: None. PMF Limited Mobility Species: None.</v>
      </c>
      <c r="F501" s="84" t="str">
        <f t="shared" si="29"/>
        <v>Evidence of Human Impact: None. Annex 1 Reef: None. Reef Elevation: N/A. Frag Spong Antho Habitat: None. PMF Seabed Habitats: None. PMF Mobile Species: None. PMF Limited Mobility Species: None.</v>
      </c>
      <c r="G501" s="61">
        <v>41943</v>
      </c>
      <c r="H501" s="62" t="s">
        <v>2649</v>
      </c>
      <c r="I501" s="63">
        <v>41943.645138888889</v>
      </c>
      <c r="J501" s="64">
        <v>383463.26297785738</v>
      </c>
      <c r="K501" s="64">
        <v>6535191.7432276355</v>
      </c>
      <c r="L501" s="64">
        <v>58.9405</v>
      </c>
      <c r="M501" s="64">
        <v>-5.0251099999999997</v>
      </c>
      <c r="N501" s="64" t="s">
        <v>5014</v>
      </c>
      <c r="O501" s="64" t="s">
        <v>5015</v>
      </c>
      <c r="P501" s="43"/>
      <c r="Q501" s="43">
        <v>0.5</v>
      </c>
      <c r="R501" s="44"/>
      <c r="S501" s="44"/>
      <c r="T501" s="44"/>
      <c r="U501" s="44"/>
      <c r="V501" s="44">
        <v>5</v>
      </c>
      <c r="W501" s="44">
        <v>85</v>
      </c>
      <c r="X501" s="44">
        <v>1</v>
      </c>
      <c r="Y501" s="44">
        <v>5</v>
      </c>
      <c r="Z501" s="44">
        <v>1</v>
      </c>
      <c r="AA501" s="44">
        <v>3</v>
      </c>
      <c r="AB501" s="44"/>
      <c r="AC501" s="44"/>
      <c r="AD501" s="44"/>
      <c r="AE501" s="44"/>
      <c r="AF501" s="48">
        <v>100</v>
      </c>
      <c r="AG501" s="48">
        <f t="shared" si="30"/>
        <v>95</v>
      </c>
      <c r="AH501" s="48">
        <f t="shared" si="31"/>
        <v>5</v>
      </c>
      <c r="AI501" s="85" t="s">
        <v>165</v>
      </c>
      <c r="AJ501" s="85" t="s">
        <v>165</v>
      </c>
      <c r="AK501" s="85" t="s">
        <v>4129</v>
      </c>
      <c r="AL501" s="85" t="s">
        <v>165</v>
      </c>
      <c r="AM501" s="85" t="s">
        <v>165</v>
      </c>
      <c r="AN501" s="85" t="s">
        <v>165</v>
      </c>
      <c r="AO501" s="85" t="s">
        <v>165</v>
      </c>
      <c r="AP501" s="81" t="s">
        <v>6883</v>
      </c>
      <c r="AQ501" s="81" t="s">
        <v>1970</v>
      </c>
      <c r="AR501" s="87" t="s">
        <v>1990</v>
      </c>
      <c r="AS501" s="85" t="s">
        <v>1970</v>
      </c>
      <c r="AT501" s="85" t="s">
        <v>1990</v>
      </c>
      <c r="AU501" s="86" t="s">
        <v>1918</v>
      </c>
      <c r="AV501" s="85"/>
      <c r="AW501" s="86"/>
      <c r="AX501" s="86"/>
      <c r="AY501" s="45" t="s">
        <v>3240</v>
      </c>
      <c r="AZ501" s="46" t="s">
        <v>35</v>
      </c>
      <c r="BE501" s="78"/>
      <c r="BF501" s="78"/>
      <c r="BG501" s="78"/>
      <c r="BH501" s="79"/>
      <c r="BI501" s="79"/>
    </row>
    <row r="502" spans="1:61">
      <c r="A502" s="84" t="s">
        <v>636</v>
      </c>
      <c r="B502" s="84" t="s">
        <v>1770</v>
      </c>
      <c r="C502" s="84" t="s">
        <v>2164</v>
      </c>
      <c r="D502" s="84" t="s">
        <v>7278</v>
      </c>
      <c r="E502" s="84" t="str">
        <f t="shared" si="28"/>
        <v>Circalittoral boulders, cobbles, pebbles, gravel, and sand. Sparse encrusting fauna of Serpulidae, and Hydroid turf. Some Ophiuroidea. Unsure of biotope. Adequate image quality. Evidence of Human Impact: None. Annex 1 Reef: Stony - Medium. Reef Elevation: &lt;64mm. Frag Spong Antho Habitat: None. PMF Seabed Habitats: None. PMF Mobile Species: None. PMF Limited Mobility Species: None.</v>
      </c>
      <c r="F502" s="84" t="str">
        <f t="shared" si="29"/>
        <v>Evidence of Human Impact: None. Annex 1 Reef: Stony - Medium. Reef Elevation: &lt;64mm. Frag Spong Antho Habitat: None. PMF Seabed Habitats: None. PMF Mobile Species: None. PMF Limited Mobility Species: None.</v>
      </c>
      <c r="G502" s="61">
        <v>41943</v>
      </c>
      <c r="H502" s="62" t="s">
        <v>2650</v>
      </c>
      <c r="I502" s="63">
        <v>41943.645983796298</v>
      </c>
      <c r="J502" s="64">
        <v>383469.59429673187</v>
      </c>
      <c r="K502" s="64">
        <v>6535163.9310438298</v>
      </c>
      <c r="L502" s="64">
        <v>58.940300000000001</v>
      </c>
      <c r="M502" s="64">
        <v>-5.0249899999999998</v>
      </c>
      <c r="N502" s="64" t="s">
        <v>5016</v>
      </c>
      <c r="O502" s="64" t="s">
        <v>5017</v>
      </c>
      <c r="P502" s="43"/>
      <c r="Q502" s="43">
        <v>1</v>
      </c>
      <c r="R502" s="44"/>
      <c r="S502" s="44"/>
      <c r="T502" s="44"/>
      <c r="U502" s="44">
        <v>1</v>
      </c>
      <c r="V502" s="44">
        <v>55</v>
      </c>
      <c r="W502" s="44">
        <v>35</v>
      </c>
      <c r="X502" s="44">
        <v>1</v>
      </c>
      <c r="Y502" s="44">
        <v>4</v>
      </c>
      <c r="Z502" s="44">
        <v>1</v>
      </c>
      <c r="AA502" s="44">
        <v>3</v>
      </c>
      <c r="AB502" s="44"/>
      <c r="AC502" s="44"/>
      <c r="AD502" s="44"/>
      <c r="AE502" s="44"/>
      <c r="AF502" s="48">
        <v>100</v>
      </c>
      <c r="AG502" s="48">
        <f t="shared" si="30"/>
        <v>44</v>
      </c>
      <c r="AH502" s="48">
        <f t="shared" si="31"/>
        <v>56</v>
      </c>
      <c r="AI502" s="85" t="s">
        <v>165</v>
      </c>
      <c r="AJ502" s="85" t="s">
        <v>168</v>
      </c>
      <c r="AK502" s="85" t="s">
        <v>172</v>
      </c>
      <c r="AL502" s="85" t="s">
        <v>165</v>
      </c>
      <c r="AM502" s="85" t="s">
        <v>165</v>
      </c>
      <c r="AN502" s="85" t="s">
        <v>165</v>
      </c>
      <c r="AO502" s="85" t="s">
        <v>165</v>
      </c>
      <c r="AP502" s="81" t="s">
        <v>6883</v>
      </c>
      <c r="AQ502" s="81" t="s">
        <v>1970</v>
      </c>
      <c r="AR502" s="87" t="s">
        <v>1990</v>
      </c>
      <c r="AS502" s="85" t="s">
        <v>1970</v>
      </c>
      <c r="AT502" s="85" t="s">
        <v>1990</v>
      </c>
      <c r="AU502" s="86" t="s">
        <v>1918</v>
      </c>
      <c r="AV502" s="85"/>
      <c r="AW502" s="86"/>
      <c r="AX502" s="86"/>
      <c r="AY502" s="45" t="s">
        <v>3240</v>
      </c>
      <c r="AZ502" s="46" t="s">
        <v>35</v>
      </c>
      <c r="BE502" s="78"/>
      <c r="BF502" s="78"/>
      <c r="BG502" s="78"/>
      <c r="BH502" s="79"/>
      <c r="BI502" s="79"/>
    </row>
    <row r="503" spans="1:61">
      <c r="A503" s="84" t="s">
        <v>637</v>
      </c>
      <c r="B503" s="84" t="s">
        <v>1770</v>
      </c>
      <c r="C503" s="84" t="s">
        <v>2164</v>
      </c>
      <c r="D503" s="84" t="s">
        <v>7277</v>
      </c>
      <c r="E503" s="84" t="str">
        <f t="shared" si="28"/>
        <v>Circalittoral cobbles, pebbles, gravel, and sand. Sparse encrusting fauna of Serpulidae, and Hydroid turf. Some Ophiuroidea. Unsure of biotope. Adequate image quality. Evidence of Human Impact: None. Annex 1 Reef: Stony - Medium. Reef Elevation: &lt;64mm. Frag Spong Antho Habitat: None. PMF Seabed Habitats: None. PMF Mobile Species: None. PMF Limited Mobility Species: None.</v>
      </c>
      <c r="F503" s="84" t="str">
        <f t="shared" si="29"/>
        <v>Evidence of Human Impact: None. Annex 1 Reef: Stony - Medium. Reef Elevation: &lt;64mm. Frag Spong Antho Habitat: None. PMF Seabed Habitats: None. PMF Mobile Species: None. PMF Limited Mobility Species: None.</v>
      </c>
      <c r="G503" s="61">
        <v>41943</v>
      </c>
      <c r="H503" s="62" t="s">
        <v>2651</v>
      </c>
      <c r="I503" s="63">
        <v>41943.646481481483</v>
      </c>
      <c r="J503" s="64">
        <v>383472.58905503858</v>
      </c>
      <c r="K503" s="64">
        <v>6535146.103541079</v>
      </c>
      <c r="L503" s="64">
        <v>58.940100000000001</v>
      </c>
      <c r="M503" s="64">
        <v>-5.0249300000000003</v>
      </c>
      <c r="N503" s="64" t="s">
        <v>5018</v>
      </c>
      <c r="O503" s="64" t="s">
        <v>5019</v>
      </c>
      <c r="P503" s="43"/>
      <c r="Q503" s="43">
        <v>1</v>
      </c>
      <c r="R503" s="44"/>
      <c r="S503" s="44"/>
      <c r="T503" s="44"/>
      <c r="U503" s="44"/>
      <c r="V503" s="44">
        <v>40</v>
      </c>
      <c r="W503" s="44">
        <v>50</v>
      </c>
      <c r="X503" s="44">
        <v>1</v>
      </c>
      <c r="Y503" s="44">
        <v>5</v>
      </c>
      <c r="Z503" s="44">
        <v>1</v>
      </c>
      <c r="AA503" s="44">
        <v>3</v>
      </c>
      <c r="AB503" s="44"/>
      <c r="AC503" s="44"/>
      <c r="AD503" s="44"/>
      <c r="AE503" s="44"/>
      <c r="AF503" s="48">
        <v>100</v>
      </c>
      <c r="AG503" s="48">
        <f t="shared" si="30"/>
        <v>60</v>
      </c>
      <c r="AH503" s="48">
        <f t="shared" si="31"/>
        <v>40</v>
      </c>
      <c r="AI503" s="85" t="s">
        <v>165</v>
      </c>
      <c r="AJ503" s="85" t="s">
        <v>168</v>
      </c>
      <c r="AK503" s="85" t="s">
        <v>172</v>
      </c>
      <c r="AL503" s="85" t="s">
        <v>165</v>
      </c>
      <c r="AM503" s="85" t="s">
        <v>165</v>
      </c>
      <c r="AN503" s="85" t="s">
        <v>165</v>
      </c>
      <c r="AO503" s="85" t="s">
        <v>165</v>
      </c>
      <c r="AP503" s="81" t="s">
        <v>6883</v>
      </c>
      <c r="AQ503" s="81" t="s">
        <v>1970</v>
      </c>
      <c r="AR503" s="87" t="s">
        <v>1990</v>
      </c>
      <c r="AS503" s="85" t="s">
        <v>1970</v>
      </c>
      <c r="AT503" s="85" t="s">
        <v>1990</v>
      </c>
      <c r="AU503" s="86" t="s">
        <v>1918</v>
      </c>
      <c r="AV503" s="85"/>
      <c r="AW503" s="86"/>
      <c r="AX503" s="86"/>
      <c r="AY503" s="45" t="s">
        <v>3240</v>
      </c>
      <c r="AZ503" s="46" t="s">
        <v>35</v>
      </c>
      <c r="BE503" s="78"/>
      <c r="BF503" s="78"/>
      <c r="BG503" s="78"/>
      <c r="BH503" s="79"/>
      <c r="BI503" s="79"/>
    </row>
    <row r="504" spans="1:61">
      <c r="A504" s="84" t="s">
        <v>638</v>
      </c>
      <c r="B504" s="84" t="s">
        <v>1770</v>
      </c>
      <c r="C504" s="84" t="s">
        <v>2164</v>
      </c>
      <c r="D504" s="84" t="s">
        <v>7277</v>
      </c>
      <c r="E504" s="84" t="str">
        <f t="shared" si="28"/>
        <v>Circalittoral cobbles, pebbles, gravel, and sand. Sparse encrusting fauna of Serpulidae, and Hydroid turf. Some Ophiuroidea. Unsure of biotope. Adequate image quality. Evidence of Human Impact: None. Annex 1 Reef: Stony - Medium. Reef Elevation: &lt;64mm. Frag Spong Antho Habitat: None. PMF Seabed Habitats: None. PMF Mobile Species: None. PMF Limited Mobility Species: None.</v>
      </c>
      <c r="F504" s="84" t="str">
        <f t="shared" si="29"/>
        <v>Evidence of Human Impact: None. Annex 1 Reef: Stony - Medium. Reef Elevation: &lt;64mm. Frag Spong Antho Habitat: None. PMF Seabed Habitats: None. PMF Mobile Species: None. PMF Limited Mobility Species: None.</v>
      </c>
      <c r="G504" s="61">
        <v>41943</v>
      </c>
      <c r="H504" s="62" t="s">
        <v>2652</v>
      </c>
      <c r="I504" s="63">
        <v>41943.647245370368</v>
      </c>
      <c r="J504" s="64">
        <v>383481.23107861017</v>
      </c>
      <c r="K504" s="64">
        <v>6535119.7213711189</v>
      </c>
      <c r="L504" s="64">
        <v>58.939900000000002</v>
      </c>
      <c r="M504" s="64">
        <v>-5.0247599999999997</v>
      </c>
      <c r="N504" s="64" t="s">
        <v>5020</v>
      </c>
      <c r="O504" s="64" t="s">
        <v>5021</v>
      </c>
      <c r="P504" s="43"/>
      <c r="Q504" s="43">
        <v>0.5</v>
      </c>
      <c r="R504" s="44"/>
      <c r="S504" s="44"/>
      <c r="T504" s="44"/>
      <c r="U504" s="44"/>
      <c r="V504" s="44">
        <v>45</v>
      </c>
      <c r="W504" s="44">
        <v>45</v>
      </c>
      <c r="X504" s="44">
        <v>1</v>
      </c>
      <c r="Y504" s="44">
        <v>5</v>
      </c>
      <c r="Z504" s="44">
        <v>1</v>
      </c>
      <c r="AA504" s="44">
        <v>3</v>
      </c>
      <c r="AB504" s="44"/>
      <c r="AC504" s="44"/>
      <c r="AD504" s="44"/>
      <c r="AE504" s="44"/>
      <c r="AF504" s="48">
        <v>100</v>
      </c>
      <c r="AG504" s="48">
        <f t="shared" si="30"/>
        <v>55</v>
      </c>
      <c r="AH504" s="48">
        <f t="shared" si="31"/>
        <v>45</v>
      </c>
      <c r="AI504" s="85" t="s">
        <v>165</v>
      </c>
      <c r="AJ504" s="85" t="s">
        <v>168</v>
      </c>
      <c r="AK504" s="85" t="s">
        <v>172</v>
      </c>
      <c r="AL504" s="85" t="s">
        <v>165</v>
      </c>
      <c r="AM504" s="85" t="s">
        <v>165</v>
      </c>
      <c r="AN504" s="85" t="s">
        <v>165</v>
      </c>
      <c r="AO504" s="85" t="s">
        <v>165</v>
      </c>
      <c r="AP504" s="81" t="s">
        <v>6883</v>
      </c>
      <c r="AQ504" s="81" t="s">
        <v>1970</v>
      </c>
      <c r="AR504" s="87" t="s">
        <v>1990</v>
      </c>
      <c r="AS504" s="85" t="s">
        <v>1970</v>
      </c>
      <c r="AT504" s="85" t="s">
        <v>1990</v>
      </c>
      <c r="AU504" s="86" t="s">
        <v>1918</v>
      </c>
      <c r="AV504" s="85"/>
      <c r="AW504" s="86"/>
      <c r="AX504" s="86"/>
      <c r="AY504" s="45" t="s">
        <v>3240</v>
      </c>
      <c r="AZ504" s="46" t="s">
        <v>35</v>
      </c>
      <c r="BE504" s="78"/>
      <c r="BF504" s="78"/>
      <c r="BG504" s="78"/>
      <c r="BH504" s="79"/>
      <c r="BI504" s="79"/>
    </row>
    <row r="505" spans="1:61">
      <c r="A505" s="84" t="s">
        <v>639</v>
      </c>
      <c r="B505" s="84" t="s">
        <v>1770</v>
      </c>
      <c r="C505" s="84" t="s">
        <v>2164</v>
      </c>
      <c r="D505" s="84" t="s">
        <v>7277</v>
      </c>
      <c r="E505" s="84" t="str">
        <f t="shared" si="28"/>
        <v>Circalittoral cobbles, pebbles, gravel, and sand. Sparse encrusting fauna of Serpulidae, and Hydroid turf. Some Ophiuroidea. Unsure of biotope. Adequate image quality. Evidence of Human Impact: None. Annex 1 Reef: Stony - Low. Reef Elevation: &lt;64mm. Frag Spong Antho Habitat: None. PMF Seabed Habitats: None. PMF Mobile Species: None. PMF Limited Mobility Species: None.</v>
      </c>
      <c r="F505" s="84" t="str">
        <f t="shared" si="29"/>
        <v>Evidence of Human Impact: None. Annex 1 Reef: Stony - Low. Reef Elevation: &lt;64mm. Frag Spong Antho Habitat: None. PMF Seabed Habitats: None. PMF Mobile Species: None. PMF Limited Mobility Species: None.</v>
      </c>
      <c r="G505" s="61">
        <v>41943</v>
      </c>
      <c r="H505" s="62" t="s">
        <v>2653</v>
      </c>
      <c r="I505" s="63">
        <v>41943.648090277777</v>
      </c>
      <c r="J505" s="64">
        <v>383489.79769149027</v>
      </c>
      <c r="K505" s="64">
        <v>6535093.1253617266</v>
      </c>
      <c r="L505" s="64">
        <v>58.939599999999999</v>
      </c>
      <c r="M505" s="64">
        <v>-5.0246000000000004</v>
      </c>
      <c r="N505" s="64" t="s">
        <v>5022</v>
      </c>
      <c r="O505" s="64" t="s">
        <v>5023</v>
      </c>
      <c r="P505" s="43"/>
      <c r="Q505" s="43">
        <v>1</v>
      </c>
      <c r="R505" s="44"/>
      <c r="S505" s="44"/>
      <c r="T505" s="44"/>
      <c r="U505" s="44"/>
      <c r="V505" s="44">
        <v>35</v>
      </c>
      <c r="W505" s="44">
        <v>55</v>
      </c>
      <c r="X505" s="44">
        <v>1</v>
      </c>
      <c r="Y505" s="44">
        <v>5</v>
      </c>
      <c r="Z505" s="44">
        <v>1</v>
      </c>
      <c r="AA505" s="44">
        <v>3</v>
      </c>
      <c r="AB505" s="44"/>
      <c r="AC505" s="44"/>
      <c r="AD505" s="44"/>
      <c r="AE505" s="44"/>
      <c r="AF505" s="48">
        <v>100</v>
      </c>
      <c r="AG505" s="48">
        <f t="shared" si="30"/>
        <v>65</v>
      </c>
      <c r="AH505" s="48">
        <f t="shared" si="31"/>
        <v>35</v>
      </c>
      <c r="AI505" s="85" t="s">
        <v>165</v>
      </c>
      <c r="AJ505" s="85" t="s">
        <v>167</v>
      </c>
      <c r="AK505" s="85" t="s">
        <v>172</v>
      </c>
      <c r="AL505" s="85" t="s">
        <v>165</v>
      </c>
      <c r="AM505" s="85" t="s">
        <v>165</v>
      </c>
      <c r="AN505" s="85" t="s">
        <v>165</v>
      </c>
      <c r="AO505" s="85" t="s">
        <v>165</v>
      </c>
      <c r="AP505" s="81" t="s">
        <v>6883</v>
      </c>
      <c r="AQ505" s="81" t="s">
        <v>1970</v>
      </c>
      <c r="AR505" s="87" t="s">
        <v>1990</v>
      </c>
      <c r="AS505" s="85" t="s">
        <v>1970</v>
      </c>
      <c r="AT505" s="85" t="s">
        <v>1990</v>
      </c>
      <c r="AU505" s="86" t="s">
        <v>1918</v>
      </c>
      <c r="AV505" s="85"/>
      <c r="AW505" s="86"/>
      <c r="AX505" s="86"/>
      <c r="AY505" s="45" t="s">
        <v>3240</v>
      </c>
      <c r="AZ505" s="46" t="s">
        <v>35</v>
      </c>
      <c r="BE505" s="78"/>
      <c r="BF505" s="78"/>
      <c r="BG505" s="78"/>
      <c r="BH505" s="79"/>
      <c r="BI505" s="79"/>
    </row>
    <row r="506" spans="1:61">
      <c r="A506" s="84" t="s">
        <v>640</v>
      </c>
      <c r="B506" s="84" t="s">
        <v>1770</v>
      </c>
      <c r="C506" s="84" t="s">
        <v>2164</v>
      </c>
      <c r="D506" s="84" t="s">
        <v>7278</v>
      </c>
      <c r="E506" s="84" t="str">
        <f t="shared" si="28"/>
        <v>Circalittoral boulders, cobbles, pebbles, gravel, and sand. Sparse encrusting fauna of Serpulidae, and Hydroid turf. Some Ophiuroidea. Unsure of biotope. Adequate image quality. Evidence of Human Impact: None. Annex 1 Reef: Stony - Low. Reef Elevation: 64mm - 1m. Frag Spong Antho Habitat: None. PMF Seabed Habitats: None. PMF Mobile Species: None. PMF Limited Mobility Species: None.</v>
      </c>
      <c r="F506" s="84" t="str">
        <f t="shared" si="29"/>
        <v>Evidence of Human Impact: None. Annex 1 Reef: Stony - Low. Reef Elevation: 64mm - 1m. Frag Spong Antho Habitat: None. PMF Seabed Habitats: None. PMF Mobile Species: None. PMF Limited Mobility Species: None.</v>
      </c>
      <c r="G506" s="61">
        <v>41943</v>
      </c>
      <c r="H506" s="62" t="s">
        <v>2654</v>
      </c>
      <c r="I506" s="63">
        <v>41943.648576388892</v>
      </c>
      <c r="J506" s="64">
        <v>383493.76470587926</v>
      </c>
      <c r="K506" s="64">
        <v>6535074.0343137318</v>
      </c>
      <c r="L506" s="64">
        <v>58.939500000000002</v>
      </c>
      <c r="M506" s="64">
        <v>-5.0245199999999999</v>
      </c>
      <c r="N506" s="64" t="s">
        <v>5024</v>
      </c>
      <c r="O506" s="64" t="s">
        <v>5025</v>
      </c>
      <c r="P506" s="43"/>
      <c r="Q506" s="43">
        <v>1</v>
      </c>
      <c r="R506" s="44"/>
      <c r="S506" s="44"/>
      <c r="T506" s="44"/>
      <c r="U506" s="44">
        <v>5</v>
      </c>
      <c r="V506" s="44">
        <v>30</v>
      </c>
      <c r="W506" s="44">
        <v>35</v>
      </c>
      <c r="X506" s="44">
        <v>1</v>
      </c>
      <c r="Y506" s="44">
        <v>13</v>
      </c>
      <c r="Z506" s="44">
        <v>1</v>
      </c>
      <c r="AA506" s="44">
        <v>15</v>
      </c>
      <c r="AB506" s="44"/>
      <c r="AC506" s="44"/>
      <c r="AD506" s="44"/>
      <c r="AE506" s="44"/>
      <c r="AF506" s="48">
        <v>100</v>
      </c>
      <c r="AG506" s="48">
        <f t="shared" si="30"/>
        <v>65</v>
      </c>
      <c r="AH506" s="48">
        <f t="shared" si="31"/>
        <v>35</v>
      </c>
      <c r="AI506" s="85" t="s">
        <v>165</v>
      </c>
      <c r="AJ506" s="85" t="s">
        <v>167</v>
      </c>
      <c r="AK506" s="85" t="s">
        <v>173</v>
      </c>
      <c r="AL506" s="85" t="s">
        <v>165</v>
      </c>
      <c r="AM506" s="85" t="s">
        <v>165</v>
      </c>
      <c r="AN506" s="85" t="s">
        <v>165</v>
      </c>
      <c r="AO506" s="85" t="s">
        <v>165</v>
      </c>
      <c r="AP506" s="81" t="s">
        <v>6883</v>
      </c>
      <c r="AQ506" s="81" t="s">
        <v>1970</v>
      </c>
      <c r="AR506" s="87" t="s">
        <v>1990</v>
      </c>
      <c r="AS506" s="85" t="s">
        <v>1970</v>
      </c>
      <c r="AT506" s="85" t="s">
        <v>1990</v>
      </c>
      <c r="AU506" s="86" t="s">
        <v>1918</v>
      </c>
      <c r="AV506" s="85"/>
      <c r="AW506" s="86"/>
      <c r="AX506" s="86"/>
      <c r="AY506" s="45" t="s">
        <v>3240</v>
      </c>
      <c r="AZ506" s="46" t="s">
        <v>35</v>
      </c>
      <c r="BE506" s="78"/>
      <c r="BF506" s="78"/>
      <c r="BG506" s="78"/>
      <c r="BH506" s="79"/>
      <c r="BI506" s="79"/>
    </row>
    <row r="507" spans="1:61">
      <c r="A507" s="84" t="s">
        <v>641</v>
      </c>
      <c r="B507" s="84" t="s">
        <v>1770</v>
      </c>
      <c r="C507" s="84" t="s">
        <v>2164</v>
      </c>
      <c r="D507" s="84" t="s">
        <v>7277</v>
      </c>
      <c r="E507" s="84" t="str">
        <f t="shared" si="28"/>
        <v>Circalittoral cobbles, pebbles, gravel, and sand. Sparse encrusting fauna of Serpulidae, and Hydroid turf. Some Ophiuroidea. Unsure of biotope. Adequate image quality. Evidence of Human Impact: None. Annex 1 Reef: Stony - Low. Reef Elevation: &lt;64mm. Frag Spong Antho Habitat: None. PMF Seabed Habitats: None. PMF Mobile Species: None. PMF Limited Mobility Species: None.</v>
      </c>
      <c r="F507" s="84" t="str">
        <f t="shared" si="29"/>
        <v>Evidence of Human Impact: None. Annex 1 Reef: Stony - Low. Reef Elevation: &lt;64mm. Frag Spong Antho Habitat: None. PMF Seabed Habitats: None. PMF Mobile Species: None. PMF Limited Mobility Species: None.</v>
      </c>
      <c r="G507" s="61">
        <v>41943</v>
      </c>
      <c r="H507" s="62" t="s">
        <v>3643</v>
      </c>
      <c r="I507" s="63">
        <v>41943.64943287037</v>
      </c>
      <c r="J507" s="64">
        <v>383502.8568404754</v>
      </c>
      <c r="K507" s="64">
        <v>6535042.3231595242</v>
      </c>
      <c r="L507" s="64">
        <v>58.9392</v>
      </c>
      <c r="M507" s="64">
        <v>-5.0243500000000001</v>
      </c>
      <c r="N507" s="64" t="s">
        <v>5026</v>
      </c>
      <c r="O507" s="64" t="s">
        <v>5027</v>
      </c>
      <c r="P507" s="43"/>
      <c r="Q507" s="43">
        <v>0.5</v>
      </c>
      <c r="R507" s="44"/>
      <c r="S507" s="44"/>
      <c r="T507" s="44"/>
      <c r="U507" s="44"/>
      <c r="V507" s="44">
        <v>30</v>
      </c>
      <c r="W507" s="44">
        <v>60</v>
      </c>
      <c r="X507" s="44">
        <v>1</v>
      </c>
      <c r="Y507" s="44">
        <v>5</v>
      </c>
      <c r="Z507" s="44">
        <v>1</v>
      </c>
      <c r="AA507" s="44">
        <v>3</v>
      </c>
      <c r="AB507" s="44"/>
      <c r="AC507" s="44"/>
      <c r="AD507" s="44"/>
      <c r="AE507" s="44"/>
      <c r="AF507" s="48">
        <v>100</v>
      </c>
      <c r="AG507" s="48">
        <f t="shared" si="30"/>
        <v>70</v>
      </c>
      <c r="AH507" s="48">
        <f t="shared" si="31"/>
        <v>30</v>
      </c>
      <c r="AI507" s="85" t="s">
        <v>165</v>
      </c>
      <c r="AJ507" s="85" t="s">
        <v>167</v>
      </c>
      <c r="AK507" s="85" t="s">
        <v>172</v>
      </c>
      <c r="AL507" s="85" t="s">
        <v>165</v>
      </c>
      <c r="AM507" s="85" t="s">
        <v>165</v>
      </c>
      <c r="AN507" s="85" t="s">
        <v>165</v>
      </c>
      <c r="AO507" s="85" t="s">
        <v>165</v>
      </c>
      <c r="AP507" s="81" t="s">
        <v>6883</v>
      </c>
      <c r="AQ507" s="81" t="s">
        <v>1970</v>
      </c>
      <c r="AR507" s="87" t="s">
        <v>1990</v>
      </c>
      <c r="AS507" s="85" t="s">
        <v>1970</v>
      </c>
      <c r="AT507" s="85" t="s">
        <v>1990</v>
      </c>
      <c r="AU507" s="86" t="s">
        <v>1918</v>
      </c>
      <c r="AV507" s="85"/>
      <c r="AW507" s="86"/>
      <c r="AX507" s="86"/>
      <c r="AY507" s="45" t="s">
        <v>3240</v>
      </c>
      <c r="AZ507" s="46" t="s">
        <v>35</v>
      </c>
      <c r="BE507" s="78"/>
      <c r="BF507" s="78"/>
      <c r="BG507" s="78"/>
      <c r="BH507" s="79"/>
      <c r="BI507" s="79"/>
    </row>
    <row r="508" spans="1:61">
      <c r="A508" s="84" t="s">
        <v>642</v>
      </c>
      <c r="B508" s="84" t="s">
        <v>1770</v>
      </c>
      <c r="C508" s="84" t="s">
        <v>2164</v>
      </c>
      <c r="D508" s="84" t="s">
        <v>7277</v>
      </c>
      <c r="E508" s="84" t="str">
        <f t="shared" si="28"/>
        <v>Circalittoral cobbles, pebbles, gravel, and sand. Sparse encrusting fauna of Serpulidae, and Hydroid turf. Some Ophiuroidea. Unsure of biotope. Adequate image quality. Evidence of Human Impact: None. Annex 1 Reef: Stony - Medium. Reef Elevation: &lt;64mm. Frag Spong Antho Habitat: None. PMF Seabed Habitats: None. PMF Mobile Species: None. PMF Limited Mobility Species: None.</v>
      </c>
      <c r="F508" s="84" t="str">
        <f t="shared" si="29"/>
        <v>Evidence of Human Impact: None. Annex 1 Reef: Stony - Medium. Reef Elevation: &lt;64mm. Frag Spong Antho Habitat: None. PMF Seabed Habitats: None. PMF Mobile Species: None. PMF Limited Mobility Species: None.</v>
      </c>
      <c r="G508" s="61">
        <v>41943</v>
      </c>
      <c r="H508" s="62" t="s">
        <v>2655</v>
      </c>
      <c r="I508" s="63">
        <v>41943.650023148148</v>
      </c>
      <c r="J508" s="64">
        <v>383515.0056399756</v>
      </c>
      <c r="K508" s="64">
        <v>6535021.4596252283</v>
      </c>
      <c r="L508" s="64">
        <v>58.939</v>
      </c>
      <c r="M508" s="64">
        <v>-5.0241300000000004</v>
      </c>
      <c r="N508" s="64" t="s">
        <v>5028</v>
      </c>
      <c r="O508" s="64" t="s">
        <v>5029</v>
      </c>
      <c r="P508" s="43"/>
      <c r="Q508" s="43">
        <v>0.3</v>
      </c>
      <c r="R508" s="44"/>
      <c r="S508" s="44"/>
      <c r="T508" s="44"/>
      <c r="U508" s="44"/>
      <c r="V508" s="44">
        <v>50</v>
      </c>
      <c r="W508" s="44">
        <v>40</v>
      </c>
      <c r="X508" s="44">
        <v>1</v>
      </c>
      <c r="Y508" s="44">
        <v>5</v>
      </c>
      <c r="Z508" s="44">
        <v>2</v>
      </c>
      <c r="AA508" s="44">
        <v>2</v>
      </c>
      <c r="AB508" s="44"/>
      <c r="AC508" s="44"/>
      <c r="AD508" s="44"/>
      <c r="AE508" s="44"/>
      <c r="AF508" s="48">
        <v>100</v>
      </c>
      <c r="AG508" s="48">
        <f t="shared" si="30"/>
        <v>50</v>
      </c>
      <c r="AH508" s="48">
        <f t="shared" si="31"/>
        <v>50</v>
      </c>
      <c r="AI508" s="85" t="s">
        <v>165</v>
      </c>
      <c r="AJ508" s="85" t="s">
        <v>168</v>
      </c>
      <c r="AK508" s="85" t="s">
        <v>172</v>
      </c>
      <c r="AL508" s="85" t="s">
        <v>165</v>
      </c>
      <c r="AM508" s="85" t="s">
        <v>165</v>
      </c>
      <c r="AN508" s="85" t="s">
        <v>165</v>
      </c>
      <c r="AO508" s="85" t="s">
        <v>165</v>
      </c>
      <c r="AP508" s="81" t="s">
        <v>6883</v>
      </c>
      <c r="AQ508" s="81" t="s">
        <v>1970</v>
      </c>
      <c r="AR508" s="87" t="s">
        <v>1990</v>
      </c>
      <c r="AS508" s="85" t="s">
        <v>1970</v>
      </c>
      <c r="AT508" s="85" t="s">
        <v>1990</v>
      </c>
      <c r="AU508" s="86" t="s">
        <v>1918</v>
      </c>
      <c r="AV508" s="85"/>
      <c r="AW508" s="86"/>
      <c r="AX508" s="86"/>
      <c r="AY508" s="45" t="s">
        <v>3240</v>
      </c>
      <c r="AZ508" s="46" t="s">
        <v>35</v>
      </c>
      <c r="BE508" s="78"/>
      <c r="BF508" s="78"/>
      <c r="BG508" s="78"/>
      <c r="BH508" s="79"/>
      <c r="BI508" s="79"/>
    </row>
    <row r="509" spans="1:61">
      <c r="A509" s="84" t="s">
        <v>643</v>
      </c>
      <c r="B509" s="84" t="s">
        <v>1770</v>
      </c>
      <c r="C509" s="84" t="s">
        <v>2164</v>
      </c>
      <c r="D509" s="84" t="s">
        <v>7277</v>
      </c>
      <c r="E509" s="84" t="str">
        <f t="shared" si="28"/>
        <v>Circalittoral cobbles, pebbles, gravel, and sand. Sparse encrusting fauna of Serpulidae, and Hydroid turf. Some Ophiuroidea. Unsure of biotope. Adequate image quality. Evidence of Human Impact: None. Annex 1 Reef: Stony - Medium. Reef Elevation: &lt;64mm. Frag Spong Antho Habitat: None. PMF Seabed Habitats: None. PMF Mobile Species: None. PMF Limited Mobility Species: None.</v>
      </c>
      <c r="F509" s="84" t="str">
        <f t="shared" si="29"/>
        <v>Evidence of Human Impact: None. Annex 1 Reef: Stony - Medium. Reef Elevation: &lt;64mm. Frag Spong Antho Habitat: None. PMF Seabed Habitats: None. PMF Mobile Species: None. PMF Limited Mobility Species: None.</v>
      </c>
      <c r="G509" s="61">
        <v>41943</v>
      </c>
      <c r="H509" s="62" t="s">
        <v>2656</v>
      </c>
      <c r="I509" s="63">
        <v>41943.650671296295</v>
      </c>
      <c r="J509" s="64">
        <v>383525.74566471664</v>
      </c>
      <c r="K509" s="64">
        <v>6534996.9513517795</v>
      </c>
      <c r="L509" s="64">
        <v>58.938800000000001</v>
      </c>
      <c r="M509" s="64">
        <v>-5.02393</v>
      </c>
      <c r="N509" s="64" t="s">
        <v>5030</v>
      </c>
      <c r="O509" s="64" t="s">
        <v>5031</v>
      </c>
      <c r="P509" s="43">
        <v>66.400000000000006</v>
      </c>
      <c r="Q509" s="43">
        <v>1</v>
      </c>
      <c r="R509" s="44"/>
      <c r="S509" s="44"/>
      <c r="T509" s="44"/>
      <c r="U509" s="44"/>
      <c r="V509" s="44">
        <v>40</v>
      </c>
      <c r="W509" s="44">
        <v>35</v>
      </c>
      <c r="X509" s="44">
        <v>1</v>
      </c>
      <c r="Y509" s="44">
        <v>15</v>
      </c>
      <c r="Z509" s="44">
        <v>2</v>
      </c>
      <c r="AA509" s="44">
        <v>7</v>
      </c>
      <c r="AB509" s="44"/>
      <c r="AC509" s="44"/>
      <c r="AD509" s="44"/>
      <c r="AE509" s="44"/>
      <c r="AF509" s="48">
        <v>100</v>
      </c>
      <c r="AG509" s="48">
        <f t="shared" si="30"/>
        <v>60</v>
      </c>
      <c r="AH509" s="48">
        <f t="shared" si="31"/>
        <v>40</v>
      </c>
      <c r="AI509" s="85" t="s">
        <v>165</v>
      </c>
      <c r="AJ509" s="85" t="s">
        <v>168</v>
      </c>
      <c r="AK509" s="85" t="s">
        <v>172</v>
      </c>
      <c r="AL509" s="85" t="s">
        <v>165</v>
      </c>
      <c r="AM509" s="85" t="s">
        <v>165</v>
      </c>
      <c r="AN509" s="85" t="s">
        <v>165</v>
      </c>
      <c r="AO509" s="85" t="s">
        <v>165</v>
      </c>
      <c r="AP509" s="81" t="s">
        <v>6883</v>
      </c>
      <c r="AQ509" s="81" t="s">
        <v>1970</v>
      </c>
      <c r="AR509" s="87" t="s">
        <v>1990</v>
      </c>
      <c r="AS509" s="85" t="s">
        <v>1970</v>
      </c>
      <c r="AT509" s="85" t="s">
        <v>1990</v>
      </c>
      <c r="AU509" s="86" t="s">
        <v>1918</v>
      </c>
      <c r="AV509" s="85"/>
      <c r="AW509" s="86"/>
      <c r="AX509" s="86"/>
      <c r="AY509" s="45" t="s">
        <v>3240</v>
      </c>
      <c r="AZ509" s="46" t="s">
        <v>35</v>
      </c>
      <c r="BE509" s="78"/>
      <c r="BF509" s="78"/>
      <c r="BG509" s="78"/>
      <c r="BH509" s="79"/>
      <c r="BI509" s="79"/>
    </row>
    <row r="510" spans="1:61">
      <c r="A510" s="84" t="s">
        <v>644</v>
      </c>
      <c r="B510" s="84" t="s">
        <v>1771</v>
      </c>
      <c r="C510" s="84" t="s">
        <v>4141</v>
      </c>
      <c r="D510" s="84" t="s">
        <v>7279</v>
      </c>
      <c r="E510" s="84" t="str">
        <f t="shared" si="28"/>
        <v>Circalittoral mixed sediment with cobbles, pebbles, gravel shell and sand. With encrusting sponges, Parazoanthus anguicomus, Spirobranchus, Bryozoans and Hydrozoa turf. Unsure of biotope. Adequate image quality. Evidence of Human Impact: None. Annex 1 Reef: Stony - Low. Reef Elevation: &lt;64mm. Frag Spong Antho Habitat: None. PMF Seabed Habitats: None. PMF Mobile Species: None. PMF Limited Mobility Species: White cluster anemone (Parazoanthus anguicomus).</v>
      </c>
      <c r="F510" s="84" t="str">
        <f t="shared" si="29"/>
        <v>Evidence of Human Impact: None. Annex 1 Reef: Stony - Low. Reef Elevation: &lt;64mm. Frag Spong Antho Habitat: None. PMF Seabed Habitats: None. PMF Mobile Species: None. PMF Limited Mobility Species: White cluster anemone (Parazoanthus anguicomus).</v>
      </c>
      <c r="G510" s="61">
        <v>41943</v>
      </c>
      <c r="H510" s="62" t="s">
        <v>2657</v>
      </c>
      <c r="I510" s="63">
        <v>41943.693171296298</v>
      </c>
      <c r="J510" s="64">
        <v>381121.02008647</v>
      </c>
      <c r="K510" s="64">
        <v>6544330.2696445128</v>
      </c>
      <c r="L510" s="64">
        <v>59.021900000000002</v>
      </c>
      <c r="M510" s="64">
        <v>-5.0707000000000004</v>
      </c>
      <c r="N510" s="64" t="s">
        <v>5032</v>
      </c>
      <c r="O510" s="64" t="s">
        <v>5033</v>
      </c>
      <c r="P510" s="43">
        <v>68.400000000000006</v>
      </c>
      <c r="Q510" s="43">
        <v>1.7</v>
      </c>
      <c r="R510" s="44"/>
      <c r="S510" s="44"/>
      <c r="T510" s="44"/>
      <c r="U510" s="44"/>
      <c r="V510" s="44">
        <v>25</v>
      </c>
      <c r="W510" s="44">
        <v>20</v>
      </c>
      <c r="X510" s="44">
        <v>1</v>
      </c>
      <c r="Y510" s="44">
        <v>40</v>
      </c>
      <c r="Z510" s="44">
        <v>5</v>
      </c>
      <c r="AA510" s="44">
        <v>9</v>
      </c>
      <c r="AB510" s="44"/>
      <c r="AC510" s="44"/>
      <c r="AD510" s="44"/>
      <c r="AE510" s="44"/>
      <c r="AF510" s="48">
        <v>100</v>
      </c>
      <c r="AG510" s="48">
        <f t="shared" si="30"/>
        <v>75</v>
      </c>
      <c r="AH510" s="48">
        <f t="shared" si="31"/>
        <v>25</v>
      </c>
      <c r="AI510" s="85" t="s">
        <v>165</v>
      </c>
      <c r="AJ510" s="85" t="s">
        <v>167</v>
      </c>
      <c r="AK510" s="85" t="s">
        <v>172</v>
      </c>
      <c r="AL510" s="85" t="s">
        <v>165</v>
      </c>
      <c r="AM510" s="85" t="s">
        <v>165</v>
      </c>
      <c r="AN510" s="85" t="s">
        <v>165</v>
      </c>
      <c r="AO510" s="85" t="s">
        <v>51</v>
      </c>
      <c r="AP510" s="81" t="s">
        <v>6884</v>
      </c>
      <c r="AQ510" s="81" t="s">
        <v>2059</v>
      </c>
      <c r="AR510" s="87" t="s">
        <v>1947</v>
      </c>
      <c r="AS510" s="85" t="s">
        <v>1953</v>
      </c>
      <c r="AT510" s="85" t="s">
        <v>1954</v>
      </c>
      <c r="AU510" s="86" t="s">
        <v>1918</v>
      </c>
      <c r="AV510" s="85"/>
      <c r="AW510" s="86"/>
      <c r="AX510" s="86"/>
      <c r="AY510" s="45" t="s">
        <v>3240</v>
      </c>
      <c r="AZ510" s="46" t="s">
        <v>35</v>
      </c>
      <c r="BE510" s="78"/>
      <c r="BF510" s="78"/>
      <c r="BG510" s="78"/>
      <c r="BH510" s="79"/>
      <c r="BI510" s="79"/>
    </row>
    <row r="511" spans="1:61">
      <c r="A511" s="84" t="s">
        <v>645</v>
      </c>
      <c r="B511" s="84" t="s">
        <v>1771</v>
      </c>
      <c r="C511" s="84" t="s">
        <v>4142</v>
      </c>
      <c r="D511" s="84" t="s">
        <v>7279</v>
      </c>
      <c r="E511" s="84" t="str">
        <f t="shared" si="28"/>
        <v>Circalittoral mixed sediment with cobbles, pebbles, gravel shell and sand. With encrusting sponges, Parazoanthus anguicomus, Spirobranchus, Bryozoans and Hydrozoa turf. Unsure of biotope. Adequate image quality. Evidence of Human Impact: None. Annex 1 Reef: Stony - Low. Reef Elevation: &lt;64mm. Frag Spong Antho Habitat: Low Confidence. PMF Seabed Habitats: None. PMF Mobile Species: None. PMF Limited Mobility Species: White cluster anemone (Parazoanthus anguicomus).</v>
      </c>
      <c r="F511" s="84" t="str">
        <f t="shared" si="29"/>
        <v>Evidence of Human Impact: None. Annex 1 Reef: Stony - Low. Reef Elevation: &lt;64mm. Frag Spong Antho Habitat: Low Confidence. PMF Seabed Habitats: None. PMF Mobile Species: None. PMF Limited Mobility Species: White cluster anemone (Parazoanthus anguicomus).</v>
      </c>
      <c r="G511" s="61">
        <v>41943</v>
      </c>
      <c r="H511" s="62" t="s">
        <v>2658</v>
      </c>
      <c r="I511" s="63">
        <v>41943.693865740737</v>
      </c>
      <c r="J511" s="64">
        <v>381110.07257299084</v>
      </c>
      <c r="K511" s="64">
        <v>6544313.1652006609</v>
      </c>
      <c r="L511" s="64">
        <v>59.021700000000003</v>
      </c>
      <c r="M511" s="64">
        <v>-5.0708799999999998</v>
      </c>
      <c r="N511" s="64" t="s">
        <v>5034</v>
      </c>
      <c r="O511" s="64" t="s">
        <v>5035</v>
      </c>
      <c r="P511" s="43"/>
      <c r="Q511" s="43">
        <v>1</v>
      </c>
      <c r="R511" s="44"/>
      <c r="S511" s="44"/>
      <c r="T511" s="44"/>
      <c r="U511" s="44"/>
      <c r="V511" s="44">
        <v>15</v>
      </c>
      <c r="W511" s="44">
        <v>30</v>
      </c>
      <c r="X511" s="44">
        <v>1</v>
      </c>
      <c r="Y511" s="44">
        <v>30</v>
      </c>
      <c r="Z511" s="44">
        <v>5</v>
      </c>
      <c r="AA511" s="44">
        <v>19</v>
      </c>
      <c r="AB511" s="44"/>
      <c r="AC511" s="44"/>
      <c r="AD511" s="44"/>
      <c r="AE511" s="44"/>
      <c r="AF511" s="48">
        <v>100</v>
      </c>
      <c r="AG511" s="48">
        <f t="shared" si="30"/>
        <v>85</v>
      </c>
      <c r="AH511" s="48">
        <f t="shared" si="31"/>
        <v>15</v>
      </c>
      <c r="AI511" s="85" t="s">
        <v>165</v>
      </c>
      <c r="AJ511" s="85" t="s">
        <v>167</v>
      </c>
      <c r="AK511" s="85" t="s">
        <v>172</v>
      </c>
      <c r="AL511" s="85" t="s">
        <v>1913</v>
      </c>
      <c r="AM511" s="85" t="s">
        <v>165</v>
      </c>
      <c r="AN511" s="85" t="s">
        <v>165</v>
      </c>
      <c r="AO511" s="85" t="s">
        <v>51</v>
      </c>
      <c r="AP511" s="81" t="s">
        <v>6884</v>
      </c>
      <c r="AQ511" s="81" t="s">
        <v>2059</v>
      </c>
      <c r="AR511" s="87" t="s">
        <v>1947</v>
      </c>
      <c r="AS511" s="85" t="s">
        <v>1953</v>
      </c>
      <c r="AT511" s="85" t="s">
        <v>1954</v>
      </c>
      <c r="AU511" s="86" t="s">
        <v>1918</v>
      </c>
      <c r="AV511" s="85"/>
      <c r="AW511" s="86"/>
      <c r="AX511" s="86"/>
      <c r="AY511" s="45" t="s">
        <v>3240</v>
      </c>
      <c r="AZ511" s="46" t="s">
        <v>35</v>
      </c>
      <c r="BE511" s="78"/>
      <c r="BF511" s="78"/>
      <c r="BG511" s="78"/>
      <c r="BH511" s="79"/>
      <c r="BI511" s="79"/>
    </row>
    <row r="512" spans="1:61">
      <c r="A512" s="84" t="s">
        <v>646</v>
      </c>
      <c r="B512" s="84" t="s">
        <v>1771</v>
      </c>
      <c r="C512" s="84" t="s">
        <v>4142</v>
      </c>
      <c r="D512" s="84" t="s">
        <v>7279</v>
      </c>
      <c r="E512" s="84" t="str">
        <f t="shared" si="28"/>
        <v>Circalittoral mixed sediment with cobbles, pebbles, gravel shell and sand. With encrusting sponges, Parazoanthus anguicomus, Spirobranchus, Bryozoans and Hydrozoa turf. Unsure of biotope. Adequate image quality. Evidence of Human Impact: None. Annex 1 Reef: Stony - Low. Reef Elevation: &lt;64mm. Frag Spong Antho Habitat: Low Confidence. PMF Seabed Habitats: None. PMF Mobile Species: None. PMF Limited Mobility Species: White cluster anemone (Parazoanthus anguicomus).</v>
      </c>
      <c r="F512" s="84" t="str">
        <f t="shared" si="29"/>
        <v>Evidence of Human Impact: None. Annex 1 Reef: Stony - Low. Reef Elevation: &lt;64mm. Frag Spong Antho Habitat: Low Confidence. PMF Seabed Habitats: None. PMF Mobile Species: None. PMF Limited Mobility Species: White cluster anemone (Parazoanthus anguicomus).</v>
      </c>
      <c r="G512" s="61">
        <v>41943</v>
      </c>
      <c r="H512" s="62" t="s">
        <v>2659</v>
      </c>
      <c r="I512" s="63">
        <v>41943.694398148145</v>
      </c>
      <c r="J512" s="64">
        <v>381096.96662800561</v>
      </c>
      <c r="K512" s="64">
        <v>6544297.0319536077</v>
      </c>
      <c r="L512" s="64">
        <v>59.021599999999999</v>
      </c>
      <c r="M512" s="64">
        <v>-5.0711000000000004</v>
      </c>
      <c r="N512" s="64" t="s">
        <v>5036</v>
      </c>
      <c r="O512" s="64" t="s">
        <v>5037</v>
      </c>
      <c r="P512" s="43"/>
      <c r="Q512" s="43">
        <v>1</v>
      </c>
      <c r="R512" s="44"/>
      <c r="S512" s="44"/>
      <c r="T512" s="44"/>
      <c r="U512" s="44">
        <v>15</v>
      </c>
      <c r="V512" s="44">
        <v>5</v>
      </c>
      <c r="W512" s="44">
        <v>10</v>
      </c>
      <c r="X512" s="44">
        <v>1</v>
      </c>
      <c r="Y512" s="44">
        <v>15</v>
      </c>
      <c r="Z512" s="44">
        <v>5</v>
      </c>
      <c r="AA512" s="44">
        <v>49</v>
      </c>
      <c r="AB512" s="44"/>
      <c r="AC512" s="44"/>
      <c r="AD512" s="44"/>
      <c r="AE512" s="44"/>
      <c r="AF512" s="48">
        <v>100</v>
      </c>
      <c r="AG512" s="48">
        <f t="shared" si="30"/>
        <v>80</v>
      </c>
      <c r="AH512" s="48">
        <f t="shared" si="31"/>
        <v>20</v>
      </c>
      <c r="AI512" s="85" t="s">
        <v>165</v>
      </c>
      <c r="AJ512" s="85" t="s">
        <v>167</v>
      </c>
      <c r="AK512" s="85" t="s">
        <v>172</v>
      </c>
      <c r="AL512" s="85" t="s">
        <v>1913</v>
      </c>
      <c r="AM512" s="85" t="s">
        <v>165</v>
      </c>
      <c r="AN512" s="85" t="s">
        <v>165</v>
      </c>
      <c r="AO512" s="85" t="s">
        <v>51</v>
      </c>
      <c r="AP512" s="81" t="s">
        <v>6884</v>
      </c>
      <c r="AQ512" s="81" t="s">
        <v>2059</v>
      </c>
      <c r="AR512" s="87" t="s">
        <v>1947</v>
      </c>
      <c r="AS512" s="85" t="s">
        <v>1953</v>
      </c>
      <c r="AT512" s="85" t="s">
        <v>1954</v>
      </c>
      <c r="AU512" s="86" t="s">
        <v>1918</v>
      </c>
      <c r="AV512" s="85"/>
      <c r="AW512" s="86"/>
      <c r="AX512" s="86"/>
      <c r="AY512" s="45" t="s">
        <v>3240</v>
      </c>
      <c r="AZ512" s="46" t="s">
        <v>35</v>
      </c>
      <c r="BE512" s="78"/>
      <c r="BF512" s="78"/>
      <c r="BG512" s="78"/>
      <c r="BH512" s="79"/>
      <c r="BI512" s="79"/>
    </row>
    <row r="513" spans="1:61">
      <c r="A513" s="84" t="s">
        <v>647</v>
      </c>
      <c r="B513" s="84" t="s">
        <v>1771</v>
      </c>
      <c r="C513" s="84" t="s">
        <v>4141</v>
      </c>
      <c r="D513" s="84" t="s">
        <v>7280</v>
      </c>
      <c r="E513" s="84" t="str">
        <f t="shared" si="28"/>
        <v>Circalittoral mixed sediment dominated by sand and gravel. But with some cobble and pebbles, on which there are encrusting fauna including Parazoanthus anguicomus, Spirobranchus, Bryozoans and Hydrozoa turf. Unsure of biotope. Adequate image quality. Evidence of Human Impact: None. Annex 1 Reef: Stony - Low. Reef Elevation: &lt;64mm. Frag Spong Antho Habitat: None. PMF Seabed Habitats: None. PMF Mobile Species: None. PMF Limited Mobility Species: White cluster anemone (Parazoanthus anguicomus).</v>
      </c>
      <c r="F513" s="84" t="str">
        <f t="shared" si="29"/>
        <v>Evidence of Human Impact: None. Annex 1 Reef: Stony - Low. Reef Elevation: &lt;64mm. Frag Spong Antho Habitat: None. PMF Seabed Habitats: None. PMF Mobile Species: None. PMF Limited Mobility Species: White cluster anemone (Parazoanthus anguicomus).</v>
      </c>
      <c r="G513" s="61">
        <v>41943</v>
      </c>
      <c r="H513" s="62" t="s">
        <v>2660</v>
      </c>
      <c r="I513" s="63">
        <v>41943.695243055554</v>
      </c>
      <c r="J513" s="64">
        <v>381081.25680681871</v>
      </c>
      <c r="K513" s="64">
        <v>6544275.0681980243</v>
      </c>
      <c r="L513" s="64">
        <v>59.0214</v>
      </c>
      <c r="M513" s="64">
        <v>-5.0713600000000003</v>
      </c>
      <c r="N513" s="64" t="s">
        <v>5038</v>
      </c>
      <c r="O513" s="64" t="s">
        <v>5039</v>
      </c>
      <c r="P513" s="43"/>
      <c r="Q513" s="43">
        <v>1</v>
      </c>
      <c r="R513" s="44"/>
      <c r="S513" s="44"/>
      <c r="T513" s="44"/>
      <c r="U513" s="44"/>
      <c r="V513" s="44">
        <v>15</v>
      </c>
      <c r="W513" s="44">
        <v>5</v>
      </c>
      <c r="X513" s="44"/>
      <c r="Y513" s="44">
        <v>20</v>
      </c>
      <c r="Z513" s="44">
        <v>5</v>
      </c>
      <c r="AA513" s="44">
        <v>55</v>
      </c>
      <c r="AB513" s="44"/>
      <c r="AC513" s="44"/>
      <c r="AD513" s="44"/>
      <c r="AE513" s="44"/>
      <c r="AF513" s="48">
        <v>100</v>
      </c>
      <c r="AG513" s="48">
        <f t="shared" si="30"/>
        <v>85</v>
      </c>
      <c r="AH513" s="48">
        <f t="shared" si="31"/>
        <v>15</v>
      </c>
      <c r="AI513" s="85" t="s">
        <v>165</v>
      </c>
      <c r="AJ513" s="85" t="s">
        <v>167</v>
      </c>
      <c r="AK513" s="85" t="s">
        <v>172</v>
      </c>
      <c r="AL513" s="85" t="s">
        <v>165</v>
      </c>
      <c r="AM513" s="85" t="s">
        <v>165</v>
      </c>
      <c r="AN513" s="85" t="s">
        <v>165</v>
      </c>
      <c r="AO513" s="85" t="s">
        <v>51</v>
      </c>
      <c r="AP513" s="81" t="s">
        <v>6884</v>
      </c>
      <c r="AQ513" s="81" t="s">
        <v>2059</v>
      </c>
      <c r="AR513" s="87" t="s">
        <v>1947</v>
      </c>
      <c r="AS513" s="85" t="s">
        <v>1953</v>
      </c>
      <c r="AT513" s="85" t="s">
        <v>1954</v>
      </c>
      <c r="AU513" s="86" t="s">
        <v>1918</v>
      </c>
      <c r="AV513" s="85"/>
      <c r="AW513" s="86"/>
      <c r="AX513" s="86"/>
      <c r="AY513" s="45" t="s">
        <v>3240</v>
      </c>
      <c r="AZ513" s="46" t="s">
        <v>35</v>
      </c>
      <c r="BE513" s="78"/>
      <c r="BF513" s="78"/>
      <c r="BG513" s="78"/>
      <c r="BH513" s="79"/>
      <c r="BI513" s="79"/>
    </row>
    <row r="514" spans="1:61">
      <c r="A514" s="84" t="s">
        <v>648</v>
      </c>
      <c r="B514" s="84" t="s">
        <v>1771</v>
      </c>
      <c r="C514" s="84" t="s">
        <v>2661</v>
      </c>
      <c r="D514" s="84" t="s">
        <v>7281</v>
      </c>
      <c r="E514" s="84" t="str">
        <f t="shared" si="28"/>
        <v>Circalittoral bedrock with a veneer of sediment. Fauna dominated by Flustra foliacea, Spirobranchus, and Axinella infundibuliformis. Biotope fits except that there is no Porella compressa. The photograph is poor quality which makes species ID hard. Evidence of Human Impact: None. Annex 1 Reef: Bedrock - confimed. Reef Elevation: &lt;64mm. Frag Spong Antho Habitat: Low Confidence. PMF Seabed Habitats: None. PMF Mobile Species: None. PMF Limited Mobility Species: None.</v>
      </c>
      <c r="F514" s="84" t="str">
        <f t="shared" si="29"/>
        <v>Evidence of Human Impact: None. Annex 1 Reef: Bedrock - confimed. Reef Elevation: &lt;64mm. Frag Spong Antho Habitat: Low Confidence. PMF Seabed Habitats: None. PMF Mobile Species: None. PMF Limited Mobility Species: None.</v>
      </c>
      <c r="G514" s="61">
        <v>41943</v>
      </c>
      <c r="H514" s="62" t="s">
        <v>2662</v>
      </c>
      <c r="I514" s="63">
        <v>41943.695891203701</v>
      </c>
      <c r="J514" s="64">
        <v>381066.0193908611</v>
      </c>
      <c r="K514" s="64">
        <v>6544258.6791709037</v>
      </c>
      <c r="L514" s="64">
        <v>59.0212</v>
      </c>
      <c r="M514" s="64">
        <v>-5.0716200000000002</v>
      </c>
      <c r="N514" s="64" t="s">
        <v>5040</v>
      </c>
      <c r="O514" s="64" t="s">
        <v>5041</v>
      </c>
      <c r="P514" s="43"/>
      <c r="Q514" s="43">
        <v>3</v>
      </c>
      <c r="R514" s="44">
        <v>90</v>
      </c>
      <c r="S514" s="44"/>
      <c r="T514" s="44"/>
      <c r="U514" s="44"/>
      <c r="V514" s="44"/>
      <c r="W514" s="44"/>
      <c r="X514" s="44"/>
      <c r="Y514" s="44">
        <v>5</v>
      </c>
      <c r="Z514" s="44">
        <v>1</v>
      </c>
      <c r="AA514" s="44">
        <v>4</v>
      </c>
      <c r="AB514" s="44"/>
      <c r="AC514" s="44"/>
      <c r="AD514" s="44"/>
      <c r="AE514" s="44"/>
      <c r="AF514" s="48">
        <v>100</v>
      </c>
      <c r="AG514" s="48">
        <f t="shared" si="30"/>
        <v>10</v>
      </c>
      <c r="AH514" s="48">
        <f t="shared" si="31"/>
        <v>90</v>
      </c>
      <c r="AI514" s="85" t="s">
        <v>165</v>
      </c>
      <c r="AJ514" s="85" t="s">
        <v>1931</v>
      </c>
      <c r="AK514" s="85" t="s">
        <v>172</v>
      </c>
      <c r="AL514" s="85" t="s">
        <v>1913</v>
      </c>
      <c r="AM514" s="85" t="s">
        <v>165</v>
      </c>
      <c r="AN514" s="85" t="s">
        <v>165</v>
      </c>
      <c r="AO514" s="85" t="s">
        <v>165</v>
      </c>
      <c r="AP514" s="81" t="s">
        <v>6884</v>
      </c>
      <c r="AQ514" s="81" t="s">
        <v>4068</v>
      </c>
      <c r="AR514" s="87" t="s">
        <v>2165</v>
      </c>
      <c r="AS514" s="85" t="s">
        <v>1949</v>
      </c>
      <c r="AT514" s="85" t="s">
        <v>2165</v>
      </c>
      <c r="AU514" s="86" t="s">
        <v>1918</v>
      </c>
      <c r="AV514" s="85"/>
      <c r="AW514" s="86"/>
      <c r="AX514" s="86"/>
      <c r="AY514" s="45" t="s">
        <v>3240</v>
      </c>
      <c r="AZ514" s="46" t="s">
        <v>36</v>
      </c>
      <c r="BE514" s="78"/>
      <c r="BF514" s="78"/>
      <c r="BG514" s="78"/>
      <c r="BH514" s="79"/>
      <c r="BI514" s="79"/>
    </row>
    <row r="515" spans="1:61">
      <c r="A515" s="84" t="s">
        <v>649</v>
      </c>
      <c r="B515" s="84" t="s">
        <v>1771</v>
      </c>
      <c r="C515" s="84" t="s">
        <v>2661</v>
      </c>
      <c r="D515" s="84" t="s">
        <v>7282</v>
      </c>
      <c r="E515" s="84" t="str">
        <f t="shared" ref="E515:E578" si="32">CONCATENATE(D515," ",F515)</f>
        <v>Circalittoral bedrock with a veneer of sediment. Fauna dominated by Flustra foliacea, Spirobranchus, and Axinella infundibuliformis. Biotope fits except that there is no Porella compressa. Adequate image quality. Evidence of Human Impact: None. Annex 1 Reef: Bedrock - confimed. Reef Elevation: &lt;64mm. Frag Spong Antho Habitat: Medium Confidence. PMF Seabed Habitats: None. PMF Mobile Species: None. PMF Limited Mobility Species: None.</v>
      </c>
      <c r="F515" s="84" t="str">
        <f t="shared" ref="F515:F578" si="33">CONCATENATE($AI$1,": ",AI515,". ",$AJ$1,": ",AJ515,". ",$AK$1,": ",AK515,". ",$AL$1,": ",AL515,". ",$AM$1,": ",AM515,". ",$AN$1,": ",AN515,". ",$AO$1,": ",AO515,".",)</f>
        <v>Evidence of Human Impact: None. Annex 1 Reef: Bedrock - confimed. Reef Elevation: &lt;64mm. Frag Spong Antho Habitat: Medium Confidence. PMF Seabed Habitats: None. PMF Mobile Species: None. PMF Limited Mobility Species: None.</v>
      </c>
      <c r="G515" s="61">
        <v>41943</v>
      </c>
      <c r="H515" s="62" t="s">
        <v>2663</v>
      </c>
      <c r="I515" s="63">
        <v>41943.696493055555</v>
      </c>
      <c r="J515" s="64">
        <v>381055.21183221729</v>
      </c>
      <c r="K515" s="64">
        <v>6544245.2416489962</v>
      </c>
      <c r="L515" s="64">
        <v>59.021099999999997</v>
      </c>
      <c r="M515" s="64">
        <v>-5.0717999999999996</v>
      </c>
      <c r="N515" s="64" t="s">
        <v>5042</v>
      </c>
      <c r="O515" s="64" t="s">
        <v>5043</v>
      </c>
      <c r="P515" s="43"/>
      <c r="Q515" s="43">
        <v>0.3</v>
      </c>
      <c r="R515" s="44">
        <v>95</v>
      </c>
      <c r="S515" s="44"/>
      <c r="T515" s="44"/>
      <c r="U515" s="44"/>
      <c r="V515" s="44"/>
      <c r="W515" s="44"/>
      <c r="X515" s="44"/>
      <c r="Y515" s="44">
        <v>1</v>
      </c>
      <c r="Z515" s="44">
        <v>1</v>
      </c>
      <c r="AA515" s="44">
        <v>3</v>
      </c>
      <c r="AB515" s="44"/>
      <c r="AC515" s="44"/>
      <c r="AD515" s="44"/>
      <c r="AE515" s="44"/>
      <c r="AF515" s="48">
        <v>100</v>
      </c>
      <c r="AG515" s="48">
        <f t="shared" ref="AG515:AG578" si="34">SUM(W515:AE515)</f>
        <v>5</v>
      </c>
      <c r="AH515" s="48">
        <f t="shared" ref="AH515:AH578" si="35">SUM(R515:V515)</f>
        <v>95</v>
      </c>
      <c r="AI515" s="85" t="s">
        <v>165</v>
      </c>
      <c r="AJ515" s="85" t="s">
        <v>1931</v>
      </c>
      <c r="AK515" s="85" t="s">
        <v>172</v>
      </c>
      <c r="AL515" s="85" t="s">
        <v>1919</v>
      </c>
      <c r="AM515" s="85" t="s">
        <v>165</v>
      </c>
      <c r="AN515" s="85" t="s">
        <v>165</v>
      </c>
      <c r="AO515" s="85" t="s">
        <v>165</v>
      </c>
      <c r="AP515" s="81" t="s">
        <v>6884</v>
      </c>
      <c r="AQ515" s="81" t="s">
        <v>4068</v>
      </c>
      <c r="AR515" s="87" t="s">
        <v>2165</v>
      </c>
      <c r="AS515" s="85" t="s">
        <v>1949</v>
      </c>
      <c r="AT515" s="85" t="s">
        <v>2165</v>
      </c>
      <c r="AU515" s="86" t="s">
        <v>1918</v>
      </c>
      <c r="AV515" s="85"/>
      <c r="AW515" s="86"/>
      <c r="AX515" s="86"/>
      <c r="AY515" s="45" t="s">
        <v>3240</v>
      </c>
      <c r="AZ515" s="46" t="s">
        <v>35</v>
      </c>
      <c r="BE515" s="78"/>
      <c r="BF515" s="78"/>
      <c r="BG515" s="78"/>
      <c r="BH515" s="79"/>
      <c r="BI515" s="79"/>
    </row>
    <row r="516" spans="1:61">
      <c r="A516" s="84" t="s">
        <v>650</v>
      </c>
      <c r="B516" s="84" t="s">
        <v>1771</v>
      </c>
      <c r="C516" s="84" t="s">
        <v>2166</v>
      </c>
      <c r="D516" s="84" t="s">
        <v>7283</v>
      </c>
      <c r="E516" s="84" t="str">
        <f t="shared" si="32"/>
        <v>Circalittoral bedrock with a thin veneer of sand next to what appears to be coarse sediment. It is possible that this coarse sediment is a thicker veneer of mobile sand over bedrock. Justification for this comes from the fauna which appeared to be growing on the sediment but which must in fact be anchored to a rock substrate. Fauna includes both erect and encrusting Porifera. Flustra foliacea is common and there is a small amount of Hydroid turf. Mobile species are limited to Porania pulvillus. Unsure of biotope. Photograph poor. Evidence of Human Impact: None. Annex 1 Reef: Bedrock - potential. Reef Elevation: &lt;64mm. Frag Spong Antho Habitat: Low Confidence. PMF Seabed Habitats: None. PMF Mobile Species: None. PMF Limited Mobility Species: None.</v>
      </c>
      <c r="F516" s="84" t="str">
        <f t="shared" si="33"/>
        <v>Evidence of Human Impact: None. Annex 1 Reef: Bedrock - potential. Reef Elevation: &lt;64mm. Frag Spong Antho Habitat: Low Confidence. PMF Seabed Habitats: None. PMF Mobile Species: None. PMF Limited Mobility Species: None.</v>
      </c>
      <c r="G516" s="61">
        <v>41943</v>
      </c>
      <c r="H516" s="62" t="s">
        <v>2664</v>
      </c>
      <c r="I516" s="63">
        <v>41943.697164351855</v>
      </c>
      <c r="J516" s="64">
        <v>381049.35255192692</v>
      </c>
      <c r="K516" s="64">
        <v>6544233.3333080923</v>
      </c>
      <c r="L516" s="64">
        <v>59.021000000000001</v>
      </c>
      <c r="M516" s="64">
        <v>-5.0719000000000003</v>
      </c>
      <c r="N516" s="64" t="s">
        <v>5044</v>
      </c>
      <c r="O516" s="64" t="s">
        <v>5045</v>
      </c>
      <c r="P516" s="43"/>
      <c r="Q516" s="43">
        <v>3</v>
      </c>
      <c r="R516" s="44">
        <v>50</v>
      </c>
      <c r="S516" s="44"/>
      <c r="T516" s="44"/>
      <c r="U516" s="44"/>
      <c r="V516" s="44"/>
      <c r="W516" s="44"/>
      <c r="X516" s="44"/>
      <c r="Y516" s="44">
        <v>5</v>
      </c>
      <c r="Z516" s="44">
        <v>1</v>
      </c>
      <c r="AA516" s="44">
        <v>44</v>
      </c>
      <c r="AB516" s="44"/>
      <c r="AC516" s="44"/>
      <c r="AD516" s="44"/>
      <c r="AE516" s="44"/>
      <c r="AF516" s="48">
        <v>100</v>
      </c>
      <c r="AG516" s="48">
        <f t="shared" si="34"/>
        <v>50</v>
      </c>
      <c r="AH516" s="48">
        <f t="shared" si="35"/>
        <v>50</v>
      </c>
      <c r="AI516" s="85" t="s">
        <v>165</v>
      </c>
      <c r="AJ516" s="85" t="s">
        <v>1927</v>
      </c>
      <c r="AK516" s="85" t="s">
        <v>172</v>
      </c>
      <c r="AL516" s="85" t="s">
        <v>1913</v>
      </c>
      <c r="AM516" s="85" t="s">
        <v>165</v>
      </c>
      <c r="AN516" s="85" t="s">
        <v>165</v>
      </c>
      <c r="AO516" s="85" t="s">
        <v>165</v>
      </c>
      <c r="AP516" s="81" t="s">
        <v>6883</v>
      </c>
      <c r="AQ516" s="81" t="s">
        <v>1970</v>
      </c>
      <c r="AR516" s="87" t="s">
        <v>1990</v>
      </c>
      <c r="AS516" s="85" t="s">
        <v>1970</v>
      </c>
      <c r="AT516" s="85" t="s">
        <v>1990</v>
      </c>
      <c r="AU516" s="86" t="s">
        <v>1918</v>
      </c>
      <c r="AV516" s="85"/>
      <c r="AW516" s="86"/>
      <c r="AX516" s="86"/>
      <c r="AY516" s="45" t="s">
        <v>3240</v>
      </c>
      <c r="AZ516" s="46" t="s">
        <v>36</v>
      </c>
      <c r="BE516" s="78"/>
      <c r="BF516" s="78"/>
      <c r="BG516" s="78"/>
      <c r="BH516" s="79"/>
      <c r="BI516" s="79"/>
    </row>
    <row r="517" spans="1:61">
      <c r="A517" s="84" t="s">
        <v>651</v>
      </c>
      <c r="B517" s="84" t="s">
        <v>1771</v>
      </c>
      <c r="C517" s="84" t="s">
        <v>2166</v>
      </c>
      <c r="D517" s="84" t="s">
        <v>7284</v>
      </c>
      <c r="E517" s="84" t="str">
        <f t="shared" si="32"/>
        <v>Circalittoral bedrock and a sand veneer, with coarse sediment types. Animal turf is comprised of Flustra foliacea, Bryozoa crust, Hydroid turf, and Spirobranchus. Axinella infundibuliformis and encrusting sponges as well as Caryophyllia smithii form an sponge and anthozoan community. Unsure of biotope. Adequate image quality. Evidence of Human Impact: None. Annex 1 Reef: Bedrock - potential. Reef Elevation: &lt;64mm. Frag Spong Antho Habitat: None. PMF Seabed Habitats: None. PMF Mobile Species: None. PMF Limited Mobility Species: None.</v>
      </c>
      <c r="F517" s="84" t="str">
        <f t="shared" si="33"/>
        <v>Evidence of Human Impact: None. Annex 1 Reef: Bedrock - potential. Reef Elevation: &lt;64mm. Frag Spong Antho Habitat: None. PMF Seabed Habitats: None. PMF Mobile Species: None. PMF Limited Mobility Species: None.</v>
      </c>
      <c r="G517" s="61">
        <v>41943</v>
      </c>
      <c r="H517" s="62" t="s">
        <v>2665</v>
      </c>
      <c r="I517" s="63">
        <v>41943.69771990741</v>
      </c>
      <c r="J517" s="64">
        <v>381038.63244304125</v>
      </c>
      <c r="K517" s="64">
        <v>6544220.0177661562</v>
      </c>
      <c r="L517" s="64">
        <v>59.020899999999997</v>
      </c>
      <c r="M517" s="64">
        <v>-5.0720799999999997</v>
      </c>
      <c r="N517" s="64" t="s">
        <v>5046</v>
      </c>
      <c r="O517" s="64" t="s">
        <v>5047</v>
      </c>
      <c r="P517" s="43"/>
      <c r="Q517" s="43">
        <v>3</v>
      </c>
      <c r="R517" s="44">
        <v>60</v>
      </c>
      <c r="S517" s="44"/>
      <c r="T517" s="44"/>
      <c r="U517" s="44"/>
      <c r="V517" s="44">
        <v>5</v>
      </c>
      <c r="W517" s="44">
        <v>15</v>
      </c>
      <c r="X517" s="44"/>
      <c r="Y517" s="44">
        <v>5</v>
      </c>
      <c r="Z517" s="44">
        <v>1</v>
      </c>
      <c r="AA517" s="44">
        <v>14</v>
      </c>
      <c r="AB517" s="44"/>
      <c r="AC517" s="44"/>
      <c r="AD517" s="44"/>
      <c r="AE517" s="44"/>
      <c r="AF517" s="48">
        <v>100</v>
      </c>
      <c r="AG517" s="48">
        <f t="shared" si="34"/>
        <v>35</v>
      </c>
      <c r="AH517" s="48">
        <f t="shared" si="35"/>
        <v>65</v>
      </c>
      <c r="AI517" s="85" t="s">
        <v>165</v>
      </c>
      <c r="AJ517" s="85" t="s">
        <v>1927</v>
      </c>
      <c r="AK517" s="85" t="s">
        <v>172</v>
      </c>
      <c r="AL517" s="85" t="s">
        <v>165</v>
      </c>
      <c r="AM517" s="85" t="s">
        <v>165</v>
      </c>
      <c r="AN517" s="85" t="s">
        <v>165</v>
      </c>
      <c r="AO517" s="85" t="s">
        <v>165</v>
      </c>
      <c r="AP517" s="81" t="s">
        <v>6884</v>
      </c>
      <c r="AQ517" s="81" t="s">
        <v>4068</v>
      </c>
      <c r="AR517" s="87" t="s">
        <v>2165</v>
      </c>
      <c r="AS517" s="85" t="s">
        <v>1949</v>
      </c>
      <c r="AT517" s="85" t="s">
        <v>2165</v>
      </c>
      <c r="AU517" s="86" t="s">
        <v>1918</v>
      </c>
      <c r="AV517" s="85"/>
      <c r="AW517" s="86"/>
      <c r="AX517" s="86"/>
      <c r="AY517" s="45" t="s">
        <v>3240</v>
      </c>
      <c r="AZ517" s="46" t="s">
        <v>35</v>
      </c>
      <c r="BE517" s="78"/>
      <c r="BF517" s="78"/>
      <c r="BG517" s="78"/>
      <c r="BH517" s="79"/>
      <c r="BI517" s="79"/>
    </row>
    <row r="518" spans="1:61">
      <c r="A518" s="84" t="s">
        <v>652</v>
      </c>
      <c r="B518" s="84" t="s">
        <v>1771</v>
      </c>
      <c r="C518" s="84" t="s">
        <v>3943</v>
      </c>
      <c r="D518" s="84" t="s">
        <v>7285</v>
      </c>
      <c r="E518" s="84" t="str">
        <f t="shared" si="32"/>
        <v>Circalittoral coarse sediment with no visible species or signs or species. This sediment is interspersed with 15% cobbles and pebbles reef classified as stony reef which has sponge and anthozoan communities growing on. Unsure of biotope. Adequate image quality. Evidence of Human Impact: None. Annex 1 Reef: Stony - Low. Reef Elevation: &lt;64mm. Frag Spong Antho Habitat: Low Confidence. PMF Seabed Habitats: None. PMF Mobile Species: None. PMF Limited Mobility Species: None.</v>
      </c>
      <c r="F518" s="84" t="str">
        <f t="shared" si="33"/>
        <v>Evidence of Human Impact: None. Annex 1 Reef: Stony - Low. Reef Elevation: &lt;64mm. Frag Spong Antho Habitat: Low Confidence. PMF Seabed Habitats: None. PMF Mobile Species: None. PMF Limited Mobility Species: None.</v>
      </c>
      <c r="G518" s="61">
        <v>41943</v>
      </c>
      <c r="H518" s="62" t="s">
        <v>2666</v>
      </c>
      <c r="I518" s="63">
        <v>41943.698611111111</v>
      </c>
      <c r="J518" s="64">
        <v>381021.08</v>
      </c>
      <c r="K518" s="64">
        <v>6544205.2800000003</v>
      </c>
      <c r="L518" s="64">
        <v>59.020699999999998</v>
      </c>
      <c r="M518" s="64">
        <v>-5.0723700000000003</v>
      </c>
      <c r="N518" s="64" t="s">
        <v>5048</v>
      </c>
      <c r="O518" s="64" t="s">
        <v>5049</v>
      </c>
      <c r="P518" s="43"/>
      <c r="Q518" s="43">
        <v>3</v>
      </c>
      <c r="R518" s="44"/>
      <c r="S518" s="44"/>
      <c r="T518" s="44"/>
      <c r="U518" s="44"/>
      <c r="V518" s="44">
        <v>10</v>
      </c>
      <c r="W518" s="44">
        <v>5</v>
      </c>
      <c r="X518" s="44"/>
      <c r="Y518" s="44">
        <v>5</v>
      </c>
      <c r="Z518" s="44">
        <v>1</v>
      </c>
      <c r="AA518" s="44">
        <v>79</v>
      </c>
      <c r="AB518" s="44"/>
      <c r="AC518" s="44"/>
      <c r="AD518" s="44"/>
      <c r="AE518" s="44"/>
      <c r="AF518" s="48">
        <v>100</v>
      </c>
      <c r="AG518" s="48">
        <f t="shared" si="34"/>
        <v>90</v>
      </c>
      <c r="AH518" s="48">
        <f t="shared" si="35"/>
        <v>10</v>
      </c>
      <c r="AI518" s="85" t="s">
        <v>165</v>
      </c>
      <c r="AJ518" s="85" t="s">
        <v>167</v>
      </c>
      <c r="AK518" s="85" t="s">
        <v>172</v>
      </c>
      <c r="AL518" s="85" t="s">
        <v>1913</v>
      </c>
      <c r="AM518" s="85" t="s">
        <v>165</v>
      </c>
      <c r="AN518" s="85" t="s">
        <v>165</v>
      </c>
      <c r="AO518" s="85" t="s">
        <v>165</v>
      </c>
      <c r="AP518" s="81" t="s">
        <v>6883</v>
      </c>
      <c r="AQ518" s="81" t="s">
        <v>1970</v>
      </c>
      <c r="AR518" s="87" t="s">
        <v>1990</v>
      </c>
      <c r="AS518" s="85" t="s">
        <v>1970</v>
      </c>
      <c r="AT518" s="85" t="s">
        <v>1990</v>
      </c>
      <c r="AU518" s="86" t="s">
        <v>1918</v>
      </c>
      <c r="AV518" s="85"/>
      <c r="AW518" s="86"/>
      <c r="AX518" s="86"/>
      <c r="AY518" s="45" t="s">
        <v>3240</v>
      </c>
      <c r="AZ518" s="46" t="s">
        <v>36</v>
      </c>
      <c r="BE518" s="78"/>
      <c r="BF518" s="78"/>
      <c r="BG518" s="78"/>
      <c r="BH518" s="79"/>
      <c r="BI518" s="79"/>
    </row>
    <row r="519" spans="1:61">
      <c r="A519" s="84" t="s">
        <v>653</v>
      </c>
      <c r="B519" s="84" t="s">
        <v>1771</v>
      </c>
      <c r="C519" s="84" t="s">
        <v>2167</v>
      </c>
      <c r="D519" s="84" t="s">
        <v>7286</v>
      </c>
      <c r="E519" s="84" t="str">
        <f t="shared" si="32"/>
        <v>Circalittoral bedrock with a thick veneer of sand is present. Justification for this thick veneer comes from the bryozoans which appear to be growing within the mobile sediment. On top of this layer of bedrock are boulders, cobbles and pebbles. Encrusting species include Spirobranchus, Chaetopterus. Unsure of biotope. Adequate image quality. Evidence of Human Impact: None. Annex 1 Reef: Stony - Low. Reef Elevation: 64mm - 1m. Frag Spong Antho Habitat: None. PMF Seabed Habitats: None. PMF Mobile Species: None. PMF Limited Mobility Species: White cluster anemone (Parazoanthus anguicomus).</v>
      </c>
      <c r="F519" s="84" t="str">
        <f t="shared" si="33"/>
        <v>Evidence of Human Impact: None. Annex 1 Reef: Stony - Low. Reef Elevation: 64mm - 1m. Frag Spong Antho Habitat: None. PMF Seabed Habitats: None. PMF Mobile Species: None. PMF Limited Mobility Species: White cluster anemone (Parazoanthus anguicomus).</v>
      </c>
      <c r="G519" s="61">
        <v>41943</v>
      </c>
      <c r="H519" s="62" t="s">
        <v>2667</v>
      </c>
      <c r="I519" s="63">
        <v>41943.699097222219</v>
      </c>
      <c r="J519" s="64">
        <v>381010.04159356334</v>
      </c>
      <c r="K519" s="64">
        <v>6544194.9816691875</v>
      </c>
      <c r="L519" s="64">
        <v>59.020600000000002</v>
      </c>
      <c r="M519" s="64">
        <v>-5.0725600000000002</v>
      </c>
      <c r="N519" s="64" t="s">
        <v>5050</v>
      </c>
      <c r="O519" s="64" t="s">
        <v>5051</v>
      </c>
      <c r="P519" s="43"/>
      <c r="Q519" s="43">
        <v>1.7</v>
      </c>
      <c r="R519" s="44">
        <v>10</v>
      </c>
      <c r="S519" s="44"/>
      <c r="T519" s="44"/>
      <c r="U519" s="44">
        <v>5</v>
      </c>
      <c r="V519" s="44">
        <v>10</v>
      </c>
      <c r="W519" s="44">
        <v>20</v>
      </c>
      <c r="X519" s="44"/>
      <c r="Y519" s="44">
        <v>19</v>
      </c>
      <c r="Z519" s="44">
        <v>1</v>
      </c>
      <c r="AA519" s="44">
        <v>35</v>
      </c>
      <c r="AB519" s="44"/>
      <c r="AC519" s="44"/>
      <c r="AD519" s="44"/>
      <c r="AE519" s="44"/>
      <c r="AF519" s="48">
        <v>100</v>
      </c>
      <c r="AG519" s="48">
        <f t="shared" si="34"/>
        <v>75</v>
      </c>
      <c r="AH519" s="48">
        <f t="shared" si="35"/>
        <v>25</v>
      </c>
      <c r="AI519" s="85" t="s">
        <v>165</v>
      </c>
      <c r="AJ519" s="85" t="s">
        <v>167</v>
      </c>
      <c r="AK519" s="85" t="s">
        <v>173</v>
      </c>
      <c r="AL519" s="85" t="s">
        <v>165</v>
      </c>
      <c r="AM519" s="85" t="s">
        <v>165</v>
      </c>
      <c r="AN519" s="85" t="s">
        <v>165</v>
      </c>
      <c r="AO519" s="85" t="s">
        <v>51</v>
      </c>
      <c r="AP519" s="81" t="s">
        <v>6883</v>
      </c>
      <c r="AQ519" s="81" t="s">
        <v>1970</v>
      </c>
      <c r="AR519" s="87" t="s">
        <v>1990</v>
      </c>
      <c r="AS519" s="85" t="s">
        <v>1970</v>
      </c>
      <c r="AT519" s="85" t="s">
        <v>1990</v>
      </c>
      <c r="AU519" s="86" t="s">
        <v>1918</v>
      </c>
      <c r="AV519" s="85"/>
      <c r="AW519" s="86"/>
      <c r="AX519" s="86"/>
      <c r="AY519" s="45" t="s">
        <v>3240</v>
      </c>
      <c r="AZ519" s="46" t="s">
        <v>36</v>
      </c>
      <c r="BE519" s="78"/>
      <c r="BF519" s="78"/>
      <c r="BG519" s="78"/>
      <c r="BH519" s="79"/>
      <c r="BI519" s="79"/>
    </row>
    <row r="520" spans="1:61">
      <c r="A520" s="84" t="s">
        <v>2168</v>
      </c>
      <c r="B520" s="84" t="s">
        <v>1771</v>
      </c>
      <c r="C520" s="84" t="s">
        <v>2169</v>
      </c>
      <c r="D520" s="84" t="s">
        <v>7287</v>
      </c>
      <c r="E520" s="84" t="str">
        <f t="shared" si="32"/>
        <v>Circalittoral stony reef characterised by the presence of low confidence sponge and anthozoan community. This stony reef is found on mobile coarse sediment with no evidence of an infaunal community. Parazoanthus present. Unsure of biotope. Adequate image quality. Evidence of Human Impact: None. Annex 1 Reef: Stony - Low. Reef Elevation: 64mm - 1m. Frag Spong Antho Habitat: None. PMF Seabed Habitats: None. PMF Mobile Species: None. PMF Limited Mobility Species: White cluster anemone (Parazoanthus anguicomus).</v>
      </c>
      <c r="F520" s="84" t="str">
        <f t="shared" si="33"/>
        <v>Evidence of Human Impact: None. Annex 1 Reef: Stony - Low. Reef Elevation: 64mm - 1m. Frag Spong Antho Habitat: None. PMF Seabed Habitats: None. PMF Mobile Species: None. PMF Limited Mobility Species: White cluster anemone (Parazoanthus anguicomus).</v>
      </c>
      <c r="G520" s="61">
        <v>41943</v>
      </c>
      <c r="H520" s="62" t="s">
        <v>2668</v>
      </c>
      <c r="I520" s="63">
        <v>41943.700219907405</v>
      </c>
      <c r="J520" s="64">
        <v>380989.8314286886</v>
      </c>
      <c r="K520" s="64">
        <v>6544178.8271428915</v>
      </c>
      <c r="L520" s="64">
        <v>59.020499999999998</v>
      </c>
      <c r="M520" s="64">
        <v>-5.0728999999999997</v>
      </c>
      <c r="N520" s="64" t="s">
        <v>5052</v>
      </c>
      <c r="O520" s="64" t="s">
        <v>5053</v>
      </c>
      <c r="P520" s="43">
        <v>69.3</v>
      </c>
      <c r="Q520" s="43">
        <v>1</v>
      </c>
      <c r="R520" s="44"/>
      <c r="S520" s="44"/>
      <c r="T520" s="44"/>
      <c r="U520" s="44">
        <v>5</v>
      </c>
      <c r="V520" s="44">
        <v>5</v>
      </c>
      <c r="W520" s="44">
        <v>15</v>
      </c>
      <c r="X520" s="44"/>
      <c r="Y520" s="44">
        <v>10</v>
      </c>
      <c r="Z520" s="44">
        <v>5</v>
      </c>
      <c r="AA520" s="44">
        <v>60</v>
      </c>
      <c r="AB520" s="44"/>
      <c r="AC520" s="44"/>
      <c r="AD520" s="44"/>
      <c r="AE520" s="44"/>
      <c r="AF520" s="48">
        <v>100</v>
      </c>
      <c r="AG520" s="48">
        <f t="shared" si="34"/>
        <v>90</v>
      </c>
      <c r="AH520" s="48">
        <f t="shared" si="35"/>
        <v>10</v>
      </c>
      <c r="AI520" s="85" t="s">
        <v>165</v>
      </c>
      <c r="AJ520" s="85" t="s">
        <v>167</v>
      </c>
      <c r="AK520" s="85" t="s">
        <v>173</v>
      </c>
      <c r="AL520" s="85" t="s">
        <v>165</v>
      </c>
      <c r="AM520" s="85" t="s">
        <v>165</v>
      </c>
      <c r="AN520" s="85" t="s">
        <v>165</v>
      </c>
      <c r="AO520" s="85" t="s">
        <v>51</v>
      </c>
      <c r="AP520" s="81" t="s">
        <v>6883</v>
      </c>
      <c r="AQ520" s="81" t="s">
        <v>1970</v>
      </c>
      <c r="AR520" s="87" t="s">
        <v>1990</v>
      </c>
      <c r="AS520" s="85" t="s">
        <v>1970</v>
      </c>
      <c r="AT520" s="85" t="s">
        <v>1990</v>
      </c>
      <c r="AU520" s="86" t="s">
        <v>1918</v>
      </c>
      <c r="AV520" s="85"/>
      <c r="AW520" s="86"/>
      <c r="AX520" s="86"/>
      <c r="AY520" s="45" t="s">
        <v>3240</v>
      </c>
      <c r="AZ520" s="46" t="s">
        <v>35</v>
      </c>
      <c r="BE520" s="78"/>
      <c r="BF520" s="78"/>
      <c r="BG520" s="78"/>
      <c r="BH520" s="79"/>
      <c r="BI520" s="79"/>
    </row>
    <row r="521" spans="1:61">
      <c r="A521" s="84" t="s">
        <v>654</v>
      </c>
      <c r="B521" s="84" t="s">
        <v>1772</v>
      </c>
      <c r="C521" s="84" t="s">
        <v>2170</v>
      </c>
      <c r="D521" s="84" t="s">
        <v>7288</v>
      </c>
      <c r="E521" s="84" t="str">
        <f t="shared" si="32"/>
        <v>Circalittoral coarse sediment with no fauna present. Certain of biotope. Poor image quality. Evidence of Human Impact: None. Annex 1 Reef: None. Reef Elevation: N/A. Frag Spong Antho Habitat: None. PMF Seabed Habitats: None. PMF Mobile Species: None. PMF Limited Mobility Species: None.</v>
      </c>
      <c r="F521" s="84" t="str">
        <f t="shared" si="33"/>
        <v>Evidence of Human Impact: None. Annex 1 Reef: None. Reef Elevation: N/A. Frag Spong Antho Habitat: None. PMF Seabed Habitats: None. PMF Mobile Species: None. PMF Limited Mobility Species: None.</v>
      </c>
      <c r="G521" s="61">
        <v>41943</v>
      </c>
      <c r="H521" s="62" t="s">
        <v>2669</v>
      </c>
      <c r="I521" s="63">
        <v>41943.728391203702</v>
      </c>
      <c r="J521" s="64">
        <v>381712.73055195296</v>
      </c>
      <c r="K521" s="64">
        <v>6546395.8550703768</v>
      </c>
      <c r="L521" s="64">
        <v>59.040599999999998</v>
      </c>
      <c r="M521" s="64">
        <v>-5.0615100000000002</v>
      </c>
      <c r="N521" s="64" t="s">
        <v>5054</v>
      </c>
      <c r="O521" s="64" t="s">
        <v>5055</v>
      </c>
      <c r="P521" s="43">
        <v>63.5</v>
      </c>
      <c r="Q521" s="43">
        <v>3</v>
      </c>
      <c r="R521" s="44"/>
      <c r="S521" s="44"/>
      <c r="T521" s="44"/>
      <c r="U521" s="44"/>
      <c r="V521" s="44"/>
      <c r="W521" s="44"/>
      <c r="X521" s="44"/>
      <c r="Y521" s="44">
        <v>50</v>
      </c>
      <c r="Z521" s="44">
        <v>3</v>
      </c>
      <c r="AA521" s="44">
        <v>47</v>
      </c>
      <c r="AB521" s="44"/>
      <c r="AC521" s="44"/>
      <c r="AD521" s="44"/>
      <c r="AE521" s="44"/>
      <c r="AF521" s="48">
        <v>100</v>
      </c>
      <c r="AG521" s="48">
        <f t="shared" si="34"/>
        <v>100</v>
      </c>
      <c r="AH521" s="48">
        <f t="shared" si="35"/>
        <v>0</v>
      </c>
      <c r="AI521" s="85" t="s">
        <v>165</v>
      </c>
      <c r="AJ521" s="85" t="s">
        <v>165</v>
      </c>
      <c r="AK521" s="85" t="s">
        <v>4129</v>
      </c>
      <c r="AL521" s="85" t="s">
        <v>165</v>
      </c>
      <c r="AM521" s="85" t="s">
        <v>165</v>
      </c>
      <c r="AN521" s="85" t="s">
        <v>165</v>
      </c>
      <c r="AO521" s="85" t="s">
        <v>165</v>
      </c>
      <c r="AP521" s="81" t="s">
        <v>6883</v>
      </c>
      <c r="AQ521" s="81" t="s">
        <v>1953</v>
      </c>
      <c r="AR521" s="87" t="s">
        <v>1954</v>
      </c>
      <c r="AS521" s="85" t="s">
        <v>1953</v>
      </c>
      <c r="AT521" s="85" t="s">
        <v>1954</v>
      </c>
      <c r="AU521" s="86" t="s">
        <v>1918</v>
      </c>
      <c r="AV521" s="85"/>
      <c r="AW521" s="86"/>
      <c r="AX521" s="86"/>
      <c r="AY521" s="45" t="s">
        <v>3240</v>
      </c>
      <c r="AZ521" s="46" t="s">
        <v>36</v>
      </c>
      <c r="BE521" s="78"/>
      <c r="BF521" s="78"/>
      <c r="BG521" s="78"/>
      <c r="BH521" s="79"/>
      <c r="BI521" s="79"/>
    </row>
    <row r="522" spans="1:61">
      <c r="A522" s="84" t="s">
        <v>655</v>
      </c>
      <c r="B522" s="84" t="s">
        <v>1772</v>
      </c>
      <c r="C522" s="84" t="s">
        <v>2171</v>
      </c>
      <c r="D522" s="84" t="s">
        <v>7289</v>
      </c>
      <c r="E522" s="84" t="str">
        <f t="shared" si="32"/>
        <v>Circalittoral coarse sediment with rare bedrock. The coarse sediment has no species present on it, the bedrock has Alcyonium digitatum, Caryophyllia smithii, Spirobranchus, encrusting Bryozoans, and Porania pulvillus. Uncertain of biotope. Adequate image quality. Evidence of Human Impact: None. Annex 1 Reef: None. Reef Elevation: N/A. Frag Spong Antho Habitat: None. PMF Seabed Habitats: None. PMF Mobile Species: None. PMF Limited Mobility Species: None.</v>
      </c>
      <c r="F522" s="84" t="str">
        <f t="shared" si="33"/>
        <v>Evidence of Human Impact: None. Annex 1 Reef: None. Reef Elevation: N/A. Frag Spong Antho Habitat: None. PMF Seabed Habitats: None. PMF Mobile Species: None. PMF Limited Mobility Species: None.</v>
      </c>
      <c r="G522" s="61">
        <v>41943</v>
      </c>
      <c r="H522" s="62" t="s">
        <v>2670</v>
      </c>
      <c r="I522" s="63">
        <v>41943.728912037041</v>
      </c>
      <c r="J522" s="64">
        <v>381703.77801278088</v>
      </c>
      <c r="K522" s="64">
        <v>6546386.7151714871</v>
      </c>
      <c r="L522" s="64">
        <v>59.040500000000002</v>
      </c>
      <c r="M522" s="64">
        <v>-5.0616599999999998</v>
      </c>
      <c r="N522" s="64" t="s">
        <v>5056</v>
      </c>
      <c r="O522" s="64" t="s">
        <v>5057</v>
      </c>
      <c r="P522" s="43"/>
      <c r="Q522" s="43">
        <v>1.7</v>
      </c>
      <c r="R522" s="44">
        <v>5</v>
      </c>
      <c r="S522" s="44"/>
      <c r="T522" s="44"/>
      <c r="U522" s="44"/>
      <c r="V522" s="44"/>
      <c r="W522" s="44"/>
      <c r="X522" s="44"/>
      <c r="Y522" s="44">
        <v>20</v>
      </c>
      <c r="Z522" s="44">
        <v>3</v>
      </c>
      <c r="AA522" s="44">
        <v>72</v>
      </c>
      <c r="AB522" s="44"/>
      <c r="AC522" s="44"/>
      <c r="AD522" s="44"/>
      <c r="AE522" s="44"/>
      <c r="AF522" s="48">
        <v>100</v>
      </c>
      <c r="AG522" s="48">
        <f t="shared" si="34"/>
        <v>95</v>
      </c>
      <c r="AH522" s="48">
        <f t="shared" si="35"/>
        <v>5</v>
      </c>
      <c r="AI522" s="85" t="s">
        <v>165</v>
      </c>
      <c r="AJ522" s="85" t="s">
        <v>165</v>
      </c>
      <c r="AK522" s="85" t="s">
        <v>4129</v>
      </c>
      <c r="AL522" s="85" t="s">
        <v>165</v>
      </c>
      <c r="AM522" s="85" t="s">
        <v>165</v>
      </c>
      <c r="AN522" s="85" t="s">
        <v>165</v>
      </c>
      <c r="AO522" s="85" t="s">
        <v>165</v>
      </c>
      <c r="AP522" s="81" t="s">
        <v>6884</v>
      </c>
      <c r="AQ522" s="81" t="s">
        <v>1970</v>
      </c>
      <c r="AR522" s="87" t="s">
        <v>1990</v>
      </c>
      <c r="AS522" s="85" t="s">
        <v>1953</v>
      </c>
      <c r="AT522" s="85" t="s">
        <v>1954</v>
      </c>
      <c r="AU522" s="86" t="s">
        <v>1918</v>
      </c>
      <c r="AV522" s="85"/>
      <c r="AW522" s="86"/>
      <c r="AX522" s="86"/>
      <c r="AY522" s="45" t="s">
        <v>3240</v>
      </c>
      <c r="AZ522" s="46" t="s">
        <v>35</v>
      </c>
      <c r="BE522" s="78"/>
      <c r="BF522" s="78"/>
      <c r="BG522" s="78"/>
      <c r="BH522" s="79"/>
      <c r="BI522" s="79"/>
    </row>
    <row r="523" spans="1:61">
      <c r="A523" s="84" t="s">
        <v>656</v>
      </c>
      <c r="B523" s="84" t="s">
        <v>1772</v>
      </c>
      <c r="C523" s="84" t="s">
        <v>2172</v>
      </c>
      <c r="D523" s="84" t="s">
        <v>7290</v>
      </c>
      <c r="E523" s="84" t="str">
        <f t="shared" si="32"/>
        <v>Circalittoral rock biotope made from boulders, cobbles and pebbles with Spirobranchus, encrusting Bryozoans and Caryophyllia smithii. The coarse sediment between the stony reef appears to have no species present. Uncertain of biotope. Poor image quality. Evidence of Human Impact: None. Annex 1 Reef: Stony - Low. Reef Elevation: 64mm - 1m. Frag Spong Antho Habitat: None. PMF Seabed Habitats: None. PMF Mobile Species: None. PMF Limited Mobility Species: None.</v>
      </c>
      <c r="F523" s="84" t="str">
        <f t="shared" si="33"/>
        <v>Evidence of Human Impact: None. Annex 1 Reef: Stony - Low. Reef Elevation: 64mm - 1m. Frag Spong Antho Habitat: None. PMF Seabed Habitats: None. PMF Mobile Species: None. PMF Limited Mobility Species: None.</v>
      </c>
      <c r="G523" s="61">
        <v>41943</v>
      </c>
      <c r="H523" s="62" t="s">
        <v>2671</v>
      </c>
      <c r="I523" s="63">
        <v>41943.729745370372</v>
      </c>
      <c r="J523" s="64">
        <v>381690.98779833369</v>
      </c>
      <c r="K523" s="64">
        <v>6546373.9171398496</v>
      </c>
      <c r="L523" s="64">
        <v>59.040399999999998</v>
      </c>
      <c r="M523" s="64">
        <v>-5.0618800000000004</v>
      </c>
      <c r="N523" s="64" t="s">
        <v>5058</v>
      </c>
      <c r="O523" s="64" t="s">
        <v>5059</v>
      </c>
      <c r="P523" s="43"/>
      <c r="Q523" s="43">
        <v>3</v>
      </c>
      <c r="R523" s="44"/>
      <c r="S523" s="44"/>
      <c r="T523" s="44">
        <v>5</v>
      </c>
      <c r="U523" s="44">
        <v>5</v>
      </c>
      <c r="V523" s="44">
        <v>15</v>
      </c>
      <c r="W523" s="44">
        <v>15</v>
      </c>
      <c r="X523" s="44"/>
      <c r="Y523" s="44">
        <v>15</v>
      </c>
      <c r="Z523" s="44">
        <v>1</v>
      </c>
      <c r="AA523" s="44">
        <v>44</v>
      </c>
      <c r="AB523" s="44"/>
      <c r="AC523" s="44"/>
      <c r="AD523" s="44"/>
      <c r="AE523" s="44"/>
      <c r="AF523" s="48">
        <v>100</v>
      </c>
      <c r="AG523" s="48">
        <f t="shared" si="34"/>
        <v>75</v>
      </c>
      <c r="AH523" s="48">
        <f t="shared" si="35"/>
        <v>25</v>
      </c>
      <c r="AI523" s="85" t="s">
        <v>165</v>
      </c>
      <c r="AJ523" s="85" t="s">
        <v>167</v>
      </c>
      <c r="AK523" s="85" t="s">
        <v>173</v>
      </c>
      <c r="AL523" s="85" t="s">
        <v>165</v>
      </c>
      <c r="AM523" s="85" t="s">
        <v>165</v>
      </c>
      <c r="AN523" s="85" t="s">
        <v>165</v>
      </c>
      <c r="AO523" s="85" t="s">
        <v>165</v>
      </c>
      <c r="AP523" s="81" t="s">
        <v>6883</v>
      </c>
      <c r="AQ523" s="81" t="s">
        <v>1970</v>
      </c>
      <c r="AR523" s="87" t="s">
        <v>1990</v>
      </c>
      <c r="AS523" s="85" t="s">
        <v>1970</v>
      </c>
      <c r="AT523" s="85" t="s">
        <v>1990</v>
      </c>
      <c r="AU523" s="86" t="s">
        <v>1918</v>
      </c>
      <c r="AV523" s="85"/>
      <c r="AW523" s="86"/>
      <c r="AX523" s="86"/>
      <c r="AY523" s="45" t="s">
        <v>3240</v>
      </c>
      <c r="AZ523" s="46" t="s">
        <v>36</v>
      </c>
      <c r="BE523" s="78"/>
      <c r="BF523" s="78"/>
      <c r="BG523" s="78"/>
      <c r="BH523" s="79"/>
      <c r="BI523" s="79"/>
    </row>
    <row r="524" spans="1:61">
      <c r="A524" s="84" t="s">
        <v>657</v>
      </c>
      <c r="B524" s="84" t="s">
        <v>1772</v>
      </c>
      <c r="C524" s="84" t="s">
        <v>2173</v>
      </c>
      <c r="D524" s="84" t="s">
        <v>7291</v>
      </c>
      <c r="E524" s="84" t="str">
        <f t="shared" si="32"/>
        <v>Circalittoral coarse sediment. No fauna present. Uncertain of biotope. Adequate image quality. Evidence of Human Impact: None. Annex 1 Reef: None. Reef Elevation: N/A. Frag Spong Antho Habitat: None. PMF Seabed Habitats: None. PMF Mobile Species: None. PMF Limited Mobility Species: None.</v>
      </c>
      <c r="F524" s="84" t="str">
        <f t="shared" si="33"/>
        <v>Evidence of Human Impact: None. Annex 1 Reef: None. Reef Elevation: N/A. Frag Spong Antho Habitat: None. PMF Seabed Habitats: None. PMF Mobile Species: None. PMF Limited Mobility Species: None.</v>
      </c>
      <c r="G524" s="61">
        <v>41943</v>
      </c>
      <c r="H524" s="62" t="s">
        <v>2672</v>
      </c>
      <c r="I524" s="63">
        <v>41943.730254629627</v>
      </c>
      <c r="J524" s="64">
        <v>381680.99797351763</v>
      </c>
      <c r="K524" s="64">
        <v>6546364.9280615179</v>
      </c>
      <c r="L524" s="64">
        <v>59.040300000000002</v>
      </c>
      <c r="M524" s="64">
        <v>-5.0620500000000002</v>
      </c>
      <c r="N524" s="64" t="s">
        <v>5060</v>
      </c>
      <c r="O524" s="64" t="s">
        <v>5061</v>
      </c>
      <c r="P524" s="43"/>
      <c r="Q524" s="43">
        <v>1.7</v>
      </c>
      <c r="R524" s="44"/>
      <c r="S524" s="44"/>
      <c r="T524" s="44"/>
      <c r="U524" s="44"/>
      <c r="V524" s="44">
        <v>1</v>
      </c>
      <c r="W524" s="44">
        <v>1</v>
      </c>
      <c r="X524" s="44"/>
      <c r="Y524" s="44">
        <v>5</v>
      </c>
      <c r="Z524" s="44">
        <v>5</v>
      </c>
      <c r="AA524" s="44">
        <v>88</v>
      </c>
      <c r="AB524" s="44"/>
      <c r="AC524" s="44"/>
      <c r="AD524" s="44"/>
      <c r="AE524" s="44"/>
      <c r="AF524" s="48">
        <v>100</v>
      </c>
      <c r="AG524" s="48">
        <f t="shared" si="34"/>
        <v>99</v>
      </c>
      <c r="AH524" s="48">
        <f t="shared" si="35"/>
        <v>1</v>
      </c>
      <c r="AI524" s="85" t="s">
        <v>165</v>
      </c>
      <c r="AJ524" s="85" t="s">
        <v>165</v>
      </c>
      <c r="AK524" s="85" t="s">
        <v>4129</v>
      </c>
      <c r="AL524" s="85" t="s">
        <v>165</v>
      </c>
      <c r="AM524" s="85" t="s">
        <v>165</v>
      </c>
      <c r="AN524" s="85" t="s">
        <v>165</v>
      </c>
      <c r="AO524" s="85" t="s">
        <v>165</v>
      </c>
      <c r="AP524" s="81" t="s">
        <v>6883</v>
      </c>
      <c r="AQ524" s="81" t="s">
        <v>1953</v>
      </c>
      <c r="AR524" s="87" t="s">
        <v>1954</v>
      </c>
      <c r="AS524" s="85" t="s">
        <v>1953</v>
      </c>
      <c r="AT524" s="85" t="s">
        <v>1954</v>
      </c>
      <c r="AU524" s="86" t="s">
        <v>1918</v>
      </c>
      <c r="AV524" s="85"/>
      <c r="AW524" s="86"/>
      <c r="AX524" s="86"/>
      <c r="AY524" s="45" t="s">
        <v>3240</v>
      </c>
      <c r="AZ524" s="46" t="s">
        <v>36</v>
      </c>
      <c r="BE524" s="78"/>
      <c r="BF524" s="78"/>
      <c r="BG524" s="78"/>
      <c r="BH524" s="79"/>
      <c r="BI524" s="79"/>
    </row>
    <row r="525" spans="1:61">
      <c r="A525" s="84" t="s">
        <v>2174</v>
      </c>
      <c r="B525" s="84" t="s">
        <v>1772</v>
      </c>
      <c r="C525" s="84" t="s">
        <v>2175</v>
      </c>
      <c r="D525" s="84" t="s">
        <v>7292</v>
      </c>
      <c r="E525" s="84" t="str">
        <f t="shared" si="32"/>
        <v>Circalittoral rock with Echinoderms, Hydroid turves, Spirobranchus, and encrusting Bryozoans. Between the circalittoral rock there are finer sediments. Ophiuridae are found throughout. Uncertain of biotope. Poor image quality. Evidence of Human Impact: None. Annex 1 Reef: Stony - Low. Reef Elevation: 64mm - 1m. Frag Spong Antho Habitat: None. PMF Seabed Habitats: None. PMF Mobile Species: None. PMF Limited Mobility Species: None.</v>
      </c>
      <c r="F525" s="84" t="str">
        <f t="shared" si="33"/>
        <v>Evidence of Human Impact: None. Annex 1 Reef: Stony - Low. Reef Elevation: 64mm - 1m. Frag Spong Antho Habitat: None. PMF Seabed Habitats: None. PMF Mobile Species: None. PMF Limited Mobility Species: None.</v>
      </c>
      <c r="G525" s="61">
        <v>41943</v>
      </c>
      <c r="H525" s="62" t="s">
        <v>2673</v>
      </c>
      <c r="I525" s="63">
        <v>41943.731203703705</v>
      </c>
      <c r="J525" s="64">
        <v>381663.02655279852</v>
      </c>
      <c r="K525" s="64">
        <v>6546339.876904116</v>
      </c>
      <c r="L525" s="64">
        <v>59.040100000000002</v>
      </c>
      <c r="M525" s="64">
        <v>-5.0623500000000003</v>
      </c>
      <c r="N525" s="64" t="s">
        <v>5062</v>
      </c>
      <c r="O525" s="64" t="s">
        <v>5063</v>
      </c>
      <c r="P525" s="43"/>
      <c r="Q525" s="43">
        <v>3</v>
      </c>
      <c r="R525" s="44"/>
      <c r="S525" s="44"/>
      <c r="T525" s="44">
        <v>10</v>
      </c>
      <c r="U525" s="44">
        <v>5</v>
      </c>
      <c r="V525" s="44">
        <v>10</v>
      </c>
      <c r="W525" s="44">
        <v>5</v>
      </c>
      <c r="X525" s="44">
        <v>1</v>
      </c>
      <c r="Y525" s="44">
        <v>10</v>
      </c>
      <c r="Z525" s="44">
        <v>2</v>
      </c>
      <c r="AA525" s="44">
        <v>57</v>
      </c>
      <c r="AB525" s="44"/>
      <c r="AC525" s="44"/>
      <c r="AD525" s="44"/>
      <c r="AE525" s="44"/>
      <c r="AF525" s="48">
        <v>100</v>
      </c>
      <c r="AG525" s="48">
        <f t="shared" si="34"/>
        <v>75</v>
      </c>
      <c r="AH525" s="48">
        <f t="shared" si="35"/>
        <v>25</v>
      </c>
      <c r="AI525" s="85" t="s">
        <v>165</v>
      </c>
      <c r="AJ525" s="85" t="s">
        <v>167</v>
      </c>
      <c r="AK525" s="85" t="s">
        <v>173</v>
      </c>
      <c r="AL525" s="85" t="s">
        <v>165</v>
      </c>
      <c r="AM525" s="85" t="s">
        <v>165</v>
      </c>
      <c r="AN525" s="85" t="s">
        <v>165</v>
      </c>
      <c r="AO525" s="85" t="s">
        <v>165</v>
      </c>
      <c r="AP525" s="81" t="s">
        <v>6883</v>
      </c>
      <c r="AQ525" s="81" t="s">
        <v>1970</v>
      </c>
      <c r="AR525" s="87" t="s">
        <v>1990</v>
      </c>
      <c r="AS525" s="85" t="s">
        <v>1970</v>
      </c>
      <c r="AT525" s="85" t="s">
        <v>1990</v>
      </c>
      <c r="AU525" s="86" t="s">
        <v>1918</v>
      </c>
      <c r="AV525" s="85"/>
      <c r="AW525" s="86"/>
      <c r="AX525" s="86"/>
      <c r="AY525" s="45" t="s">
        <v>3240</v>
      </c>
      <c r="AZ525" s="46" t="s">
        <v>36</v>
      </c>
      <c r="BE525" s="78"/>
      <c r="BF525" s="78"/>
      <c r="BG525" s="78"/>
      <c r="BH525" s="79"/>
      <c r="BI525" s="79"/>
    </row>
    <row r="526" spans="1:61">
      <c r="A526" s="84" t="s">
        <v>658</v>
      </c>
      <c r="B526" s="84" t="s">
        <v>1772</v>
      </c>
      <c r="C526" s="84" t="s">
        <v>4061</v>
      </c>
      <c r="D526" s="84" t="s">
        <v>7293</v>
      </c>
      <c r="E526" s="84" t="str">
        <f t="shared" si="32"/>
        <v>Circalittoral rock with Hydroid turves, Spirobranchus, and encrusting Bryozoans. Between the circalittoral rock there are finer sediments containing Urticina felina. Ophiuridae found throughout. Uncertain of biotope. Adequate image quality. Evidence of Human Impact: None. Annex 1 Reef: Stony - Low. Reef Elevation: 64mm - 1m. Frag Spong Antho Habitat: None. PMF Seabed Habitats: None. PMF Mobile Species: None. PMF Limited Mobility Species: None.</v>
      </c>
      <c r="F526" s="84" t="str">
        <f t="shared" si="33"/>
        <v>Evidence of Human Impact: None. Annex 1 Reef: Stony - Low. Reef Elevation: 64mm - 1m. Frag Spong Antho Habitat: None. PMF Seabed Habitats: None. PMF Mobile Species: None. PMF Limited Mobility Species: None.</v>
      </c>
      <c r="G526" s="61">
        <v>41943</v>
      </c>
      <c r="H526" s="62" t="s">
        <v>2674</v>
      </c>
      <c r="I526" s="63">
        <v>41943.731851851851</v>
      </c>
      <c r="J526" s="64">
        <v>381649.61707360763</v>
      </c>
      <c r="K526" s="64">
        <v>6546319.8582441648</v>
      </c>
      <c r="L526" s="64">
        <v>59.039900000000003</v>
      </c>
      <c r="M526" s="64">
        <v>-5.06257</v>
      </c>
      <c r="N526" s="64" t="s">
        <v>5064</v>
      </c>
      <c r="O526" s="64" t="s">
        <v>5065</v>
      </c>
      <c r="P526" s="43"/>
      <c r="Q526" s="43">
        <v>3</v>
      </c>
      <c r="R526" s="44"/>
      <c r="S526" s="44"/>
      <c r="T526" s="44">
        <v>5</v>
      </c>
      <c r="U526" s="44">
        <v>5</v>
      </c>
      <c r="V526" s="44">
        <v>5</v>
      </c>
      <c r="W526" s="44">
        <v>5</v>
      </c>
      <c r="X526" s="44"/>
      <c r="Y526" s="44">
        <v>20</v>
      </c>
      <c r="Z526" s="44">
        <v>1</v>
      </c>
      <c r="AA526" s="44">
        <v>59</v>
      </c>
      <c r="AB526" s="44"/>
      <c r="AC526" s="44"/>
      <c r="AD526" s="44"/>
      <c r="AE526" s="44"/>
      <c r="AF526" s="48">
        <v>100</v>
      </c>
      <c r="AG526" s="48">
        <f t="shared" si="34"/>
        <v>85</v>
      </c>
      <c r="AH526" s="48">
        <f t="shared" si="35"/>
        <v>15</v>
      </c>
      <c r="AI526" s="85" t="s">
        <v>165</v>
      </c>
      <c r="AJ526" s="85" t="s">
        <v>167</v>
      </c>
      <c r="AK526" s="85" t="s">
        <v>173</v>
      </c>
      <c r="AL526" s="85" t="s">
        <v>165</v>
      </c>
      <c r="AM526" s="85" t="s">
        <v>165</v>
      </c>
      <c r="AN526" s="85" t="s">
        <v>165</v>
      </c>
      <c r="AO526" s="85" t="s">
        <v>165</v>
      </c>
      <c r="AP526" s="81" t="s">
        <v>6883</v>
      </c>
      <c r="AQ526" s="81" t="s">
        <v>2045</v>
      </c>
      <c r="AR526" s="87" t="s">
        <v>4072</v>
      </c>
      <c r="AS526" s="85" t="s">
        <v>2045</v>
      </c>
      <c r="AT526" s="85" t="s">
        <v>4136</v>
      </c>
      <c r="AU526" s="86" t="s">
        <v>1918</v>
      </c>
      <c r="AV526" s="85"/>
      <c r="AW526" s="86"/>
      <c r="AX526" s="86"/>
      <c r="AY526" s="45" t="s">
        <v>3240</v>
      </c>
      <c r="AZ526" s="46" t="s">
        <v>35</v>
      </c>
      <c r="BE526" s="78"/>
      <c r="BF526" s="78"/>
      <c r="BG526" s="78"/>
      <c r="BH526" s="79"/>
      <c r="BI526" s="79"/>
    </row>
    <row r="527" spans="1:61">
      <c r="A527" s="84" t="s">
        <v>659</v>
      </c>
      <c r="B527" s="84" t="s">
        <v>1772</v>
      </c>
      <c r="C527" s="84" t="s">
        <v>2176</v>
      </c>
      <c r="D527" s="84" t="s">
        <v>7294</v>
      </c>
      <c r="E527" s="84" t="str">
        <f t="shared" si="32"/>
        <v>Circalittoral bedrock, rare, with a thick veneer of coarse sediment and rare pebbles. Rock with Spirobranchus, Flustra foliacea, and Hydroid turf. Ophiuridae found throughout. Uncertain of biotope. Adequate image quality. Evidence of Human Impact: None. Annex 1 Reef: None. Reef Elevation: N/A. Frag Spong Antho Habitat: None. PMF Seabed Habitats: None. PMF Mobile Species: None. PMF Limited Mobility Species: None.</v>
      </c>
      <c r="F527" s="84" t="str">
        <f t="shared" si="33"/>
        <v>Evidence of Human Impact: None. Annex 1 Reef: None. Reef Elevation: N/A. Frag Spong Antho Habitat: None. PMF Seabed Habitats: None. PMF Mobile Species: None. PMF Limited Mobility Species: None.</v>
      </c>
      <c r="G527" s="61">
        <v>41943</v>
      </c>
      <c r="H527" s="62" t="s">
        <v>2675</v>
      </c>
      <c r="I527" s="63">
        <v>41943.732442129629</v>
      </c>
      <c r="J527" s="64">
        <v>381635.45913186594</v>
      </c>
      <c r="K527" s="64">
        <v>6546307.8335609082</v>
      </c>
      <c r="L527" s="64">
        <v>59.0398</v>
      </c>
      <c r="M527" s="64">
        <v>-5.0628099999999998</v>
      </c>
      <c r="N527" s="64" t="s">
        <v>5066</v>
      </c>
      <c r="O527" s="64" t="s">
        <v>5067</v>
      </c>
      <c r="P527" s="43"/>
      <c r="Q527" s="43">
        <v>1</v>
      </c>
      <c r="R527" s="44">
        <v>10</v>
      </c>
      <c r="S527" s="44"/>
      <c r="T527" s="44"/>
      <c r="U527" s="44"/>
      <c r="V527" s="44"/>
      <c r="W527" s="44">
        <v>5</v>
      </c>
      <c r="X527" s="44"/>
      <c r="Y527" s="44">
        <v>35</v>
      </c>
      <c r="Z527" s="44">
        <v>1</v>
      </c>
      <c r="AA527" s="44">
        <v>49</v>
      </c>
      <c r="AB527" s="44"/>
      <c r="AC527" s="44"/>
      <c r="AD527" s="44"/>
      <c r="AE527" s="44"/>
      <c r="AF527" s="48">
        <v>100</v>
      </c>
      <c r="AG527" s="48">
        <f t="shared" si="34"/>
        <v>90</v>
      </c>
      <c r="AH527" s="48">
        <f t="shared" si="35"/>
        <v>10</v>
      </c>
      <c r="AI527" s="85" t="s">
        <v>165</v>
      </c>
      <c r="AJ527" s="85" t="s">
        <v>165</v>
      </c>
      <c r="AK527" s="85" t="s">
        <v>4129</v>
      </c>
      <c r="AL527" s="85" t="s">
        <v>165</v>
      </c>
      <c r="AM527" s="85" t="s">
        <v>165</v>
      </c>
      <c r="AN527" s="85" t="s">
        <v>165</v>
      </c>
      <c r="AO527" s="85" t="s">
        <v>165</v>
      </c>
      <c r="AP527" s="81" t="s">
        <v>6883</v>
      </c>
      <c r="AQ527" s="81" t="s">
        <v>1970</v>
      </c>
      <c r="AR527" s="87" t="s">
        <v>1990</v>
      </c>
      <c r="AS527" s="85" t="s">
        <v>1970</v>
      </c>
      <c r="AT527" s="85" t="s">
        <v>1990</v>
      </c>
      <c r="AU527" s="86" t="s">
        <v>1918</v>
      </c>
      <c r="AV527" s="85"/>
      <c r="AW527" s="86"/>
      <c r="AX527" s="86"/>
      <c r="AY527" s="45" t="s">
        <v>3240</v>
      </c>
      <c r="AZ527" s="46" t="s">
        <v>35</v>
      </c>
      <c r="BE527" s="78"/>
      <c r="BF527" s="78"/>
      <c r="BG527" s="78"/>
      <c r="BH527" s="79"/>
      <c r="BI527" s="79"/>
    </row>
    <row r="528" spans="1:61">
      <c r="A528" s="84" t="s">
        <v>660</v>
      </c>
      <c r="B528" s="84" t="s">
        <v>1772</v>
      </c>
      <c r="C528" s="84" t="s">
        <v>2177</v>
      </c>
      <c r="D528" s="84" t="s">
        <v>7295</v>
      </c>
      <c r="E528" s="84" t="str">
        <f t="shared" si="32"/>
        <v>Circalittoral, low confidence stony reef composed of rare boulders and cobbles with Spirobranchus, Hydroid turf, and Bryozoans. Coarse sediments are found between the stony reef. Ophiuroidea are found throughout. Uncertain of biotope. Adequate image quality. Evidence of Human Impact: None. Annex 1 Reef: Stony - Low. Reef Elevation: &lt;64mm. Frag Spong Antho Habitat: None. PMF Seabed Habitats: None. PMF Mobile Species: None. PMF Limited Mobility Species: None.</v>
      </c>
      <c r="F528" s="84" t="str">
        <f t="shared" si="33"/>
        <v>Evidence of Human Impact: None. Annex 1 Reef: Stony - Low. Reef Elevation: &lt;64mm. Frag Spong Antho Habitat: None. PMF Seabed Habitats: None. PMF Mobile Species: None. PMF Limited Mobility Species: None.</v>
      </c>
      <c r="G528" s="61">
        <v>41943</v>
      </c>
      <c r="H528" s="62" t="s">
        <v>2676</v>
      </c>
      <c r="I528" s="63">
        <v>41943.733136574076</v>
      </c>
      <c r="J528" s="64">
        <v>381621.22036340751</v>
      </c>
      <c r="K528" s="64">
        <v>6546297.0744702276</v>
      </c>
      <c r="L528" s="64">
        <v>59.039700000000003</v>
      </c>
      <c r="M528" s="64">
        <v>-5.0630499999999996</v>
      </c>
      <c r="N528" s="64" t="s">
        <v>5068</v>
      </c>
      <c r="O528" s="64" t="s">
        <v>5069</v>
      </c>
      <c r="P528" s="43"/>
      <c r="Q528" s="43">
        <v>1.7</v>
      </c>
      <c r="R528" s="44"/>
      <c r="S528" s="44"/>
      <c r="T528" s="44"/>
      <c r="U528" s="44">
        <v>1</v>
      </c>
      <c r="V528" s="44">
        <v>20</v>
      </c>
      <c r="W528" s="44">
        <v>10</v>
      </c>
      <c r="X528" s="44"/>
      <c r="Y528" s="44">
        <v>10</v>
      </c>
      <c r="Z528" s="44">
        <v>1</v>
      </c>
      <c r="AA528" s="44">
        <v>58</v>
      </c>
      <c r="AB528" s="44"/>
      <c r="AC528" s="44"/>
      <c r="AD528" s="44"/>
      <c r="AE528" s="44"/>
      <c r="AF528" s="48">
        <v>100</v>
      </c>
      <c r="AG528" s="48">
        <f t="shared" si="34"/>
        <v>79</v>
      </c>
      <c r="AH528" s="48">
        <f t="shared" si="35"/>
        <v>21</v>
      </c>
      <c r="AI528" s="85" t="s">
        <v>165</v>
      </c>
      <c r="AJ528" s="85" t="s">
        <v>167</v>
      </c>
      <c r="AK528" s="85" t="s">
        <v>172</v>
      </c>
      <c r="AL528" s="85" t="s">
        <v>165</v>
      </c>
      <c r="AM528" s="85" t="s">
        <v>165</v>
      </c>
      <c r="AN528" s="85" t="s">
        <v>165</v>
      </c>
      <c r="AO528" s="85" t="s">
        <v>165</v>
      </c>
      <c r="AP528" s="81" t="s">
        <v>6883</v>
      </c>
      <c r="AQ528" s="81" t="s">
        <v>1970</v>
      </c>
      <c r="AR528" s="87" t="s">
        <v>1990</v>
      </c>
      <c r="AS528" s="85" t="s">
        <v>1970</v>
      </c>
      <c r="AT528" s="85" t="s">
        <v>1990</v>
      </c>
      <c r="AU528" s="86" t="s">
        <v>1918</v>
      </c>
      <c r="AV528" s="85"/>
      <c r="AW528" s="86"/>
      <c r="AX528" s="86"/>
      <c r="AY528" s="45" t="s">
        <v>3240</v>
      </c>
      <c r="AZ528" s="46" t="s">
        <v>35</v>
      </c>
      <c r="BE528" s="78"/>
      <c r="BF528" s="78"/>
      <c r="BG528" s="78"/>
      <c r="BH528" s="79"/>
      <c r="BI528" s="79"/>
    </row>
    <row r="529" spans="1:61">
      <c r="A529" s="84" t="s">
        <v>2178</v>
      </c>
      <c r="B529" s="84" t="s">
        <v>1772</v>
      </c>
      <c r="C529" s="84" t="s">
        <v>2179</v>
      </c>
      <c r="D529" s="84" t="s">
        <v>7296</v>
      </c>
      <c r="E529" s="84" t="str">
        <f t="shared" si="32"/>
        <v>Circalittoral, low confidence stony reef composed of well buried boulders, possible bedrock. Fauna on stony reef includes Securiflustra securifrons, Flustra foliacea, encrusting Bryozoans, Hydroid turf, Spirobranchus, and a Chiton. No fauna present on the coarse sediment except for Ophiuroidea, which are found throughout. Uncertain of biotope. Adequate image quality. Evidence of Human Impact: None. Annex 1 Reef: Stony - Low. Reef Elevation: &lt;64mm. Frag Spong Antho Habitat: None. PMF Seabed Habitats: None. PMF Mobile Species: None. PMF Limited Mobility Species: None.</v>
      </c>
      <c r="F529" s="84" t="str">
        <f t="shared" si="33"/>
        <v>Evidence of Human Impact: None. Annex 1 Reef: Stony - Low. Reef Elevation: &lt;64mm. Frag Spong Antho Habitat: None. PMF Seabed Habitats: None. PMF Mobile Species: None. PMF Limited Mobility Species: None.</v>
      </c>
      <c r="G529" s="61">
        <v>41943</v>
      </c>
      <c r="H529" s="62" t="s">
        <v>2677</v>
      </c>
      <c r="I529" s="63">
        <v>41943.733599537038</v>
      </c>
      <c r="J529" s="64">
        <v>381609.61</v>
      </c>
      <c r="K529" s="64">
        <v>6546291.8717708075</v>
      </c>
      <c r="L529" s="64">
        <v>59.0396</v>
      </c>
      <c r="M529" s="64">
        <v>-5.06325</v>
      </c>
      <c r="N529" s="64" t="s">
        <v>5070</v>
      </c>
      <c r="O529" s="64" t="s">
        <v>5071</v>
      </c>
      <c r="P529" s="43"/>
      <c r="Q529" s="43">
        <v>0.5</v>
      </c>
      <c r="R529" s="44">
        <v>10</v>
      </c>
      <c r="S529" s="44"/>
      <c r="T529" s="44"/>
      <c r="U529" s="44">
        <v>5</v>
      </c>
      <c r="V529" s="44">
        <v>5</v>
      </c>
      <c r="W529" s="44">
        <v>10</v>
      </c>
      <c r="X529" s="44"/>
      <c r="Y529" s="44">
        <v>20</v>
      </c>
      <c r="Z529" s="44">
        <v>1</v>
      </c>
      <c r="AA529" s="44">
        <v>49</v>
      </c>
      <c r="AB529" s="44"/>
      <c r="AC529" s="44"/>
      <c r="AD529" s="44"/>
      <c r="AE529" s="44"/>
      <c r="AF529" s="48">
        <v>100</v>
      </c>
      <c r="AG529" s="48">
        <f t="shared" si="34"/>
        <v>80</v>
      </c>
      <c r="AH529" s="48">
        <f t="shared" si="35"/>
        <v>20</v>
      </c>
      <c r="AI529" s="85" t="s">
        <v>165</v>
      </c>
      <c r="AJ529" s="85" t="s">
        <v>167</v>
      </c>
      <c r="AK529" s="85" t="s">
        <v>172</v>
      </c>
      <c r="AL529" s="85" t="s">
        <v>165</v>
      </c>
      <c r="AM529" s="85" t="s">
        <v>165</v>
      </c>
      <c r="AN529" s="85" t="s">
        <v>165</v>
      </c>
      <c r="AO529" s="85" t="s">
        <v>165</v>
      </c>
      <c r="AP529" s="81" t="s">
        <v>6883</v>
      </c>
      <c r="AQ529" s="81" t="s">
        <v>1970</v>
      </c>
      <c r="AR529" s="87" t="s">
        <v>1990</v>
      </c>
      <c r="AS529" s="85" t="s">
        <v>1970</v>
      </c>
      <c r="AT529" s="85" t="s">
        <v>1990</v>
      </c>
      <c r="AU529" s="86" t="s">
        <v>1918</v>
      </c>
      <c r="AV529" s="85"/>
      <c r="AW529" s="86"/>
      <c r="AX529" s="86"/>
      <c r="AY529" s="45" t="s">
        <v>3240</v>
      </c>
      <c r="AZ529" s="46" t="s">
        <v>35</v>
      </c>
      <c r="BE529" s="78"/>
      <c r="BF529" s="78"/>
      <c r="BG529" s="78"/>
      <c r="BH529" s="79"/>
      <c r="BI529" s="79"/>
    </row>
    <row r="530" spans="1:61">
      <c r="A530" s="84" t="s">
        <v>661</v>
      </c>
      <c r="B530" s="84" t="s">
        <v>1772</v>
      </c>
      <c r="C530" s="84" t="s">
        <v>2180</v>
      </c>
      <c r="D530" s="84" t="s">
        <v>7297</v>
      </c>
      <c r="E530" s="84" t="str">
        <f t="shared" si="32"/>
        <v>Circalittoral, low confidence stony reef made from small cobbles, pebbles, and finer coarse sediments. The rocky reef is covered is fine encrusting fauna mainly Bryozoans and Spirobranchus, Hydroid turfs. Uncertain of biotope. Adequate image quality. Evidence of Human Impact: None. Annex 1 Reef: Stony - Low. Reef Elevation: &lt;64mm. Frag Spong Antho Habitat: None. PMF Seabed Habitats: None. PMF Mobile Species: None. PMF Limited Mobility Species: None.</v>
      </c>
      <c r="F530" s="84" t="str">
        <f t="shared" si="33"/>
        <v>Evidence of Human Impact: None. Annex 1 Reef: Stony - Low. Reef Elevation: &lt;64mm. Frag Spong Antho Habitat: None. PMF Seabed Habitats: None. PMF Mobile Species: None. PMF Limited Mobility Species: None.</v>
      </c>
      <c r="G530" s="61">
        <v>41943</v>
      </c>
      <c r="H530" s="62" t="s">
        <v>2678</v>
      </c>
      <c r="I530" s="63">
        <v>41943.734594907408</v>
      </c>
      <c r="J530" s="64">
        <v>381591.73717387358</v>
      </c>
      <c r="K530" s="64">
        <v>6546281.7464360446</v>
      </c>
      <c r="L530" s="64">
        <v>59.039499999999997</v>
      </c>
      <c r="M530" s="64">
        <v>-5.0635599999999998</v>
      </c>
      <c r="N530" s="64" t="s">
        <v>5072</v>
      </c>
      <c r="O530" s="64" t="s">
        <v>5073</v>
      </c>
      <c r="P530" s="43"/>
      <c r="Q530" s="43">
        <v>0.5</v>
      </c>
      <c r="R530" s="44"/>
      <c r="S530" s="44"/>
      <c r="T530" s="44"/>
      <c r="U530" s="44"/>
      <c r="V530" s="44">
        <v>15</v>
      </c>
      <c r="W530" s="44">
        <v>40</v>
      </c>
      <c r="X530" s="44"/>
      <c r="Y530" s="44">
        <v>20</v>
      </c>
      <c r="Z530" s="44">
        <v>1</v>
      </c>
      <c r="AA530" s="44">
        <v>24</v>
      </c>
      <c r="AB530" s="44"/>
      <c r="AC530" s="44"/>
      <c r="AD530" s="44"/>
      <c r="AE530" s="44"/>
      <c r="AF530" s="48">
        <v>100</v>
      </c>
      <c r="AG530" s="48">
        <f t="shared" si="34"/>
        <v>85</v>
      </c>
      <c r="AH530" s="48">
        <f t="shared" si="35"/>
        <v>15</v>
      </c>
      <c r="AI530" s="85" t="s">
        <v>165</v>
      </c>
      <c r="AJ530" s="85" t="s">
        <v>167</v>
      </c>
      <c r="AK530" s="85" t="s">
        <v>172</v>
      </c>
      <c r="AL530" s="85" t="s">
        <v>165</v>
      </c>
      <c r="AM530" s="85" t="s">
        <v>165</v>
      </c>
      <c r="AN530" s="85" t="s">
        <v>165</v>
      </c>
      <c r="AO530" s="85" t="s">
        <v>165</v>
      </c>
      <c r="AP530" s="81" t="s">
        <v>6883</v>
      </c>
      <c r="AQ530" s="81" t="s">
        <v>1970</v>
      </c>
      <c r="AR530" s="87" t="s">
        <v>1990</v>
      </c>
      <c r="AS530" s="85" t="s">
        <v>1970</v>
      </c>
      <c r="AT530" s="85" t="s">
        <v>1990</v>
      </c>
      <c r="AU530" s="86" t="s">
        <v>1918</v>
      </c>
      <c r="AV530" s="85"/>
      <c r="AW530" s="86"/>
      <c r="AX530" s="86"/>
      <c r="AY530" s="45" t="s">
        <v>3240</v>
      </c>
      <c r="AZ530" s="46" t="s">
        <v>35</v>
      </c>
      <c r="BE530" s="78"/>
      <c r="BF530" s="78"/>
      <c r="BG530" s="78"/>
      <c r="BH530" s="79"/>
      <c r="BI530" s="79"/>
    </row>
    <row r="531" spans="1:61">
      <c r="A531" s="84" t="s">
        <v>662</v>
      </c>
      <c r="B531" s="84" t="s">
        <v>1772</v>
      </c>
      <c r="C531" s="84" t="s">
        <v>2679</v>
      </c>
      <c r="D531" s="84" t="s">
        <v>7298</v>
      </c>
      <c r="E531" s="84" t="str">
        <f t="shared" si="32"/>
        <v>Circalittoral rock, dominated by bedrock with fissures with cobbles and pebbles and rare coarse sediment. The bedrock is covered in encrusting fauna, including Porifera, Bryozoans, Hydroid turf and Spirobranchus. Throughout there are species of Echinoderms. Uncertain of biotope. Adequate image quality. Evidence of Human Impact: None. Annex 1 Reef: Bedrock - potential. Reef Elevation: 64mm - 1m. Frag Spong Antho Habitat: Low Confidence. PMF Seabed Habitats: None. PMF Mobile Species: None. PMF Limited Mobility Species: None.</v>
      </c>
      <c r="F531" s="84" t="str">
        <f t="shared" si="33"/>
        <v>Evidence of Human Impact: None. Annex 1 Reef: Bedrock - potential. Reef Elevation: 64mm - 1m. Frag Spong Antho Habitat: Low Confidence. PMF Seabed Habitats: None. PMF Mobile Species: None. PMF Limited Mobility Species: None.</v>
      </c>
      <c r="G531" s="61">
        <v>41943</v>
      </c>
      <c r="H531" s="62" t="s">
        <v>2680</v>
      </c>
      <c r="I531" s="63">
        <v>41943.735277777778</v>
      </c>
      <c r="J531" s="64">
        <v>381578.7561356916</v>
      </c>
      <c r="K531" s="64">
        <v>6546268.5216555232</v>
      </c>
      <c r="L531" s="64">
        <v>59.039400000000001</v>
      </c>
      <c r="M531" s="64">
        <v>-5.0637800000000004</v>
      </c>
      <c r="N531" s="64" t="s">
        <v>5074</v>
      </c>
      <c r="O531" s="64" t="s">
        <v>5075</v>
      </c>
      <c r="P531" s="43">
        <v>59.7</v>
      </c>
      <c r="Q531" s="43">
        <v>1.7</v>
      </c>
      <c r="R531" s="44">
        <v>80</v>
      </c>
      <c r="S531" s="44"/>
      <c r="T531" s="44"/>
      <c r="U531" s="44"/>
      <c r="V531" s="44">
        <v>5</v>
      </c>
      <c r="W531" s="44">
        <v>5</v>
      </c>
      <c r="X531" s="44"/>
      <c r="Y531" s="44">
        <v>3</v>
      </c>
      <c r="Z531" s="44">
        <v>2</v>
      </c>
      <c r="AA531" s="44">
        <v>5</v>
      </c>
      <c r="AB531" s="44"/>
      <c r="AC531" s="44"/>
      <c r="AD531" s="44"/>
      <c r="AE531" s="44"/>
      <c r="AF531" s="48">
        <v>100</v>
      </c>
      <c r="AG531" s="48">
        <f t="shared" si="34"/>
        <v>15</v>
      </c>
      <c r="AH531" s="48">
        <f t="shared" si="35"/>
        <v>85</v>
      </c>
      <c r="AI531" s="85" t="s">
        <v>165</v>
      </c>
      <c r="AJ531" s="85" t="s">
        <v>1927</v>
      </c>
      <c r="AK531" s="85" t="s">
        <v>173</v>
      </c>
      <c r="AL531" s="85" t="s">
        <v>1913</v>
      </c>
      <c r="AM531" s="85" t="s">
        <v>165</v>
      </c>
      <c r="AN531" s="85" t="s">
        <v>165</v>
      </c>
      <c r="AO531" s="85" t="s">
        <v>165</v>
      </c>
      <c r="AP531" s="81" t="s">
        <v>6883</v>
      </c>
      <c r="AQ531" s="81" t="s">
        <v>1970</v>
      </c>
      <c r="AR531" s="87" t="s">
        <v>1990</v>
      </c>
      <c r="AS531" s="85" t="s">
        <v>1970</v>
      </c>
      <c r="AT531" s="85" t="s">
        <v>1990</v>
      </c>
      <c r="AU531" s="86" t="s">
        <v>1918</v>
      </c>
      <c r="AV531" s="85"/>
      <c r="AW531" s="86"/>
      <c r="AX531" s="86"/>
      <c r="AY531" s="45" t="s">
        <v>3240</v>
      </c>
      <c r="AZ531" s="46" t="s">
        <v>35</v>
      </c>
      <c r="BE531" s="78"/>
      <c r="BF531" s="78"/>
      <c r="BG531" s="78"/>
      <c r="BH531" s="79"/>
      <c r="BI531" s="79"/>
    </row>
    <row r="532" spans="1:61">
      <c r="A532" s="84" t="s">
        <v>663</v>
      </c>
      <c r="B532" s="84" t="s">
        <v>1773</v>
      </c>
      <c r="C532" s="84" t="s">
        <v>2681</v>
      </c>
      <c r="D532" s="84" t="s">
        <v>7299</v>
      </c>
      <c r="E532" s="84" t="str">
        <f t="shared" si="32"/>
        <v>Smooth circalittoral bedrock with a very fine veneer and a small amount of coarse sediment. The bedrock has a small number of fissures. The majority of species are encrusting, with Ophiuroidea being the only mobile species present. Encrusting species include Hymedesmia paupertas, and a pink incrusting Porifera, Bryozoans and Spirobranchus. Molluscs include Neoloricata, and Gastropods. Unsure of biotope. Poor image quality. Evidence of Human Impact: None. Annex 1 Reef: Bedrock - potential. Reef Elevation: 64mm - 1m. Frag Spong Antho Habitat: None. PMF Seabed Habitats: None. PMF Mobile Species: None. PMF Limited Mobility Species: None.</v>
      </c>
      <c r="F532" s="84" t="str">
        <f t="shared" si="33"/>
        <v>Evidence of Human Impact: None. Annex 1 Reef: Bedrock - potential. Reef Elevation: 64mm - 1m. Frag Spong Antho Habitat: None. PMF Seabed Habitats: None. PMF Mobile Species: None. PMF Limited Mobility Species: None.</v>
      </c>
      <c r="G532" s="61">
        <v>41943</v>
      </c>
      <c r="H532" s="62" t="s">
        <v>2682</v>
      </c>
      <c r="I532" s="63">
        <v>41943.775995370372</v>
      </c>
      <c r="J532" s="64">
        <v>373392.90352905286</v>
      </c>
      <c r="K532" s="64">
        <v>6545452.7893839013</v>
      </c>
      <c r="L532" s="64">
        <v>59.029699999999998</v>
      </c>
      <c r="M532" s="64">
        <v>-5.2058499999999999</v>
      </c>
      <c r="N532" s="64" t="s">
        <v>5076</v>
      </c>
      <c r="O532" s="64" t="s">
        <v>5077</v>
      </c>
      <c r="P532" s="43">
        <v>60.2</v>
      </c>
      <c r="Q532" s="43">
        <v>0.3</v>
      </c>
      <c r="R532" s="44">
        <v>98</v>
      </c>
      <c r="S532" s="44"/>
      <c r="T532" s="44"/>
      <c r="U532" s="44"/>
      <c r="V532" s="44"/>
      <c r="W532" s="44"/>
      <c r="X532" s="44"/>
      <c r="Y532" s="44">
        <v>1</v>
      </c>
      <c r="Z532" s="44"/>
      <c r="AA532" s="44">
        <v>1</v>
      </c>
      <c r="AB532" s="44"/>
      <c r="AC532" s="44"/>
      <c r="AD532" s="44"/>
      <c r="AE532" s="44"/>
      <c r="AF532" s="48">
        <v>100</v>
      </c>
      <c r="AG532" s="48">
        <f t="shared" si="34"/>
        <v>2</v>
      </c>
      <c r="AH532" s="48">
        <f t="shared" si="35"/>
        <v>98</v>
      </c>
      <c r="AI532" s="85" t="s">
        <v>165</v>
      </c>
      <c r="AJ532" s="85" t="s">
        <v>1927</v>
      </c>
      <c r="AK532" s="85" t="s">
        <v>173</v>
      </c>
      <c r="AL532" s="85" t="s">
        <v>165</v>
      </c>
      <c r="AM532" s="85" t="s">
        <v>165</v>
      </c>
      <c r="AN532" s="85" t="s">
        <v>165</v>
      </c>
      <c r="AO532" s="85" t="s">
        <v>165</v>
      </c>
      <c r="AP532" s="81" t="s">
        <v>6883</v>
      </c>
      <c r="AQ532" s="81" t="s">
        <v>1970</v>
      </c>
      <c r="AR532" s="87" t="s">
        <v>1990</v>
      </c>
      <c r="AS532" s="85" t="s">
        <v>1970</v>
      </c>
      <c r="AT532" s="85" t="s">
        <v>1990</v>
      </c>
      <c r="AU532" s="86" t="s">
        <v>1918</v>
      </c>
      <c r="AV532" s="85"/>
      <c r="AW532" s="86"/>
      <c r="AX532" s="86"/>
      <c r="AY532" s="45" t="s">
        <v>3240</v>
      </c>
      <c r="AZ532" s="46" t="s">
        <v>36</v>
      </c>
      <c r="BE532" s="78"/>
      <c r="BF532" s="78"/>
      <c r="BG532" s="78"/>
      <c r="BH532" s="79"/>
      <c r="BI532" s="79"/>
    </row>
    <row r="533" spans="1:61">
      <c r="A533" s="84" t="s">
        <v>664</v>
      </c>
      <c r="B533" s="84" t="s">
        <v>1773</v>
      </c>
      <c r="C533" s="84" t="s">
        <v>2181</v>
      </c>
      <c r="D533" s="84" t="s">
        <v>7300</v>
      </c>
      <c r="E533" s="84" t="str">
        <f t="shared" si="32"/>
        <v>Relatively smooth circalittoral bedrock with some fissures, rare coarse sediment found within fissures. Low confidence sponge and anthozoan community containing Caryophyllia smithii, and encrusting Porifera. Other encrusting species include Spirobranchus and Bryozoans. Erect Bryozoans and Asteriidae are also present. Unsure of biotope. Adequate image quality. Evidence of Human Impact: None. Annex 1 Reef: Bedrock - potential. Reef Elevation: 64mm - 1m. Frag Spong Antho Habitat: None. PMF Seabed Habitats: None. PMF Mobile Species: None. PMF Limited Mobility Species: None.</v>
      </c>
      <c r="F533" s="84" t="str">
        <f t="shared" si="33"/>
        <v>Evidence of Human Impact: None. Annex 1 Reef: Bedrock - potential. Reef Elevation: 64mm - 1m. Frag Spong Antho Habitat: None. PMF Seabed Habitats: None. PMF Mobile Species: None. PMF Limited Mobility Species: None.</v>
      </c>
      <c r="G533" s="61">
        <v>41943</v>
      </c>
      <c r="H533" s="62" t="s">
        <v>2683</v>
      </c>
      <c r="I533" s="63">
        <v>41943.776678240742</v>
      </c>
      <c r="J533" s="64">
        <v>373395.49172223452</v>
      </c>
      <c r="K533" s="64">
        <v>6545429.8358190926</v>
      </c>
      <c r="L533" s="64">
        <v>59.029499999999999</v>
      </c>
      <c r="M533" s="64">
        <v>-5.2057900000000004</v>
      </c>
      <c r="N533" s="64" t="s">
        <v>5078</v>
      </c>
      <c r="O533" s="64" t="s">
        <v>5079</v>
      </c>
      <c r="P533" s="43"/>
      <c r="Q533" s="43">
        <v>0.5</v>
      </c>
      <c r="R533" s="44">
        <v>98</v>
      </c>
      <c r="S533" s="44"/>
      <c r="T533" s="44"/>
      <c r="U533" s="44"/>
      <c r="V533" s="44"/>
      <c r="W533" s="44"/>
      <c r="X533" s="44"/>
      <c r="Y533" s="44">
        <v>1</v>
      </c>
      <c r="Z533" s="44"/>
      <c r="AA533" s="44">
        <v>1</v>
      </c>
      <c r="AB533" s="44"/>
      <c r="AC533" s="44"/>
      <c r="AD533" s="44"/>
      <c r="AE533" s="44"/>
      <c r="AF533" s="48">
        <v>100</v>
      </c>
      <c r="AG533" s="48">
        <f t="shared" si="34"/>
        <v>2</v>
      </c>
      <c r="AH533" s="48">
        <f t="shared" si="35"/>
        <v>98</v>
      </c>
      <c r="AI533" s="85" t="s">
        <v>165</v>
      </c>
      <c r="AJ533" s="85" t="s">
        <v>1927</v>
      </c>
      <c r="AK533" s="85" t="s">
        <v>173</v>
      </c>
      <c r="AL533" s="85" t="s">
        <v>165</v>
      </c>
      <c r="AM533" s="85" t="s">
        <v>165</v>
      </c>
      <c r="AN533" s="85" t="s">
        <v>165</v>
      </c>
      <c r="AO533" s="85" t="s">
        <v>165</v>
      </c>
      <c r="AP533" s="81" t="s">
        <v>6883</v>
      </c>
      <c r="AQ533" s="81" t="s">
        <v>1988</v>
      </c>
      <c r="AR533" s="87" t="s">
        <v>4155</v>
      </c>
      <c r="AS533" s="85" t="s">
        <v>1988</v>
      </c>
      <c r="AT533" s="85" t="s">
        <v>4155</v>
      </c>
      <c r="AU533" s="86" t="s">
        <v>1918</v>
      </c>
      <c r="AV533" s="85"/>
      <c r="AW533" s="86"/>
      <c r="AX533" s="86"/>
      <c r="AY533" s="45" t="s">
        <v>3241</v>
      </c>
      <c r="AZ533" s="46" t="s">
        <v>35</v>
      </c>
      <c r="BE533" s="78"/>
      <c r="BF533" s="78"/>
      <c r="BG533" s="78"/>
      <c r="BH533" s="79"/>
      <c r="BI533" s="79"/>
    </row>
    <row r="534" spans="1:61">
      <c r="A534" s="84" t="s">
        <v>2183</v>
      </c>
      <c r="B534" s="84" t="s">
        <v>1773</v>
      </c>
      <c r="C534" s="84" t="s">
        <v>2181</v>
      </c>
      <c r="D534" s="84" t="s">
        <v>7301</v>
      </c>
      <c r="E534" s="84" t="str">
        <f t="shared" si="32"/>
        <v>Relatively smooth circalittoral bedrock with some fissures, coarse sediment found within fissures. Low confidence sponge and anthozoan community containing Caryophyllia smithii, and encrusting Porifera and Axinella infundibuliformis. Other encrusting species include Spirobranchus, Bryozoans, and Hydroid turf. Erect Bryozoans, Ophiuridae and Galatheidae are also present. Unsure of biotope. Adequate image quality. Evidence of Human Impact: None. Annex 1 Reef: Bedrock - potential. Reef Elevation: 64mm - 1m. Frag Spong Antho Habitat: Low Confidence. PMF Seabed Habitats: None. PMF Mobile Species: None. PMF Limited Mobility Species: None.</v>
      </c>
      <c r="F534" s="84" t="str">
        <f t="shared" si="33"/>
        <v>Evidence of Human Impact: None. Annex 1 Reef: Bedrock - potential. Reef Elevation: 64mm - 1m. Frag Spong Antho Habitat: Low Confidence. PMF Seabed Habitats: None. PMF Mobile Species: None. PMF Limited Mobility Species: None.</v>
      </c>
      <c r="G534" s="61">
        <v>41943</v>
      </c>
      <c r="H534" s="62" t="s">
        <v>2684</v>
      </c>
      <c r="I534" s="63">
        <v>41943.777280092596</v>
      </c>
      <c r="J534" s="64">
        <v>373400.33301338094</v>
      </c>
      <c r="K534" s="64">
        <v>6545393.0276261559</v>
      </c>
      <c r="L534" s="64">
        <v>59.029200000000003</v>
      </c>
      <c r="M534" s="64">
        <v>-5.2056800000000001</v>
      </c>
      <c r="N534" s="64" t="s">
        <v>5080</v>
      </c>
      <c r="O534" s="64" t="s">
        <v>5081</v>
      </c>
      <c r="P534" s="43"/>
      <c r="Q534" s="43">
        <v>1</v>
      </c>
      <c r="R534" s="44">
        <v>89</v>
      </c>
      <c r="S534" s="44"/>
      <c r="T534" s="44"/>
      <c r="U534" s="44"/>
      <c r="V534" s="44">
        <v>1</v>
      </c>
      <c r="W534" s="44">
        <v>5</v>
      </c>
      <c r="X534" s="44"/>
      <c r="Y534" s="44">
        <v>2</v>
      </c>
      <c r="Z534" s="44"/>
      <c r="AA534" s="44">
        <v>3</v>
      </c>
      <c r="AB534" s="44"/>
      <c r="AC534" s="44"/>
      <c r="AD534" s="44"/>
      <c r="AE534" s="44"/>
      <c r="AF534" s="48">
        <v>100</v>
      </c>
      <c r="AG534" s="48">
        <f t="shared" si="34"/>
        <v>10</v>
      </c>
      <c r="AH534" s="48">
        <f t="shared" si="35"/>
        <v>90</v>
      </c>
      <c r="AI534" s="85" t="s">
        <v>165</v>
      </c>
      <c r="AJ534" s="85" t="s">
        <v>1927</v>
      </c>
      <c r="AK534" s="85" t="s">
        <v>173</v>
      </c>
      <c r="AL534" s="85" t="s">
        <v>1913</v>
      </c>
      <c r="AM534" s="85" t="s">
        <v>165</v>
      </c>
      <c r="AN534" s="85" t="s">
        <v>165</v>
      </c>
      <c r="AO534" s="85" t="s">
        <v>165</v>
      </c>
      <c r="AP534" s="81" t="s">
        <v>6883</v>
      </c>
      <c r="AQ534" s="81" t="s">
        <v>1988</v>
      </c>
      <c r="AR534" s="87" t="s">
        <v>4155</v>
      </c>
      <c r="AS534" s="85" t="s">
        <v>1988</v>
      </c>
      <c r="AT534" s="85" t="s">
        <v>4155</v>
      </c>
      <c r="AU534" s="86" t="s">
        <v>1918</v>
      </c>
      <c r="AV534" s="85"/>
      <c r="AW534" s="86"/>
      <c r="AX534" s="86"/>
      <c r="AY534" s="45" t="s">
        <v>3241</v>
      </c>
      <c r="AZ534" s="46" t="s">
        <v>35</v>
      </c>
      <c r="BE534" s="78"/>
      <c r="BF534" s="78"/>
      <c r="BG534" s="78"/>
      <c r="BH534" s="79"/>
      <c r="BI534" s="79"/>
    </row>
    <row r="535" spans="1:61">
      <c r="A535" s="84" t="s">
        <v>665</v>
      </c>
      <c r="B535" s="84" t="s">
        <v>1773</v>
      </c>
      <c r="C535" s="84" t="s">
        <v>2181</v>
      </c>
      <c r="D535" s="84" t="s">
        <v>7302</v>
      </c>
      <c r="E535" s="84" t="str">
        <f t="shared" si="32"/>
        <v>Relatively smooth circalittoral bedrock with some fissures, coarse sediment found within fissures. Low confidence sponge and anthozoan community containing Caryophyllia smithii, and encrusting Porifera and Axinella infundibuliformis. Other encrusting species include Spirobranchus, Bryozoans, and Hydroid turf. Erect Bryozoans, Ophiuridae and Galatheidae are also present. Unsure of biotope. Poor image quality. Evidence of Human Impact: None. Annex 1 Reef: Bedrock - potential. Reef Elevation: 64mm - 1m. Frag Spong Antho Habitat: Low Confidence. PMF Seabed Habitats: None. PMF Mobile Species: None. PMF Limited Mobility Species: None.</v>
      </c>
      <c r="F535" s="84" t="str">
        <f t="shared" si="33"/>
        <v>Evidence of Human Impact: None. Annex 1 Reef: Bedrock - potential. Reef Elevation: 64mm - 1m. Frag Spong Antho Habitat: Low Confidence. PMF Seabed Habitats: None. PMF Mobile Species: None. PMF Limited Mobility Species: None.</v>
      </c>
      <c r="G535" s="61">
        <v>41943</v>
      </c>
      <c r="H535" s="62" t="s">
        <v>2685</v>
      </c>
      <c r="I535" s="63">
        <v>41943.778067129628</v>
      </c>
      <c r="J535" s="64">
        <v>373355.67468809185</v>
      </c>
      <c r="K535" s="64">
        <v>6545423.0378112346</v>
      </c>
      <c r="L535" s="64">
        <v>59.029499999999999</v>
      </c>
      <c r="M535" s="64">
        <v>-5.20648</v>
      </c>
      <c r="N535" s="64" t="s">
        <v>5078</v>
      </c>
      <c r="O535" s="64" t="s">
        <v>5082</v>
      </c>
      <c r="P535" s="43"/>
      <c r="Q535" s="43">
        <v>1.7</v>
      </c>
      <c r="R535" s="44">
        <v>92</v>
      </c>
      <c r="S535" s="44"/>
      <c r="T535" s="44"/>
      <c r="U535" s="44"/>
      <c r="V535" s="44"/>
      <c r="W535" s="44"/>
      <c r="X535" s="44"/>
      <c r="Y535" s="44">
        <v>3</v>
      </c>
      <c r="Z535" s="44"/>
      <c r="AA535" s="44">
        <v>5</v>
      </c>
      <c r="AB535" s="44"/>
      <c r="AC535" s="44"/>
      <c r="AD535" s="44"/>
      <c r="AE535" s="44"/>
      <c r="AF535" s="48">
        <v>100</v>
      </c>
      <c r="AG535" s="48">
        <f t="shared" si="34"/>
        <v>8</v>
      </c>
      <c r="AH535" s="48">
        <f t="shared" si="35"/>
        <v>92</v>
      </c>
      <c r="AI535" s="85" t="s">
        <v>165</v>
      </c>
      <c r="AJ535" s="85" t="s">
        <v>1927</v>
      </c>
      <c r="AK535" s="85" t="s">
        <v>173</v>
      </c>
      <c r="AL535" s="85" t="s">
        <v>1913</v>
      </c>
      <c r="AM535" s="85" t="s">
        <v>165</v>
      </c>
      <c r="AN535" s="85" t="s">
        <v>165</v>
      </c>
      <c r="AO535" s="85" t="s">
        <v>165</v>
      </c>
      <c r="AP535" s="81" t="s">
        <v>6883</v>
      </c>
      <c r="AQ535" s="81" t="s">
        <v>1988</v>
      </c>
      <c r="AR535" s="87" t="s">
        <v>4155</v>
      </c>
      <c r="AS535" s="85" t="s">
        <v>1988</v>
      </c>
      <c r="AT535" s="85" t="s">
        <v>4155</v>
      </c>
      <c r="AU535" s="86" t="s">
        <v>1918</v>
      </c>
      <c r="AV535" s="85"/>
      <c r="AW535" s="86"/>
      <c r="AX535" s="86"/>
      <c r="AY535" s="45" t="s">
        <v>3241</v>
      </c>
      <c r="AZ535" s="46" t="s">
        <v>36</v>
      </c>
      <c r="BE535" s="78"/>
      <c r="BF535" s="78"/>
      <c r="BG535" s="78"/>
      <c r="BH535" s="79"/>
      <c r="BI535" s="79"/>
    </row>
    <row r="536" spans="1:61">
      <c r="A536" s="84" t="s">
        <v>666</v>
      </c>
      <c r="B536" s="84" t="s">
        <v>1773</v>
      </c>
      <c r="C536" s="84" t="s">
        <v>2181</v>
      </c>
      <c r="D536" s="84" t="s">
        <v>7303</v>
      </c>
      <c r="E536" s="84" t="str">
        <f t="shared" si="32"/>
        <v>Relatively smooth circalittoral bedrock with crevices and some fissures. Coarse sediment found within crevices and fissures. Bedrock appears to have two different rock types within it. Low confidence sponge and anthozoan community containing Caryophyllia smithii, and encrusting Porifera and Axinella infundibuliformis. Other encrusting species include Spirobranchus, Bryozoans, and Hydroid turf. Erect Bryozoans, Ophiuridae are present. Unsure of biotope. Poor image quality. Evidence of Human Impact: None. Annex 1 Reef: Bedrock - potential. Reef Elevation: 64mm - 1m. Frag Spong Antho Habitat: None. PMF Seabed Habitats: None. PMF Mobile Species: None. PMF Limited Mobility Species: None.</v>
      </c>
      <c r="F536" s="84" t="str">
        <f t="shared" si="33"/>
        <v>Evidence of Human Impact: None. Annex 1 Reef: Bedrock - potential. Reef Elevation: 64mm - 1m. Frag Spong Antho Habitat: None. PMF Seabed Habitats: None. PMF Mobile Species: None. PMF Limited Mobility Species: None.</v>
      </c>
      <c r="G536" s="61">
        <v>41943</v>
      </c>
      <c r="H536" s="62" t="s">
        <v>2686</v>
      </c>
      <c r="I536" s="63">
        <v>41943.779282407406</v>
      </c>
      <c r="J536" s="64">
        <v>373334.05092626385</v>
      </c>
      <c r="K536" s="64">
        <v>6545381.4335645968</v>
      </c>
      <c r="L536" s="64">
        <v>59.0291</v>
      </c>
      <c r="M536" s="64">
        <v>-5.2068300000000001</v>
      </c>
      <c r="N536" s="64" t="s">
        <v>5083</v>
      </c>
      <c r="O536" s="64" t="s">
        <v>5084</v>
      </c>
      <c r="P536" s="43"/>
      <c r="Q536" s="43">
        <v>1.7</v>
      </c>
      <c r="R536" s="44">
        <v>92</v>
      </c>
      <c r="S536" s="44"/>
      <c r="T536" s="44"/>
      <c r="U536" s="44"/>
      <c r="V536" s="44"/>
      <c r="W536" s="44"/>
      <c r="X536" s="44"/>
      <c r="Y536" s="44">
        <v>3</v>
      </c>
      <c r="Z536" s="44"/>
      <c r="AA536" s="44">
        <v>5</v>
      </c>
      <c r="AB536" s="44"/>
      <c r="AC536" s="44"/>
      <c r="AD536" s="44"/>
      <c r="AE536" s="44"/>
      <c r="AF536" s="48">
        <v>100</v>
      </c>
      <c r="AG536" s="48">
        <f t="shared" si="34"/>
        <v>8</v>
      </c>
      <c r="AH536" s="48">
        <f t="shared" si="35"/>
        <v>92</v>
      </c>
      <c r="AI536" s="85" t="s">
        <v>165</v>
      </c>
      <c r="AJ536" s="85" t="s">
        <v>1927</v>
      </c>
      <c r="AK536" s="85" t="s">
        <v>173</v>
      </c>
      <c r="AL536" s="85" t="s">
        <v>165</v>
      </c>
      <c r="AM536" s="85" t="s">
        <v>165</v>
      </c>
      <c r="AN536" s="85" t="s">
        <v>165</v>
      </c>
      <c r="AO536" s="85" t="s">
        <v>165</v>
      </c>
      <c r="AP536" s="81" t="s">
        <v>6883</v>
      </c>
      <c r="AQ536" s="81" t="s">
        <v>1988</v>
      </c>
      <c r="AR536" s="87" t="s">
        <v>4155</v>
      </c>
      <c r="AS536" s="85" t="s">
        <v>1988</v>
      </c>
      <c r="AT536" s="85" t="s">
        <v>4155</v>
      </c>
      <c r="AU536" s="86" t="s">
        <v>1918</v>
      </c>
      <c r="AV536" s="85"/>
      <c r="AW536" s="86"/>
      <c r="AX536" s="86"/>
      <c r="AY536" s="45" t="s">
        <v>3241</v>
      </c>
      <c r="AZ536" s="46" t="s">
        <v>36</v>
      </c>
      <c r="BE536" s="78"/>
      <c r="BF536" s="78"/>
      <c r="BG536" s="78"/>
      <c r="BH536" s="79"/>
      <c r="BI536" s="79"/>
    </row>
    <row r="537" spans="1:61">
      <c r="A537" s="84" t="s">
        <v>667</v>
      </c>
      <c r="B537" s="84" t="s">
        <v>1773</v>
      </c>
      <c r="C537" s="84" t="s">
        <v>2181</v>
      </c>
      <c r="D537" s="84" t="s">
        <v>7304</v>
      </c>
      <c r="E537" s="84" t="str">
        <f t="shared" si="32"/>
        <v>Relatively smooth circalittoral bedrock with crevices and some fissures, within which there are some coarse sediment. The coarse sediment does not appear to have species within it. Low confidence sponge and anthozoan community containing Caryophyllia smithii, and encrusting Porifera and Axinella infundibuliformis. Other encrusting species include Spirobranchus, Bryozoans, and Hydroid turf. Erect Bryozoans, Porania pulvillus and other Asteriidae are present. Unsure of biotope. Poor image quality. Evidence of Human Impact: None. Annex 1 Reef: Bedrock - potential. Reef Elevation: 64mm - 1m. Frag Spong Antho Habitat: Low Confidence. PMF Seabed Habitats: None. PMF Mobile Species: None. PMF Limited Mobility Species: None.</v>
      </c>
      <c r="F537" s="84" t="str">
        <f t="shared" si="33"/>
        <v>Evidence of Human Impact: None. Annex 1 Reef: Bedrock - potential. Reef Elevation: 64mm - 1m. Frag Spong Antho Habitat: Low Confidence. PMF Seabed Habitats: None. PMF Mobile Species: None. PMF Limited Mobility Species: None.</v>
      </c>
      <c r="G537" s="61">
        <v>41943</v>
      </c>
      <c r="H537" s="62" t="s">
        <v>2687</v>
      </c>
      <c r="I537" s="63">
        <v>41943.779988425929</v>
      </c>
      <c r="J537" s="64">
        <v>373339.32322283188</v>
      </c>
      <c r="K537" s="64">
        <v>6545342.1476492509</v>
      </c>
      <c r="L537" s="64">
        <v>59.028700000000001</v>
      </c>
      <c r="M537" s="64">
        <v>-5.2067199999999998</v>
      </c>
      <c r="N537" s="64" t="s">
        <v>5085</v>
      </c>
      <c r="O537" s="64" t="s">
        <v>5086</v>
      </c>
      <c r="P537" s="43"/>
      <c r="Q537" s="43">
        <v>1.7</v>
      </c>
      <c r="R537" s="44">
        <v>90</v>
      </c>
      <c r="S537" s="44"/>
      <c r="T537" s="44"/>
      <c r="U537" s="44"/>
      <c r="V537" s="44">
        <v>3</v>
      </c>
      <c r="W537" s="44">
        <v>2</v>
      </c>
      <c r="X537" s="44"/>
      <c r="Y537" s="44">
        <v>3</v>
      </c>
      <c r="Z537" s="44"/>
      <c r="AA537" s="44">
        <v>2</v>
      </c>
      <c r="AB537" s="44"/>
      <c r="AC537" s="44"/>
      <c r="AD537" s="44"/>
      <c r="AE537" s="44"/>
      <c r="AF537" s="48">
        <v>100</v>
      </c>
      <c r="AG537" s="48">
        <f t="shared" si="34"/>
        <v>7</v>
      </c>
      <c r="AH537" s="48">
        <f t="shared" si="35"/>
        <v>93</v>
      </c>
      <c r="AI537" s="85" t="s">
        <v>165</v>
      </c>
      <c r="AJ537" s="85" t="s">
        <v>1927</v>
      </c>
      <c r="AK537" s="85" t="s">
        <v>173</v>
      </c>
      <c r="AL537" s="85" t="s">
        <v>1913</v>
      </c>
      <c r="AM537" s="85" t="s">
        <v>165</v>
      </c>
      <c r="AN537" s="85" t="s">
        <v>165</v>
      </c>
      <c r="AO537" s="85" t="s">
        <v>165</v>
      </c>
      <c r="AP537" s="81" t="s">
        <v>6883</v>
      </c>
      <c r="AQ537" s="81" t="s">
        <v>1988</v>
      </c>
      <c r="AR537" s="87" t="s">
        <v>4155</v>
      </c>
      <c r="AS537" s="85" t="s">
        <v>1988</v>
      </c>
      <c r="AT537" s="85" t="s">
        <v>4155</v>
      </c>
      <c r="AU537" s="86" t="s">
        <v>1918</v>
      </c>
      <c r="AV537" s="85"/>
      <c r="AW537" s="86"/>
      <c r="AX537" s="86"/>
      <c r="AY537" s="45" t="s">
        <v>3241</v>
      </c>
      <c r="AZ537" s="46" t="s">
        <v>36</v>
      </c>
      <c r="BE537" s="78"/>
      <c r="BF537" s="78"/>
      <c r="BG537" s="78"/>
      <c r="BH537" s="79"/>
      <c r="BI537" s="79"/>
    </row>
    <row r="538" spans="1:61">
      <c r="A538" s="84" t="s">
        <v>668</v>
      </c>
      <c r="B538" s="84" t="s">
        <v>1773</v>
      </c>
      <c r="C538" s="84" t="s">
        <v>2184</v>
      </c>
      <c r="D538" s="84" t="s">
        <v>7305</v>
      </c>
      <c r="E538" s="84" t="str">
        <f t="shared" si="32"/>
        <v>Circalittoral coarse sediment. No fauna visible. Sure of biotope. Adequate image quality. Evidence of Human Impact: None. Annex 1 Reef: None. Reef Elevation: N/A. Frag Spong Antho Habitat: None. PMF Seabed Habitats: None. PMF Mobile Species: None. PMF Limited Mobility Species: None.</v>
      </c>
      <c r="F538" s="84" t="str">
        <f t="shared" si="33"/>
        <v>Evidence of Human Impact: None. Annex 1 Reef: None. Reef Elevation: N/A. Frag Spong Antho Habitat: None. PMF Seabed Habitats: None. PMF Mobile Species: None. PMF Limited Mobility Species: None.</v>
      </c>
      <c r="G538" s="61">
        <v>41943</v>
      </c>
      <c r="H538" s="62" t="s">
        <v>2688</v>
      </c>
      <c r="I538" s="63">
        <v>41943.780462962961</v>
      </c>
      <c r="J538" s="64">
        <v>373307.21235972969</v>
      </c>
      <c r="K538" s="64">
        <v>6545363.7642875426</v>
      </c>
      <c r="L538" s="64">
        <v>59.0289</v>
      </c>
      <c r="M538" s="64">
        <v>-5.2072900000000004</v>
      </c>
      <c r="N538" s="64" t="s">
        <v>5087</v>
      </c>
      <c r="O538" s="64" t="s">
        <v>5088</v>
      </c>
      <c r="P538" s="43"/>
      <c r="Q538" s="43">
        <v>1.7</v>
      </c>
      <c r="R538" s="44"/>
      <c r="S538" s="44"/>
      <c r="T538" s="44"/>
      <c r="U538" s="44"/>
      <c r="V538" s="44"/>
      <c r="W538" s="44"/>
      <c r="X538" s="44"/>
      <c r="Y538" s="44">
        <v>25</v>
      </c>
      <c r="Z538" s="44"/>
      <c r="AA538" s="44">
        <v>75</v>
      </c>
      <c r="AB538" s="44"/>
      <c r="AC538" s="44"/>
      <c r="AD538" s="44"/>
      <c r="AE538" s="44"/>
      <c r="AF538" s="48">
        <v>100</v>
      </c>
      <c r="AG538" s="48">
        <f t="shared" si="34"/>
        <v>100</v>
      </c>
      <c r="AH538" s="48">
        <f t="shared" si="35"/>
        <v>0</v>
      </c>
      <c r="AI538" s="85" t="s">
        <v>165</v>
      </c>
      <c r="AJ538" s="85" t="s">
        <v>165</v>
      </c>
      <c r="AK538" s="85" t="s">
        <v>4129</v>
      </c>
      <c r="AL538" s="85" t="s">
        <v>165</v>
      </c>
      <c r="AM538" s="85" t="s">
        <v>165</v>
      </c>
      <c r="AN538" s="85" t="s">
        <v>165</v>
      </c>
      <c r="AO538" s="85" t="s">
        <v>165</v>
      </c>
      <c r="AP538" s="81" t="s">
        <v>6883</v>
      </c>
      <c r="AQ538" s="81" t="s">
        <v>1953</v>
      </c>
      <c r="AR538" s="87" t="s">
        <v>1954</v>
      </c>
      <c r="AS538" s="85" t="s">
        <v>1953</v>
      </c>
      <c r="AT538" s="85" t="s">
        <v>1954</v>
      </c>
      <c r="AU538" s="86" t="s">
        <v>1918</v>
      </c>
      <c r="AV538" s="85"/>
      <c r="AW538" s="86"/>
      <c r="AX538" s="86"/>
      <c r="AY538" s="45" t="s">
        <v>3240</v>
      </c>
      <c r="AZ538" s="46" t="s">
        <v>35</v>
      </c>
      <c r="BE538" s="78"/>
      <c r="BF538" s="78"/>
      <c r="BG538" s="78"/>
      <c r="BH538" s="79"/>
      <c r="BI538" s="79"/>
    </row>
    <row r="539" spans="1:61">
      <c r="A539" s="84" t="s">
        <v>669</v>
      </c>
      <c r="B539" s="84" t="s">
        <v>1773</v>
      </c>
      <c r="C539" s="84" t="s">
        <v>2185</v>
      </c>
      <c r="D539" s="84" t="s">
        <v>7306</v>
      </c>
      <c r="E539" s="84" t="str">
        <f t="shared" si="32"/>
        <v>Circalittoral bedrock inundated with coarse sediment. Photograph taken to far from the sediment to identify species. Unsure of biotope. Image quality poor. Evidence of Human Impact: None. Annex 1 Reef: None. Reef Elevation: N/A. Frag Spong Antho Habitat: None. PMF Seabed Habitats: None. PMF Mobile Species: None. PMF Limited Mobility Species: None.</v>
      </c>
      <c r="F539" s="84" t="str">
        <f t="shared" si="33"/>
        <v>Evidence of Human Impact: None. Annex 1 Reef: None. Reef Elevation: N/A. Frag Spong Antho Habitat: None. PMF Seabed Habitats: None. PMF Mobile Species: None. PMF Limited Mobility Species: None.</v>
      </c>
      <c r="G539" s="61">
        <v>41943</v>
      </c>
      <c r="H539" s="62" t="s">
        <v>2689</v>
      </c>
      <c r="I539" s="63">
        <v>41943.780995370369</v>
      </c>
      <c r="J539" s="64">
        <v>373313.97340726381</v>
      </c>
      <c r="K539" s="64">
        <v>6545242.9688954027</v>
      </c>
      <c r="L539" s="64">
        <v>59.027799999999999</v>
      </c>
      <c r="M539" s="64">
        <v>-5.2070999999999996</v>
      </c>
      <c r="N539" s="64" t="s">
        <v>5089</v>
      </c>
      <c r="O539" s="64" t="s">
        <v>5090</v>
      </c>
      <c r="P539" s="43"/>
      <c r="Q539" s="43">
        <v>3</v>
      </c>
      <c r="R539" s="44">
        <v>25</v>
      </c>
      <c r="S539" s="44"/>
      <c r="T539" s="44"/>
      <c r="U539" s="44"/>
      <c r="V539" s="44"/>
      <c r="W539" s="44"/>
      <c r="X539" s="44"/>
      <c r="Y539" s="44">
        <v>25</v>
      </c>
      <c r="Z539" s="44"/>
      <c r="AA539" s="44">
        <v>50</v>
      </c>
      <c r="AB539" s="44"/>
      <c r="AC539" s="44"/>
      <c r="AD539" s="44"/>
      <c r="AE539" s="44"/>
      <c r="AF539" s="48">
        <v>100</v>
      </c>
      <c r="AG539" s="48">
        <f t="shared" si="34"/>
        <v>75</v>
      </c>
      <c r="AH539" s="48">
        <f t="shared" si="35"/>
        <v>25</v>
      </c>
      <c r="AI539" s="85" t="s">
        <v>165</v>
      </c>
      <c r="AJ539" s="85" t="s">
        <v>165</v>
      </c>
      <c r="AK539" s="85" t="s">
        <v>4129</v>
      </c>
      <c r="AL539" s="85" t="s">
        <v>165</v>
      </c>
      <c r="AM539" s="85" t="s">
        <v>165</v>
      </c>
      <c r="AN539" s="85" t="s">
        <v>165</v>
      </c>
      <c r="AO539" s="85" t="s">
        <v>165</v>
      </c>
      <c r="AP539" s="81" t="s">
        <v>6883</v>
      </c>
      <c r="AQ539" s="81" t="s">
        <v>1970</v>
      </c>
      <c r="AR539" s="87" t="s">
        <v>1990</v>
      </c>
      <c r="AS539" s="85" t="s">
        <v>1970</v>
      </c>
      <c r="AT539" s="85" t="s">
        <v>1990</v>
      </c>
      <c r="AU539" s="86" t="s">
        <v>1918</v>
      </c>
      <c r="AV539" s="85"/>
      <c r="AW539" s="86"/>
      <c r="AX539" s="86"/>
      <c r="AY539" s="45" t="s">
        <v>3240</v>
      </c>
      <c r="AZ539" s="46" t="s">
        <v>36</v>
      </c>
      <c r="BE539" s="78"/>
      <c r="BF539" s="78"/>
      <c r="BG539" s="78"/>
      <c r="BH539" s="79"/>
      <c r="BI539" s="79"/>
    </row>
    <row r="540" spans="1:61">
      <c r="A540" s="84" t="s">
        <v>670</v>
      </c>
      <c r="B540" s="84" t="s">
        <v>1774</v>
      </c>
      <c r="C540" s="84" t="s">
        <v>2186</v>
      </c>
      <c r="D540" s="84" t="s">
        <v>7307</v>
      </c>
      <c r="E540" s="84" t="str">
        <f t="shared" si="32"/>
        <v>Circalittoral rock, dominated by cobbles and pebbles on finer sediment fractions with a percentage of mud. Mud presence shown by burrows, and a plume created as weight contacts the bottom. Fauna mainly encrusting species with Bryozoans, Spirobranchus and Hydroid turf. There are some mobile fauna present including Crossaster papposus, and Gastropods. A number of erect branching Bryozoans are broken and damaged in this photo. Uncertain of biotope. Adequate image quality. Evidence of Human Impact: None. Annex 1 Reef: Stony - Low. Reef Elevation: &lt;64mm. Frag Spong Antho Habitat: None. PMF Seabed Habitats: None. PMF Mobile Species: None. PMF Limited Mobility Species: None.</v>
      </c>
      <c r="F540" s="84" t="str">
        <f t="shared" si="33"/>
        <v>Evidence of Human Impact: None. Annex 1 Reef: Stony - Low. Reef Elevation: &lt;64mm. Frag Spong Antho Habitat: None. PMF Seabed Habitats: None. PMF Mobile Species: None. PMF Limited Mobility Species: None.</v>
      </c>
      <c r="G540" s="61">
        <v>41943</v>
      </c>
      <c r="H540" s="62" t="s">
        <v>2690</v>
      </c>
      <c r="I540" s="63">
        <v>41943.809791666667</v>
      </c>
      <c r="J540" s="64">
        <v>369789.31355234707</v>
      </c>
      <c r="K540" s="64">
        <v>6546036.6786344778</v>
      </c>
      <c r="L540" s="64">
        <v>59.033900000000003</v>
      </c>
      <c r="M540" s="64">
        <v>-5.2689199999999996</v>
      </c>
      <c r="N540" s="64" t="s">
        <v>5091</v>
      </c>
      <c r="O540" s="64" t="s">
        <v>5092</v>
      </c>
      <c r="P540" s="43">
        <v>71</v>
      </c>
      <c r="Q540" s="43">
        <v>0.5</v>
      </c>
      <c r="R540" s="44"/>
      <c r="S540" s="44"/>
      <c r="T540" s="44"/>
      <c r="U540" s="44"/>
      <c r="V540" s="44">
        <v>25</v>
      </c>
      <c r="W540" s="44">
        <v>33</v>
      </c>
      <c r="X540" s="44">
        <v>1</v>
      </c>
      <c r="Y540" s="44">
        <v>25</v>
      </c>
      <c r="Z540" s="44">
        <v>1</v>
      </c>
      <c r="AA540" s="44">
        <v>10</v>
      </c>
      <c r="AB540" s="44"/>
      <c r="AC540" s="44"/>
      <c r="AD540" s="44"/>
      <c r="AE540" s="44">
        <v>5</v>
      </c>
      <c r="AF540" s="48">
        <v>100</v>
      </c>
      <c r="AG540" s="48">
        <f t="shared" si="34"/>
        <v>75</v>
      </c>
      <c r="AH540" s="48">
        <f t="shared" si="35"/>
        <v>25</v>
      </c>
      <c r="AI540" s="85" t="s">
        <v>165</v>
      </c>
      <c r="AJ540" s="85" t="s">
        <v>167</v>
      </c>
      <c r="AK540" s="85" t="s">
        <v>172</v>
      </c>
      <c r="AL540" s="85" t="s">
        <v>165</v>
      </c>
      <c r="AM540" s="85" t="s">
        <v>165</v>
      </c>
      <c r="AN540" s="85" t="s">
        <v>165</v>
      </c>
      <c r="AO540" s="85" t="s">
        <v>165</v>
      </c>
      <c r="AP540" s="81" t="s">
        <v>6883</v>
      </c>
      <c r="AQ540" s="81" t="s">
        <v>1970</v>
      </c>
      <c r="AR540" s="87" t="s">
        <v>1990</v>
      </c>
      <c r="AS540" s="85" t="s">
        <v>1970</v>
      </c>
      <c r="AT540" s="85" t="s">
        <v>1990</v>
      </c>
      <c r="AU540" s="86" t="s">
        <v>1918</v>
      </c>
      <c r="AV540" s="85"/>
      <c r="AW540" s="86"/>
      <c r="AX540" s="86"/>
      <c r="AY540" s="45" t="s">
        <v>3240</v>
      </c>
      <c r="AZ540" s="46" t="s">
        <v>35</v>
      </c>
      <c r="BE540" s="78"/>
      <c r="BF540" s="78"/>
      <c r="BG540" s="78"/>
      <c r="BH540" s="79"/>
      <c r="BI540" s="79"/>
    </row>
    <row r="541" spans="1:61">
      <c r="A541" s="84" t="s">
        <v>671</v>
      </c>
      <c r="B541" s="84" t="s">
        <v>1774</v>
      </c>
      <c r="C541" s="84" t="s">
        <v>2691</v>
      </c>
      <c r="D541" s="84" t="s">
        <v>7308</v>
      </c>
      <c r="E541" s="84" t="str">
        <f t="shared" si="32"/>
        <v>Circalittoral rock, dominated by cobbles and pebbles on finer sediment fractions with a percentage of mud. Mud presence shown by burrows, and a plume created as weight contacts the bottom. Fauna mainly encrusting species with Bryozoans, Spirobranchus and Hydroid turf. There are some mobile fauna present including Crossaster papposus, and Gastropods. There are rare Parazoanthus anguicomus and some encrusting Porifera, which creates low confidence sponge and anthozoan community. Uncertain of biotope. Adequate image quality. Evidence of Human Impact: None. Annex 1 Reef: Stony - Low. Reef Elevation: 64mm - 1m. Frag Spong Antho Habitat: None. PMF Seabed Habitats: None. PMF Mobile Species: None. PMF Limited Mobility Species: White cluster anemone (Parazoanthus anguicomus).</v>
      </c>
      <c r="F541" s="84" t="str">
        <f t="shared" si="33"/>
        <v>Evidence of Human Impact: None. Annex 1 Reef: Stony - Low. Reef Elevation: 64mm - 1m. Frag Spong Antho Habitat: None. PMF Seabed Habitats: None. PMF Mobile Species: None. PMF Limited Mobility Species: White cluster anemone (Parazoanthus anguicomus).</v>
      </c>
      <c r="G541" s="61">
        <v>41943</v>
      </c>
      <c r="H541" s="62" t="s">
        <v>2692</v>
      </c>
      <c r="I541" s="63">
        <v>41943.81046296296</v>
      </c>
      <c r="J541" s="64">
        <v>369771.28717850544</v>
      </c>
      <c r="K541" s="64">
        <v>6546012.7656047037</v>
      </c>
      <c r="L541" s="64">
        <v>59.033700000000003</v>
      </c>
      <c r="M541" s="64">
        <v>-5.2692199999999998</v>
      </c>
      <c r="N541" s="64" t="s">
        <v>5093</v>
      </c>
      <c r="O541" s="64" t="s">
        <v>5094</v>
      </c>
      <c r="P541" s="43"/>
      <c r="Q541" s="43">
        <v>0.5</v>
      </c>
      <c r="R541" s="44"/>
      <c r="S541" s="44"/>
      <c r="T541" s="44"/>
      <c r="U541" s="44"/>
      <c r="V541" s="44">
        <v>30</v>
      </c>
      <c r="W541" s="44">
        <v>30</v>
      </c>
      <c r="X541" s="44">
        <v>1</v>
      </c>
      <c r="Y541" s="44">
        <v>20</v>
      </c>
      <c r="Z541" s="44">
        <v>1</v>
      </c>
      <c r="AA541" s="44">
        <v>18</v>
      </c>
      <c r="AB541" s="44"/>
      <c r="AC541" s="44"/>
      <c r="AD541" s="44"/>
      <c r="AE541" s="44"/>
      <c r="AF541" s="48">
        <v>100</v>
      </c>
      <c r="AG541" s="48">
        <f t="shared" si="34"/>
        <v>70</v>
      </c>
      <c r="AH541" s="48">
        <f t="shared" si="35"/>
        <v>30</v>
      </c>
      <c r="AI541" s="85" t="s">
        <v>165</v>
      </c>
      <c r="AJ541" s="85" t="s">
        <v>167</v>
      </c>
      <c r="AK541" s="85" t="s">
        <v>173</v>
      </c>
      <c r="AL541" s="85" t="s">
        <v>165</v>
      </c>
      <c r="AM541" s="85" t="s">
        <v>165</v>
      </c>
      <c r="AN541" s="85" t="s">
        <v>165</v>
      </c>
      <c r="AO541" s="85" t="s">
        <v>51</v>
      </c>
      <c r="AP541" s="81" t="s">
        <v>6883</v>
      </c>
      <c r="AQ541" s="81" t="s">
        <v>1970</v>
      </c>
      <c r="AR541" s="87" t="s">
        <v>1990</v>
      </c>
      <c r="AS541" s="85" t="s">
        <v>1970</v>
      </c>
      <c r="AT541" s="85" t="s">
        <v>1990</v>
      </c>
      <c r="AU541" s="86" t="s">
        <v>1918</v>
      </c>
      <c r="AV541" s="85"/>
      <c r="AW541" s="86"/>
      <c r="AX541" s="86"/>
      <c r="AY541" s="45" t="s">
        <v>3240</v>
      </c>
      <c r="AZ541" s="46" t="s">
        <v>35</v>
      </c>
      <c r="BE541" s="78"/>
      <c r="BF541" s="78"/>
      <c r="BG541" s="78"/>
      <c r="BH541" s="79"/>
      <c r="BI541" s="79"/>
    </row>
    <row r="542" spans="1:61">
      <c r="A542" s="84" t="s">
        <v>672</v>
      </c>
      <c r="B542" s="84" t="s">
        <v>1774</v>
      </c>
      <c r="C542" s="84" t="s">
        <v>2693</v>
      </c>
      <c r="D542" s="84" t="s">
        <v>7309</v>
      </c>
      <c r="E542" s="84" t="str">
        <f t="shared" si="32"/>
        <v>Circalittoral rock, dominated by cobbles and pebbles on finer sediment fractions with a percentage of mud. Mud presence shown by plume created as weight contacts the bottom. Fauna mainly encrusting species with Bryozoans, Spirobranchus and Hydroid turf. There are some mobile fauna present including Porania pulvillus and Gastropods. Parazoanthus anguicomus and some encrusting and massive Porifera, creating medium confidence sponge and anthozoan community. Uncertain of biotope. Adequate image quality. Evidence of Human Impact: None. Annex 1 Reef: Stony - Low. Reef Elevation: 64mm - 1m. Frag Spong Antho Habitat: Low Confidence. PMF Seabed Habitats: None. PMF Mobile Species: None. PMF Limited Mobility Species: White cluster anemone (Parazoanthus anguicomus).</v>
      </c>
      <c r="F542" s="84" t="str">
        <f t="shared" si="33"/>
        <v>Evidence of Human Impact: None. Annex 1 Reef: Stony - Low. Reef Elevation: 64mm - 1m. Frag Spong Antho Habitat: Low Confidence. PMF Seabed Habitats: None. PMF Mobile Species: None. PMF Limited Mobility Species: White cluster anemone (Parazoanthus anguicomus).</v>
      </c>
      <c r="G542" s="61">
        <v>41943</v>
      </c>
      <c r="H542" s="62" t="s">
        <v>2694</v>
      </c>
      <c r="I542" s="63">
        <v>41943.811076388891</v>
      </c>
      <c r="J542" s="64">
        <v>369760.86869991233</v>
      </c>
      <c r="K542" s="64">
        <v>6545993.5789432097</v>
      </c>
      <c r="L542" s="64">
        <v>59.033499999999997</v>
      </c>
      <c r="M542" s="64">
        <v>-5.2693899999999996</v>
      </c>
      <c r="N542" s="64" t="s">
        <v>5095</v>
      </c>
      <c r="O542" s="64" t="s">
        <v>5096</v>
      </c>
      <c r="P542" s="43"/>
      <c r="Q542" s="43">
        <v>0.5</v>
      </c>
      <c r="R542" s="44"/>
      <c r="S542" s="44"/>
      <c r="T542" s="44"/>
      <c r="U542" s="44"/>
      <c r="V542" s="44">
        <v>40</v>
      </c>
      <c r="W542" s="44">
        <v>41</v>
      </c>
      <c r="X542" s="44">
        <v>1</v>
      </c>
      <c r="Y542" s="44">
        <v>5</v>
      </c>
      <c r="Z542" s="44">
        <v>1</v>
      </c>
      <c r="AA542" s="44">
        <v>12</v>
      </c>
      <c r="AB542" s="44"/>
      <c r="AC542" s="44"/>
      <c r="AD542" s="44"/>
      <c r="AE542" s="44"/>
      <c r="AF542" s="48">
        <v>100</v>
      </c>
      <c r="AG542" s="48">
        <f t="shared" si="34"/>
        <v>60</v>
      </c>
      <c r="AH542" s="48">
        <f t="shared" si="35"/>
        <v>40</v>
      </c>
      <c r="AI542" s="85" t="s">
        <v>165</v>
      </c>
      <c r="AJ542" s="85" t="s">
        <v>167</v>
      </c>
      <c r="AK542" s="85" t="s">
        <v>173</v>
      </c>
      <c r="AL542" s="85" t="s">
        <v>1913</v>
      </c>
      <c r="AM542" s="85" t="s">
        <v>165</v>
      </c>
      <c r="AN542" s="85" t="s">
        <v>165</v>
      </c>
      <c r="AO542" s="85" t="s">
        <v>51</v>
      </c>
      <c r="AP542" s="81" t="s">
        <v>6883</v>
      </c>
      <c r="AQ542" s="81" t="s">
        <v>1970</v>
      </c>
      <c r="AR542" s="87" t="s">
        <v>1990</v>
      </c>
      <c r="AS542" s="85" t="s">
        <v>1970</v>
      </c>
      <c r="AT542" s="85" t="s">
        <v>1990</v>
      </c>
      <c r="AU542" s="86" t="s">
        <v>1918</v>
      </c>
      <c r="AV542" s="85"/>
      <c r="AW542" s="86"/>
      <c r="AX542" s="86"/>
      <c r="AY542" s="45" t="s">
        <v>3240</v>
      </c>
      <c r="AZ542" s="46" t="s">
        <v>35</v>
      </c>
      <c r="BE542" s="78"/>
      <c r="BF542" s="78"/>
      <c r="BG542" s="78"/>
      <c r="BH542" s="79"/>
      <c r="BI542" s="79"/>
    </row>
    <row r="543" spans="1:61">
      <c r="A543" s="84" t="s">
        <v>673</v>
      </c>
      <c r="B543" s="84" t="s">
        <v>1774</v>
      </c>
      <c r="C543" s="84" t="s">
        <v>2187</v>
      </c>
      <c r="D543" s="84" t="s">
        <v>7310</v>
      </c>
      <c r="E543" s="84" t="str">
        <f t="shared" si="32"/>
        <v>Circalittoral rock, dominated by cobbles and pebbles on finer sediment fractions with a percentage of mud. A thin veneer of sediment covers the rock surface. Mud presence shown by plume created as weight contacts the bottom. Fauna mainly encrusting species with Bryozoans, Spirobranchus and Hydroid turf. There are some mobile fauna present including Galatheidae and Gastropods. Uncertain of biotope. Adequate image quality. Evidence of Human Impact: None. Annex 1 Reef: Stony - Low. Reef Elevation: 64mm - 1m. Frag Spong Antho Habitat: None. PMF Seabed Habitats: None. PMF Mobile Species: None. PMF Limited Mobility Species: White cluster anemone (Parazoanthus anguicomus).</v>
      </c>
      <c r="F543" s="84" t="str">
        <f t="shared" si="33"/>
        <v>Evidence of Human Impact: None. Annex 1 Reef: Stony - Low. Reef Elevation: 64mm - 1m. Frag Spong Antho Habitat: None. PMF Seabed Habitats: None. PMF Mobile Species: None. PMF Limited Mobility Species: White cluster anemone (Parazoanthus anguicomus).</v>
      </c>
      <c r="G543" s="61">
        <v>41943</v>
      </c>
      <c r="H543" s="62" t="s">
        <v>2695</v>
      </c>
      <c r="I543" s="63">
        <v>41943.811724537038</v>
      </c>
      <c r="J543" s="64">
        <v>369747.62162112311</v>
      </c>
      <c r="K543" s="64">
        <v>6545976.7308105621</v>
      </c>
      <c r="L543" s="64">
        <v>59.033299999999997</v>
      </c>
      <c r="M543" s="64">
        <v>-5.2696100000000001</v>
      </c>
      <c r="N543" s="64" t="s">
        <v>5097</v>
      </c>
      <c r="O543" s="64" t="s">
        <v>5098</v>
      </c>
      <c r="P543" s="43"/>
      <c r="Q543" s="43">
        <v>0.5</v>
      </c>
      <c r="R543" s="44"/>
      <c r="S543" s="44"/>
      <c r="T543" s="44"/>
      <c r="U543" s="44"/>
      <c r="V543" s="44">
        <v>60</v>
      </c>
      <c r="W543" s="44">
        <v>25</v>
      </c>
      <c r="X543" s="44">
        <v>1</v>
      </c>
      <c r="Y543" s="44">
        <v>5</v>
      </c>
      <c r="Z543" s="44">
        <v>1</v>
      </c>
      <c r="AA543" s="44">
        <v>8</v>
      </c>
      <c r="AB543" s="44"/>
      <c r="AC543" s="44"/>
      <c r="AD543" s="44"/>
      <c r="AE543" s="44"/>
      <c r="AF543" s="48">
        <v>100</v>
      </c>
      <c r="AG543" s="48">
        <f t="shared" si="34"/>
        <v>40</v>
      </c>
      <c r="AH543" s="48">
        <f t="shared" si="35"/>
        <v>60</v>
      </c>
      <c r="AI543" s="85" t="s">
        <v>165</v>
      </c>
      <c r="AJ543" s="85" t="s">
        <v>167</v>
      </c>
      <c r="AK543" s="85" t="s">
        <v>173</v>
      </c>
      <c r="AL543" s="85" t="s">
        <v>165</v>
      </c>
      <c r="AM543" s="85" t="s">
        <v>165</v>
      </c>
      <c r="AN543" s="85" t="s">
        <v>165</v>
      </c>
      <c r="AO543" s="85" t="s">
        <v>51</v>
      </c>
      <c r="AP543" s="81" t="s">
        <v>6883</v>
      </c>
      <c r="AQ543" s="81" t="s">
        <v>1970</v>
      </c>
      <c r="AR543" s="87" t="s">
        <v>1990</v>
      </c>
      <c r="AS543" s="85" t="s">
        <v>1970</v>
      </c>
      <c r="AT543" s="85" t="s">
        <v>1990</v>
      </c>
      <c r="AU543" s="86" t="s">
        <v>1918</v>
      </c>
      <c r="AV543" s="85"/>
      <c r="AW543" s="86"/>
      <c r="AX543" s="86"/>
      <c r="AY543" s="45" t="s">
        <v>3240</v>
      </c>
      <c r="AZ543" s="46" t="s">
        <v>35</v>
      </c>
      <c r="BE543" s="78"/>
      <c r="BF543" s="78"/>
      <c r="BG543" s="78"/>
      <c r="BH543" s="79"/>
      <c r="BI543" s="79"/>
    </row>
    <row r="544" spans="1:61">
      <c r="A544" s="84" t="s">
        <v>674</v>
      </c>
      <c r="B544" s="84" t="s">
        <v>1774</v>
      </c>
      <c r="C544" s="84" t="s">
        <v>2188</v>
      </c>
      <c r="D544" s="84" t="s">
        <v>7311</v>
      </c>
      <c r="E544" s="84" t="str">
        <f t="shared" si="32"/>
        <v>Circalittoral rock, dominated by boulders and cobbles, with some pebbles, and smaller fractions. A thin veneer of sediment covers the rock surface. Mud presence shown by plume created as weight contacts the bottom. Fauna mainly encrusting species with Bryozoans, Spirobranchus and Hydroid turf. There are some mobile fauna present including Galatheidae and Gastropods. Uncertain of biotope. Adequate image quality. Evidence of Human Impact: None. Annex 1 Reef: Stony - Low. Reef Elevation: 64mm - 1m. Frag Spong Antho Habitat: None. PMF Seabed Habitats: None. PMF Mobile Species: None. PMF Limited Mobility Species: None.</v>
      </c>
      <c r="F544" s="84" t="str">
        <f t="shared" si="33"/>
        <v>Evidence of Human Impact: None. Annex 1 Reef: Stony - Low. Reef Elevation: 64mm - 1m. Frag Spong Antho Habitat: None. PMF Seabed Habitats: None. PMF Mobile Species: None. PMF Limited Mobility Species: None.</v>
      </c>
      <c r="G544" s="61">
        <v>41943</v>
      </c>
      <c r="H544" s="62" t="s">
        <v>2696</v>
      </c>
      <c r="I544" s="63">
        <v>41943.812349537038</v>
      </c>
      <c r="J544" s="64">
        <v>369734.52049594192</v>
      </c>
      <c r="K544" s="64">
        <v>6545964.6154463468</v>
      </c>
      <c r="L544" s="64">
        <v>59.033200000000001</v>
      </c>
      <c r="M544" s="64">
        <v>-5.2698299999999998</v>
      </c>
      <c r="N544" s="64" t="s">
        <v>5099</v>
      </c>
      <c r="O544" s="64" t="s">
        <v>5100</v>
      </c>
      <c r="P544" s="43"/>
      <c r="Q544" s="43">
        <v>0.5</v>
      </c>
      <c r="R544" s="44"/>
      <c r="S544" s="44"/>
      <c r="T544" s="44"/>
      <c r="U544" s="44">
        <v>40</v>
      </c>
      <c r="V544" s="44">
        <v>20</v>
      </c>
      <c r="W544" s="44">
        <v>30</v>
      </c>
      <c r="X544" s="44">
        <v>1</v>
      </c>
      <c r="Y544" s="44">
        <v>3</v>
      </c>
      <c r="Z544" s="44">
        <v>1</v>
      </c>
      <c r="AA544" s="44">
        <v>5</v>
      </c>
      <c r="AB544" s="44"/>
      <c r="AC544" s="44"/>
      <c r="AD544" s="44"/>
      <c r="AE544" s="44"/>
      <c r="AF544" s="48">
        <v>100</v>
      </c>
      <c r="AG544" s="48">
        <f t="shared" si="34"/>
        <v>40</v>
      </c>
      <c r="AH544" s="48">
        <f t="shared" si="35"/>
        <v>60</v>
      </c>
      <c r="AI544" s="85" t="s">
        <v>165</v>
      </c>
      <c r="AJ544" s="85" t="s">
        <v>167</v>
      </c>
      <c r="AK544" s="85" t="s">
        <v>173</v>
      </c>
      <c r="AL544" s="85" t="s">
        <v>165</v>
      </c>
      <c r="AM544" s="85" t="s">
        <v>165</v>
      </c>
      <c r="AN544" s="85" t="s">
        <v>165</v>
      </c>
      <c r="AO544" s="85" t="s">
        <v>165</v>
      </c>
      <c r="AP544" s="81" t="s">
        <v>6883</v>
      </c>
      <c r="AQ544" s="81" t="s">
        <v>1970</v>
      </c>
      <c r="AR544" s="87" t="s">
        <v>1990</v>
      </c>
      <c r="AS544" s="85" t="s">
        <v>1970</v>
      </c>
      <c r="AT544" s="85" t="s">
        <v>1990</v>
      </c>
      <c r="AU544" s="86" t="s">
        <v>1918</v>
      </c>
      <c r="AV544" s="85"/>
      <c r="AW544" s="86"/>
      <c r="AX544" s="86"/>
      <c r="AY544" s="45" t="s">
        <v>3240</v>
      </c>
      <c r="AZ544" s="46" t="s">
        <v>35</v>
      </c>
      <c r="BE544" s="78"/>
      <c r="BF544" s="78"/>
      <c r="BG544" s="78"/>
      <c r="BH544" s="79"/>
      <c r="BI544" s="79"/>
    </row>
    <row r="545" spans="1:61">
      <c r="A545" s="84" t="s">
        <v>675</v>
      </c>
      <c r="B545" s="84" t="s">
        <v>1774</v>
      </c>
      <c r="C545" s="84" t="s">
        <v>2189</v>
      </c>
      <c r="D545" s="84" t="s">
        <v>7312</v>
      </c>
      <c r="E545" s="84" t="str">
        <f t="shared" si="32"/>
        <v>Circalittoral rock dominated by boulders and cobbles with pebbles and gravel in-between. The fauna is dominated by encrusting fauna and Hydroids. Uncertain of biotope. Poor image quality. Evidence of Human Impact: None. Annex 1 Reef: Stony - Low. Reef Elevation: 64mm - 1m. Frag Spong Antho Habitat: None. PMF Seabed Habitats: None. PMF Mobile Species: None. PMF Limited Mobility Species: None.</v>
      </c>
      <c r="F545" s="84" t="str">
        <f t="shared" si="33"/>
        <v>Evidence of Human Impact: None. Annex 1 Reef: Stony - Low. Reef Elevation: 64mm - 1m. Frag Spong Antho Habitat: None. PMF Seabed Habitats: None. PMF Mobile Species: None. PMF Limited Mobility Species: None.</v>
      </c>
      <c r="G545" s="61">
        <v>41943</v>
      </c>
      <c r="H545" s="62" t="s">
        <v>2697</v>
      </c>
      <c r="I545" s="63">
        <v>41943.812916666669</v>
      </c>
      <c r="J545" s="64">
        <v>369725.9291374248</v>
      </c>
      <c r="K545" s="64">
        <v>6545947.7209383221</v>
      </c>
      <c r="L545" s="64">
        <v>59.033099999999997</v>
      </c>
      <c r="M545" s="64">
        <v>-5.2699699999999998</v>
      </c>
      <c r="N545" s="64" t="s">
        <v>5101</v>
      </c>
      <c r="O545" s="64" t="s">
        <v>5102</v>
      </c>
      <c r="P545" s="43"/>
      <c r="Q545" s="43">
        <v>3</v>
      </c>
      <c r="R545" s="44"/>
      <c r="S545" s="44"/>
      <c r="T545" s="44"/>
      <c r="U545" s="44">
        <v>25</v>
      </c>
      <c r="V545" s="44">
        <v>35</v>
      </c>
      <c r="W545" s="44">
        <v>25</v>
      </c>
      <c r="X545" s="44">
        <v>1</v>
      </c>
      <c r="Y545" s="44">
        <v>5</v>
      </c>
      <c r="Z545" s="44">
        <v>1</v>
      </c>
      <c r="AA545" s="44">
        <v>8</v>
      </c>
      <c r="AB545" s="44"/>
      <c r="AC545" s="44"/>
      <c r="AD545" s="44"/>
      <c r="AE545" s="44"/>
      <c r="AF545" s="48">
        <v>100</v>
      </c>
      <c r="AG545" s="48">
        <f t="shared" si="34"/>
        <v>40</v>
      </c>
      <c r="AH545" s="48">
        <f t="shared" si="35"/>
        <v>60</v>
      </c>
      <c r="AI545" s="85" t="s">
        <v>165</v>
      </c>
      <c r="AJ545" s="85" t="s">
        <v>167</v>
      </c>
      <c r="AK545" s="85" t="s">
        <v>173</v>
      </c>
      <c r="AL545" s="85" t="s">
        <v>165</v>
      </c>
      <c r="AM545" s="85" t="s">
        <v>165</v>
      </c>
      <c r="AN545" s="85" t="s">
        <v>165</v>
      </c>
      <c r="AO545" s="85" t="s">
        <v>165</v>
      </c>
      <c r="AP545" s="81" t="s">
        <v>6883</v>
      </c>
      <c r="AQ545" s="81" t="s">
        <v>1970</v>
      </c>
      <c r="AR545" s="87" t="s">
        <v>1990</v>
      </c>
      <c r="AS545" s="85" t="s">
        <v>1970</v>
      </c>
      <c r="AT545" s="85" t="s">
        <v>1990</v>
      </c>
      <c r="AU545" s="86" t="s">
        <v>1918</v>
      </c>
      <c r="AV545" s="85"/>
      <c r="AW545" s="86"/>
      <c r="AX545" s="86"/>
      <c r="AY545" s="45" t="s">
        <v>3240</v>
      </c>
      <c r="AZ545" s="46" t="s">
        <v>36</v>
      </c>
      <c r="BE545" s="78"/>
      <c r="BF545" s="78"/>
      <c r="BG545" s="78"/>
      <c r="BH545" s="79"/>
      <c r="BI545" s="79"/>
    </row>
    <row r="546" spans="1:61">
      <c r="A546" s="84" t="s">
        <v>676</v>
      </c>
      <c r="B546" s="84" t="s">
        <v>1774</v>
      </c>
      <c r="C546" s="84" t="s">
        <v>2189</v>
      </c>
      <c r="D546" s="84" t="s">
        <v>7312</v>
      </c>
      <c r="E546" s="84" t="str">
        <f t="shared" si="32"/>
        <v>Circalittoral rock dominated by boulders and cobbles with pebbles and gravel in-between. The fauna is dominated by encrusting fauna and Hydroids. Uncertain of biotope. Poor image quality. Evidence of Human Impact: None. Annex 1 Reef: Stony - Low. Reef Elevation: 64mm - 1m. Frag Spong Antho Habitat: None. PMF Seabed Habitats: None. PMF Mobile Species: None. PMF Limited Mobility Species: White cluster anemone (Parazoanthus anguicomus).</v>
      </c>
      <c r="F546" s="84" t="str">
        <f t="shared" si="33"/>
        <v>Evidence of Human Impact: None. Annex 1 Reef: Stony - Low. Reef Elevation: 64mm - 1m. Frag Spong Antho Habitat: None. PMF Seabed Habitats: None. PMF Mobile Species: None. PMF Limited Mobility Species: White cluster anemone (Parazoanthus anguicomus).</v>
      </c>
      <c r="G546" s="61">
        <v>41943</v>
      </c>
      <c r="H546" s="62" t="s">
        <v>2698</v>
      </c>
      <c r="I546" s="63">
        <v>41943.813842592594</v>
      </c>
      <c r="J546" s="64">
        <v>369714.16</v>
      </c>
      <c r="K546" s="64">
        <v>6545924.405531751</v>
      </c>
      <c r="L546" s="64">
        <v>59.032899999999998</v>
      </c>
      <c r="M546" s="64">
        <v>-5.2701599999999997</v>
      </c>
      <c r="N546" s="64" t="s">
        <v>5103</v>
      </c>
      <c r="O546" s="64" t="s">
        <v>5104</v>
      </c>
      <c r="P546" s="43"/>
      <c r="Q546" s="43">
        <v>3</v>
      </c>
      <c r="R546" s="44"/>
      <c r="S546" s="44"/>
      <c r="T546" s="44"/>
      <c r="U546" s="44">
        <v>25</v>
      </c>
      <c r="V546" s="44">
        <v>35</v>
      </c>
      <c r="W546" s="44">
        <v>25</v>
      </c>
      <c r="X546" s="44">
        <v>1</v>
      </c>
      <c r="Y546" s="44">
        <v>5</v>
      </c>
      <c r="Z546" s="44">
        <v>1</v>
      </c>
      <c r="AA546" s="44">
        <v>8</v>
      </c>
      <c r="AB546" s="44"/>
      <c r="AC546" s="44"/>
      <c r="AD546" s="44"/>
      <c r="AE546" s="44"/>
      <c r="AF546" s="48">
        <v>100</v>
      </c>
      <c r="AG546" s="48">
        <f t="shared" si="34"/>
        <v>40</v>
      </c>
      <c r="AH546" s="48">
        <f t="shared" si="35"/>
        <v>60</v>
      </c>
      <c r="AI546" s="85" t="s">
        <v>165</v>
      </c>
      <c r="AJ546" s="85" t="s">
        <v>167</v>
      </c>
      <c r="AK546" s="85" t="s">
        <v>173</v>
      </c>
      <c r="AL546" s="85" t="s">
        <v>165</v>
      </c>
      <c r="AM546" s="85" t="s">
        <v>165</v>
      </c>
      <c r="AN546" s="85" t="s">
        <v>165</v>
      </c>
      <c r="AO546" s="85" t="s">
        <v>51</v>
      </c>
      <c r="AP546" s="81" t="s">
        <v>6883</v>
      </c>
      <c r="AQ546" s="81" t="s">
        <v>1970</v>
      </c>
      <c r="AR546" s="87" t="s">
        <v>1990</v>
      </c>
      <c r="AS546" s="85" t="s">
        <v>1970</v>
      </c>
      <c r="AT546" s="85" t="s">
        <v>1990</v>
      </c>
      <c r="AU546" s="86" t="s">
        <v>1918</v>
      </c>
      <c r="AV546" s="85"/>
      <c r="AW546" s="86"/>
      <c r="AX546" s="86"/>
      <c r="AY546" s="45" t="s">
        <v>3240</v>
      </c>
      <c r="AZ546" s="46" t="s">
        <v>36</v>
      </c>
      <c r="BE546" s="78"/>
      <c r="BF546" s="78"/>
      <c r="BG546" s="78"/>
      <c r="BH546" s="79"/>
      <c r="BI546" s="79"/>
    </row>
    <row r="547" spans="1:61">
      <c r="A547" s="84" t="s">
        <v>677</v>
      </c>
      <c r="B547" s="84" t="s">
        <v>1774</v>
      </c>
      <c r="C547" s="84" t="s">
        <v>2189</v>
      </c>
      <c r="D547" s="84" t="s">
        <v>7313</v>
      </c>
      <c r="E547" s="84" t="str">
        <f t="shared" si="32"/>
        <v>Circalittoral rock with small boulders, cobbles, pebbles, gravel and sand. The fauna is dominated by encrusting Bryozoans, Hydroid turf, and Parazoanthus anguicomus. Unsure of biotope. Poor image quality. Evidence of Human Impact: None. Annex 1 Reef: Stony - Low. Reef Elevation: 64mm - 1m. Frag Spong Antho Habitat: None. PMF Seabed Habitats: None. PMF Mobile Species: None. PMF Limited Mobility Species: White cluster anemone (Parazoanthus anguicomus).</v>
      </c>
      <c r="F547" s="84" t="str">
        <f t="shared" si="33"/>
        <v>Evidence of Human Impact: None. Annex 1 Reef: Stony - Low. Reef Elevation: 64mm - 1m. Frag Spong Antho Habitat: None. PMF Seabed Habitats: None. PMF Mobile Species: None. PMF Limited Mobility Species: White cluster anemone (Parazoanthus anguicomus).</v>
      </c>
      <c r="G547" s="61">
        <v>41943</v>
      </c>
      <c r="H547" s="62" t="s">
        <v>2699</v>
      </c>
      <c r="I547" s="63">
        <v>41943.814467592594</v>
      </c>
      <c r="J547" s="64">
        <v>369702.22037313937</v>
      </c>
      <c r="K547" s="64">
        <v>6545902.9255037382</v>
      </c>
      <c r="L547" s="64">
        <v>59.032699999999998</v>
      </c>
      <c r="M547" s="64">
        <v>-5.2703600000000002</v>
      </c>
      <c r="N547" s="64" t="s">
        <v>5105</v>
      </c>
      <c r="O547" s="64" t="s">
        <v>5106</v>
      </c>
      <c r="P547" s="43"/>
      <c r="Q547" s="43">
        <v>3</v>
      </c>
      <c r="R547" s="44"/>
      <c r="S547" s="44"/>
      <c r="T547" s="44"/>
      <c r="U547" s="44">
        <v>10</v>
      </c>
      <c r="V547" s="44">
        <v>60</v>
      </c>
      <c r="W547" s="44">
        <v>20</v>
      </c>
      <c r="X547" s="44">
        <v>1</v>
      </c>
      <c r="Y547" s="44">
        <v>5</v>
      </c>
      <c r="Z547" s="44">
        <v>1</v>
      </c>
      <c r="AA547" s="44">
        <v>3</v>
      </c>
      <c r="AB547" s="44"/>
      <c r="AC547" s="44"/>
      <c r="AD547" s="44"/>
      <c r="AE547" s="44"/>
      <c r="AF547" s="48">
        <v>100</v>
      </c>
      <c r="AG547" s="48">
        <f t="shared" si="34"/>
        <v>30</v>
      </c>
      <c r="AH547" s="48">
        <f t="shared" si="35"/>
        <v>70</v>
      </c>
      <c r="AI547" s="85" t="s">
        <v>165</v>
      </c>
      <c r="AJ547" s="85" t="s">
        <v>167</v>
      </c>
      <c r="AK547" s="85" t="s">
        <v>173</v>
      </c>
      <c r="AL547" s="85" t="s">
        <v>165</v>
      </c>
      <c r="AM547" s="85" t="s">
        <v>165</v>
      </c>
      <c r="AN547" s="85" t="s">
        <v>165</v>
      </c>
      <c r="AO547" s="85" t="s">
        <v>51</v>
      </c>
      <c r="AP547" s="81" t="s">
        <v>6883</v>
      </c>
      <c r="AQ547" s="81" t="s">
        <v>1970</v>
      </c>
      <c r="AR547" s="87" t="s">
        <v>1990</v>
      </c>
      <c r="AS547" s="85" t="s">
        <v>1970</v>
      </c>
      <c r="AT547" s="85" t="s">
        <v>1990</v>
      </c>
      <c r="AU547" s="86" t="s">
        <v>1918</v>
      </c>
      <c r="AV547" s="85"/>
      <c r="AW547" s="86"/>
      <c r="AX547" s="86"/>
      <c r="AY547" s="45" t="s">
        <v>3240</v>
      </c>
      <c r="AZ547" s="46" t="s">
        <v>36</v>
      </c>
      <c r="BE547" s="78"/>
      <c r="BF547" s="78"/>
      <c r="BG547" s="78"/>
      <c r="BH547" s="79"/>
      <c r="BI547" s="79"/>
    </row>
    <row r="548" spans="1:61">
      <c r="A548" s="84" t="s">
        <v>678</v>
      </c>
      <c r="B548" s="84" t="s">
        <v>1774</v>
      </c>
      <c r="C548" s="84" t="s">
        <v>2190</v>
      </c>
      <c r="D548" s="84" t="s">
        <v>7314</v>
      </c>
      <c r="E548" s="84" t="str">
        <f t="shared" si="32"/>
        <v>Circalittoral rock dominated by boulders and cobbles forming low confidence stony reef with a fine veneer. In-between which there are pebbles and finer fractions of sediment. The stony reef is covered with encrusting species including Parasmittina trispinosa, Celleporidae, Abietinaria abietina, other Hydroid turf, Spirobranchus, and Bryozoans. Parazoanthus anguicomus is found throughout the photo, along with a few mobile Gastropods. Unsure of biotope. Adequate image quality. Evidence of Human Impact: None. Annex 1 Reef: Stony - Low. Reef Elevation: 64mm - 1m. Frag Spong Antho Habitat: None. PMF Seabed Habitats: None. PMF Mobile Species: None. PMF Limited Mobility Species: White cluster anemone (Parazoanthus anguicomus).</v>
      </c>
      <c r="F548" s="84" t="str">
        <f t="shared" si="33"/>
        <v>Evidence of Human Impact: None. Annex 1 Reef: Stony - Low. Reef Elevation: 64mm - 1m. Frag Spong Antho Habitat: None. PMF Seabed Habitats: None. PMF Mobile Species: None. PMF Limited Mobility Species: White cluster anemone (Parazoanthus anguicomus).</v>
      </c>
      <c r="G548" s="61">
        <v>41943</v>
      </c>
      <c r="H548" s="62" t="s">
        <v>2700</v>
      </c>
      <c r="I548" s="63">
        <v>41943.815115740741</v>
      </c>
      <c r="J548" s="64">
        <v>369689.27523809188</v>
      </c>
      <c r="K548" s="64">
        <v>6545881.5965079209</v>
      </c>
      <c r="L548" s="64">
        <v>59.032499999999999</v>
      </c>
      <c r="M548" s="64">
        <v>-5.2705700000000002</v>
      </c>
      <c r="N548" s="64" t="s">
        <v>5107</v>
      </c>
      <c r="O548" s="64" t="s">
        <v>5108</v>
      </c>
      <c r="P548" s="43"/>
      <c r="Q548" s="43">
        <v>1</v>
      </c>
      <c r="R548" s="44"/>
      <c r="S548" s="44"/>
      <c r="T548" s="44"/>
      <c r="U548" s="44">
        <v>35</v>
      </c>
      <c r="V548" s="44">
        <v>25</v>
      </c>
      <c r="W548" s="44">
        <v>20</v>
      </c>
      <c r="X548" s="44">
        <v>1</v>
      </c>
      <c r="Y548" s="44">
        <v>5</v>
      </c>
      <c r="Z548" s="44">
        <v>1</v>
      </c>
      <c r="AA548" s="44">
        <v>13</v>
      </c>
      <c r="AB548" s="44"/>
      <c r="AC548" s="44"/>
      <c r="AD548" s="44"/>
      <c r="AE548" s="44"/>
      <c r="AF548" s="48">
        <v>100</v>
      </c>
      <c r="AG548" s="48">
        <f t="shared" si="34"/>
        <v>40</v>
      </c>
      <c r="AH548" s="48">
        <f t="shared" si="35"/>
        <v>60</v>
      </c>
      <c r="AI548" s="85" t="s">
        <v>165</v>
      </c>
      <c r="AJ548" s="85" t="s">
        <v>167</v>
      </c>
      <c r="AK548" s="85" t="s">
        <v>173</v>
      </c>
      <c r="AL548" s="85" t="s">
        <v>165</v>
      </c>
      <c r="AM548" s="85" t="s">
        <v>165</v>
      </c>
      <c r="AN548" s="85" t="s">
        <v>165</v>
      </c>
      <c r="AO548" s="85" t="s">
        <v>51</v>
      </c>
      <c r="AP548" s="81" t="s">
        <v>6883</v>
      </c>
      <c r="AQ548" s="81" t="s">
        <v>1970</v>
      </c>
      <c r="AR548" s="87" t="s">
        <v>1990</v>
      </c>
      <c r="AS548" s="85" t="s">
        <v>1970</v>
      </c>
      <c r="AT548" s="85" t="s">
        <v>1990</v>
      </c>
      <c r="AU548" s="86" t="s">
        <v>1918</v>
      </c>
      <c r="AV548" s="85"/>
      <c r="AW548" s="86"/>
      <c r="AX548" s="86"/>
      <c r="AY548" s="45" t="s">
        <v>3240</v>
      </c>
      <c r="AZ548" s="46" t="s">
        <v>35</v>
      </c>
      <c r="BE548" s="78"/>
      <c r="BF548" s="78"/>
      <c r="BG548" s="78"/>
      <c r="BH548" s="79"/>
      <c r="BI548" s="79"/>
    </row>
    <row r="549" spans="1:61">
      <c r="A549" s="84" t="s">
        <v>679</v>
      </c>
      <c r="B549" s="84" t="s">
        <v>1774</v>
      </c>
      <c r="C549" s="84" t="s">
        <v>2190</v>
      </c>
      <c r="D549" s="84" t="s">
        <v>7315</v>
      </c>
      <c r="E549" s="84" t="str">
        <f t="shared" si="32"/>
        <v>Circalittoral rock dominated by pebbles with boulders and cobbles forming stony reef. Underneath the stony reef there are finer sediment fractions. On the stony reef, a large amount of Parazoanthus anguicomus was present along with other encrusting fauna. Encrusting fauna include Parasmittina trispinosa, Celleporidae, other Hydroid turf, Spirobranchus, and Bryozoans. Mobile fauna include a few mobile Gastropods and Crossaster papposus. Within the photo there are a number of broken Bryozoans lying on the sediment. Unsure of biotope. Adequate image quality. Evidence of Human Impact: None. Annex 1 Reef: Stony - Low. Reef Elevation: 64mm - 1m. Frag Spong Antho Habitat: None. PMF Seabed Habitats: None. PMF Mobile Species: None. PMF Limited Mobility Species: White cluster anemone (Parazoanthus anguicomus).</v>
      </c>
      <c r="F549" s="84" t="str">
        <f t="shared" si="33"/>
        <v>Evidence of Human Impact: None. Annex 1 Reef: Stony - Low. Reef Elevation: 64mm - 1m. Frag Spong Antho Habitat: None. PMF Seabed Habitats: None. PMF Mobile Species: None. PMF Limited Mobility Species: White cluster anemone (Parazoanthus anguicomus).</v>
      </c>
      <c r="G549" s="61">
        <v>41943</v>
      </c>
      <c r="H549" s="62" t="s">
        <v>2701</v>
      </c>
      <c r="I549" s="63">
        <v>41943.815925925926</v>
      </c>
      <c r="J549" s="64">
        <v>369677.40823105292</v>
      </c>
      <c r="K549" s="64">
        <v>6545858.8170982217</v>
      </c>
      <c r="L549" s="64">
        <v>59.032299999999999</v>
      </c>
      <c r="M549" s="64">
        <v>-5.2707600000000001</v>
      </c>
      <c r="N549" s="64" t="s">
        <v>5109</v>
      </c>
      <c r="O549" s="64" t="s">
        <v>5110</v>
      </c>
      <c r="P549" s="43"/>
      <c r="Q549" s="43">
        <v>1</v>
      </c>
      <c r="R549" s="44"/>
      <c r="S549" s="44"/>
      <c r="T549" s="44"/>
      <c r="U549" s="44">
        <v>5</v>
      </c>
      <c r="V549" s="44">
        <v>20</v>
      </c>
      <c r="W549" s="44">
        <v>50</v>
      </c>
      <c r="X549" s="44">
        <v>1</v>
      </c>
      <c r="Y549" s="44">
        <v>5</v>
      </c>
      <c r="Z549" s="44">
        <v>1</v>
      </c>
      <c r="AA549" s="44">
        <v>18</v>
      </c>
      <c r="AB549" s="44"/>
      <c r="AC549" s="44"/>
      <c r="AD549" s="44"/>
      <c r="AE549" s="44"/>
      <c r="AF549" s="48">
        <v>100</v>
      </c>
      <c r="AG549" s="48">
        <f t="shared" si="34"/>
        <v>75</v>
      </c>
      <c r="AH549" s="48">
        <f t="shared" si="35"/>
        <v>25</v>
      </c>
      <c r="AI549" s="85" t="s">
        <v>165</v>
      </c>
      <c r="AJ549" s="85" t="s">
        <v>167</v>
      </c>
      <c r="AK549" s="85" t="s">
        <v>173</v>
      </c>
      <c r="AL549" s="85" t="s">
        <v>165</v>
      </c>
      <c r="AM549" s="85" t="s">
        <v>165</v>
      </c>
      <c r="AN549" s="85" t="s">
        <v>165</v>
      </c>
      <c r="AO549" s="85" t="s">
        <v>51</v>
      </c>
      <c r="AP549" s="81" t="s">
        <v>6883</v>
      </c>
      <c r="AQ549" s="81" t="s">
        <v>1970</v>
      </c>
      <c r="AR549" s="87" t="s">
        <v>1990</v>
      </c>
      <c r="AS549" s="85" t="s">
        <v>1970</v>
      </c>
      <c r="AT549" s="85" t="s">
        <v>1990</v>
      </c>
      <c r="AU549" s="86" t="s">
        <v>1918</v>
      </c>
      <c r="AV549" s="85"/>
      <c r="AW549" s="86"/>
      <c r="AX549" s="86"/>
      <c r="AY549" s="45" t="s">
        <v>3240</v>
      </c>
      <c r="AZ549" s="46" t="s">
        <v>35</v>
      </c>
      <c r="BE549" s="78"/>
      <c r="BF549" s="78"/>
      <c r="BG549" s="78"/>
      <c r="BH549" s="79"/>
      <c r="BI549" s="79"/>
    </row>
    <row r="550" spans="1:61">
      <c r="A550" s="84" t="s">
        <v>680</v>
      </c>
      <c r="B550" s="84" t="s">
        <v>1774</v>
      </c>
      <c r="C550" s="84" t="s">
        <v>2190</v>
      </c>
      <c r="D550" s="84" t="s">
        <v>7316</v>
      </c>
      <c r="E550" s="84" t="str">
        <f t="shared" si="32"/>
        <v>Circalittoral rock dominated by boulders and cobbles, with pebbles and finer sediment fractions. The stony reef is dominated with encrusting fauna and Parazoanthus anguicomus as well and a few mobile species. Encrusting fauna includes Parasmittina trispinosa, Celleporidae, other Hydroid turf, Spirobranchus, Rhizocaulus and Bryozoans. Mobile fauna include a few mobile Ophiuridae, Ebalia, and Echinoidea. Unsure of biotope. Adequate image quality. Evidence of Human Impact: None. Annex 1 Reef: Stony - Low. Reef Elevation: 64mm - 1m. Frag Spong Antho Habitat: None. PMF Seabed Habitats: None. PMF Mobile Species: None. PMF Limited Mobility Species: White cluster anemone (Parazoanthus anguicomus).</v>
      </c>
      <c r="F550" s="84" t="str">
        <f t="shared" si="33"/>
        <v>Evidence of Human Impact: None. Annex 1 Reef: Stony - Low. Reef Elevation: 64mm - 1m. Frag Spong Antho Habitat: None. PMF Seabed Habitats: None. PMF Mobile Species: None. PMF Limited Mobility Species: White cluster anemone (Parazoanthus anguicomus).</v>
      </c>
      <c r="G550" s="61">
        <v>41943</v>
      </c>
      <c r="H550" s="62" t="s">
        <v>2702</v>
      </c>
      <c r="I550" s="63">
        <v>41943.816712962966</v>
      </c>
      <c r="J550" s="64">
        <v>369662.92372774571</v>
      </c>
      <c r="K550" s="64">
        <v>6545835.1587537602</v>
      </c>
      <c r="L550" s="64">
        <v>59.031999999999996</v>
      </c>
      <c r="M550" s="64">
        <v>-5.2709999999999999</v>
      </c>
      <c r="N550" s="64" t="s">
        <v>5111</v>
      </c>
      <c r="O550" s="64" t="s">
        <v>5112</v>
      </c>
      <c r="P550" s="43"/>
      <c r="Q550" s="43">
        <v>1</v>
      </c>
      <c r="R550" s="44"/>
      <c r="S550" s="44"/>
      <c r="T550" s="44"/>
      <c r="U550" s="44">
        <v>10</v>
      </c>
      <c r="V550" s="44">
        <v>25</v>
      </c>
      <c r="W550" s="44">
        <v>45</v>
      </c>
      <c r="X550" s="44">
        <v>1</v>
      </c>
      <c r="Y550" s="44">
        <v>5</v>
      </c>
      <c r="Z550" s="44">
        <v>1</v>
      </c>
      <c r="AA550" s="44">
        <v>13</v>
      </c>
      <c r="AB550" s="44"/>
      <c r="AC550" s="44"/>
      <c r="AD550" s="44"/>
      <c r="AE550" s="44"/>
      <c r="AF550" s="48">
        <v>100</v>
      </c>
      <c r="AG550" s="48">
        <f t="shared" si="34"/>
        <v>65</v>
      </c>
      <c r="AH550" s="48">
        <f t="shared" si="35"/>
        <v>35</v>
      </c>
      <c r="AI550" s="85" t="s">
        <v>165</v>
      </c>
      <c r="AJ550" s="85" t="s">
        <v>167</v>
      </c>
      <c r="AK550" s="85" t="s">
        <v>173</v>
      </c>
      <c r="AL550" s="85" t="s">
        <v>165</v>
      </c>
      <c r="AM550" s="85" t="s">
        <v>165</v>
      </c>
      <c r="AN550" s="85" t="s">
        <v>165</v>
      </c>
      <c r="AO550" s="85" t="s">
        <v>51</v>
      </c>
      <c r="AP550" s="81" t="s">
        <v>6883</v>
      </c>
      <c r="AQ550" s="81" t="s">
        <v>1970</v>
      </c>
      <c r="AR550" s="87" t="s">
        <v>1990</v>
      </c>
      <c r="AS550" s="85" t="s">
        <v>1970</v>
      </c>
      <c r="AT550" s="85" t="s">
        <v>1990</v>
      </c>
      <c r="AU550" s="86" t="s">
        <v>1918</v>
      </c>
      <c r="AV550" s="85"/>
      <c r="AW550" s="86"/>
      <c r="AX550" s="86"/>
      <c r="AY550" s="45" t="s">
        <v>3240</v>
      </c>
      <c r="AZ550" s="46" t="s">
        <v>35</v>
      </c>
      <c r="BE550" s="78"/>
      <c r="BF550" s="78"/>
      <c r="BG550" s="78"/>
      <c r="BH550" s="79"/>
      <c r="BI550" s="79"/>
    </row>
    <row r="551" spans="1:61">
      <c r="A551" s="84" t="s">
        <v>681</v>
      </c>
      <c r="B551" s="84" t="s">
        <v>1774</v>
      </c>
      <c r="C551" s="84" t="s">
        <v>2191</v>
      </c>
      <c r="D551" s="84" t="s">
        <v>7317</v>
      </c>
      <c r="E551" s="84" t="str">
        <f t="shared" si="32"/>
        <v>Circalittoral rock dominated by boulders and cobbles, with pebbles and finer sediment fractions. The stony reef is covered in encrusting fauna. Unsure of biotope. Poor image quality. Evidence of Human Impact: None. Annex 1 Reef: Stony - Low. Reef Elevation: 64mm - 1m. Frag Spong Antho Habitat: None. PMF Seabed Habitats: None. PMF Mobile Species: None. PMF Limited Mobility Species: None.</v>
      </c>
      <c r="F551" s="84" t="str">
        <f t="shared" si="33"/>
        <v>Evidence of Human Impact: None. Annex 1 Reef: Stony - Low. Reef Elevation: 64mm - 1m. Frag Spong Antho Habitat: None. PMF Seabed Habitats: None. PMF Mobile Species: None. PMF Limited Mobility Species: None.</v>
      </c>
      <c r="G551" s="61">
        <v>41943</v>
      </c>
      <c r="H551" s="62" t="s">
        <v>2703</v>
      </c>
      <c r="I551" s="63">
        <v>41943.817430555559</v>
      </c>
      <c r="J551" s="64">
        <v>369650.99912767101</v>
      </c>
      <c r="K551" s="64">
        <v>6545817.1175946351</v>
      </c>
      <c r="L551" s="64">
        <v>59.0319</v>
      </c>
      <c r="M551" s="64">
        <v>-5.2712000000000003</v>
      </c>
      <c r="N551" s="64" t="s">
        <v>5113</v>
      </c>
      <c r="O551" s="64" t="s">
        <v>5114</v>
      </c>
      <c r="P551" s="43">
        <v>72.099999999999994</v>
      </c>
      <c r="Q551" s="43">
        <v>3</v>
      </c>
      <c r="R551" s="44"/>
      <c r="S551" s="44"/>
      <c r="T551" s="44"/>
      <c r="U551" s="44"/>
      <c r="V551" s="44">
        <v>40</v>
      </c>
      <c r="W551" s="44">
        <v>30</v>
      </c>
      <c r="X551" s="44">
        <v>1</v>
      </c>
      <c r="Y551" s="44">
        <v>5</v>
      </c>
      <c r="Z551" s="44">
        <v>1</v>
      </c>
      <c r="AA551" s="44">
        <v>23</v>
      </c>
      <c r="AB551" s="44"/>
      <c r="AC551" s="44"/>
      <c r="AD551" s="44"/>
      <c r="AE551" s="44"/>
      <c r="AF551" s="48">
        <v>100</v>
      </c>
      <c r="AG551" s="48">
        <f t="shared" si="34"/>
        <v>60</v>
      </c>
      <c r="AH551" s="48">
        <f t="shared" si="35"/>
        <v>40</v>
      </c>
      <c r="AI551" s="85" t="s">
        <v>165</v>
      </c>
      <c r="AJ551" s="85" t="s">
        <v>167</v>
      </c>
      <c r="AK551" s="85" t="s">
        <v>173</v>
      </c>
      <c r="AL551" s="85" t="s">
        <v>165</v>
      </c>
      <c r="AM551" s="85" t="s">
        <v>165</v>
      </c>
      <c r="AN551" s="85" t="s">
        <v>165</v>
      </c>
      <c r="AO551" s="85" t="s">
        <v>165</v>
      </c>
      <c r="AP551" s="81" t="s">
        <v>6883</v>
      </c>
      <c r="AQ551" s="81" t="s">
        <v>1970</v>
      </c>
      <c r="AR551" s="87" t="s">
        <v>1990</v>
      </c>
      <c r="AS551" s="85" t="s">
        <v>1970</v>
      </c>
      <c r="AT551" s="85" t="s">
        <v>1990</v>
      </c>
      <c r="AU551" s="86" t="s">
        <v>1918</v>
      </c>
      <c r="AV551" s="85"/>
      <c r="AW551" s="86"/>
      <c r="AX551" s="86"/>
      <c r="AY551" s="45" t="s">
        <v>3240</v>
      </c>
      <c r="AZ551" s="46" t="s">
        <v>36</v>
      </c>
      <c r="BE551" s="78"/>
      <c r="BF551" s="78"/>
      <c r="BG551" s="78"/>
      <c r="BH551" s="79"/>
      <c r="BI551" s="79"/>
    </row>
    <row r="552" spans="1:61">
      <c r="A552" s="84" t="s">
        <v>682</v>
      </c>
      <c r="B552" s="84" t="s">
        <v>1775</v>
      </c>
      <c r="C552" s="84" t="s">
        <v>2192</v>
      </c>
      <c r="D552" s="84" t="s">
        <v>7318</v>
      </c>
      <c r="E552" s="84" t="str">
        <f t="shared" si="32"/>
        <v>Circalittoral cobbles and boulders lying on top of coarse sediment. The cobbles and boulders form stony reef which is covered in encrusting species some erect Bryozoans and some Echinoderms. Unsure of biotope. Adequate image quality. Evidence of Human Impact: None. Annex 1 Reef: Stony - Low. Reef Elevation: 64mm - 1m. Frag Spong Antho Habitat: None. PMF Seabed Habitats: None. PMF Mobile Species: None. PMF Limited Mobility Species: None.</v>
      </c>
      <c r="F552" s="84" t="str">
        <f t="shared" si="33"/>
        <v>Evidence of Human Impact: None. Annex 1 Reef: Stony - Low. Reef Elevation: 64mm - 1m. Frag Spong Antho Habitat: None. PMF Seabed Habitats: None. PMF Mobile Species: None. PMF Limited Mobility Species: None.</v>
      </c>
      <c r="G552" s="61">
        <v>41943</v>
      </c>
      <c r="H552" s="62" t="s">
        <v>2704</v>
      </c>
      <c r="I552" s="63">
        <v>41943.868483796294</v>
      </c>
      <c r="J552" s="64">
        <v>372337.65021190047</v>
      </c>
      <c r="K552" s="64">
        <v>6550419.3007840319</v>
      </c>
      <c r="L552" s="64">
        <v>59.073999999999998</v>
      </c>
      <c r="M552" s="64">
        <v>-5.2271000000000001</v>
      </c>
      <c r="N552" s="64" t="s">
        <v>5115</v>
      </c>
      <c r="O552" s="64" t="s">
        <v>5116</v>
      </c>
      <c r="P552" s="43">
        <v>77.900000000000006</v>
      </c>
      <c r="Q552" s="43">
        <v>1</v>
      </c>
      <c r="R552" s="44"/>
      <c r="S552" s="44"/>
      <c r="T552" s="44"/>
      <c r="U552" s="44">
        <v>30</v>
      </c>
      <c r="V552" s="44">
        <v>25</v>
      </c>
      <c r="W552" s="44">
        <v>30</v>
      </c>
      <c r="X552" s="44">
        <v>1</v>
      </c>
      <c r="Y552" s="44">
        <v>5</v>
      </c>
      <c r="Z552" s="44">
        <v>1</v>
      </c>
      <c r="AA552" s="44">
        <v>8</v>
      </c>
      <c r="AB552" s="44"/>
      <c r="AC552" s="44"/>
      <c r="AD552" s="44"/>
      <c r="AE552" s="44"/>
      <c r="AF552" s="48">
        <v>100</v>
      </c>
      <c r="AG552" s="48">
        <f t="shared" si="34"/>
        <v>45</v>
      </c>
      <c r="AH552" s="48">
        <f t="shared" si="35"/>
        <v>55</v>
      </c>
      <c r="AI552" s="85" t="s">
        <v>165</v>
      </c>
      <c r="AJ552" s="85" t="s">
        <v>167</v>
      </c>
      <c r="AK552" s="85" t="s">
        <v>173</v>
      </c>
      <c r="AL552" s="85" t="s">
        <v>165</v>
      </c>
      <c r="AM552" s="85" t="s">
        <v>165</v>
      </c>
      <c r="AN552" s="85" t="s">
        <v>165</v>
      </c>
      <c r="AO552" s="85" t="s">
        <v>165</v>
      </c>
      <c r="AP552" s="81" t="s">
        <v>6883</v>
      </c>
      <c r="AQ552" s="81" t="s">
        <v>1970</v>
      </c>
      <c r="AR552" s="87" t="s">
        <v>1990</v>
      </c>
      <c r="AS552" s="85" t="s">
        <v>1970</v>
      </c>
      <c r="AT552" s="85" t="s">
        <v>1990</v>
      </c>
      <c r="AU552" s="86" t="s">
        <v>1918</v>
      </c>
      <c r="AV552" s="85"/>
      <c r="AW552" s="86"/>
      <c r="AX552" s="86"/>
      <c r="AY552" s="45" t="s">
        <v>3240</v>
      </c>
      <c r="AZ552" s="46" t="s">
        <v>35</v>
      </c>
      <c r="BE552" s="78"/>
      <c r="BF552" s="78"/>
      <c r="BG552" s="78"/>
      <c r="BH552" s="79"/>
      <c r="BI552" s="79"/>
    </row>
    <row r="553" spans="1:61">
      <c r="A553" s="84" t="s">
        <v>683</v>
      </c>
      <c r="B553" s="84" t="s">
        <v>1775</v>
      </c>
      <c r="C553" s="84" t="s">
        <v>2193</v>
      </c>
      <c r="D553" s="84" t="s">
        <v>7319</v>
      </c>
      <c r="E553" s="84" t="str">
        <f t="shared" si="32"/>
        <v>Circalittoral cobbles and boulders forming circalittoral reef in a small percentage. Underneath the stony reef, there is coarse sediment and pebbles. On the stony reef there is encrusting fauna, erect Bryozoans and Hydroids, and Alcyonium digitatum. Uncertain of biotope. Adequate image quality. Evidence of Human Impact: None. Annex 1 Reef: Stony - Low. Reef Elevation: &lt;64mm. Frag Spong Antho Habitat: None. PMF Seabed Habitats: None. PMF Mobile Species: None. PMF Limited Mobility Species: None.</v>
      </c>
      <c r="F553" s="84" t="str">
        <f t="shared" si="33"/>
        <v>Evidence of Human Impact: None. Annex 1 Reef: Stony - Low. Reef Elevation: &lt;64mm. Frag Spong Antho Habitat: None. PMF Seabed Habitats: None. PMF Mobile Species: None. PMF Limited Mobility Species: None.</v>
      </c>
      <c r="G553" s="61">
        <v>41943</v>
      </c>
      <c r="H553" s="62" t="s">
        <v>2705</v>
      </c>
      <c r="I553" s="63">
        <v>41943.869131944448</v>
      </c>
      <c r="J553" s="64">
        <v>372337.229303353</v>
      </c>
      <c r="K553" s="64">
        <v>6550403.24240785</v>
      </c>
      <c r="L553" s="64">
        <v>59.073799999999999</v>
      </c>
      <c r="M553" s="64">
        <v>-5.2271000000000001</v>
      </c>
      <c r="N553" s="64" t="s">
        <v>5117</v>
      </c>
      <c r="O553" s="64" t="s">
        <v>5116</v>
      </c>
      <c r="P553" s="43"/>
      <c r="Q553" s="43">
        <v>1</v>
      </c>
      <c r="R553" s="44"/>
      <c r="S553" s="44"/>
      <c r="T553" s="44"/>
      <c r="U553" s="44">
        <v>5</v>
      </c>
      <c r="V553" s="44">
        <v>30</v>
      </c>
      <c r="W553" s="44">
        <v>50</v>
      </c>
      <c r="X553" s="44">
        <v>1</v>
      </c>
      <c r="Y553" s="44">
        <v>5</v>
      </c>
      <c r="Z553" s="44">
        <v>1</v>
      </c>
      <c r="AA553" s="44">
        <v>8</v>
      </c>
      <c r="AB553" s="44"/>
      <c r="AC553" s="44"/>
      <c r="AD553" s="44"/>
      <c r="AE553" s="44"/>
      <c r="AF553" s="48">
        <v>100</v>
      </c>
      <c r="AG553" s="48">
        <f t="shared" si="34"/>
        <v>65</v>
      </c>
      <c r="AH553" s="48">
        <f t="shared" si="35"/>
        <v>35</v>
      </c>
      <c r="AI553" s="85" t="s">
        <v>165</v>
      </c>
      <c r="AJ553" s="85" t="s">
        <v>167</v>
      </c>
      <c r="AK553" s="85" t="s">
        <v>172</v>
      </c>
      <c r="AL553" s="85" t="s">
        <v>165</v>
      </c>
      <c r="AM553" s="85" t="s">
        <v>165</v>
      </c>
      <c r="AN553" s="85" t="s">
        <v>165</v>
      </c>
      <c r="AO553" s="85" t="s">
        <v>165</v>
      </c>
      <c r="AP553" s="81" t="s">
        <v>6883</v>
      </c>
      <c r="AQ553" s="81" t="s">
        <v>1970</v>
      </c>
      <c r="AR553" s="87" t="s">
        <v>1990</v>
      </c>
      <c r="AS553" s="85" t="s">
        <v>1970</v>
      </c>
      <c r="AT553" s="85" t="s">
        <v>1990</v>
      </c>
      <c r="AU553" s="86" t="s">
        <v>1918</v>
      </c>
      <c r="AV553" s="85"/>
      <c r="AW553" s="86"/>
      <c r="AX553" s="86"/>
      <c r="AY553" s="45" t="s">
        <v>3240</v>
      </c>
      <c r="AZ553" s="46" t="s">
        <v>35</v>
      </c>
      <c r="BE553" s="78"/>
      <c r="BF553" s="78"/>
      <c r="BG553" s="78"/>
      <c r="BH553" s="79"/>
      <c r="BI553" s="79"/>
    </row>
    <row r="554" spans="1:61">
      <c r="A554" s="84" t="s">
        <v>684</v>
      </c>
      <c r="B554" s="84" t="s">
        <v>1775</v>
      </c>
      <c r="C554" s="84" t="s">
        <v>2193</v>
      </c>
      <c r="D554" s="84" t="s">
        <v>7320</v>
      </c>
      <c r="E554" s="84" t="str">
        <f t="shared" si="32"/>
        <v>Circalittoral cobbles and boulders forming stony reef in a small percentage. Underneath the stony reef, there is coarse sediment and pebbles. On the stony reef there is encrusting fauna, erect Bryozoans and Hydroids, and Alcyonium digitatum. Uncertain of biotope. Adequate image quality. Evidence of Human Impact: None. Annex 1 Reef: Stony - Low. Reef Elevation: &lt;64mm. Frag Spong Antho Habitat: None. PMF Seabed Habitats: None. PMF Mobile Species: None. PMF Limited Mobility Species: None.</v>
      </c>
      <c r="F554" s="84" t="str">
        <f t="shared" si="33"/>
        <v>Evidence of Human Impact: None. Annex 1 Reef: Stony - Low. Reef Elevation: &lt;64mm. Frag Spong Antho Habitat: None. PMF Seabed Habitats: None. PMF Mobile Species: None. PMF Limited Mobility Species: None.</v>
      </c>
      <c r="G554" s="61">
        <v>41943</v>
      </c>
      <c r="H554" s="62" t="s">
        <v>2706</v>
      </c>
      <c r="I554" s="63">
        <v>41943.869733796295</v>
      </c>
      <c r="J554" s="64">
        <v>372334.59846005403</v>
      </c>
      <c r="K554" s="64">
        <v>6550388.7472944809</v>
      </c>
      <c r="L554" s="64">
        <v>59.073700000000002</v>
      </c>
      <c r="M554" s="64">
        <v>-5.2271400000000003</v>
      </c>
      <c r="N554" s="64" t="s">
        <v>5118</v>
      </c>
      <c r="O554" s="64" t="s">
        <v>5119</v>
      </c>
      <c r="P554" s="43"/>
      <c r="Q554" s="43">
        <v>1</v>
      </c>
      <c r="R554" s="44"/>
      <c r="S554" s="44"/>
      <c r="T554" s="44"/>
      <c r="U554" s="44"/>
      <c r="V554" s="44">
        <v>25</v>
      </c>
      <c r="W554" s="44">
        <v>60</v>
      </c>
      <c r="X554" s="44">
        <v>1</v>
      </c>
      <c r="Y554" s="44">
        <v>5</v>
      </c>
      <c r="Z554" s="44">
        <v>1</v>
      </c>
      <c r="AA554" s="44">
        <v>8</v>
      </c>
      <c r="AB554" s="44"/>
      <c r="AC554" s="44"/>
      <c r="AD554" s="44"/>
      <c r="AE554" s="44"/>
      <c r="AF554" s="48">
        <v>100</v>
      </c>
      <c r="AG554" s="48">
        <f t="shared" si="34"/>
        <v>75</v>
      </c>
      <c r="AH554" s="48">
        <f t="shared" si="35"/>
        <v>25</v>
      </c>
      <c r="AI554" s="85" t="s">
        <v>165</v>
      </c>
      <c r="AJ554" s="85" t="s">
        <v>167</v>
      </c>
      <c r="AK554" s="85" t="s">
        <v>172</v>
      </c>
      <c r="AL554" s="85" t="s">
        <v>165</v>
      </c>
      <c r="AM554" s="85" t="s">
        <v>165</v>
      </c>
      <c r="AN554" s="85" t="s">
        <v>165</v>
      </c>
      <c r="AO554" s="85" t="s">
        <v>165</v>
      </c>
      <c r="AP554" s="81" t="s">
        <v>6883</v>
      </c>
      <c r="AQ554" s="81" t="s">
        <v>1970</v>
      </c>
      <c r="AR554" s="87" t="s">
        <v>1990</v>
      </c>
      <c r="AS554" s="85" t="s">
        <v>1970</v>
      </c>
      <c r="AT554" s="85" t="s">
        <v>1990</v>
      </c>
      <c r="AU554" s="86" t="s">
        <v>1918</v>
      </c>
      <c r="AV554" s="85"/>
      <c r="AW554" s="86"/>
      <c r="AX554" s="86"/>
      <c r="AY554" s="45" t="s">
        <v>3240</v>
      </c>
      <c r="AZ554" s="46" t="s">
        <v>35</v>
      </c>
      <c r="BE554" s="78"/>
      <c r="BF554" s="78"/>
      <c r="BG554" s="78"/>
      <c r="BH554" s="79"/>
      <c r="BI554" s="79"/>
    </row>
    <row r="555" spans="1:61">
      <c r="A555" s="84" t="s">
        <v>685</v>
      </c>
      <c r="B555" s="84" t="s">
        <v>1775</v>
      </c>
      <c r="C555" s="84" t="s">
        <v>2194</v>
      </c>
      <c r="D555" s="84" t="s">
        <v>7321</v>
      </c>
      <c r="E555" s="84" t="str">
        <f t="shared" si="32"/>
        <v>Circalittoral cobbles and boulders forming stony reef. Underneath the stony reef, there is coarse sediment and pebbles. On the stony reef there is encrusting fauna, erect Bryozoans and Hydroids, and Alcyonium digitatum, Hymedesmia paupertas and Parazoanthus anguicomus. Uncertain of biotope. Adequate image quality. Evidence of Human Impact: None. Annex 1 Reef: Stony - Low. Reef Elevation: &lt;64mm. Frag Spong Antho Habitat: None. PMF Seabed Habitats: None. PMF Mobile Species: None. PMF Limited Mobility Species: None.</v>
      </c>
      <c r="F555" s="84" t="str">
        <f t="shared" si="33"/>
        <v>Evidence of Human Impact: None. Annex 1 Reef: Stony - Low. Reef Elevation: &lt;64mm. Frag Spong Antho Habitat: None. PMF Seabed Habitats: None. PMF Mobile Species: None. PMF Limited Mobility Species: None.</v>
      </c>
      <c r="G555" s="61">
        <v>41943</v>
      </c>
      <c r="H555" s="62" t="s">
        <v>2707</v>
      </c>
      <c r="I555" s="63">
        <v>41943.870520833334</v>
      </c>
      <c r="J555" s="64">
        <v>372323.24711781635</v>
      </c>
      <c r="K555" s="64">
        <v>6550363.1052385112</v>
      </c>
      <c r="L555" s="64">
        <v>59.073500000000003</v>
      </c>
      <c r="M555" s="64">
        <v>-5.2273199999999997</v>
      </c>
      <c r="N555" s="64" t="s">
        <v>4576</v>
      </c>
      <c r="O555" s="64" t="s">
        <v>5120</v>
      </c>
      <c r="P555" s="43"/>
      <c r="Q555" s="43">
        <v>1</v>
      </c>
      <c r="R555" s="44"/>
      <c r="S555" s="44"/>
      <c r="T555" s="44"/>
      <c r="U555" s="44">
        <v>1</v>
      </c>
      <c r="V555" s="44">
        <v>30</v>
      </c>
      <c r="W555" s="44">
        <v>50</v>
      </c>
      <c r="X555" s="44">
        <v>1</v>
      </c>
      <c r="Y555" s="44">
        <v>5</v>
      </c>
      <c r="Z555" s="44">
        <v>1</v>
      </c>
      <c r="AA555" s="44">
        <v>12</v>
      </c>
      <c r="AB555" s="44"/>
      <c r="AC555" s="44"/>
      <c r="AD555" s="44"/>
      <c r="AE555" s="44"/>
      <c r="AF555" s="48">
        <v>100</v>
      </c>
      <c r="AG555" s="48">
        <f t="shared" si="34"/>
        <v>69</v>
      </c>
      <c r="AH555" s="48">
        <f t="shared" si="35"/>
        <v>31</v>
      </c>
      <c r="AI555" s="85" t="s">
        <v>165</v>
      </c>
      <c r="AJ555" s="85" t="s">
        <v>167</v>
      </c>
      <c r="AK555" s="85" t="s">
        <v>172</v>
      </c>
      <c r="AL555" s="85" t="s">
        <v>165</v>
      </c>
      <c r="AM555" s="85" t="s">
        <v>165</v>
      </c>
      <c r="AN555" s="85" t="s">
        <v>165</v>
      </c>
      <c r="AO555" s="85" t="s">
        <v>165</v>
      </c>
      <c r="AP555" s="81" t="s">
        <v>6883</v>
      </c>
      <c r="AQ555" s="81" t="s">
        <v>1970</v>
      </c>
      <c r="AR555" s="87" t="s">
        <v>1990</v>
      </c>
      <c r="AS555" s="85" t="s">
        <v>1970</v>
      </c>
      <c r="AT555" s="85" t="s">
        <v>1990</v>
      </c>
      <c r="AU555" s="86" t="s">
        <v>1918</v>
      </c>
      <c r="AV555" s="85"/>
      <c r="AW555" s="86"/>
      <c r="AX555" s="86"/>
      <c r="AY555" s="45" t="s">
        <v>3240</v>
      </c>
      <c r="AZ555" s="46" t="s">
        <v>35</v>
      </c>
      <c r="BE555" s="78"/>
      <c r="BF555" s="78"/>
      <c r="BG555" s="78"/>
      <c r="BH555" s="79"/>
      <c r="BI555" s="79"/>
    </row>
    <row r="556" spans="1:61">
      <c r="A556" s="84" t="s">
        <v>686</v>
      </c>
      <c r="B556" s="84" t="s">
        <v>1775</v>
      </c>
      <c r="C556" s="84" t="s">
        <v>2195</v>
      </c>
      <c r="D556" s="84" t="s">
        <v>7322</v>
      </c>
      <c r="E556" s="84" t="str">
        <f t="shared" si="32"/>
        <v>Circalittoral cobbles and boulders forming stony reef. Underneath the stony reef, there is coarse sediment and pebbles. On the stony reef there is encrusting fauna, erect Bryozoans and Hydroids, and Hymedesmia paupertas. Uncertain of biotope. Adequate image quality. Evidence of Human Impact: None. Annex 1 Reef: Stony - Low. Reef Elevation: 64mm - 1m. Frag Spong Antho Habitat: None. PMF Seabed Habitats: None. PMF Mobile Species: None. PMF Limited Mobility Species: None.</v>
      </c>
      <c r="F556" s="84" t="str">
        <f t="shared" si="33"/>
        <v>Evidence of Human Impact: None. Annex 1 Reef: Stony - Low. Reef Elevation: 64mm - 1m. Frag Spong Antho Habitat: None. PMF Seabed Habitats: None. PMF Mobile Species: None. PMF Limited Mobility Species: None.</v>
      </c>
      <c r="G556" s="61">
        <v>41943</v>
      </c>
      <c r="H556" s="62" t="s">
        <v>2708</v>
      </c>
      <c r="I556" s="63">
        <v>41943.871053240742</v>
      </c>
      <c r="J556" s="64">
        <v>372314.44767869095</v>
      </c>
      <c r="K556" s="64">
        <v>6550342.1523214802</v>
      </c>
      <c r="L556" s="64">
        <v>59.073300000000003</v>
      </c>
      <c r="M556" s="64">
        <v>-5.2274599999999998</v>
      </c>
      <c r="N556" s="64" t="s">
        <v>4580</v>
      </c>
      <c r="O556" s="64" t="s">
        <v>5121</v>
      </c>
      <c r="P556" s="43"/>
      <c r="Q556" s="43">
        <v>0.5</v>
      </c>
      <c r="R556" s="44"/>
      <c r="S556" s="44"/>
      <c r="T556" s="44"/>
      <c r="U556" s="44">
        <v>5</v>
      </c>
      <c r="V556" s="44">
        <v>45</v>
      </c>
      <c r="W556" s="44">
        <v>35</v>
      </c>
      <c r="X556" s="44">
        <v>1</v>
      </c>
      <c r="Y556" s="44">
        <v>5</v>
      </c>
      <c r="Z556" s="44">
        <v>1</v>
      </c>
      <c r="AA556" s="44">
        <v>8</v>
      </c>
      <c r="AB556" s="44"/>
      <c r="AC556" s="44"/>
      <c r="AD556" s="44"/>
      <c r="AE556" s="44"/>
      <c r="AF556" s="48">
        <v>100</v>
      </c>
      <c r="AG556" s="48">
        <f t="shared" si="34"/>
        <v>50</v>
      </c>
      <c r="AH556" s="48">
        <f t="shared" si="35"/>
        <v>50</v>
      </c>
      <c r="AI556" s="85" t="s">
        <v>165</v>
      </c>
      <c r="AJ556" s="85" t="s">
        <v>167</v>
      </c>
      <c r="AK556" s="85" t="s">
        <v>173</v>
      </c>
      <c r="AL556" s="85" t="s">
        <v>165</v>
      </c>
      <c r="AM556" s="85" t="s">
        <v>165</v>
      </c>
      <c r="AN556" s="85" t="s">
        <v>165</v>
      </c>
      <c r="AO556" s="85" t="s">
        <v>165</v>
      </c>
      <c r="AP556" s="81" t="s">
        <v>6883</v>
      </c>
      <c r="AQ556" s="81" t="s">
        <v>1970</v>
      </c>
      <c r="AR556" s="87" t="s">
        <v>1990</v>
      </c>
      <c r="AS556" s="85" t="s">
        <v>1970</v>
      </c>
      <c r="AT556" s="85" t="s">
        <v>1990</v>
      </c>
      <c r="AU556" s="86" t="s">
        <v>1918</v>
      </c>
      <c r="AV556" s="85"/>
      <c r="AW556" s="86"/>
      <c r="AX556" s="86"/>
      <c r="AY556" s="45" t="s">
        <v>3240</v>
      </c>
      <c r="AZ556" s="46" t="s">
        <v>35</v>
      </c>
      <c r="BE556" s="78"/>
      <c r="BF556" s="78"/>
      <c r="BG556" s="78"/>
      <c r="BH556" s="79"/>
      <c r="BI556" s="79"/>
    </row>
    <row r="557" spans="1:61">
      <c r="A557" s="84" t="s">
        <v>687</v>
      </c>
      <c r="B557" s="84" t="s">
        <v>1775</v>
      </c>
      <c r="C557" s="84" t="s">
        <v>2709</v>
      </c>
      <c r="D557" s="84" t="s">
        <v>7322</v>
      </c>
      <c r="E557" s="84" t="str">
        <f t="shared" si="32"/>
        <v>Circalittoral cobbles and boulders forming stony reef. Underneath the stony reef, there is coarse sediment and pebbles. On the stony reef there is encrusting fauna, erect Bryozoans and Hydroids, and Hymedesmia paupertas. Uncertain of biotope. Adequate image quality. Evidence of Human Impact: None. Annex 1 Reef: Stony - Low. Reef Elevation: 64mm - 1m. Frag Spong Antho Habitat: None. PMF Seabed Habitats: None. PMF Mobile Species: None. PMF Limited Mobility Species: None.</v>
      </c>
      <c r="F557" s="84" t="str">
        <f t="shared" si="33"/>
        <v>Evidence of Human Impact: None. Annex 1 Reef: Stony - Low. Reef Elevation: 64mm - 1m. Frag Spong Antho Habitat: None. PMF Seabed Habitats: None. PMF Mobile Species: None. PMF Limited Mobility Species: None.</v>
      </c>
      <c r="G557" s="61">
        <v>41943</v>
      </c>
      <c r="H557" s="62" t="s">
        <v>2710</v>
      </c>
      <c r="I557" s="63">
        <v>41943.871770833335</v>
      </c>
      <c r="J557" s="64">
        <v>372304.15524114808</v>
      </c>
      <c r="K557" s="64">
        <v>6550318.1595177036</v>
      </c>
      <c r="L557" s="64">
        <v>59.073099999999997</v>
      </c>
      <c r="M557" s="64">
        <v>-5.2276300000000004</v>
      </c>
      <c r="N557" s="64" t="s">
        <v>4582</v>
      </c>
      <c r="O557" s="64" t="s">
        <v>5122</v>
      </c>
      <c r="P557" s="43"/>
      <c r="Q557" s="43">
        <v>0.3</v>
      </c>
      <c r="R557" s="44"/>
      <c r="S557" s="44"/>
      <c r="T557" s="44"/>
      <c r="U557" s="44">
        <v>10</v>
      </c>
      <c r="V557" s="44">
        <v>25</v>
      </c>
      <c r="W557" s="44">
        <v>50</v>
      </c>
      <c r="X557" s="44">
        <v>1</v>
      </c>
      <c r="Y557" s="44">
        <v>5</v>
      </c>
      <c r="Z557" s="44">
        <v>1</v>
      </c>
      <c r="AA557" s="44">
        <v>8</v>
      </c>
      <c r="AB557" s="44"/>
      <c r="AC557" s="44"/>
      <c r="AD557" s="44"/>
      <c r="AE557" s="44"/>
      <c r="AF557" s="48">
        <v>100</v>
      </c>
      <c r="AG557" s="48">
        <f t="shared" si="34"/>
        <v>65</v>
      </c>
      <c r="AH557" s="48">
        <f t="shared" si="35"/>
        <v>35</v>
      </c>
      <c r="AI557" s="85" t="s">
        <v>165</v>
      </c>
      <c r="AJ557" s="85" t="s">
        <v>167</v>
      </c>
      <c r="AK557" s="85" t="s">
        <v>173</v>
      </c>
      <c r="AL557" s="85" t="s">
        <v>165</v>
      </c>
      <c r="AM557" s="85" t="s">
        <v>165</v>
      </c>
      <c r="AN557" s="85" t="s">
        <v>165</v>
      </c>
      <c r="AO557" s="85" t="s">
        <v>165</v>
      </c>
      <c r="AP557" s="81" t="s">
        <v>6883</v>
      </c>
      <c r="AQ557" s="81" t="s">
        <v>1970</v>
      </c>
      <c r="AR557" s="87" t="s">
        <v>1990</v>
      </c>
      <c r="AS557" s="85" t="s">
        <v>1970</v>
      </c>
      <c r="AT557" s="85" t="s">
        <v>1990</v>
      </c>
      <c r="AU557" s="86" t="s">
        <v>1918</v>
      </c>
      <c r="AV557" s="85"/>
      <c r="AW557" s="86"/>
      <c r="AX557" s="86"/>
      <c r="AY557" s="45" t="s">
        <v>3240</v>
      </c>
      <c r="AZ557" s="46" t="s">
        <v>35</v>
      </c>
      <c r="BE557" s="78"/>
      <c r="BF557" s="78"/>
      <c r="BG557" s="78"/>
      <c r="BH557" s="79"/>
      <c r="BI557" s="79"/>
    </row>
    <row r="558" spans="1:61">
      <c r="A558" s="84" t="s">
        <v>688</v>
      </c>
      <c r="B558" s="84" t="s">
        <v>1775</v>
      </c>
      <c r="C558" s="84" t="s">
        <v>2194</v>
      </c>
      <c r="D558" s="84" t="s">
        <v>7323</v>
      </c>
      <c r="E558" s="84" t="str">
        <f t="shared" si="32"/>
        <v>Circalittoral cobbles and boulders forming stony reef. Underneath the stony reef, there is coarse sediment and pebbles. On the stony reef there is encrusting fauna, erect Bryozoans and Hydroids, Hymedesmia paupertas, Axinella infundibuliformis, Parazoanthus anguicomus. Within the photograph there were a large number of broken and damaged Bryozoans. Uncertain of biotope. Adequate image quality. Evidence of Human Impact: None. Annex 1 Reef: Stony - Low. Reef Elevation: 64mm - 1m. Frag Spong Antho Habitat: Low Confidence. PMF Seabed Habitats: None. PMF Mobile Species: None. PMF Limited Mobility Species: White cluster anemone (Parazoanthus anguicomus).</v>
      </c>
      <c r="F558" s="84" t="str">
        <f t="shared" si="33"/>
        <v>Evidence of Human Impact: None. Annex 1 Reef: Stony - Low. Reef Elevation: 64mm - 1m. Frag Spong Antho Habitat: Low Confidence. PMF Seabed Habitats: None. PMF Mobile Species: None. PMF Limited Mobility Species: White cluster anemone (Parazoanthus anguicomus).</v>
      </c>
      <c r="G558" s="61">
        <v>41943</v>
      </c>
      <c r="H558" s="62" t="s">
        <v>2711</v>
      </c>
      <c r="I558" s="63">
        <v>41943.872476851851</v>
      </c>
      <c r="J558" s="64">
        <v>372299.07297291153</v>
      </c>
      <c r="K558" s="64">
        <v>6550300.0208107736</v>
      </c>
      <c r="L558" s="64">
        <v>59.072899999999997</v>
      </c>
      <c r="M558" s="64">
        <v>-5.2276999999999996</v>
      </c>
      <c r="N558" s="64" t="s">
        <v>4584</v>
      </c>
      <c r="O558" s="64" t="s">
        <v>5123</v>
      </c>
      <c r="P558" s="43"/>
      <c r="Q558" s="43">
        <v>1.7</v>
      </c>
      <c r="R558" s="44"/>
      <c r="S558" s="44"/>
      <c r="T558" s="44"/>
      <c r="U558" s="44">
        <v>1</v>
      </c>
      <c r="V558" s="44">
        <v>40</v>
      </c>
      <c r="W558" s="44">
        <v>45</v>
      </c>
      <c r="X558" s="44">
        <v>1</v>
      </c>
      <c r="Y558" s="44">
        <v>5</v>
      </c>
      <c r="Z558" s="44">
        <v>1</v>
      </c>
      <c r="AA558" s="44">
        <v>7</v>
      </c>
      <c r="AB558" s="44"/>
      <c r="AC558" s="44"/>
      <c r="AD558" s="44"/>
      <c r="AE558" s="44"/>
      <c r="AF558" s="48">
        <v>100</v>
      </c>
      <c r="AG558" s="48">
        <f t="shared" si="34"/>
        <v>59</v>
      </c>
      <c r="AH558" s="48">
        <f t="shared" si="35"/>
        <v>41</v>
      </c>
      <c r="AI558" s="85" t="s">
        <v>165</v>
      </c>
      <c r="AJ558" s="85" t="s">
        <v>167</v>
      </c>
      <c r="AK558" s="85" t="s">
        <v>173</v>
      </c>
      <c r="AL558" s="85" t="s">
        <v>1913</v>
      </c>
      <c r="AM558" s="85" t="s">
        <v>165</v>
      </c>
      <c r="AN558" s="85" t="s">
        <v>165</v>
      </c>
      <c r="AO558" s="85" t="s">
        <v>51</v>
      </c>
      <c r="AP558" s="81" t="s">
        <v>6883</v>
      </c>
      <c r="AQ558" s="81" t="s">
        <v>1970</v>
      </c>
      <c r="AR558" s="87" t="s">
        <v>1990</v>
      </c>
      <c r="AS558" s="85" t="s">
        <v>1970</v>
      </c>
      <c r="AT558" s="85" t="s">
        <v>1990</v>
      </c>
      <c r="AU558" s="86" t="s">
        <v>1918</v>
      </c>
      <c r="AV558" s="85"/>
      <c r="AW558" s="86"/>
      <c r="AX558" s="86"/>
      <c r="AY558" s="45" t="s">
        <v>3240</v>
      </c>
      <c r="AZ558" s="46" t="s">
        <v>35</v>
      </c>
      <c r="BE558" s="78"/>
      <c r="BF558" s="78"/>
      <c r="BG558" s="78"/>
      <c r="BH558" s="79"/>
      <c r="BI558" s="79"/>
    </row>
    <row r="559" spans="1:61">
      <c r="A559" s="84" t="s">
        <v>689</v>
      </c>
      <c r="B559" s="84" t="s">
        <v>1775</v>
      </c>
      <c r="C559" s="84" t="s">
        <v>2196</v>
      </c>
      <c r="D559" s="84" t="s">
        <v>7324</v>
      </c>
      <c r="E559" s="84" t="str">
        <f t="shared" si="32"/>
        <v>Circalittoral cobbles and boulders forming stony reef. Underneath the stony reef, there is coarse sediment and pebbles. On the stony reef there is encrusting fauna, erect Bryozoans and Hydroids and Hymedesmia paupertas. Within the photograph there were a large number of broken and damaged Bryozoans. Uncertain of biotope. Adequate image quality. Evidence of Human Impact: None. Annex 1 Reef: Stony - Low. Reef Elevation: 64mm - 1m. Frag Spong Antho Habitat: None. PMF Seabed Habitats: None. PMF Mobile Species: None. PMF Limited Mobility Species: White cluster anemone (Parazoanthus anguicomus).</v>
      </c>
      <c r="F559" s="84" t="str">
        <f t="shared" si="33"/>
        <v>Evidence of Human Impact: None. Annex 1 Reef: Stony - Low. Reef Elevation: 64mm - 1m. Frag Spong Antho Habitat: None. PMF Seabed Habitats: None. PMF Mobile Species: None. PMF Limited Mobility Species: White cluster anemone (Parazoanthus anguicomus).</v>
      </c>
      <c r="G559" s="61">
        <v>41943</v>
      </c>
      <c r="H559" s="62" t="s">
        <v>2712</v>
      </c>
      <c r="I559" s="63">
        <v>41943.873298611114</v>
      </c>
      <c r="J559" s="64">
        <v>372294.10815816931</v>
      </c>
      <c r="K559" s="64">
        <v>6550280.0545681771</v>
      </c>
      <c r="L559" s="64">
        <v>59.072699999999998</v>
      </c>
      <c r="M559" s="64">
        <v>-5.2277800000000001</v>
      </c>
      <c r="N559" s="64" t="s">
        <v>4586</v>
      </c>
      <c r="O559" s="64" t="s">
        <v>5124</v>
      </c>
      <c r="P559" s="43"/>
      <c r="Q559" s="43">
        <v>1.7</v>
      </c>
      <c r="R559" s="44"/>
      <c r="S559" s="44"/>
      <c r="T559" s="44"/>
      <c r="U559" s="44">
        <v>25</v>
      </c>
      <c r="V559" s="44">
        <v>20</v>
      </c>
      <c r="W559" s="44">
        <v>40</v>
      </c>
      <c r="X559" s="44">
        <v>1</v>
      </c>
      <c r="Y559" s="44">
        <v>5</v>
      </c>
      <c r="Z559" s="44">
        <v>1</v>
      </c>
      <c r="AA559" s="44">
        <v>8</v>
      </c>
      <c r="AB559" s="44"/>
      <c r="AC559" s="44"/>
      <c r="AD559" s="44"/>
      <c r="AE559" s="44"/>
      <c r="AF559" s="48">
        <v>100</v>
      </c>
      <c r="AG559" s="48">
        <f t="shared" si="34"/>
        <v>55</v>
      </c>
      <c r="AH559" s="48">
        <f t="shared" si="35"/>
        <v>45</v>
      </c>
      <c r="AI559" s="85" t="s">
        <v>165</v>
      </c>
      <c r="AJ559" s="85" t="s">
        <v>167</v>
      </c>
      <c r="AK559" s="85" t="s">
        <v>173</v>
      </c>
      <c r="AL559" s="85" t="s">
        <v>165</v>
      </c>
      <c r="AM559" s="85" t="s">
        <v>165</v>
      </c>
      <c r="AN559" s="85" t="s">
        <v>165</v>
      </c>
      <c r="AO559" s="85" t="s">
        <v>51</v>
      </c>
      <c r="AP559" s="81" t="s">
        <v>6883</v>
      </c>
      <c r="AQ559" s="81" t="s">
        <v>1970</v>
      </c>
      <c r="AR559" s="87" t="s">
        <v>1990</v>
      </c>
      <c r="AS559" s="85" t="s">
        <v>1970</v>
      </c>
      <c r="AT559" s="85" t="s">
        <v>1990</v>
      </c>
      <c r="AU559" s="86" t="s">
        <v>1918</v>
      </c>
      <c r="AV559" s="85"/>
      <c r="AW559" s="86"/>
      <c r="AX559" s="86"/>
      <c r="AY559" s="45" t="s">
        <v>3240</v>
      </c>
      <c r="AZ559" s="46" t="s">
        <v>35</v>
      </c>
      <c r="BE559" s="78"/>
      <c r="BF559" s="78"/>
      <c r="BG559" s="78"/>
      <c r="BH559" s="79"/>
      <c r="BI559" s="79"/>
    </row>
    <row r="560" spans="1:61">
      <c r="A560" s="84" t="s">
        <v>690</v>
      </c>
      <c r="B560" s="84" t="s">
        <v>1775</v>
      </c>
      <c r="C560" s="84" t="s">
        <v>2196</v>
      </c>
      <c r="D560" s="84" t="s">
        <v>7325</v>
      </c>
      <c r="E560" s="84" t="str">
        <f t="shared" si="32"/>
        <v>Circalittoral cobbles and boulders forming stony reef. Underneath the stony reef, there is coarse sediment and pebbles. On the stony reef there is encrusting fauna, erect Bryozoans and Hydroids, as well as Hymedesmia paupertas and Parazoanthus anguicomus. Within the photograph there were a large number of broken and damaged Bryozoans. Uncertain of biotope. Adequate image quality. Evidence of Human Impact: None. Annex 1 Reef: Stony - Low. Reef Elevation: 64mm - 1m. Frag Spong Antho Habitat: None. PMF Seabed Habitats: None. PMF Mobile Species: None. PMF Limited Mobility Species: None.</v>
      </c>
      <c r="F560" s="84" t="str">
        <f t="shared" si="33"/>
        <v>Evidence of Human Impact: None. Annex 1 Reef: Stony - Low. Reef Elevation: 64mm - 1m. Frag Spong Antho Habitat: None. PMF Seabed Habitats: None. PMF Mobile Species: None. PMF Limited Mobility Species: None.</v>
      </c>
      <c r="G560" s="61">
        <v>41943</v>
      </c>
      <c r="H560" s="62" t="s">
        <v>2713</v>
      </c>
      <c r="I560" s="63">
        <v>41943.873969907407</v>
      </c>
      <c r="J560" s="64">
        <v>372285.25246066187</v>
      </c>
      <c r="K560" s="64">
        <v>6550260.9798704917</v>
      </c>
      <c r="L560" s="64">
        <v>59.072600000000001</v>
      </c>
      <c r="M560" s="64">
        <v>-5.2279200000000001</v>
      </c>
      <c r="N560" s="64" t="s">
        <v>5125</v>
      </c>
      <c r="O560" s="64" t="s">
        <v>5126</v>
      </c>
      <c r="P560" s="43"/>
      <c r="Q560" s="43">
        <v>1.7</v>
      </c>
      <c r="R560" s="44"/>
      <c r="S560" s="44"/>
      <c r="T560" s="44"/>
      <c r="U560" s="44">
        <v>10</v>
      </c>
      <c r="V560" s="44">
        <v>50</v>
      </c>
      <c r="W560" s="44">
        <v>20</v>
      </c>
      <c r="X560" s="44">
        <v>1</v>
      </c>
      <c r="Y560" s="44">
        <v>5</v>
      </c>
      <c r="Z560" s="44">
        <v>1</v>
      </c>
      <c r="AA560" s="44">
        <v>13</v>
      </c>
      <c r="AB560" s="44"/>
      <c r="AC560" s="44"/>
      <c r="AD560" s="44"/>
      <c r="AE560" s="44"/>
      <c r="AF560" s="48">
        <v>100</v>
      </c>
      <c r="AG560" s="48">
        <f t="shared" si="34"/>
        <v>40</v>
      </c>
      <c r="AH560" s="48">
        <f t="shared" si="35"/>
        <v>60</v>
      </c>
      <c r="AI560" s="85" t="s">
        <v>165</v>
      </c>
      <c r="AJ560" s="85" t="s">
        <v>167</v>
      </c>
      <c r="AK560" s="85" t="s">
        <v>173</v>
      </c>
      <c r="AL560" s="85" t="s">
        <v>165</v>
      </c>
      <c r="AM560" s="85" t="s">
        <v>165</v>
      </c>
      <c r="AN560" s="85" t="s">
        <v>165</v>
      </c>
      <c r="AO560" s="85" t="s">
        <v>165</v>
      </c>
      <c r="AP560" s="81" t="s">
        <v>6883</v>
      </c>
      <c r="AQ560" s="81" t="s">
        <v>1970</v>
      </c>
      <c r="AR560" s="87" t="s">
        <v>1990</v>
      </c>
      <c r="AS560" s="85" t="s">
        <v>1970</v>
      </c>
      <c r="AT560" s="85" t="s">
        <v>1990</v>
      </c>
      <c r="AU560" s="86" t="s">
        <v>1918</v>
      </c>
      <c r="AV560" s="85"/>
      <c r="AW560" s="86"/>
      <c r="AX560" s="86"/>
      <c r="AY560" s="45" t="s">
        <v>3240</v>
      </c>
      <c r="AZ560" s="46" t="s">
        <v>35</v>
      </c>
      <c r="BE560" s="78"/>
      <c r="BF560" s="78"/>
      <c r="BG560" s="78"/>
      <c r="BH560" s="79"/>
      <c r="BI560" s="79"/>
    </row>
    <row r="561" spans="1:61">
      <c r="A561" s="84" t="s">
        <v>691</v>
      </c>
      <c r="B561" s="84" t="s">
        <v>1775</v>
      </c>
      <c r="C561" s="84" t="s">
        <v>2197</v>
      </c>
      <c r="D561" s="84" t="s">
        <v>7325</v>
      </c>
      <c r="E561" s="84" t="str">
        <f t="shared" si="32"/>
        <v>Circalittoral cobbles and boulders forming stony reef. Underneath the stony reef, there is coarse sediment and pebbles. On the stony reef there is encrusting fauna, erect Bryozoans and Hydroids, as well as Hymedesmia paupertas and Parazoanthus anguicomus. Within the photograph there were a large number of broken and damaged Bryozoans. Uncertain of biotope. Adequate image quality. Evidence of Human Impact: None. Annex 1 Reef: Stony - Low. Reef Elevation: 64mm - 1m. Frag Spong Antho Habitat: Low Confidence. PMF Seabed Habitats: None. PMF Mobile Species: None. PMF Limited Mobility Species: White cluster anemone (Parazoanthus anguicomus).</v>
      </c>
      <c r="F561" s="84" t="str">
        <f t="shared" si="33"/>
        <v>Evidence of Human Impact: None. Annex 1 Reef: Stony - Low. Reef Elevation: 64mm - 1m. Frag Spong Antho Habitat: Low Confidence. PMF Seabed Habitats: None. PMF Mobile Species: None. PMF Limited Mobility Species: White cluster anemone (Parazoanthus anguicomus).</v>
      </c>
      <c r="G561" s="61">
        <v>41943</v>
      </c>
      <c r="H561" s="62" t="s">
        <v>2714</v>
      </c>
      <c r="I561" s="63">
        <v>41943.874594907407</v>
      </c>
      <c r="J561" s="64">
        <v>372278.6079429845</v>
      </c>
      <c r="K561" s="64">
        <v>6550242.7917615268</v>
      </c>
      <c r="L561" s="64">
        <v>59.072400000000002</v>
      </c>
      <c r="M561" s="64">
        <v>-5.2280300000000004</v>
      </c>
      <c r="N561" s="64" t="s">
        <v>4588</v>
      </c>
      <c r="O561" s="64" t="s">
        <v>5127</v>
      </c>
      <c r="P561" s="43"/>
      <c r="Q561" s="43">
        <v>1.7</v>
      </c>
      <c r="R561" s="44"/>
      <c r="S561" s="44"/>
      <c r="T561" s="44"/>
      <c r="U561" s="44">
        <v>10</v>
      </c>
      <c r="V561" s="44">
        <v>50</v>
      </c>
      <c r="W561" s="44">
        <v>20</v>
      </c>
      <c r="X561" s="44">
        <v>1</v>
      </c>
      <c r="Y561" s="44">
        <v>5</v>
      </c>
      <c r="Z561" s="44">
        <v>1</v>
      </c>
      <c r="AA561" s="44">
        <v>13</v>
      </c>
      <c r="AB561" s="44"/>
      <c r="AC561" s="44"/>
      <c r="AD561" s="44"/>
      <c r="AE561" s="44"/>
      <c r="AF561" s="48">
        <v>100</v>
      </c>
      <c r="AG561" s="48">
        <f t="shared" si="34"/>
        <v>40</v>
      </c>
      <c r="AH561" s="48">
        <f t="shared" si="35"/>
        <v>60</v>
      </c>
      <c r="AI561" s="85" t="s">
        <v>165</v>
      </c>
      <c r="AJ561" s="85" t="s">
        <v>167</v>
      </c>
      <c r="AK561" s="85" t="s">
        <v>173</v>
      </c>
      <c r="AL561" s="85" t="s">
        <v>1913</v>
      </c>
      <c r="AM561" s="85" t="s">
        <v>165</v>
      </c>
      <c r="AN561" s="85" t="s">
        <v>165</v>
      </c>
      <c r="AO561" s="85" t="s">
        <v>51</v>
      </c>
      <c r="AP561" s="81" t="s">
        <v>6883</v>
      </c>
      <c r="AQ561" s="81" t="s">
        <v>1970</v>
      </c>
      <c r="AR561" s="87" t="s">
        <v>1990</v>
      </c>
      <c r="AS561" s="85" t="s">
        <v>1970</v>
      </c>
      <c r="AT561" s="85" t="s">
        <v>1990</v>
      </c>
      <c r="AU561" s="86" t="s">
        <v>1918</v>
      </c>
      <c r="AV561" s="85"/>
      <c r="AW561" s="86"/>
      <c r="AX561" s="86"/>
      <c r="AY561" s="45" t="s">
        <v>3240</v>
      </c>
      <c r="AZ561" s="46" t="s">
        <v>35</v>
      </c>
      <c r="BE561" s="78"/>
      <c r="BF561" s="78"/>
      <c r="BG561" s="78"/>
      <c r="BH561" s="79"/>
      <c r="BI561" s="79"/>
    </row>
    <row r="562" spans="1:61">
      <c r="A562" s="84" t="s">
        <v>692</v>
      </c>
      <c r="B562" s="84" t="s">
        <v>1775</v>
      </c>
      <c r="C562" s="84" t="s">
        <v>2196</v>
      </c>
      <c r="D562" s="84" t="s">
        <v>7325</v>
      </c>
      <c r="E562" s="84" t="str">
        <f t="shared" si="32"/>
        <v>Circalittoral cobbles and boulders forming stony reef. Underneath the stony reef, there is coarse sediment and pebbles. On the stony reef there is encrusting fauna, erect Bryozoans and Hydroids, as well as Hymedesmia paupertas and Parazoanthus anguicomus. Within the photograph there were a large number of broken and damaged Bryozoans. Uncertain of biotope. Adequate image quality. Evidence of Human Impact: None. Annex 1 Reef: Stony - Low. Reef Elevation: 64mm - 1m. Frag Spong Antho Habitat: None. PMF Seabed Habitats: None. PMF Mobile Species: None. PMF Limited Mobility Species: None.</v>
      </c>
      <c r="F562" s="84" t="str">
        <f t="shared" si="33"/>
        <v>Evidence of Human Impact: None. Annex 1 Reef: Stony - Low. Reef Elevation: 64mm - 1m. Frag Spong Antho Habitat: None. PMF Seabed Habitats: None. PMF Mobile Species: None. PMF Limited Mobility Species: None.</v>
      </c>
      <c r="G562" s="61">
        <v>41943</v>
      </c>
      <c r="H562" s="62" t="s">
        <v>2715</v>
      </c>
      <c r="I562" s="63">
        <v>41943.875324074077</v>
      </c>
      <c r="J562" s="64">
        <v>372271.77741164528</v>
      </c>
      <c r="K562" s="64">
        <v>6550219.9742308762</v>
      </c>
      <c r="L562" s="64">
        <v>59.072200000000002</v>
      </c>
      <c r="M562" s="64">
        <v>-5.2281300000000002</v>
      </c>
      <c r="N562" s="64" t="s">
        <v>4590</v>
      </c>
      <c r="O562" s="64" t="s">
        <v>4221</v>
      </c>
      <c r="P562" s="43">
        <v>75.3</v>
      </c>
      <c r="Q562" s="43">
        <v>1.7</v>
      </c>
      <c r="R562" s="44"/>
      <c r="S562" s="44"/>
      <c r="T562" s="44"/>
      <c r="U562" s="44">
        <v>25</v>
      </c>
      <c r="V562" s="44">
        <v>18</v>
      </c>
      <c r="W562" s="44">
        <v>40</v>
      </c>
      <c r="X562" s="44">
        <v>1</v>
      </c>
      <c r="Y562" s="44">
        <v>5</v>
      </c>
      <c r="Z562" s="44">
        <v>1</v>
      </c>
      <c r="AA562" s="44">
        <v>10</v>
      </c>
      <c r="AB562" s="44"/>
      <c r="AC562" s="44"/>
      <c r="AD562" s="44"/>
      <c r="AE562" s="44"/>
      <c r="AF562" s="48">
        <v>100</v>
      </c>
      <c r="AG562" s="48">
        <f t="shared" si="34"/>
        <v>57</v>
      </c>
      <c r="AH562" s="48">
        <f t="shared" si="35"/>
        <v>43</v>
      </c>
      <c r="AI562" s="85" t="s">
        <v>165</v>
      </c>
      <c r="AJ562" s="85" t="s">
        <v>167</v>
      </c>
      <c r="AK562" s="85" t="s">
        <v>173</v>
      </c>
      <c r="AL562" s="85" t="s">
        <v>165</v>
      </c>
      <c r="AM562" s="85" t="s">
        <v>165</v>
      </c>
      <c r="AN562" s="85" t="s">
        <v>165</v>
      </c>
      <c r="AO562" s="85" t="s">
        <v>165</v>
      </c>
      <c r="AP562" s="81" t="s">
        <v>6883</v>
      </c>
      <c r="AQ562" s="81" t="s">
        <v>1970</v>
      </c>
      <c r="AR562" s="87" t="s">
        <v>1990</v>
      </c>
      <c r="AS562" s="85" t="s">
        <v>1970</v>
      </c>
      <c r="AT562" s="85" t="s">
        <v>1990</v>
      </c>
      <c r="AU562" s="86" t="s">
        <v>1918</v>
      </c>
      <c r="AV562" s="85"/>
      <c r="AW562" s="86"/>
      <c r="AX562" s="86"/>
      <c r="AY562" s="45" t="s">
        <v>3240</v>
      </c>
      <c r="AZ562" s="46" t="s">
        <v>35</v>
      </c>
      <c r="BE562" s="78"/>
      <c r="BF562" s="78"/>
      <c r="BG562" s="78"/>
      <c r="BH562" s="79"/>
      <c r="BI562" s="79"/>
    </row>
    <row r="563" spans="1:61">
      <c r="A563" s="84" t="s">
        <v>693</v>
      </c>
      <c r="B563" s="84" t="s">
        <v>1776</v>
      </c>
      <c r="C563" s="84" t="s">
        <v>2198</v>
      </c>
      <c r="D563" s="84" t="s">
        <v>7326</v>
      </c>
      <c r="E563" s="84" t="str">
        <f t="shared" si="32"/>
        <v>Circalittoral coarse sediment with rare cobbles, and empty shells. The fauna is dominated by encrusting species, with Spirobranchus, Serpulidae, Hydroid turf, and encrusting Bryozoans. There are also a few erect species of Bryozoans and some Echinoderms. There are also rare Parazoanthus anguicomus. There a number of broken Bryozoans within the photo. Uncertain of biotope. Adequate image quality. Evidence of Human Impact: None. Annex 1 Reef: None. Reef Elevation: N/A. Frag Spong Antho Habitat: None. PMF Seabed Habitats: None. PMF Mobile Species: None. PMF Limited Mobility Species: White cluster anemone (Parazoanthus anguicomus).</v>
      </c>
      <c r="F563" s="84" t="str">
        <f t="shared" si="33"/>
        <v>Evidence of Human Impact: None. Annex 1 Reef: None. Reef Elevation: N/A. Frag Spong Antho Habitat: None. PMF Seabed Habitats: None. PMF Mobile Species: None. PMF Limited Mobility Species: White cluster anemone (Parazoanthus anguicomus).</v>
      </c>
      <c r="G563" s="61">
        <v>41943</v>
      </c>
      <c r="H563" s="62" t="s">
        <v>2716</v>
      </c>
      <c r="I563" s="63">
        <v>41943.907951388886</v>
      </c>
      <c r="J563" s="64">
        <v>376667.93092633289</v>
      </c>
      <c r="K563" s="64">
        <v>6549182.5429678895</v>
      </c>
      <c r="L563" s="64">
        <v>59.0642</v>
      </c>
      <c r="M563" s="64">
        <v>-5.1509299999999998</v>
      </c>
      <c r="N563" s="64" t="s">
        <v>5128</v>
      </c>
      <c r="O563" s="64" t="s">
        <v>5129</v>
      </c>
      <c r="P563" s="43">
        <v>64</v>
      </c>
      <c r="Q563" s="43">
        <v>1</v>
      </c>
      <c r="R563" s="44"/>
      <c r="S563" s="44"/>
      <c r="T563" s="44"/>
      <c r="U563" s="44"/>
      <c r="V563" s="44">
        <v>1</v>
      </c>
      <c r="W563" s="44">
        <v>90</v>
      </c>
      <c r="X563" s="44">
        <v>1</v>
      </c>
      <c r="Y563" s="44">
        <v>3</v>
      </c>
      <c r="Z563" s="44">
        <v>1</v>
      </c>
      <c r="AA563" s="44">
        <v>4</v>
      </c>
      <c r="AB563" s="44"/>
      <c r="AC563" s="44"/>
      <c r="AD563" s="44"/>
      <c r="AE563" s="44"/>
      <c r="AF563" s="48">
        <v>100</v>
      </c>
      <c r="AG563" s="48">
        <f t="shared" si="34"/>
        <v>99</v>
      </c>
      <c r="AH563" s="48">
        <f t="shared" si="35"/>
        <v>1</v>
      </c>
      <c r="AI563" s="85" t="s">
        <v>165</v>
      </c>
      <c r="AJ563" s="85" t="s">
        <v>165</v>
      </c>
      <c r="AK563" s="85" t="s">
        <v>4129</v>
      </c>
      <c r="AL563" s="85" t="s">
        <v>165</v>
      </c>
      <c r="AM563" s="85" t="s">
        <v>165</v>
      </c>
      <c r="AN563" s="85" t="s">
        <v>165</v>
      </c>
      <c r="AO563" s="85" t="s">
        <v>51</v>
      </c>
      <c r="AP563" s="81" t="s">
        <v>6883</v>
      </c>
      <c r="AQ563" s="81" t="s">
        <v>1953</v>
      </c>
      <c r="AR563" s="87" t="s">
        <v>1954</v>
      </c>
      <c r="AS563" s="85" t="s">
        <v>1953</v>
      </c>
      <c r="AT563" s="85" t="s">
        <v>1954</v>
      </c>
      <c r="AU563" s="86" t="s">
        <v>1918</v>
      </c>
      <c r="AV563" s="85"/>
      <c r="AW563" s="86"/>
      <c r="AX563" s="86"/>
      <c r="AY563" s="45" t="s">
        <v>3240</v>
      </c>
      <c r="AZ563" s="46" t="s">
        <v>35</v>
      </c>
      <c r="BE563" s="78"/>
      <c r="BF563" s="78"/>
      <c r="BG563" s="78"/>
      <c r="BH563" s="79"/>
      <c r="BI563" s="79"/>
    </row>
    <row r="564" spans="1:61">
      <c r="A564" s="84" t="s">
        <v>694</v>
      </c>
      <c r="B564" s="84" t="s">
        <v>1776</v>
      </c>
      <c r="C564" s="84" t="s">
        <v>2717</v>
      </c>
      <c r="D564" s="84" t="s">
        <v>7327</v>
      </c>
      <c r="E564" s="84" t="str">
        <f t="shared" si="32"/>
        <v>Circalittoral coarse sediment with rare cobbles, and empty shells. The fauna is dominated by encrusting species, with Spirobranchus, Serpulidae, Hydroid turf, and encrusting Bryozoans. There are also a few erect Bryozoans, Sabella pavonina and rare Parazoanthus anguicomus. There a number of broken Bryozoans within the photo. Uncertain of biotope. Adequate image quality. Evidence of Human Impact: None. Annex 1 Reef: None. Reef Elevation: N/A. Frag Spong Antho Habitat: Low Confidence. PMF Seabed Habitats: None. PMF Mobile Species: None. PMF Limited Mobility Species: None.</v>
      </c>
      <c r="F564" s="84" t="str">
        <f t="shared" si="33"/>
        <v>Evidence of Human Impact: None. Annex 1 Reef: None. Reef Elevation: N/A. Frag Spong Antho Habitat: Low Confidence. PMF Seabed Habitats: None. PMF Mobile Species: None. PMF Limited Mobility Species: None.</v>
      </c>
      <c r="G564" s="61">
        <v>41943</v>
      </c>
      <c r="H564" s="62" t="s">
        <v>2718</v>
      </c>
      <c r="I564" s="63">
        <v>41943.908460648148</v>
      </c>
      <c r="J564" s="64">
        <v>376660.29674658098</v>
      </c>
      <c r="K564" s="64">
        <v>6549170.6763294088</v>
      </c>
      <c r="L564" s="64">
        <v>59.064100000000003</v>
      </c>
      <c r="M564" s="64">
        <v>-5.1510499999999997</v>
      </c>
      <c r="N564" s="64" t="s">
        <v>5130</v>
      </c>
      <c r="O564" s="64" t="s">
        <v>5131</v>
      </c>
      <c r="P564" s="43"/>
      <c r="Q564" s="43">
        <v>1</v>
      </c>
      <c r="R564" s="44"/>
      <c r="S564" s="44"/>
      <c r="T564" s="44"/>
      <c r="U564" s="44"/>
      <c r="V564" s="44">
        <v>1</v>
      </c>
      <c r="W564" s="44">
        <v>90</v>
      </c>
      <c r="X564" s="44">
        <v>1</v>
      </c>
      <c r="Y564" s="44">
        <v>3</v>
      </c>
      <c r="Z564" s="44">
        <v>1</v>
      </c>
      <c r="AA564" s="44">
        <v>4</v>
      </c>
      <c r="AB564" s="44"/>
      <c r="AC564" s="44"/>
      <c r="AD564" s="44"/>
      <c r="AE564" s="44"/>
      <c r="AF564" s="48">
        <v>100</v>
      </c>
      <c r="AG564" s="48">
        <f t="shared" si="34"/>
        <v>99</v>
      </c>
      <c r="AH564" s="48">
        <f t="shared" si="35"/>
        <v>1</v>
      </c>
      <c r="AI564" s="85" t="s">
        <v>165</v>
      </c>
      <c r="AJ564" s="85" t="s">
        <v>165</v>
      </c>
      <c r="AK564" s="85" t="s">
        <v>4129</v>
      </c>
      <c r="AL564" s="85" t="s">
        <v>1913</v>
      </c>
      <c r="AM564" s="85" t="s">
        <v>165</v>
      </c>
      <c r="AN564" s="85" t="s">
        <v>165</v>
      </c>
      <c r="AO564" s="85" t="s">
        <v>165</v>
      </c>
      <c r="AP564" s="81" t="s">
        <v>6883</v>
      </c>
      <c r="AQ564" s="81" t="s">
        <v>1953</v>
      </c>
      <c r="AR564" s="87" t="s">
        <v>1954</v>
      </c>
      <c r="AS564" s="85" t="s">
        <v>1953</v>
      </c>
      <c r="AT564" s="85" t="s">
        <v>1954</v>
      </c>
      <c r="AU564" s="86" t="s">
        <v>1918</v>
      </c>
      <c r="AV564" s="85"/>
      <c r="AW564" s="86"/>
      <c r="AX564" s="86"/>
      <c r="AY564" s="45" t="s">
        <v>3240</v>
      </c>
      <c r="AZ564" s="46" t="s">
        <v>36</v>
      </c>
      <c r="BE564" s="78"/>
      <c r="BF564" s="78"/>
      <c r="BG564" s="78"/>
      <c r="BH564" s="79"/>
      <c r="BI564" s="79"/>
    </row>
    <row r="565" spans="1:61">
      <c r="A565" s="84" t="s">
        <v>695</v>
      </c>
      <c r="B565" s="84" t="s">
        <v>1776</v>
      </c>
      <c r="C565" s="84" t="s">
        <v>2197</v>
      </c>
      <c r="D565" s="84" t="s">
        <v>7328</v>
      </c>
      <c r="E565" s="84" t="str">
        <f t="shared" si="32"/>
        <v>Circalittoral cobbles forming stony reef. The fauna is dominated by encrusting species, with Spirobranchus, Serpulidae, Hydroid turf, and encrusting Bryozoans. There are also a few erect Bryozoans, Echinoderms, with Hymedesmia paupertas and rare Parazoanthus anguicomus. These species combined make a low confidence sponge and anthozoan community. There a number of broken Bryozoans within the photo. Uncertain of biotope. Adequate image quality. Evidence of Human Impact: None. Annex 1 Reef: Stony - Low. Reef Elevation: &lt;64mm. Frag Spong Antho Habitat: None. PMF Seabed Habitats: None. PMF Mobile Species: None. PMF Limited Mobility Species: White cluster anemone (Parazoanthus anguicomus).</v>
      </c>
      <c r="F565" s="84" t="str">
        <f t="shared" si="33"/>
        <v>Evidence of Human Impact: None. Annex 1 Reef: Stony - Low. Reef Elevation: &lt;64mm. Frag Spong Antho Habitat: None. PMF Seabed Habitats: None. PMF Mobile Species: None. PMF Limited Mobility Species: White cluster anemone (Parazoanthus anguicomus).</v>
      </c>
      <c r="G565" s="61">
        <v>41943</v>
      </c>
      <c r="H565" s="62" t="s">
        <v>2719</v>
      </c>
      <c r="I565" s="63">
        <v>41943.909317129626</v>
      </c>
      <c r="J565" s="64">
        <v>376650.0328849986</v>
      </c>
      <c r="K565" s="64">
        <v>6549150.4671150008</v>
      </c>
      <c r="L565" s="64">
        <v>59.063899999999997</v>
      </c>
      <c r="M565" s="64">
        <v>-5.1512200000000004</v>
      </c>
      <c r="N565" s="64" t="s">
        <v>5132</v>
      </c>
      <c r="O565" s="64" t="s">
        <v>5133</v>
      </c>
      <c r="P565" s="43"/>
      <c r="Q565" s="43">
        <v>1.7</v>
      </c>
      <c r="R565" s="44"/>
      <c r="S565" s="44"/>
      <c r="T565" s="44"/>
      <c r="U565" s="44"/>
      <c r="V565" s="44">
        <v>10</v>
      </c>
      <c r="W565" s="44">
        <v>80</v>
      </c>
      <c r="X565" s="44">
        <v>1</v>
      </c>
      <c r="Y565" s="44">
        <v>3</v>
      </c>
      <c r="Z565" s="44">
        <v>1</v>
      </c>
      <c r="AA565" s="44">
        <v>5</v>
      </c>
      <c r="AB565" s="44"/>
      <c r="AC565" s="44"/>
      <c r="AD565" s="44"/>
      <c r="AE565" s="44"/>
      <c r="AF565" s="48">
        <v>100</v>
      </c>
      <c r="AG565" s="48">
        <f t="shared" si="34"/>
        <v>90</v>
      </c>
      <c r="AH565" s="48">
        <f t="shared" si="35"/>
        <v>10</v>
      </c>
      <c r="AI565" s="85" t="s">
        <v>165</v>
      </c>
      <c r="AJ565" s="85" t="s">
        <v>167</v>
      </c>
      <c r="AK565" s="85" t="s">
        <v>172</v>
      </c>
      <c r="AL565" s="85" t="s">
        <v>165</v>
      </c>
      <c r="AM565" s="85" t="s">
        <v>165</v>
      </c>
      <c r="AN565" s="85" t="s">
        <v>165</v>
      </c>
      <c r="AO565" s="85" t="s">
        <v>51</v>
      </c>
      <c r="AP565" s="81" t="s">
        <v>6883</v>
      </c>
      <c r="AQ565" s="81" t="s">
        <v>1970</v>
      </c>
      <c r="AR565" s="87" t="s">
        <v>1990</v>
      </c>
      <c r="AS565" s="85" t="s">
        <v>1970</v>
      </c>
      <c r="AT565" s="85" t="s">
        <v>1990</v>
      </c>
      <c r="AU565" s="86" t="s">
        <v>1918</v>
      </c>
      <c r="AV565" s="85"/>
      <c r="AW565" s="86"/>
      <c r="AX565" s="86"/>
      <c r="AY565" s="45" t="s">
        <v>3240</v>
      </c>
      <c r="AZ565" s="46" t="s">
        <v>35</v>
      </c>
      <c r="BE565" s="78"/>
      <c r="BF565" s="78"/>
      <c r="BG565" s="78"/>
      <c r="BH565" s="79"/>
      <c r="BI565" s="79"/>
    </row>
    <row r="566" spans="1:61">
      <c r="A566" s="84" t="s">
        <v>696</v>
      </c>
      <c r="B566" s="84" t="s">
        <v>1776</v>
      </c>
      <c r="C566" s="84" t="s">
        <v>2197</v>
      </c>
      <c r="D566" s="84" t="s">
        <v>7328</v>
      </c>
      <c r="E566" s="84" t="str">
        <f t="shared" si="32"/>
        <v>Circalittoral cobbles forming stony reef. The fauna is dominated by encrusting species, with Spirobranchus, Serpulidae, Hydroid turf, and encrusting Bryozoans. There are also a few erect Bryozoans, Echinoderms, with Hymedesmia paupertas and rare Parazoanthus anguicomus. These species combined make a low confidence sponge and anthozoan community. There a number of broken Bryozoans within the photo. Uncertain of biotope. Adequate image quality. Evidence of Human Impact: None. Annex 1 Reef: Stony - Low. Reef Elevation: &lt;64mm. Frag Spong Antho Habitat: None. PMF Seabed Habitats: None. PMF Mobile Species: None. PMF Limited Mobility Species: White cluster anemone (Parazoanthus anguicomus).</v>
      </c>
      <c r="F566" s="84" t="str">
        <f t="shared" si="33"/>
        <v>Evidence of Human Impact: None. Annex 1 Reef: Stony - Low. Reef Elevation: &lt;64mm. Frag Spong Antho Habitat: None. PMF Seabed Habitats: None. PMF Mobile Species: None. PMF Limited Mobility Species: White cluster anemone (Parazoanthus anguicomus).</v>
      </c>
      <c r="G566" s="61">
        <v>41943</v>
      </c>
      <c r="H566" s="62" t="s">
        <v>2720</v>
      </c>
      <c r="I566" s="63">
        <v>41943.90996527778</v>
      </c>
      <c r="J566" s="64">
        <v>376646.556996828</v>
      </c>
      <c r="K566" s="64">
        <v>6549141.2285942901</v>
      </c>
      <c r="L566" s="64">
        <v>59.063800000000001</v>
      </c>
      <c r="M566" s="64">
        <v>-5.1512799999999999</v>
      </c>
      <c r="N566" s="64" t="s">
        <v>5134</v>
      </c>
      <c r="O566" s="64" t="s">
        <v>5135</v>
      </c>
      <c r="P566" s="43"/>
      <c r="Q566" s="43">
        <v>1.7</v>
      </c>
      <c r="R566" s="44"/>
      <c r="S566" s="44"/>
      <c r="T566" s="44"/>
      <c r="U566" s="44"/>
      <c r="V566" s="44">
        <v>15</v>
      </c>
      <c r="W566" s="44">
        <v>70</v>
      </c>
      <c r="X566" s="44">
        <v>1</v>
      </c>
      <c r="Y566" s="44">
        <v>3</v>
      </c>
      <c r="Z566" s="44">
        <v>1</v>
      </c>
      <c r="AA566" s="44">
        <v>10</v>
      </c>
      <c r="AB566" s="44"/>
      <c r="AC566" s="44"/>
      <c r="AD566" s="44"/>
      <c r="AE566" s="44"/>
      <c r="AF566" s="48">
        <v>100</v>
      </c>
      <c r="AG566" s="48">
        <f t="shared" si="34"/>
        <v>85</v>
      </c>
      <c r="AH566" s="48">
        <f t="shared" si="35"/>
        <v>15</v>
      </c>
      <c r="AI566" s="85" t="s">
        <v>165</v>
      </c>
      <c r="AJ566" s="85" t="s">
        <v>167</v>
      </c>
      <c r="AK566" s="85" t="s">
        <v>172</v>
      </c>
      <c r="AL566" s="85" t="s">
        <v>165</v>
      </c>
      <c r="AM566" s="85" t="s">
        <v>165</v>
      </c>
      <c r="AN566" s="85" t="s">
        <v>165</v>
      </c>
      <c r="AO566" s="85" t="s">
        <v>51</v>
      </c>
      <c r="AP566" s="81" t="s">
        <v>6883</v>
      </c>
      <c r="AQ566" s="81" t="s">
        <v>1970</v>
      </c>
      <c r="AR566" s="87" t="s">
        <v>1990</v>
      </c>
      <c r="AS566" s="85" t="s">
        <v>1970</v>
      </c>
      <c r="AT566" s="85" t="s">
        <v>1990</v>
      </c>
      <c r="AU566" s="86" t="s">
        <v>1918</v>
      </c>
      <c r="AV566" s="85"/>
      <c r="AW566" s="86"/>
      <c r="AX566" s="86"/>
      <c r="AY566" s="45" t="s">
        <v>3240</v>
      </c>
      <c r="AZ566" s="46" t="s">
        <v>35</v>
      </c>
      <c r="BE566" s="78"/>
      <c r="BF566" s="78"/>
      <c r="BG566" s="78"/>
      <c r="BH566" s="79"/>
      <c r="BI566" s="79"/>
    </row>
    <row r="567" spans="1:61">
      <c r="A567" s="84" t="s">
        <v>697</v>
      </c>
      <c r="B567" s="84" t="s">
        <v>1776</v>
      </c>
      <c r="C567" s="84" t="s">
        <v>2197</v>
      </c>
      <c r="D567" s="84" t="s">
        <v>7329</v>
      </c>
      <c r="E567" s="84" t="str">
        <f t="shared" si="32"/>
        <v>Circalittoral cobbles forming stony reef. The fauna is dominated by encrusting species, with Spirobranchus, Serpulidae, Hydroid turf, and encrusting Bryozoans. There are also a few erect Bryozoans, Echinoderms, Urticina felina with Hymedesmia paupertas and rare Parazoanthus anguicomus. These species combined make a low confidence sponge and anthozoan community. Uncertain of biotope. Adequate image quality. Evidence of Human Impact: None. Annex 1 Reef: Stony - Low. Reef Elevation: &lt;64mm. Frag Spong Antho Habitat: None. PMF Seabed Habitats: None. PMF Mobile Species: None. PMF Limited Mobility Species: White cluster anemone (Parazoanthus anguicomus).</v>
      </c>
      <c r="F567" s="84" t="str">
        <f t="shared" si="33"/>
        <v>Evidence of Human Impact: None. Annex 1 Reef: Stony - Low. Reef Elevation: &lt;64mm. Frag Spong Antho Habitat: None. PMF Seabed Habitats: None. PMF Mobile Species: None. PMF Limited Mobility Species: White cluster anemone (Parazoanthus anguicomus).</v>
      </c>
      <c r="G567" s="61">
        <v>41943</v>
      </c>
      <c r="H567" s="62" t="s">
        <v>2721</v>
      </c>
      <c r="I567" s="63">
        <v>41943.91070601852</v>
      </c>
      <c r="J567" s="64">
        <v>376640.41050685424</v>
      </c>
      <c r="K567" s="64">
        <v>6549127.3254561685</v>
      </c>
      <c r="L567" s="64">
        <v>59.063699999999997</v>
      </c>
      <c r="M567" s="64">
        <v>-5.1513799999999996</v>
      </c>
      <c r="N567" s="64" t="s">
        <v>5136</v>
      </c>
      <c r="O567" s="64" t="s">
        <v>5137</v>
      </c>
      <c r="P567" s="43"/>
      <c r="Q567" s="43">
        <v>3</v>
      </c>
      <c r="R567" s="44"/>
      <c r="S567" s="44"/>
      <c r="T567" s="44"/>
      <c r="U567" s="44"/>
      <c r="V567" s="44">
        <v>20</v>
      </c>
      <c r="W567" s="44">
        <v>65</v>
      </c>
      <c r="X567" s="44">
        <v>1</v>
      </c>
      <c r="Y567" s="44">
        <v>3</v>
      </c>
      <c r="Z567" s="44">
        <v>1</v>
      </c>
      <c r="AA567" s="44">
        <v>10</v>
      </c>
      <c r="AB567" s="44"/>
      <c r="AC567" s="44"/>
      <c r="AD567" s="44"/>
      <c r="AE567" s="44"/>
      <c r="AF567" s="48">
        <v>100</v>
      </c>
      <c r="AG567" s="48">
        <f t="shared" si="34"/>
        <v>80</v>
      </c>
      <c r="AH567" s="48">
        <f t="shared" si="35"/>
        <v>20</v>
      </c>
      <c r="AI567" s="85" t="s">
        <v>165</v>
      </c>
      <c r="AJ567" s="85" t="s">
        <v>167</v>
      </c>
      <c r="AK567" s="85" t="s">
        <v>172</v>
      </c>
      <c r="AL567" s="85" t="s">
        <v>165</v>
      </c>
      <c r="AM567" s="85" t="s">
        <v>165</v>
      </c>
      <c r="AN567" s="85" t="s">
        <v>165</v>
      </c>
      <c r="AO567" s="85" t="s">
        <v>51</v>
      </c>
      <c r="AP567" s="81" t="s">
        <v>6883</v>
      </c>
      <c r="AQ567" s="81" t="s">
        <v>1970</v>
      </c>
      <c r="AR567" s="87" t="s">
        <v>1990</v>
      </c>
      <c r="AS567" s="85" t="s">
        <v>1970</v>
      </c>
      <c r="AT567" s="85" t="s">
        <v>1990</v>
      </c>
      <c r="AU567" s="86" t="s">
        <v>1918</v>
      </c>
      <c r="AV567" s="85"/>
      <c r="AW567" s="86"/>
      <c r="AX567" s="86"/>
      <c r="AY567" s="45" t="s">
        <v>3240</v>
      </c>
      <c r="AZ567" s="46" t="s">
        <v>35</v>
      </c>
      <c r="BE567" s="78"/>
      <c r="BF567" s="78"/>
      <c r="BG567" s="78"/>
      <c r="BH567" s="79"/>
      <c r="BI567" s="79"/>
    </row>
    <row r="568" spans="1:61">
      <c r="A568" s="84" t="s">
        <v>698</v>
      </c>
      <c r="B568" s="84" t="s">
        <v>1776</v>
      </c>
      <c r="C568" s="84" t="s">
        <v>2197</v>
      </c>
      <c r="D568" s="84" t="s">
        <v>7330</v>
      </c>
      <c r="E568" s="84" t="str">
        <f t="shared" si="32"/>
        <v>Circalittoral cobbles forming stony reef. The fauna is dominated by encrusting species, with Spirobranchus, Serpulidae, Hydroid turf, and encrusting Bryozoans. There are also a few erect Bryozoans, Echinoderms, with Hymedesmia paupertas and rare Parazoanthus anguicomus. These species combined make a low confidence sponge and anthozoan community. Uncertain of biotope. Adequate image quality. Evidence of Human Impact: None. Annex 1 Reef: Stony - Low. Reef Elevation: &lt;64mm. Frag Spong Antho Habitat: Low Confidence. PMF Seabed Habitats: None. PMF Mobile Species: None. PMF Limited Mobility Species: White cluster anemone (Parazoanthus anguicomus).</v>
      </c>
      <c r="F568" s="84" t="str">
        <f t="shared" si="33"/>
        <v>Evidence of Human Impact: None. Annex 1 Reef: Stony - Low. Reef Elevation: &lt;64mm. Frag Spong Antho Habitat: Low Confidence. PMF Seabed Habitats: None. PMF Mobile Species: None. PMF Limited Mobility Species: White cluster anemone (Parazoanthus anguicomus).</v>
      </c>
      <c r="G568" s="61">
        <v>41943</v>
      </c>
      <c r="H568" s="62" t="s">
        <v>2722</v>
      </c>
      <c r="I568" s="63">
        <v>41943.911423611113</v>
      </c>
      <c r="J568" s="64">
        <v>376634.95839015627</v>
      </c>
      <c r="K568" s="64">
        <v>6549110.7457292974</v>
      </c>
      <c r="L568" s="64">
        <v>59.063499999999998</v>
      </c>
      <c r="M568" s="64">
        <v>-5.1514600000000002</v>
      </c>
      <c r="N568" s="64" t="s">
        <v>5138</v>
      </c>
      <c r="O568" s="64" t="s">
        <v>5139</v>
      </c>
      <c r="P568" s="43"/>
      <c r="Q568" s="43">
        <v>3</v>
      </c>
      <c r="R568" s="44"/>
      <c r="S568" s="44"/>
      <c r="T568" s="44"/>
      <c r="U568" s="44"/>
      <c r="V568" s="44">
        <v>20</v>
      </c>
      <c r="W568" s="44">
        <v>65</v>
      </c>
      <c r="X568" s="44">
        <v>1</v>
      </c>
      <c r="Y568" s="44">
        <v>3</v>
      </c>
      <c r="Z568" s="44">
        <v>1</v>
      </c>
      <c r="AA568" s="44">
        <v>10</v>
      </c>
      <c r="AB568" s="44"/>
      <c r="AC568" s="44"/>
      <c r="AD568" s="44"/>
      <c r="AE568" s="44"/>
      <c r="AF568" s="48">
        <v>100</v>
      </c>
      <c r="AG568" s="48">
        <f t="shared" si="34"/>
        <v>80</v>
      </c>
      <c r="AH568" s="48">
        <f t="shared" si="35"/>
        <v>20</v>
      </c>
      <c r="AI568" s="85" t="s">
        <v>165</v>
      </c>
      <c r="AJ568" s="85" t="s">
        <v>167</v>
      </c>
      <c r="AK568" s="85" t="s">
        <v>172</v>
      </c>
      <c r="AL568" s="85" t="s">
        <v>1913</v>
      </c>
      <c r="AM568" s="85" t="s">
        <v>165</v>
      </c>
      <c r="AN568" s="85" t="s">
        <v>165</v>
      </c>
      <c r="AO568" s="85" t="s">
        <v>51</v>
      </c>
      <c r="AP568" s="81" t="s">
        <v>6883</v>
      </c>
      <c r="AQ568" s="81" t="s">
        <v>1970</v>
      </c>
      <c r="AR568" s="87" t="s">
        <v>1990</v>
      </c>
      <c r="AS568" s="85" t="s">
        <v>1970</v>
      </c>
      <c r="AT568" s="85" t="s">
        <v>1990</v>
      </c>
      <c r="AU568" s="86" t="s">
        <v>1918</v>
      </c>
      <c r="AV568" s="85"/>
      <c r="AW568" s="86"/>
      <c r="AX568" s="86"/>
      <c r="AY568" s="45" t="s">
        <v>3240</v>
      </c>
      <c r="AZ568" s="46" t="s">
        <v>35</v>
      </c>
      <c r="BE568" s="78"/>
      <c r="BF568" s="78"/>
      <c r="BG568" s="78"/>
      <c r="BH568" s="79"/>
      <c r="BI568" s="79"/>
    </row>
    <row r="569" spans="1:61">
      <c r="A569" s="84" t="s">
        <v>699</v>
      </c>
      <c r="B569" s="84" t="s">
        <v>1776</v>
      </c>
      <c r="C569" s="84" t="s">
        <v>2723</v>
      </c>
      <c r="D569" s="84" t="s">
        <v>7331</v>
      </c>
      <c r="E569" s="84" t="str">
        <f t="shared" si="32"/>
        <v>Circalittoral coarse sediment with rare cobbles, and empty shells. The fauna is dominated by encrusting species, with Spirobranchus, Serpulidae, Hydroid turf, and encrusting Bryozoans. There are also a few erect Bryozoans. There a number of broken Bryozoans within the photo. Uncertain of biotope. Poor image quality. Evidence of Human Impact: None. Annex 1 Reef: None. Reef Elevation: N/A. Frag Spong Antho Habitat: None. PMF Seabed Habitats: None. PMF Mobile Species: None. PMF Limited Mobility Species: None.</v>
      </c>
      <c r="F569" s="84" t="str">
        <f t="shared" si="33"/>
        <v>Evidence of Human Impact: None. Annex 1 Reef: None. Reef Elevation: N/A. Frag Spong Antho Habitat: None. PMF Seabed Habitats: None. PMF Mobile Species: None. PMF Limited Mobility Species: None.</v>
      </c>
      <c r="G569" s="61">
        <v>41943</v>
      </c>
      <c r="H569" s="62" t="s">
        <v>2724</v>
      </c>
      <c r="I569" s="63">
        <v>41943.912766203706</v>
      </c>
      <c r="J569" s="64">
        <v>376614.93335891346</v>
      </c>
      <c r="K569" s="64">
        <v>6549071.7598271957</v>
      </c>
      <c r="L569" s="64">
        <v>59.063200000000002</v>
      </c>
      <c r="M569" s="64">
        <v>-5.1517900000000001</v>
      </c>
      <c r="N569" s="64" t="s">
        <v>5140</v>
      </c>
      <c r="O569" s="64" t="s">
        <v>5141</v>
      </c>
      <c r="P569" s="43"/>
      <c r="Q569" s="43">
        <v>3</v>
      </c>
      <c r="R569" s="44"/>
      <c r="S569" s="44"/>
      <c r="T569" s="44"/>
      <c r="U569" s="44">
        <v>1</v>
      </c>
      <c r="V569" s="44">
        <v>10</v>
      </c>
      <c r="W569" s="44">
        <v>65</v>
      </c>
      <c r="X569" s="44">
        <v>1</v>
      </c>
      <c r="Y569" s="44">
        <v>7</v>
      </c>
      <c r="Z569" s="44">
        <v>1</v>
      </c>
      <c r="AA569" s="44">
        <v>15</v>
      </c>
      <c r="AB569" s="44"/>
      <c r="AC569" s="44"/>
      <c r="AD569" s="44"/>
      <c r="AE569" s="44"/>
      <c r="AF569" s="48">
        <v>100</v>
      </c>
      <c r="AG569" s="48">
        <f t="shared" si="34"/>
        <v>89</v>
      </c>
      <c r="AH569" s="48">
        <f t="shared" si="35"/>
        <v>11</v>
      </c>
      <c r="AI569" s="85" t="s">
        <v>165</v>
      </c>
      <c r="AJ569" s="85" t="s">
        <v>165</v>
      </c>
      <c r="AK569" s="85" t="s">
        <v>4129</v>
      </c>
      <c r="AL569" s="85" t="s">
        <v>165</v>
      </c>
      <c r="AM569" s="85" t="s">
        <v>165</v>
      </c>
      <c r="AN569" s="85" t="s">
        <v>165</v>
      </c>
      <c r="AO569" s="85" t="s">
        <v>165</v>
      </c>
      <c r="AP569" s="81" t="s">
        <v>6883</v>
      </c>
      <c r="AQ569" s="81" t="s">
        <v>1953</v>
      </c>
      <c r="AR569" s="87" t="s">
        <v>1954</v>
      </c>
      <c r="AS569" s="85" t="s">
        <v>1953</v>
      </c>
      <c r="AT569" s="85" t="s">
        <v>1954</v>
      </c>
      <c r="AU569" s="86" t="s">
        <v>1918</v>
      </c>
      <c r="AV569" s="85"/>
      <c r="AW569" s="86"/>
      <c r="AX569" s="86"/>
      <c r="AY569" s="45" t="s">
        <v>3240</v>
      </c>
      <c r="AZ569" s="46" t="s">
        <v>36</v>
      </c>
      <c r="BE569" s="78"/>
      <c r="BF569" s="78"/>
      <c r="BG569" s="78"/>
      <c r="BH569" s="79"/>
      <c r="BI569" s="79"/>
    </row>
    <row r="570" spans="1:61">
      <c r="A570" s="84" t="s">
        <v>700</v>
      </c>
      <c r="B570" s="84" t="s">
        <v>1776</v>
      </c>
      <c r="C570" s="84" t="s">
        <v>2723</v>
      </c>
      <c r="D570" s="84" t="s">
        <v>7332</v>
      </c>
      <c r="E570" s="84" t="str">
        <f t="shared" si="32"/>
        <v>Circalittoral coarse sediment with rare cobbles, and empty shells. The fauna is dominated by encrusting species, with Spirobranchus, Serpulidae, Hydroid turf, and encrusting Bryozoans. There are also a few erect Bryozoans. Uncertain of biotope. Poor image quality. Evidence of Human Impact: None. Annex 1 Reef: None. Reef Elevation: N/A. Frag Spong Antho Habitat: None. PMF Seabed Habitats: None. PMF Mobile Species: None. PMF Limited Mobility Species: None.</v>
      </c>
      <c r="F570" s="84" t="str">
        <f t="shared" si="33"/>
        <v>Evidence of Human Impact: None. Annex 1 Reef: None. Reef Elevation: N/A. Frag Spong Antho Habitat: None. PMF Seabed Habitats: None. PMF Mobile Species: None. PMF Limited Mobility Species: None.</v>
      </c>
      <c r="G570" s="61">
        <v>41943</v>
      </c>
      <c r="H570" s="62" t="s">
        <v>2725</v>
      </c>
      <c r="I570" s="63">
        <v>41943.913240740738</v>
      </c>
      <c r="J570" s="64">
        <v>376606.22062492982</v>
      </c>
      <c r="K570" s="64">
        <v>6549060.1231249589</v>
      </c>
      <c r="L570" s="64">
        <v>59.063000000000002</v>
      </c>
      <c r="M570" s="64">
        <v>-5.1519300000000001</v>
      </c>
      <c r="N570" s="64" t="s">
        <v>5142</v>
      </c>
      <c r="O570" s="64" t="s">
        <v>5143</v>
      </c>
      <c r="P570" s="43"/>
      <c r="Q570" s="43">
        <v>3</v>
      </c>
      <c r="R570" s="44"/>
      <c r="S570" s="44"/>
      <c r="T570" s="44"/>
      <c r="U570" s="44">
        <v>1</v>
      </c>
      <c r="V570" s="44">
        <v>5</v>
      </c>
      <c r="W570" s="44">
        <v>70</v>
      </c>
      <c r="X570" s="44">
        <v>1</v>
      </c>
      <c r="Y570" s="44">
        <v>7</v>
      </c>
      <c r="Z570" s="44">
        <v>1</v>
      </c>
      <c r="AA570" s="44">
        <v>15</v>
      </c>
      <c r="AB570" s="44"/>
      <c r="AC570" s="44"/>
      <c r="AD570" s="44"/>
      <c r="AE570" s="44"/>
      <c r="AF570" s="48">
        <v>100</v>
      </c>
      <c r="AG570" s="48">
        <f t="shared" si="34"/>
        <v>94</v>
      </c>
      <c r="AH570" s="48">
        <f t="shared" si="35"/>
        <v>6</v>
      </c>
      <c r="AI570" s="85" t="s">
        <v>165</v>
      </c>
      <c r="AJ570" s="85" t="s">
        <v>165</v>
      </c>
      <c r="AK570" s="85" t="s">
        <v>4129</v>
      </c>
      <c r="AL570" s="85" t="s">
        <v>165</v>
      </c>
      <c r="AM570" s="85" t="s">
        <v>165</v>
      </c>
      <c r="AN570" s="85" t="s">
        <v>165</v>
      </c>
      <c r="AO570" s="85" t="s">
        <v>165</v>
      </c>
      <c r="AP570" s="81" t="s">
        <v>6883</v>
      </c>
      <c r="AQ570" s="81" t="s">
        <v>1953</v>
      </c>
      <c r="AR570" s="87" t="s">
        <v>1954</v>
      </c>
      <c r="AS570" s="85" t="s">
        <v>1953</v>
      </c>
      <c r="AT570" s="85" t="s">
        <v>1954</v>
      </c>
      <c r="AU570" s="86" t="s">
        <v>1918</v>
      </c>
      <c r="AV570" s="85"/>
      <c r="AW570" s="86"/>
      <c r="AX570" s="86"/>
      <c r="AY570" s="45" t="s">
        <v>3240</v>
      </c>
      <c r="AZ570" s="46" t="s">
        <v>36</v>
      </c>
      <c r="BE570" s="78"/>
      <c r="BF570" s="78"/>
      <c r="BG570" s="78"/>
      <c r="BH570" s="79"/>
      <c r="BI570" s="79"/>
    </row>
    <row r="571" spans="1:61">
      <c r="A571" s="84" t="s">
        <v>701</v>
      </c>
      <c r="B571" s="84" t="s">
        <v>1776</v>
      </c>
      <c r="C571" s="84" t="s">
        <v>2726</v>
      </c>
      <c r="D571" s="84" t="s">
        <v>7333</v>
      </c>
      <c r="E571" s="84" t="str">
        <f t="shared" si="32"/>
        <v>Circalittoral cobbles forming low confidence stony reef covered in encrusting fauna and erect Bryozoans. Species included Ophiuridae, Chaetopterus, Spirobranchus, Serpulidae, Hydroid turf, and a number of erect Bryozoans. Uncertain of biotope. Poor image quality. Evidence of Human Impact: None. Annex 1 Reef: None. Reef Elevation: N/A. Frag Spong Antho Habitat: None. PMF Seabed Habitats: None. PMF Mobile Species: None. PMF Limited Mobility Species: None.</v>
      </c>
      <c r="F571" s="84" t="str">
        <f t="shared" si="33"/>
        <v>Evidence of Human Impact: None. Annex 1 Reef: None. Reef Elevation: N/A. Frag Spong Antho Habitat: None. PMF Seabed Habitats: None. PMF Mobile Species: None. PMF Limited Mobility Species: None.</v>
      </c>
      <c r="G571" s="61">
        <v>41943</v>
      </c>
      <c r="H571" s="62" t="s">
        <v>2727</v>
      </c>
      <c r="I571" s="63">
        <v>41943.914039351854</v>
      </c>
      <c r="J571" s="64">
        <v>376592.88196368917</v>
      </c>
      <c r="K571" s="64">
        <v>6549037.9977310086</v>
      </c>
      <c r="L571" s="64">
        <v>59.062800000000003</v>
      </c>
      <c r="M571" s="64">
        <v>-5.1521499999999998</v>
      </c>
      <c r="N571" s="64" t="s">
        <v>5144</v>
      </c>
      <c r="O571" s="64" t="s">
        <v>5145</v>
      </c>
      <c r="P571" s="43"/>
      <c r="Q571" s="43">
        <v>0.5</v>
      </c>
      <c r="R571" s="44"/>
      <c r="S571" s="44"/>
      <c r="T571" s="44"/>
      <c r="U571" s="44"/>
      <c r="V571" s="44">
        <v>10</v>
      </c>
      <c r="W571" s="44">
        <v>70</v>
      </c>
      <c r="X571" s="44">
        <v>1</v>
      </c>
      <c r="Y571" s="44">
        <v>5</v>
      </c>
      <c r="Z571" s="44">
        <v>1</v>
      </c>
      <c r="AA571" s="44">
        <v>13</v>
      </c>
      <c r="AB571" s="44"/>
      <c r="AC571" s="44"/>
      <c r="AD571" s="44"/>
      <c r="AE571" s="44"/>
      <c r="AF571" s="48">
        <v>100</v>
      </c>
      <c r="AG571" s="48">
        <f t="shared" si="34"/>
        <v>90</v>
      </c>
      <c r="AH571" s="48">
        <f t="shared" si="35"/>
        <v>10</v>
      </c>
      <c r="AI571" s="85" t="s">
        <v>165</v>
      </c>
      <c r="AJ571" s="85" t="s">
        <v>165</v>
      </c>
      <c r="AK571" s="85" t="s">
        <v>4129</v>
      </c>
      <c r="AL571" s="85" t="s">
        <v>165</v>
      </c>
      <c r="AM571" s="85" t="s">
        <v>165</v>
      </c>
      <c r="AN571" s="85" t="s">
        <v>165</v>
      </c>
      <c r="AO571" s="85" t="s">
        <v>165</v>
      </c>
      <c r="AP571" s="81" t="s">
        <v>6883</v>
      </c>
      <c r="AQ571" s="81" t="s">
        <v>1970</v>
      </c>
      <c r="AR571" s="87" t="s">
        <v>1990</v>
      </c>
      <c r="AS571" s="85" t="s">
        <v>1970</v>
      </c>
      <c r="AT571" s="85" t="s">
        <v>1990</v>
      </c>
      <c r="AU571" s="86" t="s">
        <v>1918</v>
      </c>
      <c r="AV571" s="85"/>
      <c r="AW571" s="86"/>
      <c r="AX571" s="86"/>
      <c r="AY571" s="45" t="s">
        <v>3240</v>
      </c>
      <c r="AZ571" s="46" t="s">
        <v>36</v>
      </c>
      <c r="BE571" s="78"/>
      <c r="BF571" s="78"/>
      <c r="BG571" s="78"/>
      <c r="BH571" s="79"/>
      <c r="BI571" s="79"/>
    </row>
    <row r="572" spans="1:61">
      <c r="A572" s="84" t="s">
        <v>702</v>
      </c>
      <c r="B572" s="84" t="s">
        <v>1776</v>
      </c>
      <c r="C572" s="84" t="s">
        <v>2726</v>
      </c>
      <c r="D572" s="84" t="s">
        <v>7334</v>
      </c>
      <c r="E572" s="84" t="str">
        <f t="shared" si="32"/>
        <v>Circalittoral cobbles forming low confidence stony reef covered in encrusting fauna and erect Bryozoans. Species included Ophiuridae, Spirobranchus, Serpulidae, Hydroid turf, and a number of erect Bryozoans. Uncertain of biotope. Adequate image quality. Evidence of Human Impact: None. Annex 1 Reef: None. Reef Elevation: N/A. Frag Spong Antho Habitat: None. PMF Seabed Habitats: None. PMF Mobile Species: None. PMF Limited Mobility Species: None.</v>
      </c>
      <c r="F572" s="84" t="str">
        <f t="shared" si="33"/>
        <v>Evidence of Human Impact: None. Annex 1 Reef: None. Reef Elevation: N/A. Frag Spong Antho Habitat: None. PMF Seabed Habitats: None. PMF Mobile Species: None. PMF Limited Mobility Species: None.</v>
      </c>
      <c r="G572" s="61">
        <v>41943</v>
      </c>
      <c r="H572" s="62" t="s">
        <v>2728</v>
      </c>
      <c r="I572" s="63">
        <v>41943.914768518516</v>
      </c>
      <c r="J572" s="64">
        <v>376584.37191348849</v>
      </c>
      <c r="K572" s="64">
        <v>6549020.3688391661</v>
      </c>
      <c r="L572" s="64">
        <v>59.0627</v>
      </c>
      <c r="M572" s="64">
        <v>-5.1522899999999998</v>
      </c>
      <c r="N572" s="64" t="s">
        <v>5146</v>
      </c>
      <c r="O572" s="64" t="s">
        <v>5147</v>
      </c>
      <c r="P572" s="43"/>
      <c r="Q572" s="43">
        <v>1.7</v>
      </c>
      <c r="R572" s="44"/>
      <c r="S572" s="44"/>
      <c r="T572" s="44"/>
      <c r="U572" s="44">
        <v>5</v>
      </c>
      <c r="V572" s="44">
        <v>20</v>
      </c>
      <c r="W572" s="44">
        <v>50</v>
      </c>
      <c r="X572" s="44">
        <v>1</v>
      </c>
      <c r="Y572" s="44">
        <v>5</v>
      </c>
      <c r="Z572" s="44">
        <v>1</v>
      </c>
      <c r="AA572" s="44">
        <v>18</v>
      </c>
      <c r="AB572" s="44"/>
      <c r="AC572" s="44"/>
      <c r="AD572" s="44"/>
      <c r="AE572" s="44"/>
      <c r="AF572" s="48">
        <v>100</v>
      </c>
      <c r="AG572" s="48">
        <f t="shared" si="34"/>
        <v>75</v>
      </c>
      <c r="AH572" s="48">
        <f t="shared" si="35"/>
        <v>25</v>
      </c>
      <c r="AI572" s="85" t="s">
        <v>165</v>
      </c>
      <c r="AJ572" s="85" t="s">
        <v>165</v>
      </c>
      <c r="AK572" s="85" t="s">
        <v>4129</v>
      </c>
      <c r="AL572" s="85" t="s">
        <v>165</v>
      </c>
      <c r="AM572" s="85" t="s">
        <v>165</v>
      </c>
      <c r="AN572" s="85" t="s">
        <v>165</v>
      </c>
      <c r="AO572" s="85" t="s">
        <v>165</v>
      </c>
      <c r="AP572" s="81" t="s">
        <v>6883</v>
      </c>
      <c r="AQ572" s="81" t="s">
        <v>1970</v>
      </c>
      <c r="AR572" s="87" t="s">
        <v>1990</v>
      </c>
      <c r="AS572" s="85" t="s">
        <v>1970</v>
      </c>
      <c r="AT572" s="85" t="s">
        <v>1990</v>
      </c>
      <c r="AU572" s="86" t="s">
        <v>1918</v>
      </c>
      <c r="AV572" s="85"/>
      <c r="AW572" s="86"/>
      <c r="AX572" s="86"/>
      <c r="AY572" s="45" t="s">
        <v>3240</v>
      </c>
      <c r="AZ572" s="46" t="s">
        <v>35</v>
      </c>
      <c r="BE572" s="78"/>
      <c r="BF572" s="78"/>
      <c r="BG572" s="78"/>
      <c r="BH572" s="79"/>
      <c r="BI572" s="79"/>
    </row>
    <row r="573" spans="1:61">
      <c r="A573" s="84" t="s">
        <v>2199</v>
      </c>
      <c r="B573" s="84" t="s">
        <v>1777</v>
      </c>
      <c r="C573" s="84" t="s">
        <v>3944</v>
      </c>
      <c r="D573" s="84" t="s">
        <v>7335</v>
      </c>
      <c r="E573" s="84" t="str">
        <f t="shared" si="32"/>
        <v>Circalittoral coarse sediment with rare cobbles, and empty shells. The fauna is dominated by encrusting species, with Spirobranchus, Hydroid turf, and encrusting Bryozoans. There are also erect Bryozoans, Hymedesmia paupertas creating low confidence sponge and anthozoan community. Uncertain of biotope. Adequate image quality. Evidence of Human Impact: None. Annex 1 Reef: None. Reef Elevation: N/A. Frag Spong Antho Habitat: None. PMF Seabed Habitats: None. PMF Mobile Species: None. PMF Limited Mobility Species: None.</v>
      </c>
      <c r="F573" s="84" t="str">
        <f t="shared" si="33"/>
        <v>Evidence of Human Impact: None. Annex 1 Reef: None. Reef Elevation: N/A. Frag Spong Antho Habitat: None. PMF Seabed Habitats: None. PMF Mobile Species: None. PMF Limited Mobility Species: None.</v>
      </c>
      <c r="G573" s="61">
        <v>41943</v>
      </c>
      <c r="H573" s="62" t="s">
        <v>2729</v>
      </c>
      <c r="I573" s="63">
        <v>41943.940567129626</v>
      </c>
      <c r="J573" s="64">
        <v>375689.53119121812</v>
      </c>
      <c r="K573" s="64">
        <v>6550108.8155557858</v>
      </c>
      <c r="L573" s="64">
        <v>59.072200000000002</v>
      </c>
      <c r="M573" s="64">
        <v>-5.1684999999999999</v>
      </c>
      <c r="N573" s="64" t="s">
        <v>4590</v>
      </c>
      <c r="O573" s="64" t="s">
        <v>5148</v>
      </c>
      <c r="P573" s="43"/>
      <c r="Q573" s="43">
        <v>1</v>
      </c>
      <c r="R573" s="44"/>
      <c r="S573" s="44"/>
      <c r="T573" s="44"/>
      <c r="U573" s="44"/>
      <c r="V573" s="44">
        <v>5</v>
      </c>
      <c r="W573" s="44">
        <v>50</v>
      </c>
      <c r="X573" s="44">
        <v>1</v>
      </c>
      <c r="Y573" s="44">
        <v>25</v>
      </c>
      <c r="Z573" s="44">
        <v>1</v>
      </c>
      <c r="AA573" s="44">
        <v>18</v>
      </c>
      <c r="AB573" s="44"/>
      <c r="AC573" s="44"/>
      <c r="AD573" s="44"/>
      <c r="AE573" s="44"/>
      <c r="AF573" s="48">
        <v>100</v>
      </c>
      <c r="AG573" s="48">
        <f t="shared" si="34"/>
        <v>95</v>
      </c>
      <c r="AH573" s="48">
        <f t="shared" si="35"/>
        <v>5</v>
      </c>
      <c r="AI573" s="85" t="s">
        <v>165</v>
      </c>
      <c r="AJ573" s="85" t="s">
        <v>165</v>
      </c>
      <c r="AK573" s="85" t="s">
        <v>4129</v>
      </c>
      <c r="AL573" s="85" t="s">
        <v>165</v>
      </c>
      <c r="AM573" s="85" t="s">
        <v>165</v>
      </c>
      <c r="AN573" s="85" t="s">
        <v>165</v>
      </c>
      <c r="AO573" s="85" t="s">
        <v>165</v>
      </c>
      <c r="AP573" s="81" t="s">
        <v>6883</v>
      </c>
      <c r="AQ573" s="81" t="s">
        <v>1953</v>
      </c>
      <c r="AR573" s="87" t="s">
        <v>1954</v>
      </c>
      <c r="AS573" s="85" t="s">
        <v>1953</v>
      </c>
      <c r="AT573" s="85" t="s">
        <v>1954</v>
      </c>
      <c r="AU573" s="86" t="s">
        <v>1918</v>
      </c>
      <c r="AV573" s="85"/>
      <c r="AW573" s="86"/>
      <c r="AX573" s="86"/>
      <c r="AY573" s="45" t="s">
        <v>3240</v>
      </c>
      <c r="AZ573" s="46" t="s">
        <v>35</v>
      </c>
      <c r="BE573" s="78"/>
      <c r="BF573" s="78"/>
      <c r="BG573" s="78"/>
      <c r="BH573" s="79"/>
      <c r="BI573" s="79"/>
    </row>
    <row r="574" spans="1:61">
      <c r="A574" s="84" t="s">
        <v>703</v>
      </c>
      <c r="B574" s="84" t="s">
        <v>1777</v>
      </c>
      <c r="C574" s="84" t="s">
        <v>3944</v>
      </c>
      <c r="D574" s="84" t="s">
        <v>7336</v>
      </c>
      <c r="E574" s="84" t="str">
        <f t="shared" si="32"/>
        <v>Circalittoral coarse sediment with rare cobbles, and empty shells. The fauna is dominated by encrusting species, with Spirobranchus, Hydroid turf, and encrusting Bryozoans. There are also a few erect Bryozoans and encrusting Porifera. There a number of broken Bryozoans within the photo. Uncertain of biotope. Adequate image quality. Evidence of Human Impact: None. Annex 1 Reef: None. Reef Elevation: N/A. Frag Spong Antho Habitat: None. PMF Seabed Habitats: None. PMF Mobile Species: None. PMF Limited Mobility Species: White cluster anemone (Parazoanthus anguicomus).</v>
      </c>
      <c r="F574" s="84" t="str">
        <f t="shared" si="33"/>
        <v>Evidence of Human Impact: None. Annex 1 Reef: None. Reef Elevation: N/A. Frag Spong Antho Habitat: None. PMF Seabed Habitats: None. PMF Mobile Species: None. PMF Limited Mobility Species: White cluster anemone (Parazoanthus anguicomus).</v>
      </c>
      <c r="G574" s="61">
        <v>41943</v>
      </c>
      <c r="H574" s="62" t="s">
        <v>2730</v>
      </c>
      <c r="I574" s="63">
        <v>41943.941053240742</v>
      </c>
      <c r="J574" s="64">
        <v>375693.27605201665</v>
      </c>
      <c r="K574" s="64">
        <v>6550093.8928393675</v>
      </c>
      <c r="L574" s="64">
        <v>59.072099999999999</v>
      </c>
      <c r="M574" s="64">
        <v>-5.1684299999999999</v>
      </c>
      <c r="N574" s="64" t="s">
        <v>4592</v>
      </c>
      <c r="O574" s="64" t="s">
        <v>5149</v>
      </c>
      <c r="P574" s="43"/>
      <c r="Q574" s="43">
        <v>0.5</v>
      </c>
      <c r="R574" s="44"/>
      <c r="S574" s="44"/>
      <c r="T574" s="44"/>
      <c r="U574" s="44"/>
      <c r="V574" s="44">
        <v>5</v>
      </c>
      <c r="W574" s="44">
        <v>50</v>
      </c>
      <c r="X574" s="44">
        <v>1</v>
      </c>
      <c r="Y574" s="44">
        <v>25</v>
      </c>
      <c r="Z574" s="44">
        <v>1</v>
      </c>
      <c r="AA574" s="44">
        <v>18</v>
      </c>
      <c r="AB574" s="44"/>
      <c r="AC574" s="44"/>
      <c r="AD574" s="44"/>
      <c r="AE574" s="44"/>
      <c r="AF574" s="48">
        <v>100</v>
      </c>
      <c r="AG574" s="48">
        <f t="shared" si="34"/>
        <v>95</v>
      </c>
      <c r="AH574" s="48">
        <f t="shared" si="35"/>
        <v>5</v>
      </c>
      <c r="AI574" s="85" t="s">
        <v>165</v>
      </c>
      <c r="AJ574" s="85" t="s">
        <v>165</v>
      </c>
      <c r="AK574" s="85" t="s">
        <v>4129</v>
      </c>
      <c r="AL574" s="85" t="s">
        <v>165</v>
      </c>
      <c r="AM574" s="85" t="s">
        <v>165</v>
      </c>
      <c r="AN574" s="85" t="s">
        <v>165</v>
      </c>
      <c r="AO574" s="85" t="s">
        <v>51</v>
      </c>
      <c r="AP574" s="81" t="s">
        <v>6883</v>
      </c>
      <c r="AQ574" s="81" t="s">
        <v>1953</v>
      </c>
      <c r="AR574" s="87" t="s">
        <v>1954</v>
      </c>
      <c r="AS574" s="85" t="s">
        <v>1953</v>
      </c>
      <c r="AT574" s="85" t="s">
        <v>1954</v>
      </c>
      <c r="AU574" s="86" t="s">
        <v>1918</v>
      </c>
      <c r="AV574" s="85"/>
      <c r="AW574" s="86"/>
      <c r="AX574" s="86"/>
      <c r="AY574" s="45" t="s">
        <v>3240</v>
      </c>
      <c r="AZ574" s="46" t="s">
        <v>35</v>
      </c>
      <c r="BE574" s="78"/>
      <c r="BF574" s="78"/>
      <c r="BG574" s="78"/>
      <c r="BH574" s="79"/>
      <c r="BI574" s="79"/>
    </row>
    <row r="575" spans="1:61">
      <c r="A575" s="84" t="s">
        <v>704</v>
      </c>
      <c r="B575" s="84" t="s">
        <v>1777</v>
      </c>
      <c r="C575" s="84" t="s">
        <v>2731</v>
      </c>
      <c r="D575" s="84" t="s">
        <v>7337</v>
      </c>
      <c r="E575" s="84" t="str">
        <f t="shared" si="32"/>
        <v>Circalittoral bedrock with a small amount of coarse sediment found within fissures and crevices. The fauna on the bedrock is mainly encrusting species including Spirobranchus and Bryozoans. Securiflustra securifrons, Flustra foliacea, and Axinella infundibuliformis are some of the erect species. Unsure of biotope. Adequate image quality. Evidence of Human Impact: None. Annex 1 Reef: Bedrock - potential. Reef Elevation: &lt;64mm. Frag Spong Antho Habitat: None. PMF Seabed Habitats: None. PMF Mobile Species: None. PMF Limited Mobility Species: None.</v>
      </c>
      <c r="F575" s="84" t="str">
        <f t="shared" si="33"/>
        <v>Evidence of Human Impact: None. Annex 1 Reef: Bedrock - potential. Reef Elevation: &lt;64mm. Frag Spong Antho Habitat: None. PMF Seabed Habitats: None. PMF Mobile Species: None. PMF Limited Mobility Species: None.</v>
      </c>
      <c r="G575" s="61">
        <v>41943</v>
      </c>
      <c r="H575" s="62" t="s">
        <v>2732</v>
      </c>
      <c r="I575" s="63">
        <v>41943.941689814812</v>
      </c>
      <c r="J575" s="64">
        <v>375694.94930972444</v>
      </c>
      <c r="K575" s="64">
        <v>6550074.1992350267</v>
      </c>
      <c r="L575" s="64">
        <v>59.071899999999999</v>
      </c>
      <c r="M575" s="64">
        <v>-5.1683899999999996</v>
      </c>
      <c r="N575" s="64" t="s">
        <v>4611</v>
      </c>
      <c r="O575" s="64" t="s">
        <v>5150</v>
      </c>
      <c r="P575" s="43"/>
      <c r="Q575" s="43">
        <v>3</v>
      </c>
      <c r="R575" s="44">
        <v>85</v>
      </c>
      <c r="S575" s="44"/>
      <c r="T575" s="44"/>
      <c r="U575" s="44"/>
      <c r="V575" s="44"/>
      <c r="W575" s="44">
        <v>5</v>
      </c>
      <c r="X575" s="44"/>
      <c r="Y575" s="44">
        <v>3</v>
      </c>
      <c r="Z575" s="44">
        <v>1</v>
      </c>
      <c r="AA575" s="44">
        <v>6</v>
      </c>
      <c r="AB575" s="44"/>
      <c r="AC575" s="44"/>
      <c r="AD575" s="44"/>
      <c r="AE575" s="44"/>
      <c r="AF575" s="48">
        <v>100</v>
      </c>
      <c r="AG575" s="48">
        <f t="shared" si="34"/>
        <v>15</v>
      </c>
      <c r="AH575" s="48">
        <f t="shared" si="35"/>
        <v>85</v>
      </c>
      <c r="AI575" s="85" t="s">
        <v>165</v>
      </c>
      <c r="AJ575" s="85" t="s">
        <v>1927</v>
      </c>
      <c r="AK575" s="85" t="s">
        <v>172</v>
      </c>
      <c r="AL575" s="85" t="s">
        <v>165</v>
      </c>
      <c r="AM575" s="85" t="s">
        <v>165</v>
      </c>
      <c r="AN575" s="85" t="s">
        <v>165</v>
      </c>
      <c r="AO575" s="85" t="s">
        <v>165</v>
      </c>
      <c r="AP575" s="81" t="s">
        <v>6883</v>
      </c>
      <c r="AQ575" s="81" t="s">
        <v>1970</v>
      </c>
      <c r="AR575" s="87" t="s">
        <v>1990</v>
      </c>
      <c r="AS575" s="85" t="s">
        <v>1970</v>
      </c>
      <c r="AT575" s="85" t="s">
        <v>1990</v>
      </c>
      <c r="AU575" s="86" t="s">
        <v>1918</v>
      </c>
      <c r="AV575" s="85"/>
      <c r="AW575" s="86"/>
      <c r="AX575" s="86"/>
      <c r="AY575" s="45" t="s">
        <v>3240</v>
      </c>
      <c r="AZ575" s="46" t="s">
        <v>35</v>
      </c>
      <c r="BE575" s="78"/>
      <c r="BF575" s="78"/>
      <c r="BG575" s="78"/>
      <c r="BH575" s="79"/>
      <c r="BI575" s="79"/>
    </row>
    <row r="576" spans="1:61">
      <c r="A576" s="84" t="s">
        <v>705</v>
      </c>
      <c r="B576" s="84" t="s">
        <v>1777</v>
      </c>
      <c r="C576" s="84" t="s">
        <v>2200</v>
      </c>
      <c r="D576" s="84" t="s">
        <v>7338</v>
      </c>
      <c r="E576" s="84" t="str">
        <f t="shared" si="32"/>
        <v>Circalittoral bedrock with a small amount of coarse sediment found within fissures and crevices. The fauna on the bedrock is mainly encrusting species including Spirobranchus and Bryozoans. Rare Hymedesmia paupertas and Axinella infundibuliformis. Unsure of biotope. Adequate image quality. Evidence of Human Impact: None. Annex 1 Reef: Bedrock - potential. Reef Elevation: &lt;64mm. Frag Spong Antho Habitat: None. PMF Seabed Habitats: None. PMF Mobile Species: None. PMF Limited Mobility Species: None.</v>
      </c>
      <c r="F576" s="84" t="str">
        <f t="shared" si="33"/>
        <v>Evidence of Human Impact: None. Annex 1 Reef: Bedrock - potential. Reef Elevation: &lt;64mm. Frag Spong Antho Habitat: None. PMF Seabed Habitats: None. PMF Mobile Species: None. PMF Limited Mobility Species: None.</v>
      </c>
      <c r="G576" s="61">
        <v>41943</v>
      </c>
      <c r="H576" s="62" t="s">
        <v>2733</v>
      </c>
      <c r="I576" s="63">
        <v>41943.942280092589</v>
      </c>
      <c r="J576" s="64">
        <v>375697.76433216705</v>
      </c>
      <c r="K576" s="64">
        <v>6550062.0299036531</v>
      </c>
      <c r="L576" s="64">
        <v>59.071800000000003</v>
      </c>
      <c r="M576" s="64">
        <v>-5.1683300000000001</v>
      </c>
      <c r="N576" s="64" t="s">
        <v>4594</v>
      </c>
      <c r="O576" s="64" t="s">
        <v>5151</v>
      </c>
      <c r="P576" s="43"/>
      <c r="Q576" s="43">
        <v>1.7</v>
      </c>
      <c r="R576" s="44">
        <v>85</v>
      </c>
      <c r="S576" s="44"/>
      <c r="T576" s="44"/>
      <c r="U576" s="44"/>
      <c r="V576" s="44"/>
      <c r="W576" s="44">
        <v>5</v>
      </c>
      <c r="X576" s="44"/>
      <c r="Y576" s="44">
        <v>3</v>
      </c>
      <c r="Z576" s="44">
        <v>1</v>
      </c>
      <c r="AA576" s="44">
        <v>6</v>
      </c>
      <c r="AB576" s="44"/>
      <c r="AC576" s="44"/>
      <c r="AD576" s="44"/>
      <c r="AE576" s="44"/>
      <c r="AF576" s="48">
        <v>100</v>
      </c>
      <c r="AG576" s="48">
        <f t="shared" si="34"/>
        <v>15</v>
      </c>
      <c r="AH576" s="48">
        <f t="shared" si="35"/>
        <v>85</v>
      </c>
      <c r="AI576" s="85" t="s">
        <v>165</v>
      </c>
      <c r="AJ576" s="85" t="s">
        <v>1927</v>
      </c>
      <c r="AK576" s="85" t="s">
        <v>172</v>
      </c>
      <c r="AL576" s="85" t="s">
        <v>165</v>
      </c>
      <c r="AM576" s="85" t="s">
        <v>165</v>
      </c>
      <c r="AN576" s="85" t="s">
        <v>165</v>
      </c>
      <c r="AO576" s="85" t="s">
        <v>165</v>
      </c>
      <c r="AP576" s="81" t="s">
        <v>6883</v>
      </c>
      <c r="AQ576" s="81" t="s">
        <v>1970</v>
      </c>
      <c r="AR576" s="87" t="s">
        <v>1990</v>
      </c>
      <c r="AS576" s="85" t="s">
        <v>1970</v>
      </c>
      <c r="AT576" s="85" t="s">
        <v>1990</v>
      </c>
      <c r="AU576" s="86" t="s">
        <v>1918</v>
      </c>
      <c r="AV576" s="85"/>
      <c r="AW576" s="86"/>
      <c r="AX576" s="86"/>
      <c r="AY576" s="45" t="s">
        <v>3240</v>
      </c>
      <c r="AZ576" s="46" t="s">
        <v>35</v>
      </c>
      <c r="BE576" s="78"/>
      <c r="BF576" s="78"/>
      <c r="BG576" s="78"/>
      <c r="BH576" s="79"/>
      <c r="BI576" s="79"/>
    </row>
    <row r="577" spans="1:61">
      <c r="A577" s="84" t="s">
        <v>706</v>
      </c>
      <c r="B577" s="84" t="s">
        <v>1777</v>
      </c>
      <c r="C577" s="84" t="s">
        <v>2200</v>
      </c>
      <c r="D577" s="84" t="s">
        <v>7339</v>
      </c>
      <c r="E577" s="84" t="str">
        <f t="shared" si="32"/>
        <v>Circalittoral bedrock with a small amount of coarse sediment found within fissures and crevices. The fauna on the bedrock is mainly encrusting species including Spirobranchus and Bryozoans. Rare Hymedesmia paupertas and Axinella infundibuliformis. Some broken Bryozoans. Unsure of biotope. Adequate image quality. Evidence of Human Impact: None. Annex 1 Reef: Bedrock - potential. Reef Elevation: &lt;64mm. Frag Spong Antho Habitat: None. PMF Seabed Habitats: None. PMF Mobile Species: None. PMF Limited Mobility Species: None.</v>
      </c>
      <c r="F577" s="84" t="str">
        <f t="shared" si="33"/>
        <v>Evidence of Human Impact: None. Annex 1 Reef: Bedrock - potential. Reef Elevation: &lt;64mm. Frag Spong Antho Habitat: None. PMF Seabed Habitats: None. PMF Mobile Species: None. PMF Limited Mobility Species: None.</v>
      </c>
      <c r="G577" s="61">
        <v>41943</v>
      </c>
      <c r="H577" s="62" t="s">
        <v>2734</v>
      </c>
      <c r="I577" s="63">
        <v>41943.943055555559</v>
      </c>
      <c r="J577" s="64">
        <v>375706.37480884674</v>
      </c>
      <c r="K577" s="64">
        <v>6550041.2751911534</v>
      </c>
      <c r="L577" s="64">
        <v>59.071599999999997</v>
      </c>
      <c r="M577" s="64">
        <v>-5.1681699999999999</v>
      </c>
      <c r="N577" s="64" t="s">
        <v>4613</v>
      </c>
      <c r="O577" s="64" t="s">
        <v>5152</v>
      </c>
      <c r="P577" s="43"/>
      <c r="Q577" s="43">
        <v>0.5</v>
      </c>
      <c r="R577" s="44">
        <v>95</v>
      </c>
      <c r="S577" s="44"/>
      <c r="T577" s="44"/>
      <c r="U577" s="44"/>
      <c r="V577" s="44"/>
      <c r="W577" s="44"/>
      <c r="X577" s="44"/>
      <c r="Y577" s="44">
        <v>1</v>
      </c>
      <c r="Z577" s="44">
        <v>1</v>
      </c>
      <c r="AA577" s="44">
        <v>3</v>
      </c>
      <c r="AB577" s="44"/>
      <c r="AC577" s="44"/>
      <c r="AD577" s="44"/>
      <c r="AE577" s="44"/>
      <c r="AF577" s="48">
        <v>100</v>
      </c>
      <c r="AG577" s="48">
        <f t="shared" si="34"/>
        <v>5</v>
      </c>
      <c r="AH577" s="48">
        <f t="shared" si="35"/>
        <v>95</v>
      </c>
      <c r="AI577" s="85" t="s">
        <v>165</v>
      </c>
      <c r="AJ577" s="85" t="s">
        <v>1927</v>
      </c>
      <c r="AK577" s="85" t="s">
        <v>172</v>
      </c>
      <c r="AL577" s="85" t="s">
        <v>165</v>
      </c>
      <c r="AM577" s="85" t="s">
        <v>165</v>
      </c>
      <c r="AN577" s="85" t="s">
        <v>165</v>
      </c>
      <c r="AO577" s="85" t="s">
        <v>165</v>
      </c>
      <c r="AP577" s="81" t="s">
        <v>6883</v>
      </c>
      <c r="AQ577" s="81" t="s">
        <v>1970</v>
      </c>
      <c r="AR577" s="87" t="s">
        <v>1990</v>
      </c>
      <c r="AS577" s="85" t="s">
        <v>1970</v>
      </c>
      <c r="AT577" s="85" t="s">
        <v>1990</v>
      </c>
      <c r="AU577" s="86" t="s">
        <v>1918</v>
      </c>
      <c r="AV577" s="85"/>
      <c r="AW577" s="86"/>
      <c r="AX577" s="86"/>
      <c r="AY577" s="45" t="s">
        <v>3240</v>
      </c>
      <c r="AZ577" s="46" t="s">
        <v>35</v>
      </c>
      <c r="BE577" s="78"/>
      <c r="BF577" s="78"/>
      <c r="BG577" s="78"/>
      <c r="BH577" s="79"/>
      <c r="BI577" s="79"/>
    </row>
    <row r="578" spans="1:61">
      <c r="A578" s="84" t="s">
        <v>707</v>
      </c>
      <c r="B578" s="84" t="s">
        <v>1777</v>
      </c>
      <c r="C578" s="84" t="s">
        <v>2200</v>
      </c>
      <c r="D578" s="84" t="s">
        <v>7340</v>
      </c>
      <c r="E578" s="84" t="str">
        <f t="shared" si="32"/>
        <v>Circalittoral bedrock with a small amount of coarse sediment found within fissures and crevices. The fauna on the bedrock is mainly encrusting species including Spirobranchus and Bryozoans. Rare Hymedesmia paupertas and Axinella infundibuliformis and encrusting sponge. Unsure of biotope. Adequate image quality. Evidence of Human Impact: None. Annex 1 Reef: Bedrock - potential. Reef Elevation: &lt;64mm. Frag Spong Antho Habitat: None. PMF Seabed Habitats: None. PMF Mobile Species: None. PMF Limited Mobility Species: None.</v>
      </c>
      <c r="F578" s="84" t="str">
        <f t="shared" si="33"/>
        <v>Evidence of Human Impact: None. Annex 1 Reef: Bedrock - potential. Reef Elevation: &lt;64mm. Frag Spong Antho Habitat: None. PMF Seabed Habitats: None. PMF Mobile Species: None. PMF Limited Mobility Species: None.</v>
      </c>
      <c r="G578" s="61">
        <v>41943</v>
      </c>
      <c r="H578" s="62" t="s">
        <v>2735</v>
      </c>
      <c r="I578" s="63">
        <v>41943.943807870368</v>
      </c>
      <c r="J578" s="64">
        <v>375710.48130936141</v>
      </c>
      <c r="K578" s="64">
        <v>6550023.2178446371</v>
      </c>
      <c r="L578" s="64">
        <v>59.071399999999997</v>
      </c>
      <c r="M578" s="64">
        <v>-5.1680900000000003</v>
      </c>
      <c r="N578" s="64" t="s">
        <v>5153</v>
      </c>
      <c r="O578" s="64" t="s">
        <v>5154</v>
      </c>
      <c r="P578" s="43"/>
      <c r="Q578" s="43">
        <v>0.5</v>
      </c>
      <c r="R578" s="44">
        <v>95</v>
      </c>
      <c r="S578" s="44"/>
      <c r="T578" s="44"/>
      <c r="U578" s="44"/>
      <c r="V578" s="44"/>
      <c r="W578" s="44"/>
      <c r="X578" s="44"/>
      <c r="Y578" s="44">
        <v>1</v>
      </c>
      <c r="Z578" s="44">
        <v>1</v>
      </c>
      <c r="AA578" s="44">
        <v>3</v>
      </c>
      <c r="AB578" s="44"/>
      <c r="AC578" s="44"/>
      <c r="AD578" s="44"/>
      <c r="AE578" s="44"/>
      <c r="AF578" s="48">
        <v>100</v>
      </c>
      <c r="AG578" s="48">
        <f t="shared" si="34"/>
        <v>5</v>
      </c>
      <c r="AH578" s="48">
        <f t="shared" si="35"/>
        <v>95</v>
      </c>
      <c r="AI578" s="85" t="s">
        <v>165</v>
      </c>
      <c r="AJ578" s="85" t="s">
        <v>1927</v>
      </c>
      <c r="AK578" s="85" t="s">
        <v>172</v>
      </c>
      <c r="AL578" s="85" t="s">
        <v>165</v>
      </c>
      <c r="AM578" s="85" t="s">
        <v>165</v>
      </c>
      <c r="AN578" s="85" t="s">
        <v>165</v>
      </c>
      <c r="AO578" s="85" t="s">
        <v>165</v>
      </c>
      <c r="AP578" s="81" t="s">
        <v>6883</v>
      </c>
      <c r="AQ578" s="81" t="s">
        <v>1970</v>
      </c>
      <c r="AR578" s="87" t="s">
        <v>1990</v>
      </c>
      <c r="AS578" s="85" t="s">
        <v>1970</v>
      </c>
      <c r="AT578" s="85" t="s">
        <v>1990</v>
      </c>
      <c r="AU578" s="86" t="s">
        <v>1918</v>
      </c>
      <c r="AV578" s="85"/>
      <c r="AW578" s="86"/>
      <c r="AX578" s="86"/>
      <c r="AY578" s="45" t="s">
        <v>3240</v>
      </c>
      <c r="AZ578" s="46" t="s">
        <v>35</v>
      </c>
      <c r="BE578" s="78"/>
      <c r="BF578" s="78"/>
      <c r="BG578" s="78"/>
      <c r="BH578" s="79"/>
      <c r="BI578" s="79"/>
    </row>
    <row r="579" spans="1:61">
      <c r="A579" s="84" t="s">
        <v>708</v>
      </c>
      <c r="B579" s="84" t="s">
        <v>1777</v>
      </c>
      <c r="C579" s="84" t="s">
        <v>2200</v>
      </c>
      <c r="D579" s="84" t="s">
        <v>7341</v>
      </c>
      <c r="E579" s="84" t="str">
        <f t="shared" ref="E579:E642" si="36">CONCATENATE(D579," ",F579)</f>
        <v>Circalittoral bedrock with a small amount of coarse sediment found within fissures and crevices. The fauna on the bedrock is mainly encrusting species including Spirobranchus and Bryozoans. Unsure of biotope. Adequate image quality. Evidence of Human Impact: None. Annex 1 Reef: Bedrock - potential. Reef Elevation: &lt;64mm. Frag Spong Antho Habitat: None. PMF Seabed Habitats: None. PMF Mobile Species: None. PMF Limited Mobility Species: None.</v>
      </c>
      <c r="F579" s="84" t="str">
        <f t="shared" ref="F579:F642" si="37">CONCATENATE($AI$1,": ",AI579,". ",$AJ$1,": ",AJ579,". ",$AK$1,": ",AK579,". ",$AL$1,": ",AL579,". ",$AM$1,": ",AM579,". ",$AN$1,": ",AN579,". ",$AO$1,": ",AO579,".",)</f>
        <v>Evidence of Human Impact: None. Annex 1 Reef: Bedrock - potential. Reef Elevation: &lt;64mm. Frag Spong Antho Habitat: None. PMF Seabed Habitats: None. PMF Mobile Species: None. PMF Limited Mobility Species: None.</v>
      </c>
      <c r="G579" s="61">
        <v>41943</v>
      </c>
      <c r="H579" s="62" t="s">
        <v>2736</v>
      </c>
      <c r="I579" s="63">
        <v>41943.944398148145</v>
      </c>
      <c r="J579" s="64">
        <v>375713.81429066072</v>
      </c>
      <c r="K579" s="64">
        <v>6550011.1374048721</v>
      </c>
      <c r="L579" s="64">
        <v>59.071300000000001</v>
      </c>
      <c r="M579" s="64">
        <v>-5.1680200000000003</v>
      </c>
      <c r="N579" s="64" t="s">
        <v>4617</v>
      </c>
      <c r="O579" s="64" t="s">
        <v>5155</v>
      </c>
      <c r="P579" s="43"/>
      <c r="Q579" s="43">
        <v>1</v>
      </c>
      <c r="R579" s="44">
        <v>95</v>
      </c>
      <c r="S579" s="44"/>
      <c r="T579" s="44"/>
      <c r="U579" s="44"/>
      <c r="V579" s="44"/>
      <c r="W579" s="44"/>
      <c r="X579" s="44"/>
      <c r="Y579" s="44">
        <v>1</v>
      </c>
      <c r="Z579" s="44">
        <v>1</v>
      </c>
      <c r="AA579" s="44">
        <v>3</v>
      </c>
      <c r="AB579" s="44"/>
      <c r="AC579" s="44"/>
      <c r="AD579" s="44"/>
      <c r="AE579" s="44"/>
      <c r="AF579" s="48">
        <v>100</v>
      </c>
      <c r="AG579" s="48">
        <f t="shared" ref="AG579:AG642" si="38">SUM(W579:AE579)</f>
        <v>5</v>
      </c>
      <c r="AH579" s="48">
        <f t="shared" ref="AH579:AH642" si="39">SUM(R579:V579)</f>
        <v>95</v>
      </c>
      <c r="AI579" s="85" t="s">
        <v>165</v>
      </c>
      <c r="AJ579" s="85" t="s">
        <v>1927</v>
      </c>
      <c r="AK579" s="85" t="s">
        <v>172</v>
      </c>
      <c r="AL579" s="85" t="s">
        <v>165</v>
      </c>
      <c r="AM579" s="85" t="s">
        <v>165</v>
      </c>
      <c r="AN579" s="85" t="s">
        <v>165</v>
      </c>
      <c r="AO579" s="85" t="s">
        <v>165</v>
      </c>
      <c r="AP579" s="81" t="s">
        <v>6883</v>
      </c>
      <c r="AQ579" s="81" t="s">
        <v>1970</v>
      </c>
      <c r="AR579" s="87" t="s">
        <v>1990</v>
      </c>
      <c r="AS579" s="85" t="s">
        <v>1970</v>
      </c>
      <c r="AT579" s="85" t="s">
        <v>1990</v>
      </c>
      <c r="AU579" s="86" t="s">
        <v>1918</v>
      </c>
      <c r="AV579" s="85"/>
      <c r="AW579" s="86"/>
      <c r="AX579" s="86"/>
      <c r="AY579" s="45" t="s">
        <v>3240</v>
      </c>
      <c r="AZ579" s="46" t="s">
        <v>35</v>
      </c>
      <c r="BE579" s="78"/>
      <c r="BF579" s="78"/>
      <c r="BG579" s="78"/>
      <c r="BH579" s="79"/>
      <c r="BI579" s="79"/>
    </row>
    <row r="580" spans="1:61">
      <c r="A580" s="84" t="s">
        <v>709</v>
      </c>
      <c r="B580" s="84" t="s">
        <v>1777</v>
      </c>
      <c r="C580" s="84" t="s">
        <v>2200</v>
      </c>
      <c r="D580" s="84" t="s">
        <v>7342</v>
      </c>
      <c r="E580" s="84" t="str">
        <f t="shared" si="36"/>
        <v>Circalittoral stepped bedrock with coarse sediment found within fissures and crevices. The fauna on the bedrock is mainly encrusting species including Spirobranchus and Bryozoans. Rare Hymedesmia paupertas, Axinella infundibuliformis and encrusting sponge. Mobile species include Echinoderms Unsure of biotope. Adequate image quality. Evidence of Human Impact: None. Annex 1 Reef: Bedrock - potential. Reef Elevation: 1.1m - 5m. Frag Spong Antho Habitat: None. PMF Seabed Habitats: None. PMF Mobile Species: None. PMF Limited Mobility Species: None.</v>
      </c>
      <c r="F580" s="84" t="str">
        <f t="shared" si="37"/>
        <v>Evidence of Human Impact: None. Annex 1 Reef: Bedrock - potential. Reef Elevation: 1.1m - 5m. Frag Spong Antho Habitat: None. PMF Seabed Habitats: None. PMF Mobile Species: None. PMF Limited Mobility Species: None.</v>
      </c>
      <c r="G580" s="61">
        <v>41943</v>
      </c>
      <c r="H580" s="62" t="s">
        <v>2737</v>
      </c>
      <c r="I580" s="63">
        <v>41943.945162037038</v>
      </c>
      <c r="J580" s="64">
        <v>375720.88546596095</v>
      </c>
      <c r="K580" s="64">
        <v>6549992.011612027</v>
      </c>
      <c r="L580" s="64">
        <v>59.071199999999997</v>
      </c>
      <c r="M580" s="64">
        <v>-5.1678899999999999</v>
      </c>
      <c r="N580" s="64" t="s">
        <v>5156</v>
      </c>
      <c r="O580" s="64" t="s">
        <v>5157</v>
      </c>
      <c r="P580" s="43"/>
      <c r="Q580" s="43">
        <v>1</v>
      </c>
      <c r="R580" s="44">
        <v>85</v>
      </c>
      <c r="S580" s="44"/>
      <c r="T580" s="44"/>
      <c r="U580" s="44"/>
      <c r="V580" s="44">
        <v>1</v>
      </c>
      <c r="W580" s="44">
        <v>5</v>
      </c>
      <c r="X580" s="44"/>
      <c r="Y580" s="44">
        <v>2</v>
      </c>
      <c r="Z580" s="44">
        <v>1</v>
      </c>
      <c r="AA580" s="44">
        <v>6</v>
      </c>
      <c r="AB580" s="44"/>
      <c r="AC580" s="44"/>
      <c r="AD580" s="44"/>
      <c r="AE580" s="44"/>
      <c r="AF580" s="48">
        <v>100</v>
      </c>
      <c r="AG580" s="48">
        <f t="shared" si="38"/>
        <v>14</v>
      </c>
      <c r="AH580" s="48">
        <f t="shared" si="39"/>
        <v>86</v>
      </c>
      <c r="AI580" s="85" t="s">
        <v>165</v>
      </c>
      <c r="AJ580" s="85" t="s">
        <v>1927</v>
      </c>
      <c r="AK580" s="85" t="s">
        <v>174</v>
      </c>
      <c r="AL580" s="85" t="s">
        <v>165</v>
      </c>
      <c r="AM580" s="85" t="s">
        <v>165</v>
      </c>
      <c r="AN580" s="85" t="s">
        <v>165</v>
      </c>
      <c r="AO580" s="85" t="s">
        <v>165</v>
      </c>
      <c r="AP580" s="81" t="s">
        <v>6883</v>
      </c>
      <c r="AQ580" s="81" t="s">
        <v>1970</v>
      </c>
      <c r="AR580" s="87" t="s">
        <v>1990</v>
      </c>
      <c r="AS580" s="85" t="s">
        <v>1970</v>
      </c>
      <c r="AT580" s="85" t="s">
        <v>1990</v>
      </c>
      <c r="AU580" s="86" t="s">
        <v>1918</v>
      </c>
      <c r="AV580" s="85"/>
      <c r="AW580" s="86"/>
      <c r="AX580" s="86"/>
      <c r="AY580" s="45" t="s">
        <v>3240</v>
      </c>
      <c r="AZ580" s="46" t="s">
        <v>35</v>
      </c>
      <c r="BE580" s="78"/>
      <c r="BF580" s="78"/>
      <c r="BG580" s="78"/>
      <c r="BH580" s="79"/>
      <c r="BI580" s="79"/>
    </row>
    <row r="581" spans="1:61">
      <c r="A581" s="84" t="s">
        <v>710</v>
      </c>
      <c r="B581" s="84" t="s">
        <v>1777</v>
      </c>
      <c r="C581" s="84" t="s">
        <v>2723</v>
      </c>
      <c r="D581" s="84" t="s">
        <v>7343</v>
      </c>
      <c r="E581" s="84" t="str">
        <f t="shared" si="36"/>
        <v>Circalittoral coarse sediment with rare cobbles. The fauna is mainly encrusting species including Spirobranchus, Serpulidae, and Bryozoans. Rare Parazoanthus anguicomus are present on the larger cobbles. Mobile species include Ophiura albida. Unsure of biotope. Poor image quality. Evidence of Human Impact: None. Annex 1 Reef: None. Reef Elevation: N/A. Frag Spong Antho Habitat: None. PMF Seabed Habitats: None. PMF Mobile Species: None. PMF Limited Mobility Species: White cluster anemone (Parazoanthus anguicomus).</v>
      </c>
      <c r="F581" s="84" t="str">
        <f t="shared" si="37"/>
        <v>Evidence of Human Impact: None. Annex 1 Reef: None. Reef Elevation: N/A. Frag Spong Antho Habitat: None. PMF Seabed Habitats: None. PMF Mobile Species: None. PMF Limited Mobility Species: White cluster anemone (Parazoanthus anguicomus).</v>
      </c>
      <c r="G581" s="61">
        <v>41943</v>
      </c>
      <c r="H581" s="62" t="s">
        <v>2738</v>
      </c>
      <c r="I581" s="63">
        <v>41943.946342592593</v>
      </c>
      <c r="J581" s="64">
        <v>375726.15893610066</v>
      </c>
      <c r="K581" s="64">
        <v>6549962.1141845072</v>
      </c>
      <c r="L581" s="64">
        <v>59.070900000000002</v>
      </c>
      <c r="M581" s="64">
        <v>-5.1677799999999996</v>
      </c>
      <c r="N581" s="64" t="s">
        <v>4621</v>
      </c>
      <c r="O581" s="64" t="s">
        <v>5158</v>
      </c>
      <c r="P581" s="43"/>
      <c r="Q581" s="43">
        <v>1.7</v>
      </c>
      <c r="R581" s="44"/>
      <c r="S581" s="44"/>
      <c r="T581" s="44"/>
      <c r="U581" s="44"/>
      <c r="V581" s="44">
        <v>1</v>
      </c>
      <c r="W581" s="44">
        <v>92</v>
      </c>
      <c r="X581" s="44"/>
      <c r="Y581" s="44">
        <v>2</v>
      </c>
      <c r="Z581" s="44">
        <v>1</v>
      </c>
      <c r="AA581" s="44">
        <v>4</v>
      </c>
      <c r="AB581" s="44"/>
      <c r="AC581" s="44"/>
      <c r="AD581" s="44"/>
      <c r="AE581" s="44"/>
      <c r="AF581" s="48">
        <v>100</v>
      </c>
      <c r="AG581" s="48">
        <f t="shared" si="38"/>
        <v>99</v>
      </c>
      <c r="AH581" s="48">
        <f t="shared" si="39"/>
        <v>1</v>
      </c>
      <c r="AI581" s="85" t="s">
        <v>165</v>
      </c>
      <c r="AJ581" s="85" t="s">
        <v>165</v>
      </c>
      <c r="AK581" s="85" t="s">
        <v>4129</v>
      </c>
      <c r="AL581" s="85" t="s">
        <v>165</v>
      </c>
      <c r="AM581" s="85" t="s">
        <v>165</v>
      </c>
      <c r="AN581" s="85" t="s">
        <v>165</v>
      </c>
      <c r="AO581" s="85" t="s">
        <v>51</v>
      </c>
      <c r="AP581" s="81" t="s">
        <v>6883</v>
      </c>
      <c r="AQ581" s="81" t="s">
        <v>1953</v>
      </c>
      <c r="AR581" s="87" t="s">
        <v>1954</v>
      </c>
      <c r="AS581" s="85" t="s">
        <v>1953</v>
      </c>
      <c r="AT581" s="85" t="s">
        <v>1954</v>
      </c>
      <c r="AU581" s="86" t="s">
        <v>1918</v>
      </c>
      <c r="AV581" s="85"/>
      <c r="AW581" s="86"/>
      <c r="AX581" s="86"/>
      <c r="AY581" s="45" t="s">
        <v>3240</v>
      </c>
      <c r="AZ581" s="46" t="s">
        <v>36</v>
      </c>
      <c r="BE581" s="78"/>
      <c r="BF581" s="78"/>
      <c r="BG581" s="78"/>
      <c r="BH581" s="79"/>
      <c r="BI581" s="79"/>
    </row>
    <row r="582" spans="1:61">
      <c r="A582" s="84" t="s">
        <v>711</v>
      </c>
      <c r="B582" s="84" t="s">
        <v>1777</v>
      </c>
      <c r="C582" s="84" t="s">
        <v>2723</v>
      </c>
      <c r="D582" s="84" t="s">
        <v>7343</v>
      </c>
      <c r="E582" s="84" t="str">
        <f t="shared" si="36"/>
        <v>Circalittoral coarse sediment with rare cobbles. The fauna is mainly encrusting species including Spirobranchus, Serpulidae, and Bryozoans. Rare Parazoanthus anguicomus are present on the larger cobbles. Mobile species include Ophiura albida. Unsure of biotope. Poor image quality. Evidence of Human Impact: None. Annex 1 Reef: None. Reef Elevation: N/A. Frag Spong Antho Habitat: None. PMF Seabed Habitats: None. PMF Mobile Species: None. PMF Limited Mobility Species: White cluster anemone (Parazoanthus anguicomus).</v>
      </c>
      <c r="F582" s="84" t="str">
        <f t="shared" si="37"/>
        <v>Evidence of Human Impact: None. Annex 1 Reef: None. Reef Elevation: N/A. Frag Spong Antho Habitat: None. PMF Seabed Habitats: None. PMF Mobile Species: None. PMF Limited Mobility Species: White cluster anemone (Parazoanthus anguicomus).</v>
      </c>
      <c r="G582" s="61">
        <v>41943</v>
      </c>
      <c r="H582" s="62" t="s">
        <v>2739</v>
      </c>
      <c r="I582" s="63">
        <v>41943.947106481479</v>
      </c>
      <c r="J582" s="64">
        <v>375733.15186151024</v>
      </c>
      <c r="K582" s="64">
        <v>6549944.0993757108</v>
      </c>
      <c r="L582" s="64">
        <v>59.070700000000002</v>
      </c>
      <c r="M582" s="64">
        <v>-5.1676500000000001</v>
      </c>
      <c r="N582" s="64" t="s">
        <v>4623</v>
      </c>
      <c r="O582" s="64" t="s">
        <v>5159</v>
      </c>
      <c r="P582" s="43"/>
      <c r="Q582" s="43">
        <v>1.7</v>
      </c>
      <c r="R582" s="44"/>
      <c r="S582" s="44"/>
      <c r="T582" s="44"/>
      <c r="U582" s="44"/>
      <c r="V582" s="44">
        <v>5</v>
      </c>
      <c r="W582" s="44">
        <v>90</v>
      </c>
      <c r="X582" s="44"/>
      <c r="Y582" s="44">
        <v>1</v>
      </c>
      <c r="Z582" s="44">
        <v>1</v>
      </c>
      <c r="AA582" s="44">
        <v>3</v>
      </c>
      <c r="AB582" s="44"/>
      <c r="AC582" s="44"/>
      <c r="AD582" s="44"/>
      <c r="AE582" s="44"/>
      <c r="AF582" s="48">
        <v>100</v>
      </c>
      <c r="AG582" s="48">
        <f t="shared" si="38"/>
        <v>95</v>
      </c>
      <c r="AH582" s="48">
        <f t="shared" si="39"/>
        <v>5</v>
      </c>
      <c r="AI582" s="85" t="s">
        <v>165</v>
      </c>
      <c r="AJ582" s="85" t="s">
        <v>165</v>
      </c>
      <c r="AK582" s="85" t="s">
        <v>4129</v>
      </c>
      <c r="AL582" s="85" t="s">
        <v>165</v>
      </c>
      <c r="AM582" s="85" t="s">
        <v>165</v>
      </c>
      <c r="AN582" s="85" t="s">
        <v>165</v>
      </c>
      <c r="AO582" s="85" t="s">
        <v>51</v>
      </c>
      <c r="AP582" s="81" t="s">
        <v>6883</v>
      </c>
      <c r="AQ582" s="81" t="s">
        <v>1953</v>
      </c>
      <c r="AR582" s="87" t="s">
        <v>1954</v>
      </c>
      <c r="AS582" s="85" t="s">
        <v>1953</v>
      </c>
      <c r="AT582" s="85" t="s">
        <v>1954</v>
      </c>
      <c r="AU582" s="86" t="s">
        <v>1918</v>
      </c>
      <c r="AV582" s="85"/>
      <c r="AW582" s="86"/>
      <c r="AX582" s="86"/>
      <c r="AY582" s="45" t="s">
        <v>3240</v>
      </c>
      <c r="AZ582" s="46" t="s">
        <v>36</v>
      </c>
      <c r="BE582" s="78"/>
      <c r="BF582" s="78"/>
      <c r="BG582" s="78"/>
      <c r="BH582" s="79"/>
      <c r="BI582" s="79"/>
    </row>
    <row r="583" spans="1:61">
      <c r="A583" s="84" t="s">
        <v>712</v>
      </c>
      <c r="B583" s="84" t="s">
        <v>1778</v>
      </c>
      <c r="C583" s="84" t="s">
        <v>2201</v>
      </c>
      <c r="D583" s="84" t="s">
        <v>7344</v>
      </c>
      <c r="E583" s="84" t="str">
        <f t="shared" si="36"/>
        <v>Circalittoral rock forming stony reef within coarse sediments. Within the coarse sediment there are no species visible. On the stony reef, comprised of small boulders and cobbles, the fauna is dominated by encrusting species. These include Hymedesmia paupertas, encrusting Porifera, Bryozoans, Serpulidae, Spirobranchus, Balanoidea, Celleporidae, and Hydroid turf. For full species list please refer to species matrix. Broken bryozoans throughout. Uncertain of biotope. Adequate image quality. Evidence of Human Impact: None. Annex 1 Reef: Stony - Low. Reef Elevation: 64mm - 1m. Frag Spong Antho Habitat: None. PMF Seabed Habitats: None. PMF Mobile Species: None. PMF Limited Mobility Species: None.</v>
      </c>
      <c r="F583" s="84" t="str">
        <f t="shared" si="37"/>
        <v>Evidence of Human Impact: None. Annex 1 Reef: Stony - Low. Reef Elevation: 64mm - 1m. Frag Spong Antho Habitat: None. PMF Seabed Habitats: None. PMF Mobile Species: None. PMF Limited Mobility Species: None.</v>
      </c>
      <c r="G583" s="61">
        <v>41943</v>
      </c>
      <c r="H583" s="62" t="s">
        <v>2740</v>
      </c>
      <c r="I583" s="63">
        <v>41943.969166666669</v>
      </c>
      <c r="J583" s="64">
        <v>374577.40310988406</v>
      </c>
      <c r="K583" s="64">
        <v>6549211.1957318606</v>
      </c>
      <c r="L583" s="64">
        <v>59.063800000000001</v>
      </c>
      <c r="M583" s="64">
        <v>-5.1873699999999996</v>
      </c>
      <c r="N583" s="64" t="s">
        <v>5134</v>
      </c>
      <c r="O583" s="64" t="s">
        <v>5160</v>
      </c>
      <c r="P583" s="43">
        <v>73</v>
      </c>
      <c r="Q583" s="43">
        <v>1</v>
      </c>
      <c r="R583" s="44"/>
      <c r="S583" s="44"/>
      <c r="T583" s="44"/>
      <c r="U583" s="44">
        <v>10</v>
      </c>
      <c r="V583" s="44">
        <v>20</v>
      </c>
      <c r="W583" s="44">
        <v>5</v>
      </c>
      <c r="X583" s="44"/>
      <c r="Y583" s="44">
        <v>40</v>
      </c>
      <c r="Z583" s="44">
        <v>1</v>
      </c>
      <c r="AA583" s="44">
        <v>24</v>
      </c>
      <c r="AB583" s="44"/>
      <c r="AC583" s="44"/>
      <c r="AD583" s="44"/>
      <c r="AE583" s="44"/>
      <c r="AF583" s="48">
        <v>100</v>
      </c>
      <c r="AG583" s="48">
        <f t="shared" si="38"/>
        <v>70</v>
      </c>
      <c r="AH583" s="48">
        <f t="shared" si="39"/>
        <v>30</v>
      </c>
      <c r="AI583" s="85" t="s">
        <v>165</v>
      </c>
      <c r="AJ583" s="85" t="s">
        <v>167</v>
      </c>
      <c r="AK583" s="85" t="s">
        <v>173</v>
      </c>
      <c r="AL583" s="85" t="s">
        <v>165</v>
      </c>
      <c r="AM583" s="85" t="s">
        <v>165</v>
      </c>
      <c r="AN583" s="85" t="s">
        <v>165</v>
      </c>
      <c r="AO583" s="85" t="s">
        <v>165</v>
      </c>
      <c r="AP583" s="81" t="s">
        <v>6883</v>
      </c>
      <c r="AQ583" s="81" t="s">
        <v>1970</v>
      </c>
      <c r="AR583" s="87" t="s">
        <v>1990</v>
      </c>
      <c r="AS583" s="85" t="s">
        <v>1970</v>
      </c>
      <c r="AT583" s="85" t="s">
        <v>1990</v>
      </c>
      <c r="AU583" s="86" t="s">
        <v>1918</v>
      </c>
      <c r="AV583" s="85"/>
      <c r="AW583" s="86"/>
      <c r="AX583" s="86"/>
      <c r="AY583" s="45" t="s">
        <v>3240</v>
      </c>
      <c r="AZ583" s="46" t="s">
        <v>35</v>
      </c>
      <c r="BE583" s="78"/>
      <c r="BF583" s="78"/>
      <c r="BG583" s="78"/>
      <c r="BH583" s="79"/>
      <c r="BI583" s="79"/>
    </row>
    <row r="584" spans="1:61">
      <c r="A584" s="84" t="s">
        <v>713</v>
      </c>
      <c r="B584" s="84" t="s">
        <v>1778</v>
      </c>
      <c r="C584" s="84" t="s">
        <v>2201</v>
      </c>
      <c r="D584" s="84" t="s">
        <v>7344</v>
      </c>
      <c r="E584" s="84" t="str">
        <f t="shared" si="36"/>
        <v>Circalittoral rock forming stony reef within coarse sediments. Within the coarse sediment there are no species visible. On the stony reef, comprised of small boulders and cobbles, the fauna is dominated by encrusting species. These include Hymedesmia paupertas, encrusting Porifera, Bryozoans, Serpulidae, Spirobranchus, Balanoidea, Celleporidae, and Hydroid turf. For full species list please refer to species matrix. Broken bryozoans throughout. Uncertain of biotope. Adequate image quality. Evidence of Human Impact: None. Annex 1 Reef: Stony - Low. Reef Elevation: 64mm - 1m. Frag Spong Antho Habitat: None. PMF Seabed Habitats: None. PMF Mobile Species: None. PMF Limited Mobility Species: None.</v>
      </c>
      <c r="F584" s="84" t="str">
        <f t="shared" si="37"/>
        <v>Evidence of Human Impact: None. Annex 1 Reef: Stony - Low. Reef Elevation: 64mm - 1m. Frag Spong Antho Habitat: None. PMF Seabed Habitats: None. PMF Mobile Species: None. PMF Limited Mobility Species: None.</v>
      </c>
      <c r="G584" s="61">
        <v>41943</v>
      </c>
      <c r="H584" s="62" t="s">
        <v>2741</v>
      </c>
      <c r="I584" s="63">
        <v>41943.96980324074</v>
      </c>
      <c r="J584" s="64">
        <v>374559.53685165558</v>
      </c>
      <c r="K584" s="64">
        <v>6549196.5170078073</v>
      </c>
      <c r="L584" s="64">
        <v>59.063699999999997</v>
      </c>
      <c r="M584" s="64">
        <v>-5.1876699999999998</v>
      </c>
      <c r="N584" s="64" t="s">
        <v>5136</v>
      </c>
      <c r="O584" s="64" t="s">
        <v>5161</v>
      </c>
      <c r="P584" s="43"/>
      <c r="Q584" s="43">
        <v>1</v>
      </c>
      <c r="R584" s="44"/>
      <c r="S584" s="44"/>
      <c r="T584" s="44">
        <v>5</v>
      </c>
      <c r="U584" s="44">
        <v>10</v>
      </c>
      <c r="V584" s="44">
        <v>10</v>
      </c>
      <c r="W584" s="44">
        <v>5</v>
      </c>
      <c r="X584" s="44"/>
      <c r="Y584" s="44">
        <v>40</v>
      </c>
      <c r="Z584" s="44">
        <v>1</v>
      </c>
      <c r="AA584" s="44">
        <v>29</v>
      </c>
      <c r="AB584" s="44"/>
      <c r="AC584" s="44"/>
      <c r="AD584" s="44"/>
      <c r="AE584" s="44"/>
      <c r="AF584" s="48">
        <v>100</v>
      </c>
      <c r="AG584" s="48">
        <f t="shared" si="38"/>
        <v>75</v>
      </c>
      <c r="AH584" s="48">
        <f t="shared" si="39"/>
        <v>25</v>
      </c>
      <c r="AI584" s="85" t="s">
        <v>165</v>
      </c>
      <c r="AJ584" s="85" t="s">
        <v>167</v>
      </c>
      <c r="AK584" s="85" t="s">
        <v>173</v>
      </c>
      <c r="AL584" s="85" t="s">
        <v>165</v>
      </c>
      <c r="AM584" s="85" t="s">
        <v>165</v>
      </c>
      <c r="AN584" s="85" t="s">
        <v>165</v>
      </c>
      <c r="AO584" s="85" t="s">
        <v>165</v>
      </c>
      <c r="AP584" s="81" t="s">
        <v>6883</v>
      </c>
      <c r="AQ584" s="81" t="s">
        <v>1970</v>
      </c>
      <c r="AR584" s="87" t="s">
        <v>1990</v>
      </c>
      <c r="AS584" s="85" t="s">
        <v>1970</v>
      </c>
      <c r="AT584" s="85" t="s">
        <v>1990</v>
      </c>
      <c r="AU584" s="86" t="s">
        <v>1918</v>
      </c>
      <c r="AV584" s="85"/>
      <c r="AW584" s="86"/>
      <c r="AX584" s="86"/>
      <c r="AY584" s="45" t="s">
        <v>3240</v>
      </c>
      <c r="AZ584" s="46" t="s">
        <v>35</v>
      </c>
      <c r="BE584" s="78"/>
      <c r="BF584" s="78"/>
      <c r="BG584" s="78"/>
      <c r="BH584" s="79"/>
      <c r="BI584" s="79"/>
    </row>
    <row r="585" spans="1:61">
      <c r="A585" s="84" t="s">
        <v>714</v>
      </c>
      <c r="B585" s="84" t="s">
        <v>1778</v>
      </c>
      <c r="C585" s="84" t="s">
        <v>2742</v>
      </c>
      <c r="D585" s="84" t="s">
        <v>7345</v>
      </c>
      <c r="E585" s="84" t="str">
        <f t="shared" si="36"/>
        <v>Rugged circalittoral bedrock with fissures and crevices. Gravel and sand partially covering the bedrock in places. Encrusting fauna dominate the site, species including Hymedesmia paupertas, encrusting Porifera, Bryozoans, Serpulidae, Spirobranchus, Balanoidea, Celleporidae, and Hydroid turf. Erect species of sponges and Bryozoans include Axinella infundibuliformis, Securiflustra securifrons, and Flustra foliacea. For full species list please refer to species matrix. Broken bryozoans throughout. Uncertain of biotope. Adequate image quality. Evidence of Human Impact: None. Annex 1 Reef: Bedrock - potential. Reef Elevation: 64mm - 1m. Frag Spong Antho Habitat: None. PMF Seabed Habitats: None. PMF Mobile Species: None. PMF Limited Mobility Species: None.</v>
      </c>
      <c r="F585" s="84" t="str">
        <f t="shared" si="37"/>
        <v>Evidence of Human Impact: None. Annex 1 Reef: Bedrock - potential. Reef Elevation: 64mm - 1m. Frag Spong Antho Habitat: None. PMF Seabed Habitats: None. PMF Mobile Species: None. PMF Limited Mobility Species: None.</v>
      </c>
      <c r="G585" s="61">
        <v>41943</v>
      </c>
      <c r="H585" s="62" t="s">
        <v>2743</v>
      </c>
      <c r="I585" s="63">
        <v>41943.970543981479</v>
      </c>
      <c r="J585" s="64">
        <v>374540.36213869962</v>
      </c>
      <c r="K585" s="64">
        <v>6549177.0764161861</v>
      </c>
      <c r="L585" s="64">
        <v>59.063499999999998</v>
      </c>
      <c r="M585" s="64">
        <v>-5.1879999999999997</v>
      </c>
      <c r="N585" s="64" t="s">
        <v>5138</v>
      </c>
      <c r="O585" s="64" t="s">
        <v>5162</v>
      </c>
      <c r="P585" s="43"/>
      <c r="Q585" s="43">
        <v>0.5</v>
      </c>
      <c r="R585" s="44">
        <v>80</v>
      </c>
      <c r="S585" s="44"/>
      <c r="T585" s="44"/>
      <c r="U585" s="44"/>
      <c r="V585" s="44"/>
      <c r="W585" s="44"/>
      <c r="X585" s="44"/>
      <c r="Y585" s="44">
        <v>5</v>
      </c>
      <c r="Z585" s="44">
        <v>1</v>
      </c>
      <c r="AA585" s="44">
        <v>14</v>
      </c>
      <c r="AB585" s="44"/>
      <c r="AC585" s="44"/>
      <c r="AD585" s="44"/>
      <c r="AE585" s="44"/>
      <c r="AF585" s="48">
        <v>100</v>
      </c>
      <c r="AG585" s="48">
        <f t="shared" si="38"/>
        <v>20</v>
      </c>
      <c r="AH585" s="48">
        <f t="shared" si="39"/>
        <v>80</v>
      </c>
      <c r="AI585" s="85" t="s">
        <v>165</v>
      </c>
      <c r="AJ585" s="85" t="s">
        <v>1927</v>
      </c>
      <c r="AK585" s="85" t="s">
        <v>173</v>
      </c>
      <c r="AL585" s="85" t="s">
        <v>165</v>
      </c>
      <c r="AM585" s="85" t="s">
        <v>165</v>
      </c>
      <c r="AN585" s="85" t="s">
        <v>165</v>
      </c>
      <c r="AO585" s="85" t="s">
        <v>165</v>
      </c>
      <c r="AP585" s="81" t="s">
        <v>6883</v>
      </c>
      <c r="AQ585" s="81" t="s">
        <v>1970</v>
      </c>
      <c r="AR585" s="87" t="s">
        <v>1990</v>
      </c>
      <c r="AS585" s="85" t="s">
        <v>1970</v>
      </c>
      <c r="AT585" s="85" t="s">
        <v>1990</v>
      </c>
      <c r="AU585" s="86" t="s">
        <v>1918</v>
      </c>
      <c r="AV585" s="85"/>
      <c r="AW585" s="86"/>
      <c r="AX585" s="86"/>
      <c r="AY585" s="45" t="s">
        <v>3240</v>
      </c>
      <c r="AZ585" s="46" t="s">
        <v>35</v>
      </c>
      <c r="BE585" s="78"/>
      <c r="BF585" s="78"/>
      <c r="BG585" s="78"/>
      <c r="BH585" s="79"/>
      <c r="BI585" s="79"/>
    </row>
    <row r="586" spans="1:61">
      <c r="A586" s="84" t="s">
        <v>715</v>
      </c>
      <c r="B586" s="84" t="s">
        <v>1778</v>
      </c>
      <c r="C586" s="84" t="s">
        <v>2742</v>
      </c>
      <c r="D586" s="84" t="s">
        <v>7345</v>
      </c>
      <c r="E586" s="84" t="str">
        <f t="shared" si="36"/>
        <v>Rugged circalittoral bedrock with fissures and crevices. Gravel and sand partially covering the bedrock in places. Encrusting fauna dominate the site, species including Hymedesmia paupertas, encrusting Porifera, Bryozoans, Serpulidae, Spirobranchus, Balanoidea, Celleporidae, and Hydroid turf. Erect species of sponges and Bryozoans include Axinella infundibuliformis, Securiflustra securifrons, and Flustra foliacea. For full species list please refer to species matrix. Broken bryozoans throughout. Uncertain of biotope. Adequate image quality. Evidence of Human Impact: None. Annex 1 Reef: Bedrock - potential. Reef Elevation: 64mm - 1m. Frag Spong Antho Habitat: None. PMF Seabed Habitats: None. PMF Mobile Species: None. PMF Limited Mobility Species: None.</v>
      </c>
      <c r="F586" s="84" t="str">
        <f t="shared" si="37"/>
        <v>Evidence of Human Impact: None. Annex 1 Reef: Bedrock - potential. Reef Elevation: 64mm - 1m. Frag Spong Antho Habitat: None. PMF Seabed Habitats: None. PMF Mobile Species: None. PMF Limited Mobility Species: None.</v>
      </c>
      <c r="G586" s="61">
        <v>41943</v>
      </c>
      <c r="H586" s="62" t="s">
        <v>2744</v>
      </c>
      <c r="I586" s="63">
        <v>41943.971145833333</v>
      </c>
      <c r="J586" s="64">
        <v>374530.77461424068</v>
      </c>
      <c r="K586" s="64">
        <v>6549165.4257337321</v>
      </c>
      <c r="L586" s="64">
        <v>59.063400000000001</v>
      </c>
      <c r="M586" s="64">
        <v>-5.1881599999999999</v>
      </c>
      <c r="N586" s="64" t="s">
        <v>5163</v>
      </c>
      <c r="O586" s="64" t="s">
        <v>5164</v>
      </c>
      <c r="P586" s="43"/>
      <c r="Q586" s="43">
        <v>1</v>
      </c>
      <c r="R586" s="44">
        <v>90</v>
      </c>
      <c r="S586" s="44"/>
      <c r="T586" s="44"/>
      <c r="U586" s="44">
        <v>2</v>
      </c>
      <c r="V586" s="44"/>
      <c r="W586" s="44"/>
      <c r="X586" s="44"/>
      <c r="Y586" s="44">
        <v>4</v>
      </c>
      <c r="Z586" s="44"/>
      <c r="AA586" s="44">
        <v>4</v>
      </c>
      <c r="AB586" s="44"/>
      <c r="AC586" s="44"/>
      <c r="AD586" s="44"/>
      <c r="AE586" s="44"/>
      <c r="AF586" s="48">
        <v>100</v>
      </c>
      <c r="AG586" s="48">
        <f t="shared" si="38"/>
        <v>8</v>
      </c>
      <c r="AH586" s="48">
        <f t="shared" si="39"/>
        <v>92</v>
      </c>
      <c r="AI586" s="85" t="s">
        <v>165</v>
      </c>
      <c r="AJ586" s="85" t="s">
        <v>1927</v>
      </c>
      <c r="AK586" s="85" t="s">
        <v>173</v>
      </c>
      <c r="AL586" s="85" t="s">
        <v>165</v>
      </c>
      <c r="AM586" s="85" t="s">
        <v>165</v>
      </c>
      <c r="AN586" s="85" t="s">
        <v>165</v>
      </c>
      <c r="AO586" s="85" t="s">
        <v>165</v>
      </c>
      <c r="AP586" s="81" t="s">
        <v>6883</v>
      </c>
      <c r="AQ586" s="81" t="s">
        <v>1970</v>
      </c>
      <c r="AR586" s="87" t="s">
        <v>1990</v>
      </c>
      <c r="AS586" s="85" t="s">
        <v>1970</v>
      </c>
      <c r="AT586" s="85" t="s">
        <v>1990</v>
      </c>
      <c r="AU586" s="86" t="s">
        <v>1918</v>
      </c>
      <c r="AV586" s="85"/>
      <c r="AW586" s="86"/>
      <c r="AX586" s="86"/>
      <c r="AY586" s="45" t="s">
        <v>3240</v>
      </c>
      <c r="AZ586" s="46" t="s">
        <v>35</v>
      </c>
      <c r="BE586" s="78"/>
      <c r="BF586" s="78"/>
      <c r="BG586" s="78"/>
      <c r="BH586" s="79"/>
      <c r="BI586" s="79"/>
    </row>
    <row r="587" spans="1:61">
      <c r="A587" s="84" t="s">
        <v>716</v>
      </c>
      <c r="B587" s="84" t="s">
        <v>1778</v>
      </c>
      <c r="C587" s="84" t="s">
        <v>2201</v>
      </c>
      <c r="D587" s="84" t="s">
        <v>7346</v>
      </c>
      <c r="E587" s="84" t="str">
        <f t="shared" si="36"/>
        <v>Circalittoral rock forming stony reef within coarse sediments. Within the coarse sediment there are no species visible. On the stony reef, comprised of large boulders and cobbles partially buried, the fauna is dominated by encrusting species. These include encrusting Porifera, Bryozoans, Serpulidae, Spirobranchus, Balanoidea, Celleporidae, and Hydroid turf. Erect species include Bryozoans, and Porifera. For full species list please refer to species matrix. Broken bryozoans throughout. Uncertain of biotope. Adequate image quality. Evidence of Human Impact: None. Annex 1 Reef: Stony - Low. Reef Elevation: 64mm - 1m. Frag Spong Antho Habitat: None. PMF Seabed Habitats: None. PMF Mobile Species: None. PMF Limited Mobility Species: None.</v>
      </c>
      <c r="F587" s="84" t="str">
        <f t="shared" si="37"/>
        <v>Evidence of Human Impact: None. Annex 1 Reef: Stony - Low. Reef Elevation: 64mm - 1m. Frag Spong Antho Habitat: None. PMF Seabed Habitats: None. PMF Mobile Species: None. PMF Limited Mobility Species: None.</v>
      </c>
      <c r="G587" s="61">
        <v>41943</v>
      </c>
      <c r="H587" s="62" t="s">
        <v>2745</v>
      </c>
      <c r="I587" s="63">
        <v>41943.971817129626</v>
      </c>
      <c r="J587" s="64">
        <v>374520.28884327388</v>
      </c>
      <c r="K587" s="64">
        <v>6549153.4699999997</v>
      </c>
      <c r="L587" s="64">
        <v>59.063299999999998</v>
      </c>
      <c r="M587" s="64">
        <v>-5.1883299999999997</v>
      </c>
      <c r="N587" s="64" t="s">
        <v>5165</v>
      </c>
      <c r="O587" s="64" t="s">
        <v>5166</v>
      </c>
      <c r="P587" s="43"/>
      <c r="Q587" s="43">
        <v>0.5</v>
      </c>
      <c r="R587" s="44"/>
      <c r="S587" s="44"/>
      <c r="T587" s="44">
        <v>20</v>
      </c>
      <c r="U587" s="44"/>
      <c r="V587" s="44">
        <v>10</v>
      </c>
      <c r="W587" s="44">
        <v>30</v>
      </c>
      <c r="X587" s="44">
        <v>1</v>
      </c>
      <c r="Y587" s="44">
        <v>10</v>
      </c>
      <c r="Z587" s="44">
        <v>5</v>
      </c>
      <c r="AA587" s="44">
        <v>24</v>
      </c>
      <c r="AB587" s="44"/>
      <c r="AC587" s="44"/>
      <c r="AD587" s="44"/>
      <c r="AE587" s="44"/>
      <c r="AF587" s="48">
        <v>100</v>
      </c>
      <c r="AG587" s="48">
        <f t="shared" si="38"/>
        <v>70</v>
      </c>
      <c r="AH587" s="48">
        <f t="shared" si="39"/>
        <v>30</v>
      </c>
      <c r="AI587" s="85" t="s">
        <v>165</v>
      </c>
      <c r="AJ587" s="85" t="s">
        <v>167</v>
      </c>
      <c r="AK587" s="85" t="s">
        <v>173</v>
      </c>
      <c r="AL587" s="85" t="s">
        <v>165</v>
      </c>
      <c r="AM587" s="85" t="s">
        <v>165</v>
      </c>
      <c r="AN587" s="85" t="s">
        <v>165</v>
      </c>
      <c r="AO587" s="85" t="s">
        <v>165</v>
      </c>
      <c r="AP587" s="81" t="s">
        <v>6883</v>
      </c>
      <c r="AQ587" s="81" t="s">
        <v>1970</v>
      </c>
      <c r="AR587" s="87" t="s">
        <v>1990</v>
      </c>
      <c r="AS587" s="85" t="s">
        <v>1970</v>
      </c>
      <c r="AT587" s="85" t="s">
        <v>1990</v>
      </c>
      <c r="AU587" s="86" t="s">
        <v>1918</v>
      </c>
      <c r="AV587" s="85"/>
      <c r="AW587" s="86"/>
      <c r="AX587" s="86"/>
      <c r="AY587" s="45" t="s">
        <v>3240</v>
      </c>
      <c r="AZ587" s="46" t="s">
        <v>35</v>
      </c>
      <c r="BE587" s="78"/>
      <c r="BF587" s="78"/>
      <c r="BG587" s="78"/>
      <c r="BH587" s="79"/>
      <c r="BI587" s="79"/>
    </row>
    <row r="588" spans="1:61">
      <c r="A588" s="84" t="s">
        <v>717</v>
      </c>
      <c r="B588" s="84" t="s">
        <v>1778</v>
      </c>
      <c r="C588" s="84" t="s">
        <v>2201</v>
      </c>
      <c r="D588" s="84" t="s">
        <v>7346</v>
      </c>
      <c r="E588" s="84" t="str">
        <f t="shared" si="36"/>
        <v>Circalittoral rock forming stony reef within coarse sediments. Within the coarse sediment there are no species visible. On the stony reef, comprised of large boulders and cobbles partially buried, the fauna is dominated by encrusting species. These include encrusting Porifera, Bryozoans, Serpulidae, Spirobranchus, Balanoidea, Celleporidae, and Hydroid turf. Erect species include Bryozoans, and Porifera. For full species list please refer to species matrix. Broken bryozoans throughout. Uncertain of biotope. Adequate image quality. Evidence of Human Impact: None. Annex 1 Reef: Stony - Low. Reef Elevation: 64mm - 1m. Frag Spong Antho Habitat: None. PMF Seabed Habitats: None. PMF Mobile Species: None. PMF Limited Mobility Species: None.</v>
      </c>
      <c r="F588" s="84" t="str">
        <f t="shared" si="37"/>
        <v>Evidence of Human Impact: None. Annex 1 Reef: Stony - Low. Reef Elevation: 64mm - 1m. Frag Spong Antho Habitat: None. PMF Seabed Habitats: None. PMF Mobile Species: None. PMF Limited Mobility Species: None.</v>
      </c>
      <c r="G588" s="61">
        <v>41943</v>
      </c>
      <c r="H588" s="62" t="s">
        <v>2746</v>
      </c>
      <c r="I588" s="63">
        <v>41943.972372685188</v>
      </c>
      <c r="J588" s="64">
        <v>374513.64618459158</v>
      </c>
      <c r="K588" s="64">
        <v>6549147.0469103344</v>
      </c>
      <c r="L588" s="64">
        <v>59.063200000000002</v>
      </c>
      <c r="M588" s="64">
        <v>-5.1884499999999996</v>
      </c>
      <c r="N588" s="64" t="s">
        <v>5140</v>
      </c>
      <c r="O588" s="64" t="s">
        <v>5167</v>
      </c>
      <c r="P588" s="43"/>
      <c r="Q588" s="43">
        <v>1</v>
      </c>
      <c r="R588" s="44"/>
      <c r="S588" s="44"/>
      <c r="T588" s="44">
        <v>20</v>
      </c>
      <c r="U588" s="44"/>
      <c r="V588" s="44">
        <v>10</v>
      </c>
      <c r="W588" s="44">
        <v>30</v>
      </c>
      <c r="X588" s="44">
        <v>1</v>
      </c>
      <c r="Y588" s="44">
        <v>10</v>
      </c>
      <c r="Z588" s="44">
        <v>5</v>
      </c>
      <c r="AA588" s="44">
        <v>24</v>
      </c>
      <c r="AB588" s="44"/>
      <c r="AC588" s="44"/>
      <c r="AD588" s="44"/>
      <c r="AE588" s="44"/>
      <c r="AF588" s="48">
        <v>100</v>
      </c>
      <c r="AG588" s="48">
        <f t="shared" si="38"/>
        <v>70</v>
      </c>
      <c r="AH588" s="48">
        <f t="shared" si="39"/>
        <v>30</v>
      </c>
      <c r="AI588" s="85" t="s">
        <v>165</v>
      </c>
      <c r="AJ588" s="85" t="s">
        <v>167</v>
      </c>
      <c r="AK588" s="85" t="s">
        <v>173</v>
      </c>
      <c r="AL588" s="85" t="s">
        <v>165</v>
      </c>
      <c r="AM588" s="85" t="s">
        <v>165</v>
      </c>
      <c r="AN588" s="85" t="s">
        <v>165</v>
      </c>
      <c r="AO588" s="85" t="s">
        <v>165</v>
      </c>
      <c r="AP588" s="81" t="s">
        <v>6883</v>
      </c>
      <c r="AQ588" s="81" t="s">
        <v>1970</v>
      </c>
      <c r="AR588" s="87" t="s">
        <v>1990</v>
      </c>
      <c r="AS588" s="85" t="s">
        <v>1970</v>
      </c>
      <c r="AT588" s="85" t="s">
        <v>1990</v>
      </c>
      <c r="AU588" s="86" t="s">
        <v>1918</v>
      </c>
      <c r="AV588" s="85"/>
      <c r="AW588" s="86"/>
      <c r="AX588" s="86"/>
      <c r="AY588" s="45" t="s">
        <v>3240</v>
      </c>
      <c r="AZ588" s="46" t="s">
        <v>35</v>
      </c>
      <c r="BE588" s="78"/>
      <c r="BF588" s="78"/>
      <c r="BG588" s="78"/>
      <c r="BH588" s="79"/>
      <c r="BI588" s="79"/>
    </row>
    <row r="589" spans="1:61">
      <c r="A589" s="84" t="s">
        <v>718</v>
      </c>
      <c r="B589" s="84" t="s">
        <v>1778</v>
      </c>
      <c r="C589" s="84" t="s">
        <v>2742</v>
      </c>
      <c r="D589" s="84" t="s">
        <v>7347</v>
      </c>
      <c r="E589" s="84" t="str">
        <f t="shared" si="36"/>
        <v>Rugged circalittoral bedrock with fissures and crevices. Gravel and sand partially covering the bedrock in places. Encrusting fauna dominate the site, species including Hymedesmia paupertas, Bryozoans, Serpulidae, Spirobranchus, Balanoidea, and Hydroid turf. Erect species of sponges and Bryozoans include Axinella infundibuliformis and Flustra foliacea. For full species list please refer to species matrix. Uncertain of biotope. Poor image quality. Evidence of Human Impact: None. Annex 1 Reef: Bedrock - potential. Reef Elevation: 64mm - 1m. Frag Spong Antho Habitat: None. PMF Seabed Habitats: None. PMF Mobile Species: None. PMF Limited Mobility Species: None.</v>
      </c>
      <c r="F589" s="84" t="str">
        <f t="shared" si="37"/>
        <v>Evidence of Human Impact: None. Annex 1 Reef: Bedrock - potential. Reef Elevation: 64mm - 1m. Frag Spong Antho Habitat: None. PMF Seabed Habitats: None. PMF Mobile Species: None. PMF Limited Mobility Species: None.</v>
      </c>
      <c r="G589" s="61">
        <v>41943</v>
      </c>
      <c r="H589" s="62" t="s">
        <v>2747</v>
      </c>
      <c r="I589" s="63">
        <v>41943.973124999997</v>
      </c>
      <c r="J589" s="64">
        <v>374498.15069929406</v>
      </c>
      <c r="K589" s="64">
        <v>6549133.2399300709</v>
      </c>
      <c r="L589" s="64">
        <v>59.063099999999999</v>
      </c>
      <c r="M589" s="64">
        <v>-5.1887100000000004</v>
      </c>
      <c r="N589" s="64" t="s">
        <v>5168</v>
      </c>
      <c r="O589" s="64" t="s">
        <v>5169</v>
      </c>
      <c r="P589" s="43"/>
      <c r="Q589" s="43">
        <v>3</v>
      </c>
      <c r="R589" s="44">
        <v>80</v>
      </c>
      <c r="S589" s="44"/>
      <c r="T589" s="44"/>
      <c r="U589" s="44"/>
      <c r="V589" s="44"/>
      <c r="W589" s="44"/>
      <c r="X589" s="44"/>
      <c r="Y589" s="44">
        <v>5</v>
      </c>
      <c r="Z589" s="44">
        <v>1</v>
      </c>
      <c r="AA589" s="44">
        <v>14</v>
      </c>
      <c r="AB589" s="44"/>
      <c r="AC589" s="44"/>
      <c r="AD589" s="44"/>
      <c r="AE589" s="44"/>
      <c r="AF589" s="48">
        <v>100</v>
      </c>
      <c r="AG589" s="48">
        <f t="shared" si="38"/>
        <v>20</v>
      </c>
      <c r="AH589" s="48">
        <f t="shared" si="39"/>
        <v>80</v>
      </c>
      <c r="AI589" s="85" t="s">
        <v>165</v>
      </c>
      <c r="AJ589" s="85" t="s">
        <v>1927</v>
      </c>
      <c r="AK589" s="85" t="s">
        <v>173</v>
      </c>
      <c r="AL589" s="85" t="s">
        <v>165</v>
      </c>
      <c r="AM589" s="85" t="s">
        <v>165</v>
      </c>
      <c r="AN589" s="85" t="s">
        <v>165</v>
      </c>
      <c r="AO589" s="85" t="s">
        <v>165</v>
      </c>
      <c r="AP589" s="81" t="s">
        <v>6883</v>
      </c>
      <c r="AQ589" s="81" t="s">
        <v>1970</v>
      </c>
      <c r="AR589" s="87" t="s">
        <v>1990</v>
      </c>
      <c r="AS589" s="85" t="s">
        <v>1970</v>
      </c>
      <c r="AT589" s="85" t="s">
        <v>1990</v>
      </c>
      <c r="AU589" s="86" t="s">
        <v>1918</v>
      </c>
      <c r="AV589" s="85"/>
      <c r="AW589" s="86"/>
      <c r="AX589" s="86"/>
      <c r="AY589" s="45" t="s">
        <v>3240</v>
      </c>
      <c r="AZ589" s="46" t="s">
        <v>36</v>
      </c>
      <c r="BE589" s="78"/>
      <c r="BF589" s="78"/>
      <c r="BG589" s="78"/>
      <c r="BH589" s="79"/>
      <c r="BI589" s="79"/>
    </row>
    <row r="590" spans="1:61">
      <c r="A590" s="84" t="s">
        <v>719</v>
      </c>
      <c r="B590" s="84" t="s">
        <v>1778</v>
      </c>
      <c r="C590" s="84" t="s">
        <v>2202</v>
      </c>
      <c r="D590" s="84" t="s">
        <v>7348</v>
      </c>
      <c r="E590" s="84" t="str">
        <f t="shared" si="36"/>
        <v>Circalittoral coarse sediment with many broken Bryozoans. There is only one shrimp. Uncertain of biotope. Poor image quality. Evidence of Human Impact: None. Annex 1 Reef: None. Reef Elevation: N/A. Frag Spong Antho Habitat: None. PMF Seabed Habitats: None. PMF Mobile Species: None. PMF Limited Mobility Species: None.</v>
      </c>
      <c r="F590" s="84" t="str">
        <f t="shared" si="37"/>
        <v>Evidence of Human Impact: None. Annex 1 Reef: None. Reef Elevation: N/A. Frag Spong Antho Habitat: None. PMF Seabed Habitats: None. PMF Mobile Species: None. PMF Limited Mobility Species: None.</v>
      </c>
      <c r="G590" s="61">
        <v>41943</v>
      </c>
      <c r="H590" s="62" t="s">
        <v>2748</v>
      </c>
      <c r="I590" s="63">
        <v>41943.973912037036</v>
      </c>
      <c r="J590" s="64">
        <v>374488.78463161906</v>
      </c>
      <c r="K590" s="64">
        <v>6549117.552631557</v>
      </c>
      <c r="L590" s="64">
        <v>59.062899999999999</v>
      </c>
      <c r="M590" s="64">
        <v>-5.18886</v>
      </c>
      <c r="N590" s="64" t="s">
        <v>5170</v>
      </c>
      <c r="O590" s="64" t="s">
        <v>5171</v>
      </c>
      <c r="P590" s="43"/>
      <c r="Q590" s="43">
        <v>1.7</v>
      </c>
      <c r="R590" s="44"/>
      <c r="S590" s="44"/>
      <c r="T590" s="44"/>
      <c r="U590" s="44"/>
      <c r="V590" s="44"/>
      <c r="W590" s="44">
        <v>90</v>
      </c>
      <c r="X590" s="44">
        <v>1</v>
      </c>
      <c r="Y590" s="44">
        <v>3</v>
      </c>
      <c r="Z590" s="44">
        <v>1</v>
      </c>
      <c r="AA590" s="44">
        <v>5</v>
      </c>
      <c r="AB590" s="44"/>
      <c r="AC590" s="44"/>
      <c r="AD590" s="44"/>
      <c r="AE590" s="44"/>
      <c r="AF590" s="48">
        <v>100</v>
      </c>
      <c r="AG590" s="48">
        <f t="shared" si="38"/>
        <v>100</v>
      </c>
      <c r="AH590" s="48">
        <f t="shared" si="39"/>
        <v>0</v>
      </c>
      <c r="AI590" s="85" t="s">
        <v>165</v>
      </c>
      <c r="AJ590" s="85" t="s">
        <v>165</v>
      </c>
      <c r="AK590" s="85" t="s">
        <v>4129</v>
      </c>
      <c r="AL590" s="85" t="s">
        <v>165</v>
      </c>
      <c r="AM590" s="85" t="s">
        <v>165</v>
      </c>
      <c r="AN590" s="85" t="s">
        <v>165</v>
      </c>
      <c r="AO590" s="85" t="s">
        <v>165</v>
      </c>
      <c r="AP590" s="81" t="s">
        <v>6883</v>
      </c>
      <c r="AQ590" s="81" t="s">
        <v>1953</v>
      </c>
      <c r="AR590" s="87" t="s">
        <v>1954</v>
      </c>
      <c r="AS590" s="85" t="s">
        <v>1953</v>
      </c>
      <c r="AT590" s="85" t="s">
        <v>1954</v>
      </c>
      <c r="AU590" s="86" t="s">
        <v>1918</v>
      </c>
      <c r="AV590" s="85"/>
      <c r="AW590" s="86"/>
      <c r="AX590" s="86"/>
      <c r="AY590" s="45" t="s">
        <v>3240</v>
      </c>
      <c r="AZ590" s="46" t="s">
        <v>36</v>
      </c>
      <c r="BE590" s="78"/>
      <c r="BF590" s="78"/>
      <c r="BG590" s="78"/>
      <c r="BH590" s="79"/>
      <c r="BI590" s="79"/>
    </row>
    <row r="591" spans="1:61">
      <c r="A591" s="84" t="s">
        <v>720</v>
      </c>
      <c r="B591" s="84" t="s">
        <v>1778</v>
      </c>
      <c r="C591" s="84" t="s">
        <v>2749</v>
      </c>
      <c r="D591" s="84" t="s">
        <v>7349</v>
      </c>
      <c r="E591" s="84" t="str">
        <f t="shared" si="36"/>
        <v>Circalittoral bedrock with both fissures and crevices and a veneer of fine sediment. The fauna is dominated by encrusting species including Spirobranchus and Bryozoans. There is also Flustra foliacea and a number of Echinoderms. For full species list please refer to species matrix. Uncertain of biotope. Poor image quality. Evidence of Human Impact: None. Annex 1 Reef: Bedrock - potential. Reef Elevation: 64mm - 1m. Frag Spong Antho Habitat: None. PMF Seabed Habitats: None. PMF Mobile Species: None. PMF Limited Mobility Species: None.</v>
      </c>
      <c r="F591" s="84" t="str">
        <f t="shared" si="37"/>
        <v>Evidence of Human Impact: None. Annex 1 Reef: Bedrock - potential. Reef Elevation: 64mm - 1m. Frag Spong Antho Habitat: None. PMF Seabed Habitats: None. PMF Mobile Species: None. PMF Limited Mobility Species: None.</v>
      </c>
      <c r="G591" s="61">
        <v>41943</v>
      </c>
      <c r="H591" s="62" t="s">
        <v>2750</v>
      </c>
      <c r="I591" s="63">
        <v>41943.974699074075</v>
      </c>
      <c r="J591" s="64">
        <v>374475.10118881584</v>
      </c>
      <c r="K591" s="64">
        <v>6549100.0068839202</v>
      </c>
      <c r="L591" s="64">
        <v>59.062800000000003</v>
      </c>
      <c r="M591" s="64">
        <v>-5.1890900000000002</v>
      </c>
      <c r="N591" s="64" t="s">
        <v>5144</v>
      </c>
      <c r="O591" s="64" t="s">
        <v>5172</v>
      </c>
      <c r="P591" s="43"/>
      <c r="Q591" s="43">
        <v>3</v>
      </c>
      <c r="R591" s="44">
        <v>80</v>
      </c>
      <c r="S591" s="44"/>
      <c r="T591" s="44"/>
      <c r="U591" s="44"/>
      <c r="V591" s="44"/>
      <c r="W591" s="44"/>
      <c r="X591" s="44"/>
      <c r="Y591" s="44">
        <v>5</v>
      </c>
      <c r="Z591" s="44">
        <v>1</v>
      </c>
      <c r="AA591" s="44">
        <v>14</v>
      </c>
      <c r="AB591" s="44"/>
      <c r="AC591" s="44"/>
      <c r="AD591" s="44"/>
      <c r="AE591" s="44"/>
      <c r="AF591" s="48">
        <v>100</v>
      </c>
      <c r="AG591" s="48">
        <f t="shared" si="38"/>
        <v>20</v>
      </c>
      <c r="AH591" s="48">
        <f t="shared" si="39"/>
        <v>80</v>
      </c>
      <c r="AI591" s="85" t="s">
        <v>165</v>
      </c>
      <c r="AJ591" s="85" t="s">
        <v>1927</v>
      </c>
      <c r="AK591" s="85" t="s">
        <v>173</v>
      </c>
      <c r="AL591" s="85" t="s">
        <v>165</v>
      </c>
      <c r="AM591" s="85" t="s">
        <v>165</v>
      </c>
      <c r="AN591" s="85" t="s">
        <v>165</v>
      </c>
      <c r="AO591" s="85" t="s">
        <v>165</v>
      </c>
      <c r="AP591" s="81" t="s">
        <v>6883</v>
      </c>
      <c r="AQ591" s="81" t="s">
        <v>1970</v>
      </c>
      <c r="AR591" s="87" t="s">
        <v>1990</v>
      </c>
      <c r="AS591" s="85" t="s">
        <v>1970</v>
      </c>
      <c r="AT591" s="85" t="s">
        <v>1990</v>
      </c>
      <c r="AU591" s="86" t="s">
        <v>1918</v>
      </c>
      <c r="AV591" s="85"/>
      <c r="AW591" s="86"/>
      <c r="AX591" s="86"/>
      <c r="AY591" s="45" t="s">
        <v>3240</v>
      </c>
      <c r="AZ591" s="46" t="s">
        <v>36</v>
      </c>
      <c r="BE591" s="78"/>
      <c r="BF591" s="78"/>
      <c r="BG591" s="78"/>
      <c r="BH591" s="79"/>
      <c r="BI591" s="79"/>
    </row>
    <row r="592" spans="1:61">
      <c r="A592" s="84" t="s">
        <v>721</v>
      </c>
      <c r="B592" s="84" t="s">
        <v>1778</v>
      </c>
      <c r="C592" s="84" t="s">
        <v>2203</v>
      </c>
      <c r="D592" s="84" t="s">
        <v>7350</v>
      </c>
      <c r="E592" s="84" t="str">
        <f t="shared" si="36"/>
        <v>Circalittoral bedrock with both fissures and crevices and a veneer of fine sediment. The fauna is dominated by encrusting species including Spirobranchus and Bryozoans. There is also Securiflustra securifrons and a number of Echinoderms. For full species list please refer to species matrix. Uncertain of biotope. Poor image quality. Evidence of Human Impact: None. Annex 1 Reef: Bedrock - potential. Reef Elevation: 64mm - 1m. Frag Spong Antho Habitat: None. PMF Seabed Habitats: None. PMF Mobile Species: None. PMF Limited Mobility Species: None.</v>
      </c>
      <c r="F592" s="84" t="str">
        <f t="shared" si="37"/>
        <v>Evidence of Human Impact: None. Annex 1 Reef: Bedrock - potential. Reef Elevation: 64mm - 1m. Frag Spong Antho Habitat: None. PMF Seabed Habitats: None. PMF Mobile Species: None. PMF Limited Mobility Species: None.</v>
      </c>
      <c r="G592" s="61">
        <v>41943</v>
      </c>
      <c r="H592" s="62" t="s">
        <v>2751</v>
      </c>
      <c r="I592" s="63">
        <v>41943.975231481483</v>
      </c>
      <c r="J592" s="64">
        <v>374462.46017032891</v>
      </c>
      <c r="K592" s="64">
        <v>6549083.9369789362</v>
      </c>
      <c r="L592" s="64">
        <v>59.062600000000003</v>
      </c>
      <c r="M592" s="64">
        <v>-5.1893000000000002</v>
      </c>
      <c r="N592" s="64" t="s">
        <v>5173</v>
      </c>
      <c r="O592" s="64" t="s">
        <v>5174</v>
      </c>
      <c r="P592" s="43"/>
      <c r="Q592" s="43">
        <v>1.7</v>
      </c>
      <c r="R592" s="44">
        <v>80</v>
      </c>
      <c r="S592" s="44"/>
      <c r="T592" s="44"/>
      <c r="U592" s="44"/>
      <c r="V592" s="44"/>
      <c r="W592" s="44"/>
      <c r="X592" s="44"/>
      <c r="Y592" s="44">
        <v>5</v>
      </c>
      <c r="Z592" s="44">
        <v>1</v>
      </c>
      <c r="AA592" s="44">
        <v>14</v>
      </c>
      <c r="AB592" s="44"/>
      <c r="AC592" s="44"/>
      <c r="AD592" s="44"/>
      <c r="AE592" s="44"/>
      <c r="AF592" s="48">
        <v>100</v>
      </c>
      <c r="AG592" s="48">
        <f t="shared" si="38"/>
        <v>20</v>
      </c>
      <c r="AH592" s="48">
        <f t="shared" si="39"/>
        <v>80</v>
      </c>
      <c r="AI592" s="85" t="s">
        <v>165</v>
      </c>
      <c r="AJ592" s="85" t="s">
        <v>1927</v>
      </c>
      <c r="AK592" s="85" t="s">
        <v>173</v>
      </c>
      <c r="AL592" s="85" t="s">
        <v>165</v>
      </c>
      <c r="AM592" s="85" t="s">
        <v>165</v>
      </c>
      <c r="AN592" s="85" t="s">
        <v>165</v>
      </c>
      <c r="AO592" s="85" t="s">
        <v>165</v>
      </c>
      <c r="AP592" s="81" t="s">
        <v>6883</v>
      </c>
      <c r="AQ592" s="81" t="s">
        <v>1970</v>
      </c>
      <c r="AR592" s="87" t="s">
        <v>1990</v>
      </c>
      <c r="AS592" s="85" t="s">
        <v>1970</v>
      </c>
      <c r="AT592" s="85" t="s">
        <v>1990</v>
      </c>
      <c r="AU592" s="86" t="s">
        <v>1918</v>
      </c>
      <c r="AV592" s="85"/>
      <c r="AW592" s="86"/>
      <c r="AX592" s="86"/>
      <c r="AY592" s="45" t="s">
        <v>3240</v>
      </c>
      <c r="AZ592" s="46" t="s">
        <v>36</v>
      </c>
      <c r="BE592" s="78"/>
      <c r="BF592" s="78"/>
      <c r="BG592" s="78"/>
      <c r="BH592" s="79"/>
      <c r="BI592" s="79"/>
    </row>
    <row r="593" spans="1:61">
      <c r="A593" s="84" t="s">
        <v>722</v>
      </c>
      <c r="B593" s="84" t="s">
        <v>1778</v>
      </c>
      <c r="C593" s="84" t="s">
        <v>2202</v>
      </c>
      <c r="D593" s="84" t="s">
        <v>7351</v>
      </c>
      <c r="E593" s="84" t="str">
        <f t="shared" si="36"/>
        <v>Circalittoral coarse sediment. Minimal fauna. Uncertain of biotope. Poor image quality. Evidence of Human Impact: None. Annex 1 Reef: None. Reef Elevation: N/A. Frag Spong Antho Habitat: None. PMF Seabed Habitats: None. PMF Mobile Species: None. PMF Limited Mobility Species: None.</v>
      </c>
      <c r="F593" s="84" t="str">
        <f t="shared" si="37"/>
        <v>Evidence of Human Impact: None. Annex 1 Reef: None. Reef Elevation: N/A. Frag Spong Antho Habitat: None. PMF Seabed Habitats: None. PMF Mobile Species: None. PMF Limited Mobility Species: None.</v>
      </c>
      <c r="G593" s="61">
        <v>41943</v>
      </c>
      <c r="H593" s="62" t="s">
        <v>2752</v>
      </c>
      <c r="I593" s="63">
        <v>41943.975868055553</v>
      </c>
      <c r="J593" s="64">
        <v>374449.8569490079</v>
      </c>
      <c r="K593" s="64">
        <v>6549066.7591407644</v>
      </c>
      <c r="L593" s="64">
        <v>59.0625</v>
      </c>
      <c r="M593" s="64">
        <v>-5.1895100000000003</v>
      </c>
      <c r="N593" s="64" t="s">
        <v>5175</v>
      </c>
      <c r="O593" s="64" t="s">
        <v>5176</v>
      </c>
      <c r="P593" s="43">
        <v>75</v>
      </c>
      <c r="Q593" s="43">
        <v>0.5</v>
      </c>
      <c r="R593" s="44"/>
      <c r="S593" s="44"/>
      <c r="T593" s="44"/>
      <c r="U593" s="44"/>
      <c r="V593" s="44"/>
      <c r="W593" s="44">
        <v>90</v>
      </c>
      <c r="X593" s="44">
        <v>1</v>
      </c>
      <c r="Y593" s="44">
        <v>3</v>
      </c>
      <c r="Z593" s="44">
        <v>1</v>
      </c>
      <c r="AA593" s="44">
        <v>5</v>
      </c>
      <c r="AB593" s="44"/>
      <c r="AC593" s="44"/>
      <c r="AD593" s="44"/>
      <c r="AE593" s="44"/>
      <c r="AF593" s="48">
        <v>100</v>
      </c>
      <c r="AG593" s="48">
        <f t="shared" si="38"/>
        <v>100</v>
      </c>
      <c r="AH593" s="48">
        <f t="shared" si="39"/>
        <v>0</v>
      </c>
      <c r="AI593" s="85" t="s">
        <v>165</v>
      </c>
      <c r="AJ593" s="85" t="s">
        <v>165</v>
      </c>
      <c r="AK593" s="85" t="s">
        <v>4129</v>
      </c>
      <c r="AL593" s="85" t="s">
        <v>165</v>
      </c>
      <c r="AM593" s="85" t="s">
        <v>165</v>
      </c>
      <c r="AN593" s="85" t="s">
        <v>165</v>
      </c>
      <c r="AO593" s="85" t="s">
        <v>165</v>
      </c>
      <c r="AP593" s="81" t="s">
        <v>6883</v>
      </c>
      <c r="AQ593" s="81" t="s">
        <v>1953</v>
      </c>
      <c r="AR593" s="87" t="s">
        <v>1954</v>
      </c>
      <c r="AS593" s="85" t="s">
        <v>1953</v>
      </c>
      <c r="AT593" s="85" t="s">
        <v>1954</v>
      </c>
      <c r="AU593" s="86" t="s">
        <v>1918</v>
      </c>
      <c r="AV593" s="85"/>
      <c r="AW593" s="86"/>
      <c r="AX593" s="86"/>
      <c r="AY593" s="45" t="s">
        <v>3240</v>
      </c>
      <c r="AZ593" s="46" t="s">
        <v>36</v>
      </c>
      <c r="BE593" s="78"/>
      <c r="BF593" s="78"/>
      <c r="BG593" s="78"/>
      <c r="BH593" s="79"/>
      <c r="BI593" s="79"/>
    </row>
    <row r="594" spans="1:61">
      <c r="A594" s="84" t="s">
        <v>723</v>
      </c>
      <c r="B594" s="84" t="s">
        <v>1779</v>
      </c>
      <c r="C594" s="84" t="s">
        <v>2204</v>
      </c>
      <c r="D594" s="84" t="s">
        <v>7352</v>
      </c>
      <c r="E594" s="84" t="str">
        <f t="shared" si="36"/>
        <v>Circalittoral rock forming stony reef within coarse sediment. The coarse sediment is composed mainly of pebbles with a small amount of gravel, sand and mud. On the pebbles there are small colonies of encrusting Bryozoans and some Spirobranchus tubes. On the stony reef, comprised of small boulders and cobbles partially buried, the fauna is dominated by encrusting species. These include encrusting Porifera, Bryozoans, Serpulidae, Spirobranchus, Balanoidea, and Hydroid turf. Erect species include Bryozoans, and Porifera. For full species list please refer to species matrix. Uncertain of biotope. Adequate image quality. Evidence of Human Impact: None. Annex 1 Reef: Stony - Low. Reef Elevation: Unknown. Frag Spong Antho Habitat: None. PMF Seabed Habitats: None. PMF Mobile Species: None. PMF Limited Mobility Species: None.</v>
      </c>
      <c r="F594" s="84" t="str">
        <f t="shared" si="37"/>
        <v>Evidence of Human Impact: None. Annex 1 Reef: Stony - Low. Reef Elevation: Unknown. Frag Spong Antho Habitat: None. PMF Seabed Habitats: None. PMF Mobile Species: None. PMF Limited Mobility Species: None.</v>
      </c>
      <c r="G594" s="61">
        <v>41943</v>
      </c>
      <c r="H594" s="62" t="s">
        <v>2753</v>
      </c>
      <c r="I594" s="63">
        <v>41943.999143518522</v>
      </c>
      <c r="J594" s="64">
        <v>372711.89517841151</v>
      </c>
      <c r="K594" s="64">
        <v>6547313.4524011314</v>
      </c>
      <c r="L594" s="64">
        <v>59.046199999999999</v>
      </c>
      <c r="M594" s="64">
        <v>-5.2187799999999998</v>
      </c>
      <c r="N594" s="64" t="s">
        <v>5177</v>
      </c>
      <c r="O594" s="64" t="s">
        <v>5178</v>
      </c>
      <c r="P594" s="43">
        <v>73</v>
      </c>
      <c r="Q594" s="43">
        <v>0.5</v>
      </c>
      <c r="R594" s="44"/>
      <c r="S594" s="44"/>
      <c r="T594" s="44"/>
      <c r="U594" s="44">
        <v>5</v>
      </c>
      <c r="V594" s="44">
        <v>20</v>
      </c>
      <c r="W594" s="44">
        <v>58</v>
      </c>
      <c r="X594" s="44">
        <v>1</v>
      </c>
      <c r="Y594" s="44">
        <v>5</v>
      </c>
      <c r="Z594" s="44">
        <v>1</v>
      </c>
      <c r="AA594" s="44">
        <v>8</v>
      </c>
      <c r="AB594" s="44"/>
      <c r="AC594" s="44"/>
      <c r="AD594" s="44"/>
      <c r="AE594" s="44">
        <v>2</v>
      </c>
      <c r="AF594" s="48">
        <v>100</v>
      </c>
      <c r="AG594" s="48">
        <f t="shared" si="38"/>
        <v>75</v>
      </c>
      <c r="AH594" s="48">
        <f t="shared" si="39"/>
        <v>25</v>
      </c>
      <c r="AI594" s="85" t="s">
        <v>165</v>
      </c>
      <c r="AJ594" s="85" t="s">
        <v>167</v>
      </c>
      <c r="AK594" s="85" t="s">
        <v>177</v>
      </c>
      <c r="AL594" s="85" t="s">
        <v>165</v>
      </c>
      <c r="AM594" s="85" t="s">
        <v>165</v>
      </c>
      <c r="AN594" s="85" t="s">
        <v>165</v>
      </c>
      <c r="AO594" s="85" t="s">
        <v>165</v>
      </c>
      <c r="AP594" s="81" t="s">
        <v>6883</v>
      </c>
      <c r="AQ594" s="81" t="s">
        <v>1970</v>
      </c>
      <c r="AR594" s="87" t="s">
        <v>1990</v>
      </c>
      <c r="AS594" s="85" t="s">
        <v>1970</v>
      </c>
      <c r="AT594" s="85" t="s">
        <v>1990</v>
      </c>
      <c r="AU594" s="86" t="s">
        <v>1918</v>
      </c>
      <c r="AV594" s="85"/>
      <c r="AW594" s="86"/>
      <c r="AX594" s="86"/>
      <c r="AY594" s="45" t="s">
        <v>3240</v>
      </c>
      <c r="AZ594" s="46" t="s">
        <v>36</v>
      </c>
      <c r="BE594" s="78"/>
      <c r="BF594" s="78"/>
      <c r="BG594" s="78"/>
      <c r="BH594" s="79"/>
      <c r="BI594" s="79"/>
    </row>
    <row r="595" spans="1:61">
      <c r="A595" s="84" t="s">
        <v>724</v>
      </c>
      <c r="B595" s="84" t="s">
        <v>1779</v>
      </c>
      <c r="C595" s="84" t="s">
        <v>2204</v>
      </c>
      <c r="D595" s="84" t="s">
        <v>7353</v>
      </c>
      <c r="E595" s="84" t="str">
        <f t="shared" si="36"/>
        <v>Circalittoral rock forming stony reef within coarse sediment. The coarse sediment is composed mainly of pebbles with a small amount of gravel, sand and mud. On the pebbles there are small colonies of encrusting Bryozoans and some Spirobranchus tubes. On the stony reef, comprised of small boulders and cobbles partially buried, the fauna is dominated by encrusting species. These include encrusting Porifera, Bryozoans, Serpulidae, Spirobranchus, Balanoidea, and Hydroid turf. Erect species include Bryozoans, and Porifera. For full species list please refer to species matrix. Uncertain of biotope. Poor image quality. Evidence of Human Impact: None. Annex 1 Reef: Stony - Low. Reef Elevation: Unknown. Frag Spong Antho Habitat: None. PMF Seabed Habitats: None. PMF Mobile Species: None. PMF Limited Mobility Species: None.</v>
      </c>
      <c r="F595" s="84" t="str">
        <f t="shared" si="37"/>
        <v>Evidence of Human Impact: None. Annex 1 Reef: Stony - Low. Reef Elevation: Unknown. Frag Spong Antho Habitat: None. PMF Seabed Habitats: None. PMF Mobile Species: None. PMF Limited Mobility Species: None.</v>
      </c>
      <c r="G595" s="61">
        <v>41944</v>
      </c>
      <c r="H595" s="62" t="s">
        <v>2754</v>
      </c>
      <c r="I595" s="63">
        <v>41944.000659722224</v>
      </c>
      <c r="J595" s="64">
        <v>372707.19530250767</v>
      </c>
      <c r="K595" s="64">
        <v>6547298.8661927842</v>
      </c>
      <c r="L595" s="64">
        <v>59.046100000000003</v>
      </c>
      <c r="M595" s="64">
        <v>-5.2188499999999998</v>
      </c>
      <c r="N595" s="64" t="s">
        <v>5179</v>
      </c>
      <c r="O595" s="64" t="s">
        <v>5180</v>
      </c>
      <c r="P595" s="43"/>
      <c r="Q595" s="43">
        <v>1</v>
      </c>
      <c r="R595" s="44"/>
      <c r="S595" s="44"/>
      <c r="T595" s="44"/>
      <c r="U595" s="44">
        <v>5</v>
      </c>
      <c r="V595" s="44">
        <v>20</v>
      </c>
      <c r="W595" s="44">
        <v>58</v>
      </c>
      <c r="X595" s="44">
        <v>1</v>
      </c>
      <c r="Y595" s="44">
        <v>5</v>
      </c>
      <c r="Z595" s="44">
        <v>1</v>
      </c>
      <c r="AA595" s="44">
        <v>8</v>
      </c>
      <c r="AB595" s="44"/>
      <c r="AC595" s="44"/>
      <c r="AD595" s="44"/>
      <c r="AE595" s="44">
        <v>2</v>
      </c>
      <c r="AF595" s="48">
        <v>100</v>
      </c>
      <c r="AG595" s="48">
        <f t="shared" si="38"/>
        <v>75</v>
      </c>
      <c r="AH595" s="48">
        <f t="shared" si="39"/>
        <v>25</v>
      </c>
      <c r="AI595" s="85" t="s">
        <v>165</v>
      </c>
      <c r="AJ595" s="85" t="s">
        <v>167</v>
      </c>
      <c r="AK595" s="85" t="s">
        <v>177</v>
      </c>
      <c r="AL595" s="85" t="s">
        <v>165</v>
      </c>
      <c r="AM595" s="85" t="s">
        <v>165</v>
      </c>
      <c r="AN595" s="85" t="s">
        <v>165</v>
      </c>
      <c r="AO595" s="85" t="s">
        <v>165</v>
      </c>
      <c r="AP595" s="81" t="s">
        <v>6883</v>
      </c>
      <c r="AQ595" s="81" t="s">
        <v>1970</v>
      </c>
      <c r="AR595" s="87" t="s">
        <v>1990</v>
      </c>
      <c r="AS595" s="85" t="s">
        <v>1970</v>
      </c>
      <c r="AT595" s="85" t="s">
        <v>1990</v>
      </c>
      <c r="AU595" s="86" t="s">
        <v>1918</v>
      </c>
      <c r="AV595" s="85"/>
      <c r="AW595" s="86"/>
      <c r="AX595" s="86"/>
      <c r="AY595" s="45" t="s">
        <v>3240</v>
      </c>
      <c r="AZ595" s="46" t="s">
        <v>36</v>
      </c>
      <c r="BE595" s="78"/>
      <c r="BF595" s="78"/>
      <c r="BG595" s="78"/>
      <c r="BH595" s="79"/>
      <c r="BI595" s="79"/>
    </row>
    <row r="596" spans="1:61">
      <c r="A596" s="84" t="s">
        <v>725</v>
      </c>
      <c r="B596" s="84" t="s">
        <v>1779</v>
      </c>
      <c r="C596" s="84" t="s">
        <v>2204</v>
      </c>
      <c r="D596" s="84" t="s">
        <v>7354</v>
      </c>
      <c r="E596" s="84" t="str">
        <f t="shared" si="36"/>
        <v>Circalittoral rock forming stony reef within coarse sediment. The coarse sediment is composed mainly of pebbles with a small amount of gravel, sand and mud. On the pebbles there are small colonies of encrusting Bryozoans and some Spirobranchus tubes. On the stony reef, comprised of small boulders and cobbles partially buried, the fauna is dominated by encrusting species. These include encrusting Porifera, Bryozoans, Serpulidae, Spirobranchus, and Hydroid turf. Erect species include Bryozoans, and Porifera. For full species list please refer to species matrix. Uncertain of biotope. Poor image quality. Evidence of Human Impact: None. Annex 1 Reef: Stony - Low. Reef Elevation: Unknown. Frag Spong Antho Habitat: None. PMF Seabed Habitats: None. PMF Mobile Species: None. PMF Limited Mobility Species: None.</v>
      </c>
      <c r="F596" s="84" t="str">
        <f t="shared" si="37"/>
        <v>Evidence of Human Impact: None. Annex 1 Reef: Stony - Low. Reef Elevation: Unknown. Frag Spong Antho Habitat: None. PMF Seabed Habitats: None. PMF Mobile Species: None. PMF Limited Mobility Species: None.</v>
      </c>
      <c r="G596" s="61">
        <v>41944</v>
      </c>
      <c r="H596" s="62" t="s">
        <v>2755</v>
      </c>
      <c r="I596" s="63">
        <v>41944.001134259262</v>
      </c>
      <c r="J596" s="64">
        <v>372703.29836756096</v>
      </c>
      <c r="K596" s="64">
        <v>6547282.9483784074</v>
      </c>
      <c r="L596" s="64">
        <v>59.045999999999999</v>
      </c>
      <c r="M596" s="64">
        <v>-5.2189100000000002</v>
      </c>
      <c r="N596" s="64" t="s">
        <v>5181</v>
      </c>
      <c r="O596" s="64" t="s">
        <v>5182</v>
      </c>
      <c r="P596" s="43"/>
      <c r="Q596" s="43">
        <v>3</v>
      </c>
      <c r="R596" s="44"/>
      <c r="S596" s="44"/>
      <c r="T596" s="44"/>
      <c r="U596" s="44">
        <v>5</v>
      </c>
      <c r="V596" s="44">
        <v>33</v>
      </c>
      <c r="W596" s="44">
        <v>50</v>
      </c>
      <c r="X596" s="44">
        <v>1</v>
      </c>
      <c r="Y596" s="44">
        <v>5</v>
      </c>
      <c r="Z596" s="44">
        <v>1</v>
      </c>
      <c r="AA596" s="44">
        <v>3</v>
      </c>
      <c r="AB596" s="44"/>
      <c r="AC596" s="44"/>
      <c r="AD596" s="44"/>
      <c r="AE596" s="44">
        <v>2</v>
      </c>
      <c r="AF596" s="48">
        <v>100</v>
      </c>
      <c r="AG596" s="48">
        <f t="shared" si="38"/>
        <v>62</v>
      </c>
      <c r="AH596" s="48">
        <f t="shared" si="39"/>
        <v>38</v>
      </c>
      <c r="AI596" s="85" t="s">
        <v>165</v>
      </c>
      <c r="AJ596" s="85" t="s">
        <v>167</v>
      </c>
      <c r="AK596" s="85" t="s">
        <v>177</v>
      </c>
      <c r="AL596" s="85" t="s">
        <v>165</v>
      </c>
      <c r="AM596" s="85" t="s">
        <v>165</v>
      </c>
      <c r="AN596" s="85" t="s">
        <v>165</v>
      </c>
      <c r="AO596" s="85" t="s">
        <v>165</v>
      </c>
      <c r="AP596" s="81" t="s">
        <v>6883</v>
      </c>
      <c r="AQ596" s="81" t="s">
        <v>1970</v>
      </c>
      <c r="AR596" s="87" t="s">
        <v>1990</v>
      </c>
      <c r="AS596" s="85" t="s">
        <v>1970</v>
      </c>
      <c r="AT596" s="85" t="s">
        <v>1990</v>
      </c>
      <c r="AU596" s="86" t="s">
        <v>1918</v>
      </c>
      <c r="AV596" s="85"/>
      <c r="AW596" s="86"/>
      <c r="AX596" s="86"/>
      <c r="AY596" s="45" t="s">
        <v>3240</v>
      </c>
      <c r="AZ596" s="46" t="s">
        <v>36</v>
      </c>
      <c r="BE596" s="78"/>
      <c r="BF596" s="78"/>
      <c r="BG596" s="78"/>
      <c r="BH596" s="79"/>
      <c r="BI596" s="79"/>
    </row>
    <row r="597" spans="1:61">
      <c r="A597" s="84" t="s">
        <v>726</v>
      </c>
      <c r="B597" s="84" t="s">
        <v>1779</v>
      </c>
      <c r="C597" s="84" t="s">
        <v>2204</v>
      </c>
      <c r="D597" s="84" t="s">
        <v>7355</v>
      </c>
      <c r="E597" s="84" t="str">
        <f t="shared" si="36"/>
        <v>Circalittoral rock forming stony reef within coarse sediment. The coarse sediment is composed mainly of pebbles with a small amount of gravel, sand and mud. On the pebbles there are small colonies of encrusting Bryozoans and some Spirobranchus tubes. On the stony reef, comprised of small boulders and cobbles partially buried, the fauna is dominated by encrusting species. These include encrusting Bryozoans, Serpulidae, Spirobranchus, and Hydroid turf. There are also some Echinoderms present. For full species list please refer to species matrix. There are broken Bryozoans throughout the photo. Uncertain of biotope. Poor image quality. Evidence of Human Impact: None. Annex 1 Reef: Stony - Low. Reef Elevation: Unknown. Frag Spong Antho Habitat: None. PMF Seabed Habitats: None. PMF Mobile Species: None. PMF Limited Mobility Species: None.</v>
      </c>
      <c r="F597" s="84" t="str">
        <f t="shared" si="37"/>
        <v>Evidence of Human Impact: None. Annex 1 Reef: Stony - Low. Reef Elevation: Unknown. Frag Spong Antho Habitat: None. PMF Seabed Habitats: None. PMF Mobile Species: None. PMF Limited Mobility Species: None.</v>
      </c>
      <c r="G597" s="61">
        <v>41944</v>
      </c>
      <c r="H597" s="62" t="s">
        <v>2756</v>
      </c>
      <c r="I597" s="63">
        <v>41944.001666666663</v>
      </c>
      <c r="J597" s="64">
        <v>372701.08685451653</v>
      </c>
      <c r="K597" s="64">
        <v>6547270.1872449666</v>
      </c>
      <c r="L597" s="64">
        <v>59.0458</v>
      </c>
      <c r="M597" s="64">
        <v>-5.2189399999999999</v>
      </c>
      <c r="N597" s="64" t="s">
        <v>5183</v>
      </c>
      <c r="O597" s="64" t="s">
        <v>5184</v>
      </c>
      <c r="P597" s="43"/>
      <c r="Q597" s="43">
        <v>1</v>
      </c>
      <c r="R597" s="44"/>
      <c r="S597" s="44"/>
      <c r="T597" s="44"/>
      <c r="U597" s="44">
        <v>5</v>
      </c>
      <c r="V597" s="44">
        <v>30</v>
      </c>
      <c r="W597" s="44">
        <v>53</v>
      </c>
      <c r="X597" s="44">
        <v>1</v>
      </c>
      <c r="Y597" s="44">
        <v>5</v>
      </c>
      <c r="Z597" s="44">
        <v>1</v>
      </c>
      <c r="AA597" s="44">
        <v>3</v>
      </c>
      <c r="AB597" s="44"/>
      <c r="AC597" s="44"/>
      <c r="AD597" s="44"/>
      <c r="AE597" s="44">
        <v>2</v>
      </c>
      <c r="AF597" s="48">
        <v>100</v>
      </c>
      <c r="AG597" s="48">
        <f t="shared" si="38"/>
        <v>65</v>
      </c>
      <c r="AH597" s="48">
        <f t="shared" si="39"/>
        <v>35</v>
      </c>
      <c r="AI597" s="85" t="s">
        <v>165</v>
      </c>
      <c r="AJ597" s="85" t="s">
        <v>167</v>
      </c>
      <c r="AK597" s="85" t="s">
        <v>177</v>
      </c>
      <c r="AL597" s="85" t="s">
        <v>165</v>
      </c>
      <c r="AM597" s="85" t="s">
        <v>165</v>
      </c>
      <c r="AN597" s="85" t="s">
        <v>165</v>
      </c>
      <c r="AO597" s="85" t="s">
        <v>165</v>
      </c>
      <c r="AP597" s="81" t="s">
        <v>6883</v>
      </c>
      <c r="AQ597" s="81" t="s">
        <v>1970</v>
      </c>
      <c r="AR597" s="87" t="s">
        <v>1990</v>
      </c>
      <c r="AS597" s="85" t="s">
        <v>1970</v>
      </c>
      <c r="AT597" s="85" t="s">
        <v>1990</v>
      </c>
      <c r="AU597" s="86" t="s">
        <v>1918</v>
      </c>
      <c r="AV597" s="85"/>
      <c r="AW597" s="86"/>
      <c r="AX597" s="86"/>
      <c r="AY597" s="45" t="s">
        <v>3240</v>
      </c>
      <c r="AZ597" s="46" t="s">
        <v>36</v>
      </c>
      <c r="BE597" s="78"/>
      <c r="BF597" s="78"/>
      <c r="BG597" s="78"/>
      <c r="BH597" s="79"/>
      <c r="BI597" s="79"/>
    </row>
    <row r="598" spans="1:61">
      <c r="A598" s="84" t="s">
        <v>727</v>
      </c>
      <c r="B598" s="84" t="s">
        <v>1779</v>
      </c>
      <c r="C598" s="84" t="s">
        <v>2204</v>
      </c>
      <c r="D598" s="84" t="s">
        <v>7355</v>
      </c>
      <c r="E598" s="84" t="str">
        <f t="shared" si="36"/>
        <v>Circalittoral rock forming stony reef within coarse sediment. The coarse sediment is composed mainly of pebbles with a small amount of gravel, sand and mud. On the pebbles there are small colonies of encrusting Bryozoans and some Spirobranchus tubes. On the stony reef, comprised of small boulders and cobbles partially buried, the fauna is dominated by encrusting species. These include encrusting Bryozoans, Serpulidae, Spirobranchus, and Hydroid turf. There are also some Echinoderms present. For full species list please refer to species matrix. There are broken Bryozoans throughout the photo. Uncertain of biotope. Poor image quality. Evidence of Human Impact: None. Annex 1 Reef: Stony - Low. Reef Elevation: Unknown. Frag Spong Antho Habitat: None. PMF Seabed Habitats: None. PMF Mobile Species: None. PMF Limited Mobility Species: None.</v>
      </c>
      <c r="F598" s="84" t="str">
        <f t="shared" si="37"/>
        <v>Evidence of Human Impact: None. Annex 1 Reef: Stony - Low. Reef Elevation: Unknown. Frag Spong Antho Habitat: None. PMF Seabed Habitats: None. PMF Mobile Species: None. PMF Limited Mobility Species: None.</v>
      </c>
      <c r="G598" s="61">
        <v>41944</v>
      </c>
      <c r="H598" s="62" t="s">
        <v>2757</v>
      </c>
      <c r="I598" s="63">
        <v>41944.002465277779</v>
      </c>
      <c r="J598" s="64">
        <v>372689.40761782974</v>
      </c>
      <c r="K598" s="64">
        <v>6547239.5057735685</v>
      </c>
      <c r="L598" s="64">
        <v>59.0456</v>
      </c>
      <c r="M598" s="64">
        <v>-5.2191299999999998</v>
      </c>
      <c r="N598" s="64" t="s">
        <v>5185</v>
      </c>
      <c r="O598" s="64" t="s">
        <v>5186</v>
      </c>
      <c r="P598" s="43"/>
      <c r="Q598" s="43">
        <v>1</v>
      </c>
      <c r="R598" s="44"/>
      <c r="S598" s="44"/>
      <c r="T598" s="44"/>
      <c r="U598" s="44">
        <v>15</v>
      </c>
      <c r="V598" s="44">
        <v>20</v>
      </c>
      <c r="W598" s="44">
        <v>53</v>
      </c>
      <c r="X598" s="44">
        <v>1</v>
      </c>
      <c r="Y598" s="44">
        <v>5</v>
      </c>
      <c r="Z598" s="44">
        <v>1</v>
      </c>
      <c r="AA598" s="44">
        <v>3</v>
      </c>
      <c r="AB598" s="44"/>
      <c r="AC598" s="44"/>
      <c r="AD598" s="44"/>
      <c r="AE598" s="44">
        <v>2</v>
      </c>
      <c r="AF598" s="48">
        <v>100</v>
      </c>
      <c r="AG598" s="48">
        <f t="shared" si="38"/>
        <v>65</v>
      </c>
      <c r="AH598" s="48">
        <f t="shared" si="39"/>
        <v>35</v>
      </c>
      <c r="AI598" s="85" t="s">
        <v>165</v>
      </c>
      <c r="AJ598" s="85" t="s">
        <v>167</v>
      </c>
      <c r="AK598" s="85" t="s">
        <v>177</v>
      </c>
      <c r="AL598" s="85" t="s">
        <v>165</v>
      </c>
      <c r="AM598" s="85" t="s">
        <v>165</v>
      </c>
      <c r="AN598" s="85" t="s">
        <v>165</v>
      </c>
      <c r="AO598" s="85" t="s">
        <v>165</v>
      </c>
      <c r="AP598" s="81" t="s">
        <v>6883</v>
      </c>
      <c r="AQ598" s="81" t="s">
        <v>1970</v>
      </c>
      <c r="AR598" s="87" t="s">
        <v>1990</v>
      </c>
      <c r="AS598" s="85" t="s">
        <v>1970</v>
      </c>
      <c r="AT598" s="85" t="s">
        <v>1990</v>
      </c>
      <c r="AU598" s="86" t="s">
        <v>1918</v>
      </c>
      <c r="AV598" s="85"/>
      <c r="AW598" s="86"/>
      <c r="AX598" s="86"/>
      <c r="AY598" s="45" t="s">
        <v>3240</v>
      </c>
      <c r="AZ598" s="46" t="s">
        <v>36</v>
      </c>
      <c r="BE598" s="78"/>
      <c r="BF598" s="78"/>
      <c r="BG598" s="78"/>
      <c r="BH598" s="79"/>
      <c r="BI598" s="79"/>
    </row>
    <row r="599" spans="1:61">
      <c r="A599" s="84" t="s">
        <v>728</v>
      </c>
      <c r="B599" s="84" t="s">
        <v>1779</v>
      </c>
      <c r="C599" s="84" t="s">
        <v>2204</v>
      </c>
      <c r="D599" s="84" t="s">
        <v>7356</v>
      </c>
      <c r="E599" s="84" t="str">
        <f t="shared" si="36"/>
        <v>Circalittoral rock forming stony reef with occasional parts of coarse sediment. The coarse sediment is composed of pebbles with a small amount of gravel, sand and mud. On the pebbles there are small colonies of encrusting Bryozoans and some Spirobranchus tubes. On the stony reef, comprised of small boulders and cobbles partially buried, the fauna is dominated by encrusting species. These include encrusting Bryozoans, Serpulidae, Spirobranchus, and Hydroid turf. There are also some Echinoderms present. For full species list please refer to species matrix. There are broken Bryozoans throughout the photo. Uncertain of biotope. Adequate image quality. Evidence of Human Impact: None. Annex 1 Reef: Stony - Low. Reef Elevation: Unknown. Frag Spong Antho Habitat: None. PMF Seabed Habitats: None. PMF Mobile Species: None. PMF Limited Mobility Species: None.</v>
      </c>
      <c r="F599" s="84" t="str">
        <f t="shared" si="37"/>
        <v>Evidence of Human Impact: None. Annex 1 Reef: Stony - Low. Reef Elevation: Unknown. Frag Spong Antho Habitat: None. PMF Seabed Habitats: None. PMF Mobile Species: None. PMF Limited Mobility Species: None.</v>
      </c>
      <c r="G599" s="61">
        <v>41944</v>
      </c>
      <c r="H599" s="62" t="s">
        <v>2758</v>
      </c>
      <c r="I599" s="63">
        <v>41944.003263888888</v>
      </c>
      <c r="J599" s="64">
        <v>372674.41870363755</v>
      </c>
      <c r="K599" s="64">
        <v>6547205.5871812096</v>
      </c>
      <c r="L599" s="64">
        <v>59.045200000000001</v>
      </c>
      <c r="M599" s="64">
        <v>-5.2193699999999996</v>
      </c>
      <c r="N599" s="64" t="s">
        <v>5187</v>
      </c>
      <c r="O599" s="64" t="s">
        <v>5188</v>
      </c>
      <c r="P599" s="43"/>
      <c r="Q599" s="43">
        <v>0.5</v>
      </c>
      <c r="R599" s="44"/>
      <c r="S599" s="44"/>
      <c r="T599" s="44">
        <v>5</v>
      </c>
      <c r="U599" s="44">
        <v>1</v>
      </c>
      <c r="V599" s="44">
        <v>25</v>
      </c>
      <c r="W599" s="44">
        <v>55</v>
      </c>
      <c r="X599" s="44">
        <v>1</v>
      </c>
      <c r="Y599" s="44">
        <v>5</v>
      </c>
      <c r="Z599" s="44">
        <v>1</v>
      </c>
      <c r="AA599" s="44">
        <v>5</v>
      </c>
      <c r="AB599" s="44"/>
      <c r="AC599" s="44"/>
      <c r="AD599" s="44"/>
      <c r="AE599" s="44">
        <v>2</v>
      </c>
      <c r="AF599" s="48">
        <v>100</v>
      </c>
      <c r="AG599" s="48">
        <f t="shared" si="38"/>
        <v>69</v>
      </c>
      <c r="AH599" s="48">
        <f t="shared" si="39"/>
        <v>31</v>
      </c>
      <c r="AI599" s="85" t="s">
        <v>165</v>
      </c>
      <c r="AJ599" s="85" t="s">
        <v>167</v>
      </c>
      <c r="AK599" s="85" t="s">
        <v>177</v>
      </c>
      <c r="AL599" s="85" t="s">
        <v>165</v>
      </c>
      <c r="AM599" s="85" t="s">
        <v>165</v>
      </c>
      <c r="AN599" s="85" t="s">
        <v>165</v>
      </c>
      <c r="AO599" s="85" t="s">
        <v>165</v>
      </c>
      <c r="AP599" s="81" t="s">
        <v>6883</v>
      </c>
      <c r="AQ599" s="81" t="s">
        <v>1970</v>
      </c>
      <c r="AR599" s="87" t="s">
        <v>1990</v>
      </c>
      <c r="AS599" s="85" t="s">
        <v>1970</v>
      </c>
      <c r="AT599" s="85" t="s">
        <v>1990</v>
      </c>
      <c r="AU599" s="86" t="s">
        <v>1918</v>
      </c>
      <c r="AV599" s="85"/>
      <c r="AW599" s="86"/>
      <c r="AX599" s="86"/>
      <c r="AY599" s="45" t="s">
        <v>3240</v>
      </c>
      <c r="AZ599" s="46" t="s">
        <v>35</v>
      </c>
      <c r="BE599" s="78"/>
      <c r="BF599" s="78"/>
      <c r="BG599" s="78"/>
      <c r="BH599" s="79"/>
      <c r="BI599" s="79"/>
    </row>
    <row r="600" spans="1:61">
      <c r="A600" s="84" t="s">
        <v>729</v>
      </c>
      <c r="B600" s="84" t="s">
        <v>1779</v>
      </c>
      <c r="C600" s="84" t="s">
        <v>2204</v>
      </c>
      <c r="D600" s="84" t="s">
        <v>7357</v>
      </c>
      <c r="E600" s="84" t="str">
        <f t="shared" si="36"/>
        <v>Circalittoral rock forming stony reef with occasional parts of coarse sediment. The coarse sediment is composed of pebbles with a small amount of gravel, sand and mud. On the pebbles there are small colonies of encrusting Bryozoans and some Spirobranchus tubes. On the stony reef, comprised of small boulders and cobbles partially buried, the fauna is dominated by encrusting species. These include encrusting Bryozoans, Serpulidae, Spirobranchus, and Hydroid turf. There are also some Echinoderms and Cerianthidae present. For full species list please refer to species matrix. There are broken Bryozoans throughout the photo. Uncertain of biotope. Adequate image quality. Evidence of Human Impact: None. Annex 1 Reef: Stony - Low. Reef Elevation: Unknown. Frag Spong Antho Habitat: None. PMF Seabed Habitats: None. PMF Mobile Species: None. PMF Limited Mobility Species: None.</v>
      </c>
      <c r="F600" s="84" t="str">
        <f t="shared" si="37"/>
        <v>Evidence of Human Impact: None. Annex 1 Reef: Stony - Low. Reef Elevation: Unknown. Frag Spong Antho Habitat: None. PMF Seabed Habitats: None. PMF Mobile Species: None. PMF Limited Mobility Species: None.</v>
      </c>
      <c r="G600" s="61">
        <v>41944</v>
      </c>
      <c r="H600" s="62" t="s">
        <v>2759</v>
      </c>
      <c r="I600" s="63">
        <v>41944.004479166666</v>
      </c>
      <c r="J600" s="64">
        <v>372667.01856271533</v>
      </c>
      <c r="K600" s="64">
        <v>6547162.6828135764</v>
      </c>
      <c r="L600" s="64">
        <v>59.044899999999998</v>
      </c>
      <c r="M600" s="64">
        <v>-5.2194700000000003</v>
      </c>
      <c r="N600" s="64" t="s">
        <v>5189</v>
      </c>
      <c r="O600" s="64" t="s">
        <v>5190</v>
      </c>
      <c r="P600" s="43"/>
      <c r="Q600" s="43">
        <v>1</v>
      </c>
      <c r="R600" s="44"/>
      <c r="S600" s="44"/>
      <c r="T600" s="44"/>
      <c r="U600" s="44">
        <v>10</v>
      </c>
      <c r="V600" s="44">
        <v>25</v>
      </c>
      <c r="W600" s="44">
        <v>50</v>
      </c>
      <c r="X600" s="44">
        <v>1</v>
      </c>
      <c r="Y600" s="44">
        <v>5</v>
      </c>
      <c r="Z600" s="44">
        <v>1</v>
      </c>
      <c r="AA600" s="44">
        <v>5</v>
      </c>
      <c r="AB600" s="44"/>
      <c r="AC600" s="44"/>
      <c r="AD600" s="44"/>
      <c r="AE600" s="44">
        <v>3</v>
      </c>
      <c r="AF600" s="48">
        <v>100</v>
      </c>
      <c r="AG600" s="48">
        <f t="shared" si="38"/>
        <v>65</v>
      </c>
      <c r="AH600" s="48">
        <f t="shared" si="39"/>
        <v>35</v>
      </c>
      <c r="AI600" s="85" t="s">
        <v>165</v>
      </c>
      <c r="AJ600" s="85" t="s">
        <v>167</v>
      </c>
      <c r="AK600" s="85" t="s">
        <v>177</v>
      </c>
      <c r="AL600" s="85" t="s">
        <v>165</v>
      </c>
      <c r="AM600" s="85" t="s">
        <v>165</v>
      </c>
      <c r="AN600" s="85" t="s">
        <v>165</v>
      </c>
      <c r="AO600" s="85" t="s">
        <v>165</v>
      </c>
      <c r="AP600" s="81" t="s">
        <v>6883</v>
      </c>
      <c r="AQ600" s="81" t="s">
        <v>1970</v>
      </c>
      <c r="AR600" s="87" t="s">
        <v>1990</v>
      </c>
      <c r="AS600" s="85" t="s">
        <v>1970</v>
      </c>
      <c r="AT600" s="85" t="s">
        <v>1990</v>
      </c>
      <c r="AU600" s="86" t="s">
        <v>1918</v>
      </c>
      <c r="AV600" s="85"/>
      <c r="AW600" s="86"/>
      <c r="AX600" s="86"/>
      <c r="AY600" s="45" t="s">
        <v>3240</v>
      </c>
      <c r="AZ600" s="46" t="s">
        <v>35</v>
      </c>
      <c r="BE600" s="78"/>
      <c r="BF600" s="78"/>
      <c r="BG600" s="78"/>
      <c r="BH600" s="79"/>
      <c r="BI600" s="79"/>
    </row>
    <row r="601" spans="1:61">
      <c r="A601" s="84" t="s">
        <v>730</v>
      </c>
      <c r="B601" s="84" t="s">
        <v>1779</v>
      </c>
      <c r="C601" s="84" t="s">
        <v>2204</v>
      </c>
      <c r="D601" s="84" t="s">
        <v>7357</v>
      </c>
      <c r="E601" s="84" t="str">
        <f t="shared" si="36"/>
        <v>Circalittoral rock forming stony reef with occasional parts of coarse sediment. The coarse sediment is composed of pebbles with a small amount of gravel, sand and mud. On the pebbles there are small colonies of encrusting Bryozoans and some Spirobranchus tubes. On the stony reef, comprised of small boulders and cobbles partially buried, the fauna is dominated by encrusting species. These include encrusting Bryozoans, Serpulidae, Spirobranchus, and Hydroid turf. There are also some Echinoderms and Cerianthidae present. For full species list please refer to species matrix. There are broken Bryozoans throughout the photo. Uncertain of biotope. Adequate image quality. Evidence of Human Impact: None. Annex 1 Reef: Stony - Low. Reef Elevation: Unknown. Frag Spong Antho Habitat: None. PMF Seabed Habitats: None. PMF Mobile Species: None. PMF Limited Mobility Species: None.</v>
      </c>
      <c r="F601" s="84" t="str">
        <f t="shared" si="37"/>
        <v>Evidence of Human Impact: None. Annex 1 Reef: Stony - Low. Reef Elevation: Unknown. Frag Spong Antho Habitat: None. PMF Seabed Habitats: None. PMF Mobile Species: None. PMF Limited Mobility Species: None.</v>
      </c>
      <c r="G601" s="61">
        <v>41944</v>
      </c>
      <c r="H601" s="62" t="s">
        <v>2760</v>
      </c>
      <c r="I601" s="63">
        <v>41944.005115740743</v>
      </c>
      <c r="J601" s="64">
        <v>372667.96142952231</v>
      </c>
      <c r="K601" s="64">
        <v>6547144.3071846515</v>
      </c>
      <c r="L601" s="64">
        <v>59.044699999999999</v>
      </c>
      <c r="M601" s="64">
        <v>-5.2194500000000001</v>
      </c>
      <c r="N601" s="64" t="s">
        <v>5191</v>
      </c>
      <c r="O601" s="64" t="s">
        <v>5192</v>
      </c>
      <c r="P601" s="43"/>
      <c r="Q601" s="43">
        <v>1</v>
      </c>
      <c r="R601" s="44"/>
      <c r="S601" s="44"/>
      <c r="T601" s="44">
        <v>5</v>
      </c>
      <c r="U601" s="44"/>
      <c r="V601" s="44">
        <v>25</v>
      </c>
      <c r="W601" s="44">
        <v>55</v>
      </c>
      <c r="X601" s="44">
        <v>1</v>
      </c>
      <c r="Y601" s="44">
        <v>5</v>
      </c>
      <c r="Z601" s="44">
        <v>1</v>
      </c>
      <c r="AA601" s="44">
        <v>5</v>
      </c>
      <c r="AB601" s="44"/>
      <c r="AC601" s="44"/>
      <c r="AD601" s="44"/>
      <c r="AE601" s="44">
        <v>3</v>
      </c>
      <c r="AF601" s="48">
        <v>100</v>
      </c>
      <c r="AG601" s="48">
        <f t="shared" si="38"/>
        <v>70</v>
      </c>
      <c r="AH601" s="48">
        <f t="shared" si="39"/>
        <v>30</v>
      </c>
      <c r="AI601" s="85" t="s">
        <v>165</v>
      </c>
      <c r="AJ601" s="85" t="s">
        <v>167</v>
      </c>
      <c r="AK601" s="85" t="s">
        <v>177</v>
      </c>
      <c r="AL601" s="85" t="s">
        <v>165</v>
      </c>
      <c r="AM601" s="85" t="s">
        <v>165</v>
      </c>
      <c r="AN601" s="85" t="s">
        <v>165</v>
      </c>
      <c r="AO601" s="85" t="s">
        <v>165</v>
      </c>
      <c r="AP601" s="81" t="s">
        <v>6883</v>
      </c>
      <c r="AQ601" s="81" t="s">
        <v>1970</v>
      </c>
      <c r="AR601" s="87" t="s">
        <v>1990</v>
      </c>
      <c r="AS601" s="85" t="s">
        <v>1970</v>
      </c>
      <c r="AT601" s="85" t="s">
        <v>1990</v>
      </c>
      <c r="AU601" s="86" t="s">
        <v>1918</v>
      </c>
      <c r="AV601" s="85"/>
      <c r="AW601" s="86"/>
      <c r="AX601" s="86"/>
      <c r="AY601" s="45" t="s">
        <v>3240</v>
      </c>
      <c r="AZ601" s="46" t="s">
        <v>35</v>
      </c>
      <c r="BE601" s="78"/>
      <c r="BF601" s="78"/>
      <c r="BG601" s="78"/>
      <c r="BH601" s="79"/>
      <c r="BI601" s="79"/>
    </row>
    <row r="602" spans="1:61">
      <c r="A602" s="84" t="s">
        <v>731</v>
      </c>
      <c r="B602" s="84" t="s">
        <v>1779</v>
      </c>
      <c r="C602" s="84" t="s">
        <v>2204</v>
      </c>
      <c r="D602" s="84" t="s">
        <v>7356</v>
      </c>
      <c r="E602" s="84" t="str">
        <f t="shared" si="36"/>
        <v>Circalittoral rock forming stony reef with occasional parts of coarse sediment. The coarse sediment is composed of pebbles with a small amount of gravel, sand and mud. On the pebbles there are small colonies of encrusting Bryozoans and some Spirobranchus tubes. On the stony reef, comprised of small boulders and cobbles partially buried, the fauna is dominated by encrusting species. These include encrusting Bryozoans, Serpulidae, Spirobranchus, and Hydroid turf. There are also some Echinoderms present. For full species list please refer to species matrix. There are broken Bryozoans throughout the photo. Uncertain of biotope. Adequate image quality. Evidence of Human Impact: None. Annex 1 Reef: Stony - Low. Reef Elevation: Unknown. Frag Spong Antho Habitat: None. PMF Seabed Habitats: None. PMF Mobile Species: None. PMF Limited Mobility Species: None.</v>
      </c>
      <c r="F602" s="84" t="str">
        <f t="shared" si="37"/>
        <v>Evidence of Human Impact: None. Annex 1 Reef: Stony - Low. Reef Elevation: Unknown. Frag Spong Antho Habitat: None. PMF Seabed Habitats: None. PMF Mobile Species: None. PMF Limited Mobility Species: None.</v>
      </c>
      <c r="G602" s="61">
        <v>41944</v>
      </c>
      <c r="H602" s="62" t="s">
        <v>2761</v>
      </c>
      <c r="I602" s="63">
        <v>41944.006712962961</v>
      </c>
      <c r="J602" s="64">
        <v>372658.59510093502</v>
      </c>
      <c r="K602" s="64">
        <v>6547105.4191722004</v>
      </c>
      <c r="L602" s="64">
        <v>59.0443</v>
      </c>
      <c r="M602" s="64">
        <v>-5.2195900000000002</v>
      </c>
      <c r="N602" s="64" t="s">
        <v>4558</v>
      </c>
      <c r="O602" s="64" t="s">
        <v>5193</v>
      </c>
      <c r="P602" s="43"/>
      <c r="Q602" s="43">
        <v>0.5</v>
      </c>
      <c r="R602" s="44"/>
      <c r="S602" s="44"/>
      <c r="T602" s="44"/>
      <c r="U602" s="44"/>
      <c r="V602" s="44">
        <v>35</v>
      </c>
      <c r="W602" s="44">
        <v>50</v>
      </c>
      <c r="X602" s="44">
        <v>1</v>
      </c>
      <c r="Y602" s="44">
        <v>3</v>
      </c>
      <c r="Z602" s="44">
        <v>1</v>
      </c>
      <c r="AA602" s="44">
        <v>7</v>
      </c>
      <c r="AB602" s="44"/>
      <c r="AC602" s="44"/>
      <c r="AD602" s="44"/>
      <c r="AE602" s="44">
        <v>3</v>
      </c>
      <c r="AF602" s="48">
        <v>100</v>
      </c>
      <c r="AG602" s="48">
        <f t="shared" si="38"/>
        <v>65</v>
      </c>
      <c r="AH602" s="48">
        <f t="shared" si="39"/>
        <v>35</v>
      </c>
      <c r="AI602" s="85" t="s">
        <v>165</v>
      </c>
      <c r="AJ602" s="85" t="s">
        <v>167</v>
      </c>
      <c r="AK602" s="85" t="s">
        <v>177</v>
      </c>
      <c r="AL602" s="85" t="s">
        <v>165</v>
      </c>
      <c r="AM602" s="85" t="s">
        <v>165</v>
      </c>
      <c r="AN602" s="85" t="s">
        <v>165</v>
      </c>
      <c r="AO602" s="85" t="s">
        <v>165</v>
      </c>
      <c r="AP602" s="81" t="s">
        <v>6883</v>
      </c>
      <c r="AQ602" s="81" t="s">
        <v>1970</v>
      </c>
      <c r="AR602" s="87" t="s">
        <v>1990</v>
      </c>
      <c r="AS602" s="85" t="s">
        <v>1970</v>
      </c>
      <c r="AT602" s="85" t="s">
        <v>1990</v>
      </c>
      <c r="AU602" s="86" t="s">
        <v>1918</v>
      </c>
      <c r="AV602" s="85"/>
      <c r="AW602" s="86"/>
      <c r="AX602" s="86"/>
      <c r="AY602" s="45" t="s">
        <v>3240</v>
      </c>
      <c r="AZ602" s="46" t="s">
        <v>35</v>
      </c>
      <c r="BE602" s="78"/>
      <c r="BF602" s="78"/>
      <c r="BG602" s="78"/>
      <c r="BH602" s="79"/>
      <c r="BI602" s="79"/>
    </row>
    <row r="603" spans="1:61">
      <c r="A603" s="84" t="s">
        <v>732</v>
      </c>
      <c r="B603" s="84" t="s">
        <v>1780</v>
      </c>
      <c r="C603" s="84" t="s">
        <v>2205</v>
      </c>
      <c r="D603" s="84" t="s">
        <v>7358</v>
      </c>
      <c r="E603" s="84" t="str">
        <f t="shared" si="36"/>
        <v>Circalittoral mixed sediment with very little fauna. The only species visible are Ophiura albida, unidentifiable Hydroids, and Spirobranchus. Uncertain of biotope. Poor image quality. Evidence of Human Impact: None. Annex 1 Reef: None. Reef Elevation: N/A. Frag Spong Antho Habitat: None. PMF Seabed Habitats: None. PMF Mobile Species: None. PMF Limited Mobility Species: None.</v>
      </c>
      <c r="F603" s="84" t="str">
        <f t="shared" si="37"/>
        <v>Evidence of Human Impact: None. Annex 1 Reef: None. Reef Elevation: N/A. Frag Spong Antho Habitat: None. PMF Seabed Habitats: None. PMF Mobile Species: None. PMF Limited Mobility Species: None.</v>
      </c>
      <c r="G603" s="61">
        <v>41944</v>
      </c>
      <c r="H603" s="62" t="s">
        <v>2762</v>
      </c>
      <c r="I603" s="63">
        <v>41944.041932870372</v>
      </c>
      <c r="J603" s="64">
        <v>371039.99735572666</v>
      </c>
      <c r="K603" s="64">
        <v>6542285.1551066125</v>
      </c>
      <c r="L603" s="64">
        <v>59.000599999999999</v>
      </c>
      <c r="M603" s="64">
        <v>-5.2449500000000002</v>
      </c>
      <c r="N603" s="64" t="s">
        <v>5194</v>
      </c>
      <c r="O603" s="64" t="s">
        <v>5195</v>
      </c>
      <c r="P603" s="43">
        <v>88.6</v>
      </c>
      <c r="Q603" s="43">
        <v>0.5</v>
      </c>
      <c r="R603" s="44"/>
      <c r="S603" s="44"/>
      <c r="T603" s="44"/>
      <c r="U603" s="44" t="s">
        <v>2569</v>
      </c>
      <c r="V603" s="44" t="s">
        <v>2569</v>
      </c>
      <c r="W603" s="44">
        <v>40</v>
      </c>
      <c r="X603" s="44">
        <v>1</v>
      </c>
      <c r="Y603" s="44">
        <v>40</v>
      </c>
      <c r="Z603" s="44">
        <v>1</v>
      </c>
      <c r="AA603" s="44">
        <v>12</v>
      </c>
      <c r="AB603" s="44">
        <v>34</v>
      </c>
      <c r="AC603" s="44" t="s">
        <v>2569</v>
      </c>
      <c r="AD603" s="44" t="s">
        <v>2569</v>
      </c>
      <c r="AE603" s="44">
        <v>6</v>
      </c>
      <c r="AF603" s="48">
        <v>100</v>
      </c>
      <c r="AG603" s="48">
        <f t="shared" si="38"/>
        <v>134</v>
      </c>
      <c r="AH603" s="48">
        <f t="shared" si="39"/>
        <v>0</v>
      </c>
      <c r="AI603" s="85" t="s">
        <v>165</v>
      </c>
      <c r="AJ603" s="85" t="s">
        <v>165</v>
      </c>
      <c r="AK603" s="85" t="s">
        <v>4129</v>
      </c>
      <c r="AL603" s="85" t="s">
        <v>165</v>
      </c>
      <c r="AM603" s="85" t="s">
        <v>165</v>
      </c>
      <c r="AN603" s="85" t="s">
        <v>165</v>
      </c>
      <c r="AO603" s="85" t="s">
        <v>165</v>
      </c>
      <c r="AP603" s="81" t="s">
        <v>6883</v>
      </c>
      <c r="AQ603" s="81" t="s">
        <v>1967</v>
      </c>
      <c r="AR603" s="87" t="s">
        <v>1947</v>
      </c>
      <c r="AS603" s="85" t="s">
        <v>1967</v>
      </c>
      <c r="AT603" s="85" t="s">
        <v>1947</v>
      </c>
      <c r="AU603" s="86" t="s">
        <v>1918</v>
      </c>
      <c r="AV603" s="85"/>
      <c r="AW603" s="86"/>
      <c r="AX603" s="86"/>
      <c r="AY603" s="45" t="s">
        <v>3240</v>
      </c>
      <c r="AZ603" s="46" t="s">
        <v>36</v>
      </c>
      <c r="BE603" s="78"/>
      <c r="BF603" s="78"/>
      <c r="BG603" s="78"/>
      <c r="BH603" s="79"/>
      <c r="BI603" s="79"/>
    </row>
    <row r="604" spans="1:61">
      <c r="A604" s="84" t="s">
        <v>733</v>
      </c>
      <c r="B604" s="84" t="s">
        <v>1780</v>
      </c>
      <c r="C604" s="84" t="s">
        <v>2205</v>
      </c>
      <c r="D604" s="84" t="s">
        <v>7358</v>
      </c>
      <c r="E604" s="84" t="str">
        <f t="shared" si="36"/>
        <v>Circalittoral mixed sediment with very little fauna. The only species visible are Ophiura albida, unidentifiable Hydroids, and Spirobranchus. Uncertain of biotope. Poor image quality. Evidence of Human Impact: None. Annex 1 Reef: None. Reef Elevation: N/A. Frag Spong Antho Habitat: None. PMF Seabed Habitats: None. PMF Mobile Species: None. PMF Limited Mobility Species: None.</v>
      </c>
      <c r="F604" s="84" t="str">
        <f t="shared" si="37"/>
        <v>Evidence of Human Impact: None. Annex 1 Reef: None. Reef Elevation: N/A. Frag Spong Antho Habitat: None. PMF Seabed Habitats: None. PMF Mobile Species: None. PMF Limited Mobility Species: None.</v>
      </c>
      <c r="G604" s="61">
        <v>41944</v>
      </c>
      <c r="H604" s="62" t="s">
        <v>2763</v>
      </c>
      <c r="I604" s="63">
        <v>41944.042557870373</v>
      </c>
      <c r="J604" s="64">
        <v>371030.30136706441</v>
      </c>
      <c r="K604" s="64">
        <v>6542276.2446071589</v>
      </c>
      <c r="L604" s="64">
        <v>59.000500000000002</v>
      </c>
      <c r="M604" s="64">
        <v>-5.24512</v>
      </c>
      <c r="N604" s="64" t="s">
        <v>5196</v>
      </c>
      <c r="O604" s="64" t="s">
        <v>5197</v>
      </c>
      <c r="P604" s="43"/>
      <c r="Q604" s="43">
        <v>3</v>
      </c>
      <c r="R604" s="44"/>
      <c r="S604" s="44"/>
      <c r="T604" s="44"/>
      <c r="U604" s="44" t="s">
        <v>2569</v>
      </c>
      <c r="V604" s="44" t="s">
        <v>2569</v>
      </c>
      <c r="W604" s="44">
        <v>40</v>
      </c>
      <c r="X604" s="44">
        <v>1</v>
      </c>
      <c r="Y604" s="44">
        <v>40</v>
      </c>
      <c r="Z604" s="44">
        <v>1</v>
      </c>
      <c r="AA604" s="44">
        <v>12</v>
      </c>
      <c r="AB604" s="44" t="s">
        <v>2569</v>
      </c>
      <c r="AC604" s="44" t="s">
        <v>2569</v>
      </c>
      <c r="AD604" s="44" t="s">
        <v>2569</v>
      </c>
      <c r="AE604" s="44">
        <v>6</v>
      </c>
      <c r="AF604" s="48">
        <v>100</v>
      </c>
      <c r="AG604" s="48">
        <f t="shared" si="38"/>
        <v>100</v>
      </c>
      <c r="AH604" s="48">
        <f t="shared" si="39"/>
        <v>0</v>
      </c>
      <c r="AI604" s="85" t="s">
        <v>165</v>
      </c>
      <c r="AJ604" s="85" t="s">
        <v>165</v>
      </c>
      <c r="AK604" s="85" t="s">
        <v>4129</v>
      </c>
      <c r="AL604" s="85" t="s">
        <v>165</v>
      </c>
      <c r="AM604" s="85" t="s">
        <v>165</v>
      </c>
      <c r="AN604" s="85" t="s">
        <v>165</v>
      </c>
      <c r="AO604" s="85" t="s">
        <v>165</v>
      </c>
      <c r="AP604" s="81" t="s">
        <v>6883</v>
      </c>
      <c r="AQ604" s="81" t="s">
        <v>1967</v>
      </c>
      <c r="AR604" s="87" t="s">
        <v>1947</v>
      </c>
      <c r="AS604" s="85" t="s">
        <v>1967</v>
      </c>
      <c r="AT604" s="85" t="s">
        <v>1947</v>
      </c>
      <c r="AU604" s="86" t="s">
        <v>1918</v>
      </c>
      <c r="AV604" s="85"/>
      <c r="AW604" s="86"/>
      <c r="AX604" s="86"/>
      <c r="AY604" s="45" t="s">
        <v>3240</v>
      </c>
      <c r="AZ604" s="46" t="s">
        <v>36</v>
      </c>
      <c r="BE604" s="78"/>
      <c r="BF604" s="78"/>
      <c r="BG604" s="78"/>
      <c r="BH604" s="79"/>
      <c r="BI604" s="79"/>
    </row>
    <row r="605" spans="1:61">
      <c r="A605" s="84" t="s">
        <v>734</v>
      </c>
      <c r="B605" s="84" t="s">
        <v>1780</v>
      </c>
      <c r="C605" s="84" t="s">
        <v>2205</v>
      </c>
      <c r="D605" s="84" t="s">
        <v>7359</v>
      </c>
      <c r="E605" s="84" t="str">
        <f t="shared" si="36"/>
        <v>Circalittoral mixed sediment with very little fauna. Species present and visible include unidentifiable Hydroids and Bryozoans, Cerianthidae on rock. There are broken Bryozoans within the photograph. Uncertain of biotope. Poor image quality. Evidence of Human Impact: None. Annex 1 Reef: None. Reef Elevation: N/A. Frag Spong Antho Habitat: None. PMF Seabed Habitats: None. PMF Mobile Species: None. PMF Limited Mobility Species: None.</v>
      </c>
      <c r="F605" s="84" t="str">
        <f t="shared" si="37"/>
        <v>Evidence of Human Impact: None. Annex 1 Reef: None. Reef Elevation: N/A. Frag Spong Antho Habitat: None. PMF Seabed Habitats: None. PMF Mobile Species: None. PMF Limited Mobility Species: None.</v>
      </c>
      <c r="G605" s="61">
        <v>41944</v>
      </c>
      <c r="H605" s="62" t="s">
        <v>2764</v>
      </c>
      <c r="I605" s="63">
        <v>41944.043321759258</v>
      </c>
      <c r="J605" s="64">
        <v>371015.24822096084</v>
      </c>
      <c r="K605" s="64">
        <v>6542263.9327607891</v>
      </c>
      <c r="L605" s="64">
        <v>59.000399999999999</v>
      </c>
      <c r="M605" s="64">
        <v>-5.2453700000000003</v>
      </c>
      <c r="N605" s="64" t="s">
        <v>5198</v>
      </c>
      <c r="O605" s="64" t="s">
        <v>5199</v>
      </c>
      <c r="P605" s="43"/>
      <c r="Q605" s="43">
        <v>3</v>
      </c>
      <c r="R605" s="44"/>
      <c r="S605" s="44"/>
      <c r="T605" s="44"/>
      <c r="U605" s="44" t="s">
        <v>2569</v>
      </c>
      <c r="V605" s="44">
        <v>10</v>
      </c>
      <c r="W605" s="44">
        <v>25</v>
      </c>
      <c r="X605" s="44">
        <v>1</v>
      </c>
      <c r="Y605" s="44">
        <v>35</v>
      </c>
      <c r="Z605" s="44">
        <v>1</v>
      </c>
      <c r="AA605" s="44">
        <v>25</v>
      </c>
      <c r="AB605" s="44" t="s">
        <v>2569</v>
      </c>
      <c r="AC605" s="44" t="s">
        <v>2569</v>
      </c>
      <c r="AD605" s="44" t="s">
        <v>2569</v>
      </c>
      <c r="AE605" s="44">
        <v>3</v>
      </c>
      <c r="AF605" s="48">
        <v>100</v>
      </c>
      <c r="AG605" s="48">
        <f t="shared" si="38"/>
        <v>90</v>
      </c>
      <c r="AH605" s="48">
        <f t="shared" si="39"/>
        <v>10</v>
      </c>
      <c r="AI605" s="85" t="s">
        <v>165</v>
      </c>
      <c r="AJ605" s="85" t="s">
        <v>165</v>
      </c>
      <c r="AK605" s="85" t="s">
        <v>4129</v>
      </c>
      <c r="AL605" s="85" t="s">
        <v>165</v>
      </c>
      <c r="AM605" s="85" t="s">
        <v>165</v>
      </c>
      <c r="AN605" s="85" t="s">
        <v>165</v>
      </c>
      <c r="AO605" s="85" t="s">
        <v>165</v>
      </c>
      <c r="AP605" s="81" t="s">
        <v>6883</v>
      </c>
      <c r="AQ605" s="81" t="s">
        <v>1967</v>
      </c>
      <c r="AR605" s="87" t="s">
        <v>1947</v>
      </c>
      <c r="AS605" s="85" t="s">
        <v>1967</v>
      </c>
      <c r="AT605" s="85" t="s">
        <v>1947</v>
      </c>
      <c r="AU605" s="86" t="s">
        <v>1918</v>
      </c>
      <c r="AV605" s="85"/>
      <c r="AW605" s="86"/>
      <c r="AX605" s="86"/>
      <c r="AY605" s="45" t="s">
        <v>3240</v>
      </c>
      <c r="AZ605" s="46" t="s">
        <v>36</v>
      </c>
      <c r="BE605" s="78"/>
      <c r="BF605" s="78"/>
      <c r="BG605" s="78"/>
      <c r="BH605" s="79"/>
      <c r="BI605" s="79"/>
    </row>
    <row r="606" spans="1:61">
      <c r="A606" s="84" t="s">
        <v>735</v>
      </c>
      <c r="B606" s="84" t="s">
        <v>1780</v>
      </c>
      <c r="C606" s="84" t="s">
        <v>2206</v>
      </c>
      <c r="D606" s="84" t="s">
        <v>7360</v>
      </c>
      <c r="E606" s="84" t="str">
        <f t="shared" si="36"/>
        <v>Circalittoral mixed sediment with no identifiable species Uncertain of biotope. Poor image quality. Evidence of Human Impact: None. Annex 1 Reef: None. Reef Elevation: N/A. Frag Spong Antho Habitat: None. PMF Seabed Habitats: None. PMF Mobile Species: None. PMF Limited Mobility Species: None.</v>
      </c>
      <c r="F606" s="84" t="str">
        <f t="shared" si="37"/>
        <v>Evidence of Human Impact: None. Annex 1 Reef: None. Reef Elevation: N/A. Frag Spong Antho Habitat: None. PMF Seabed Habitats: None. PMF Mobile Species: None. PMF Limited Mobility Species: None.</v>
      </c>
      <c r="G606" s="61">
        <v>41944</v>
      </c>
      <c r="H606" s="62" t="s">
        <v>2765</v>
      </c>
      <c r="I606" s="63">
        <v>41944.043993055559</v>
      </c>
      <c r="J606" s="64">
        <v>371002.70490940963</v>
      </c>
      <c r="K606" s="64">
        <v>6542247.962836937</v>
      </c>
      <c r="L606" s="64">
        <v>59.000300000000003</v>
      </c>
      <c r="M606" s="64">
        <v>-5.2455800000000004</v>
      </c>
      <c r="N606" s="64" t="s">
        <v>5200</v>
      </c>
      <c r="O606" s="64" t="s">
        <v>5201</v>
      </c>
      <c r="P606" s="43"/>
      <c r="Q606" s="43">
        <v>3</v>
      </c>
      <c r="R606" s="44"/>
      <c r="S606" s="44"/>
      <c r="T606" s="44"/>
      <c r="U606" s="44" t="s">
        <v>2569</v>
      </c>
      <c r="V606" s="44" t="s">
        <v>2569</v>
      </c>
      <c r="W606" s="44">
        <v>35</v>
      </c>
      <c r="X606" s="44">
        <v>1</v>
      </c>
      <c r="Y606" s="44">
        <v>35</v>
      </c>
      <c r="Z606" s="44">
        <v>1</v>
      </c>
      <c r="AA606" s="44">
        <v>25</v>
      </c>
      <c r="AB606" s="44" t="s">
        <v>2569</v>
      </c>
      <c r="AC606" s="44" t="s">
        <v>2569</v>
      </c>
      <c r="AD606" s="44" t="s">
        <v>2569</v>
      </c>
      <c r="AE606" s="44">
        <v>3</v>
      </c>
      <c r="AF606" s="48">
        <v>100</v>
      </c>
      <c r="AG606" s="48">
        <f t="shared" si="38"/>
        <v>100</v>
      </c>
      <c r="AH606" s="48">
        <f t="shared" si="39"/>
        <v>0</v>
      </c>
      <c r="AI606" s="85" t="s">
        <v>165</v>
      </c>
      <c r="AJ606" s="85" t="s">
        <v>165</v>
      </c>
      <c r="AK606" s="85" t="s">
        <v>4129</v>
      </c>
      <c r="AL606" s="85" t="s">
        <v>165</v>
      </c>
      <c r="AM606" s="85" t="s">
        <v>165</v>
      </c>
      <c r="AN606" s="85" t="s">
        <v>165</v>
      </c>
      <c r="AO606" s="85" t="s">
        <v>165</v>
      </c>
      <c r="AP606" s="81" t="s">
        <v>6883</v>
      </c>
      <c r="AQ606" s="81" t="s">
        <v>1967</v>
      </c>
      <c r="AR606" s="87" t="s">
        <v>1947</v>
      </c>
      <c r="AS606" s="85" t="s">
        <v>1967</v>
      </c>
      <c r="AT606" s="85" t="s">
        <v>1947</v>
      </c>
      <c r="AU606" s="86" t="s">
        <v>1918</v>
      </c>
      <c r="AV606" s="85"/>
      <c r="AW606" s="86"/>
      <c r="AX606" s="86"/>
      <c r="AY606" s="45" t="s">
        <v>3240</v>
      </c>
      <c r="AZ606" s="46" t="s">
        <v>36</v>
      </c>
      <c r="BE606" s="78"/>
      <c r="BF606" s="78"/>
      <c r="BG606" s="78"/>
      <c r="BH606" s="79"/>
      <c r="BI606" s="79"/>
    </row>
    <row r="607" spans="1:61">
      <c r="A607" s="84" t="s">
        <v>2207</v>
      </c>
      <c r="B607" s="84" t="s">
        <v>1780</v>
      </c>
      <c r="C607" s="84" t="s">
        <v>2208</v>
      </c>
      <c r="D607" s="84" t="s">
        <v>7361</v>
      </c>
      <c r="E607" s="84" t="str">
        <f t="shared" si="36"/>
        <v>Circalittoral mixed sediments with rare cobbles. Dominant species are encrusting, with some erect Hydroids and Bryozoans. Mobile species included Echinoderms and Pisces. Uncertain of biotope. Adequate image quality. Evidence of Human Impact: None. Annex 1 Reef: None. Reef Elevation: N/A. Frag Spong Antho Habitat: None. PMF Seabed Habitats: None. PMF Mobile Species: None. PMF Limited Mobility Species: None.</v>
      </c>
      <c r="F607" s="84" t="str">
        <f t="shared" si="37"/>
        <v>Evidence of Human Impact: None. Annex 1 Reef: None. Reef Elevation: N/A. Frag Spong Antho Habitat: None. PMF Seabed Habitats: None. PMF Mobile Species: None. PMF Limited Mobility Species: None.</v>
      </c>
      <c r="G607" s="61">
        <v>41944</v>
      </c>
      <c r="H607" s="62" t="s">
        <v>2766</v>
      </c>
      <c r="I607" s="63">
        <v>41944.044814814813</v>
      </c>
      <c r="J607" s="64">
        <v>370985.16044445097</v>
      </c>
      <c r="K607" s="64">
        <v>6542224.4137407402</v>
      </c>
      <c r="L607" s="64">
        <v>59</v>
      </c>
      <c r="M607" s="64">
        <v>-5.24587</v>
      </c>
      <c r="N607" s="64" t="e">
        <v>#VALUE!</v>
      </c>
      <c r="O607" s="64" t="s">
        <v>5202</v>
      </c>
      <c r="P607" s="43"/>
      <c r="Q607" s="43">
        <v>0.5</v>
      </c>
      <c r="R607" s="44"/>
      <c r="S607" s="44"/>
      <c r="T607" s="44"/>
      <c r="U607" s="44" t="s">
        <v>2569</v>
      </c>
      <c r="V607" s="44">
        <v>10</v>
      </c>
      <c r="W607" s="44">
        <v>25</v>
      </c>
      <c r="X607" s="44">
        <v>1</v>
      </c>
      <c r="Y607" s="44">
        <v>35</v>
      </c>
      <c r="Z607" s="44">
        <v>1</v>
      </c>
      <c r="AA607" s="44">
        <v>25</v>
      </c>
      <c r="AB607" s="44" t="s">
        <v>2569</v>
      </c>
      <c r="AC607" s="44" t="s">
        <v>2569</v>
      </c>
      <c r="AD607" s="44" t="s">
        <v>2569</v>
      </c>
      <c r="AE607" s="44">
        <v>3</v>
      </c>
      <c r="AF607" s="48">
        <v>100</v>
      </c>
      <c r="AG607" s="48">
        <f t="shared" si="38"/>
        <v>90</v>
      </c>
      <c r="AH607" s="48">
        <f t="shared" si="39"/>
        <v>10</v>
      </c>
      <c r="AI607" s="85" t="s">
        <v>165</v>
      </c>
      <c r="AJ607" s="85" t="s">
        <v>165</v>
      </c>
      <c r="AK607" s="85" t="s">
        <v>4129</v>
      </c>
      <c r="AL607" s="85" t="s">
        <v>165</v>
      </c>
      <c r="AM607" s="85" t="s">
        <v>165</v>
      </c>
      <c r="AN607" s="85" t="s">
        <v>165</v>
      </c>
      <c r="AO607" s="85" t="s">
        <v>165</v>
      </c>
      <c r="AP607" s="81" t="s">
        <v>6883</v>
      </c>
      <c r="AQ607" s="81" t="s">
        <v>1967</v>
      </c>
      <c r="AR607" s="87" t="s">
        <v>1947</v>
      </c>
      <c r="AS607" s="85" t="s">
        <v>1967</v>
      </c>
      <c r="AT607" s="85" t="s">
        <v>1947</v>
      </c>
      <c r="AU607" s="86" t="s">
        <v>1918</v>
      </c>
      <c r="AV607" s="85"/>
      <c r="AW607" s="86"/>
      <c r="AX607" s="86"/>
      <c r="AY607" s="45" t="s">
        <v>3240</v>
      </c>
      <c r="AZ607" s="46" t="s">
        <v>35</v>
      </c>
      <c r="BE607" s="78"/>
      <c r="BF607" s="78"/>
      <c r="BG607" s="78"/>
      <c r="BH607" s="79"/>
      <c r="BI607" s="79"/>
    </row>
    <row r="608" spans="1:61">
      <c r="A608" s="84" t="s">
        <v>736</v>
      </c>
      <c r="B608" s="84" t="s">
        <v>1780</v>
      </c>
      <c r="C608" s="84" t="s">
        <v>2209</v>
      </c>
      <c r="D608" s="84" t="s">
        <v>7362</v>
      </c>
      <c r="E608" s="84" t="str">
        <f t="shared" si="36"/>
        <v>Circalittoral mixed sediments with rare small boulders. The dominant species are unidentifiable Hydroids, encrusting Bryozoans and Decapod species. Uncertain of biotope. Adequate image quality. Evidence of Human Impact: None. Annex 1 Reef: None. Reef Elevation: N/A. Frag Spong Antho Habitat: None. PMF Seabed Habitats: None. PMF Mobile Species: None. PMF Limited Mobility Species: None.</v>
      </c>
      <c r="F608" s="84" t="str">
        <f t="shared" si="37"/>
        <v>Evidence of Human Impact: None. Annex 1 Reef: None. Reef Elevation: N/A. Frag Spong Antho Habitat: None. PMF Seabed Habitats: None. PMF Mobile Species: None. PMF Limited Mobility Species: None.</v>
      </c>
      <c r="G608" s="61">
        <v>41944</v>
      </c>
      <c r="H608" s="62" t="s">
        <v>2767</v>
      </c>
      <c r="I608" s="63">
        <v>41944.046678240738</v>
      </c>
      <c r="J608" s="64">
        <v>370956.84416821768</v>
      </c>
      <c r="K608" s="64">
        <v>6542177.8140373426</v>
      </c>
      <c r="L608" s="64">
        <v>58.999600000000001</v>
      </c>
      <c r="M608" s="64">
        <v>-5.24634</v>
      </c>
      <c r="N608" s="64" t="s">
        <v>5203</v>
      </c>
      <c r="O608" s="64" t="s">
        <v>5204</v>
      </c>
      <c r="P608" s="43"/>
      <c r="Q608" s="43">
        <v>1</v>
      </c>
      <c r="R608" s="44"/>
      <c r="S608" s="44"/>
      <c r="T608" s="44"/>
      <c r="U608" s="44">
        <v>5</v>
      </c>
      <c r="V608" s="44">
        <v>1</v>
      </c>
      <c r="W608" s="44">
        <v>28</v>
      </c>
      <c r="X608" s="44">
        <v>1</v>
      </c>
      <c r="Y608" s="44">
        <v>35</v>
      </c>
      <c r="Z608" s="44">
        <v>1</v>
      </c>
      <c r="AA608" s="44">
        <v>26</v>
      </c>
      <c r="AB608" s="44" t="s">
        <v>2569</v>
      </c>
      <c r="AC608" s="44" t="s">
        <v>2569</v>
      </c>
      <c r="AD608" s="44" t="s">
        <v>2569</v>
      </c>
      <c r="AE608" s="44">
        <v>3</v>
      </c>
      <c r="AF608" s="48">
        <v>100</v>
      </c>
      <c r="AG608" s="48">
        <f t="shared" si="38"/>
        <v>94</v>
      </c>
      <c r="AH608" s="48">
        <f t="shared" si="39"/>
        <v>6</v>
      </c>
      <c r="AI608" s="85" t="s">
        <v>165</v>
      </c>
      <c r="AJ608" s="85" t="s">
        <v>165</v>
      </c>
      <c r="AK608" s="85" t="s">
        <v>4129</v>
      </c>
      <c r="AL608" s="85" t="s">
        <v>165</v>
      </c>
      <c r="AM608" s="85" t="s">
        <v>165</v>
      </c>
      <c r="AN608" s="85" t="s">
        <v>165</v>
      </c>
      <c r="AO608" s="85" t="s">
        <v>165</v>
      </c>
      <c r="AP608" s="81" t="s">
        <v>6883</v>
      </c>
      <c r="AQ608" s="81" t="s">
        <v>1967</v>
      </c>
      <c r="AR608" s="87" t="s">
        <v>1947</v>
      </c>
      <c r="AS608" s="85" t="s">
        <v>1967</v>
      </c>
      <c r="AT608" s="85" t="s">
        <v>1947</v>
      </c>
      <c r="AU608" s="86" t="s">
        <v>1918</v>
      </c>
      <c r="AV608" s="85"/>
      <c r="AW608" s="86"/>
      <c r="AX608" s="86"/>
      <c r="AY608" s="45" t="s">
        <v>3240</v>
      </c>
      <c r="AZ608" s="46" t="s">
        <v>35</v>
      </c>
      <c r="BE608" s="78"/>
      <c r="BF608" s="78"/>
      <c r="BG608" s="78"/>
      <c r="BH608" s="79"/>
      <c r="BI608" s="79"/>
    </row>
    <row r="609" spans="1:61">
      <c r="A609" s="84" t="s">
        <v>737</v>
      </c>
      <c r="B609" s="84" t="s">
        <v>1780</v>
      </c>
      <c r="C609" s="84" t="s">
        <v>2210</v>
      </c>
      <c r="D609" s="84" t="s">
        <v>7363</v>
      </c>
      <c r="E609" s="84" t="str">
        <f t="shared" si="36"/>
        <v>Circalittoral mixed sediment with very little fauna. Species present and visible include unidentifiable Hydroids, Securiflustra securifrons and Spirobranchus. Uncertain of biotope. Poor image quality. Evidence of Human Impact: None. Annex 1 Reef: None. Reef Elevation: N/A. Frag Spong Antho Habitat: None. PMF Seabed Habitats: None. PMF Mobile Species: None. PMF Limited Mobility Species: None.</v>
      </c>
      <c r="F609" s="84" t="str">
        <f t="shared" si="37"/>
        <v>Evidence of Human Impact: None. Annex 1 Reef: None. Reef Elevation: N/A. Frag Spong Antho Habitat: None. PMF Seabed Habitats: None. PMF Mobile Species: None. PMF Limited Mobility Species: None.</v>
      </c>
      <c r="G609" s="61">
        <v>41944</v>
      </c>
      <c r="H609" s="62" t="s">
        <v>2768</v>
      </c>
      <c r="I609" s="63">
        <v>41944.047326388885</v>
      </c>
      <c r="J609" s="64">
        <v>370946.95774197666</v>
      </c>
      <c r="K609" s="64">
        <v>6542156.7890322572</v>
      </c>
      <c r="L609" s="64">
        <v>58.999400000000001</v>
      </c>
      <c r="M609" s="64">
        <v>-5.2465000000000002</v>
      </c>
      <c r="N609" s="64" t="s">
        <v>5205</v>
      </c>
      <c r="O609" s="64" t="s">
        <v>5206</v>
      </c>
      <c r="P609" s="43"/>
      <c r="Q609" s="43">
        <v>1</v>
      </c>
      <c r="R609" s="44"/>
      <c r="S609" s="44"/>
      <c r="T609" s="44"/>
      <c r="U609" s="44" t="s">
        <v>2569</v>
      </c>
      <c r="V609" s="44" t="s">
        <v>2569</v>
      </c>
      <c r="W609" s="44">
        <v>70</v>
      </c>
      <c r="X609" s="44">
        <v>1</v>
      </c>
      <c r="Y609" s="44">
        <v>15</v>
      </c>
      <c r="Z609" s="44">
        <v>1</v>
      </c>
      <c r="AA609" s="44">
        <v>10</v>
      </c>
      <c r="AB609" s="44" t="s">
        <v>2569</v>
      </c>
      <c r="AC609" s="44" t="s">
        <v>2569</v>
      </c>
      <c r="AD609" s="44" t="s">
        <v>2569</v>
      </c>
      <c r="AE609" s="44">
        <v>3</v>
      </c>
      <c r="AF609" s="48">
        <v>100</v>
      </c>
      <c r="AG609" s="48">
        <f t="shared" si="38"/>
        <v>100</v>
      </c>
      <c r="AH609" s="48">
        <f t="shared" si="39"/>
        <v>0</v>
      </c>
      <c r="AI609" s="85" t="s">
        <v>165</v>
      </c>
      <c r="AJ609" s="85" t="s">
        <v>165</v>
      </c>
      <c r="AK609" s="85" t="s">
        <v>4129</v>
      </c>
      <c r="AL609" s="85" t="s">
        <v>165</v>
      </c>
      <c r="AM609" s="85" t="s">
        <v>165</v>
      </c>
      <c r="AN609" s="85" t="s">
        <v>165</v>
      </c>
      <c r="AO609" s="85" t="s">
        <v>165</v>
      </c>
      <c r="AP609" s="81" t="s">
        <v>6883</v>
      </c>
      <c r="AQ609" s="81" t="s">
        <v>1967</v>
      </c>
      <c r="AR609" s="87" t="s">
        <v>1947</v>
      </c>
      <c r="AS609" s="85" t="s">
        <v>1967</v>
      </c>
      <c r="AT609" s="85" t="s">
        <v>1947</v>
      </c>
      <c r="AU609" s="86" t="s">
        <v>1918</v>
      </c>
      <c r="AV609" s="85"/>
      <c r="AW609" s="86"/>
      <c r="AX609" s="86"/>
      <c r="AY609" s="45" t="s">
        <v>3240</v>
      </c>
      <c r="AZ609" s="46" t="s">
        <v>36</v>
      </c>
      <c r="BE609" s="78"/>
      <c r="BF609" s="78"/>
      <c r="BG609" s="78"/>
      <c r="BH609" s="79"/>
      <c r="BI609" s="79"/>
    </row>
    <row r="610" spans="1:61">
      <c r="A610" s="84" t="s">
        <v>738</v>
      </c>
      <c r="B610" s="84" t="s">
        <v>1780</v>
      </c>
      <c r="C610" s="84" t="s">
        <v>2210</v>
      </c>
      <c r="D610" s="84" t="s">
        <v>7364</v>
      </c>
      <c r="E610" s="84" t="str">
        <f t="shared" si="36"/>
        <v>Circalittoral mixed sediment with very little fauna. Species present and visible include unidentifiable Hydroids, Spirobranchus and Crossaster papposus. Uncertain of biotope. Poor image quality. Evidence of Human Impact: None. Annex 1 Reef: None. Reef Elevation: N/A. Frag Spong Antho Habitat: None. PMF Seabed Habitats: None. PMF Mobile Species: None. PMF Limited Mobility Species: None.</v>
      </c>
      <c r="F610" s="84" t="str">
        <f t="shared" si="37"/>
        <v>Evidence of Human Impact: None. Annex 1 Reef: None. Reef Elevation: N/A. Frag Spong Antho Habitat: None. PMF Seabed Habitats: None. PMF Mobile Species: None. PMF Limited Mobility Species: None.</v>
      </c>
      <c r="G610" s="61">
        <v>41944</v>
      </c>
      <c r="H610" s="62" t="s">
        <v>2769</v>
      </c>
      <c r="I610" s="63">
        <v>41944.048136574071</v>
      </c>
      <c r="J610" s="64">
        <v>370934.50149279513</v>
      </c>
      <c r="K610" s="64">
        <v>6542131.5858286358</v>
      </c>
      <c r="L610" s="64">
        <v>58.999200000000002</v>
      </c>
      <c r="M610" s="64">
        <v>-5.2466999999999997</v>
      </c>
      <c r="N610" s="64" t="s">
        <v>5207</v>
      </c>
      <c r="O610" s="64" t="s">
        <v>5208</v>
      </c>
      <c r="P610" s="43"/>
      <c r="Q610" s="43">
        <v>1.7</v>
      </c>
      <c r="R610" s="44"/>
      <c r="S610" s="44"/>
      <c r="T610" s="44"/>
      <c r="U610" s="44" t="s">
        <v>2569</v>
      </c>
      <c r="V610" s="44">
        <v>5</v>
      </c>
      <c r="W610" s="44">
        <v>65</v>
      </c>
      <c r="X610" s="44">
        <v>1</v>
      </c>
      <c r="Y610" s="44">
        <v>15</v>
      </c>
      <c r="Z610" s="44">
        <v>1</v>
      </c>
      <c r="AA610" s="44">
        <v>10</v>
      </c>
      <c r="AB610" s="44" t="s">
        <v>2569</v>
      </c>
      <c r="AC610" s="44" t="s">
        <v>2569</v>
      </c>
      <c r="AD610" s="44" t="s">
        <v>2569</v>
      </c>
      <c r="AE610" s="44">
        <v>3</v>
      </c>
      <c r="AF610" s="48">
        <v>100</v>
      </c>
      <c r="AG610" s="48">
        <f t="shared" si="38"/>
        <v>95</v>
      </c>
      <c r="AH610" s="48">
        <f t="shared" si="39"/>
        <v>5</v>
      </c>
      <c r="AI610" s="85" t="s">
        <v>165</v>
      </c>
      <c r="AJ610" s="85" t="s">
        <v>165</v>
      </c>
      <c r="AK610" s="85" t="s">
        <v>4129</v>
      </c>
      <c r="AL610" s="85" t="s">
        <v>165</v>
      </c>
      <c r="AM610" s="85" t="s">
        <v>165</v>
      </c>
      <c r="AN610" s="85" t="s">
        <v>165</v>
      </c>
      <c r="AO610" s="85" t="s">
        <v>165</v>
      </c>
      <c r="AP610" s="81" t="s">
        <v>6883</v>
      </c>
      <c r="AQ610" s="81" t="s">
        <v>1967</v>
      </c>
      <c r="AR610" s="87" t="s">
        <v>1947</v>
      </c>
      <c r="AS610" s="85" t="s">
        <v>1967</v>
      </c>
      <c r="AT610" s="85" t="s">
        <v>1947</v>
      </c>
      <c r="AU610" s="86" t="s">
        <v>1918</v>
      </c>
      <c r="AV610" s="85"/>
      <c r="AW610" s="86"/>
      <c r="AX610" s="86"/>
      <c r="AY610" s="45" t="s">
        <v>3240</v>
      </c>
      <c r="AZ610" s="46" t="s">
        <v>36</v>
      </c>
      <c r="BE610" s="78"/>
      <c r="BF610" s="78"/>
      <c r="BG610" s="78"/>
      <c r="BH610" s="79"/>
      <c r="BI610" s="79"/>
    </row>
    <row r="611" spans="1:61">
      <c r="A611" s="84" t="s">
        <v>739</v>
      </c>
      <c r="B611" s="84" t="s">
        <v>1780</v>
      </c>
      <c r="C611" s="84" t="s">
        <v>2210</v>
      </c>
      <c r="D611" s="84" t="s">
        <v>7365</v>
      </c>
      <c r="E611" s="84" t="str">
        <f t="shared" si="36"/>
        <v>Circalittoral mixed sediment with very little fauna. Species present and visible include unidentifiable Hydroids, Spirobranchus and an encrusting sponge. Uncertain of biotope. Poor image quality. Evidence of Human Impact: None. Annex 1 Reef: None. Reef Elevation: N/A. Frag Spong Antho Habitat: None. PMF Seabed Habitats: None. PMF Mobile Species: None. PMF Limited Mobility Species: None.</v>
      </c>
      <c r="F611" s="84" t="str">
        <f t="shared" si="37"/>
        <v>Evidence of Human Impact: None. Annex 1 Reef: None. Reef Elevation: N/A. Frag Spong Antho Habitat: None. PMF Seabed Habitats: None. PMF Mobile Species: None. PMF Limited Mobility Species: None.</v>
      </c>
      <c r="G611" s="61">
        <v>41944</v>
      </c>
      <c r="H611" s="62" t="s">
        <v>2770</v>
      </c>
      <c r="I611" s="63">
        <v>41944.048854166664</v>
      </c>
      <c r="J611" s="64">
        <v>370917.04269915482</v>
      </c>
      <c r="K611" s="64">
        <v>6542116.3537406577</v>
      </c>
      <c r="L611" s="64">
        <v>58.999099999999999</v>
      </c>
      <c r="M611" s="64">
        <v>-5.2469900000000003</v>
      </c>
      <c r="N611" s="64" t="s">
        <v>5209</v>
      </c>
      <c r="O611" s="64" t="s">
        <v>4170</v>
      </c>
      <c r="P611" s="43">
        <v>87</v>
      </c>
      <c r="Q611" s="43">
        <v>0.5</v>
      </c>
      <c r="R611" s="44"/>
      <c r="S611" s="44"/>
      <c r="T611" s="44"/>
      <c r="U611" s="44" t="s">
        <v>2569</v>
      </c>
      <c r="V611" s="44">
        <v>1</v>
      </c>
      <c r="W611" s="44">
        <v>69</v>
      </c>
      <c r="X611" s="44">
        <v>1</v>
      </c>
      <c r="Y611" s="44">
        <v>15</v>
      </c>
      <c r="Z611" s="44">
        <v>1</v>
      </c>
      <c r="AA611" s="44">
        <v>10</v>
      </c>
      <c r="AB611" s="44" t="s">
        <v>2569</v>
      </c>
      <c r="AC611" s="44" t="s">
        <v>2569</v>
      </c>
      <c r="AD611" s="44" t="s">
        <v>2569</v>
      </c>
      <c r="AE611" s="44">
        <v>3</v>
      </c>
      <c r="AF611" s="48">
        <v>100</v>
      </c>
      <c r="AG611" s="48">
        <f t="shared" si="38"/>
        <v>99</v>
      </c>
      <c r="AH611" s="48">
        <f t="shared" si="39"/>
        <v>1</v>
      </c>
      <c r="AI611" s="85" t="s">
        <v>165</v>
      </c>
      <c r="AJ611" s="85" t="s">
        <v>165</v>
      </c>
      <c r="AK611" s="85" t="s">
        <v>4129</v>
      </c>
      <c r="AL611" s="85" t="s">
        <v>165</v>
      </c>
      <c r="AM611" s="85" t="s">
        <v>165</v>
      </c>
      <c r="AN611" s="85" t="s">
        <v>165</v>
      </c>
      <c r="AO611" s="85" t="s">
        <v>165</v>
      </c>
      <c r="AP611" s="81" t="s">
        <v>6883</v>
      </c>
      <c r="AQ611" s="81" t="s">
        <v>1967</v>
      </c>
      <c r="AR611" s="87" t="s">
        <v>1947</v>
      </c>
      <c r="AS611" s="85" t="s">
        <v>1967</v>
      </c>
      <c r="AT611" s="85" t="s">
        <v>1947</v>
      </c>
      <c r="AU611" s="86" t="s">
        <v>1918</v>
      </c>
      <c r="AV611" s="85"/>
      <c r="AW611" s="86"/>
      <c r="AX611" s="86"/>
      <c r="AY611" s="45" t="s">
        <v>3240</v>
      </c>
      <c r="AZ611" s="46" t="s">
        <v>36</v>
      </c>
      <c r="BE611" s="78"/>
      <c r="BF611" s="78"/>
      <c r="BG611" s="78"/>
      <c r="BH611" s="79"/>
      <c r="BI611" s="79"/>
    </row>
    <row r="612" spans="1:61">
      <c r="A612" s="84" t="s">
        <v>740</v>
      </c>
      <c r="B612" s="84" t="s">
        <v>1781</v>
      </c>
      <c r="C612" s="84" t="s">
        <v>2210</v>
      </c>
      <c r="D612" s="84" t="s">
        <v>7366</v>
      </c>
      <c r="E612" s="84" t="str">
        <f t="shared" si="36"/>
        <v>Circalittoral mixed sediment with very little fauna. Species present and visible include unidentifiable Hydroids and Spirobranchus . Uncertain of biotope. Poor image quality. Evidence of Human Impact: None. Annex 1 Reef: None. Reef Elevation: N/A. Frag Spong Antho Habitat: None. PMF Seabed Habitats: None. PMF Mobile Species: None. PMF Limited Mobility Species: None.</v>
      </c>
      <c r="F612" s="84" t="str">
        <f t="shared" si="37"/>
        <v>Evidence of Human Impact: None. Annex 1 Reef: None. Reef Elevation: N/A. Frag Spong Antho Habitat: None. PMF Seabed Habitats: None. PMF Mobile Species: None. PMF Limited Mobility Species: None.</v>
      </c>
      <c r="G612" s="61">
        <v>41944</v>
      </c>
      <c r="H612" s="62" t="s">
        <v>2771</v>
      </c>
      <c r="I612" s="63">
        <v>41944.077060185184</v>
      </c>
      <c r="J612" s="64">
        <v>373128.17157276889</v>
      </c>
      <c r="K612" s="64">
        <v>6542560.0701276455</v>
      </c>
      <c r="L612" s="64">
        <v>59.003700000000002</v>
      </c>
      <c r="M612" s="64">
        <v>-5.2087899999999996</v>
      </c>
      <c r="N612" s="64" t="s">
        <v>5210</v>
      </c>
      <c r="O612" s="64" t="s">
        <v>5211</v>
      </c>
      <c r="P612" s="43">
        <v>84</v>
      </c>
      <c r="Q612" s="43">
        <v>3</v>
      </c>
      <c r="R612" s="44"/>
      <c r="S612" s="44"/>
      <c r="T612" s="44"/>
      <c r="U612" s="44"/>
      <c r="V612" s="44">
        <v>5</v>
      </c>
      <c r="W612" s="44">
        <v>15</v>
      </c>
      <c r="X612" s="44">
        <v>1</v>
      </c>
      <c r="Y612" s="44">
        <v>35</v>
      </c>
      <c r="Z612" s="44">
        <v>1</v>
      </c>
      <c r="AA612" s="44">
        <v>40</v>
      </c>
      <c r="AB612" s="44"/>
      <c r="AC612" s="44"/>
      <c r="AD612" s="44"/>
      <c r="AE612" s="44">
        <v>3</v>
      </c>
      <c r="AF612" s="48">
        <v>100</v>
      </c>
      <c r="AG612" s="48">
        <f t="shared" si="38"/>
        <v>95</v>
      </c>
      <c r="AH612" s="48">
        <f t="shared" si="39"/>
        <v>5</v>
      </c>
      <c r="AI612" s="85" t="s">
        <v>165</v>
      </c>
      <c r="AJ612" s="85" t="s">
        <v>165</v>
      </c>
      <c r="AK612" s="85" t="s">
        <v>4129</v>
      </c>
      <c r="AL612" s="85" t="s">
        <v>165</v>
      </c>
      <c r="AM612" s="85" t="s">
        <v>165</v>
      </c>
      <c r="AN612" s="85" t="s">
        <v>165</v>
      </c>
      <c r="AO612" s="85" t="s">
        <v>165</v>
      </c>
      <c r="AP612" s="81" t="s">
        <v>6883</v>
      </c>
      <c r="AQ612" s="81" t="s">
        <v>1967</v>
      </c>
      <c r="AR612" s="87" t="s">
        <v>1947</v>
      </c>
      <c r="AS612" s="85" t="s">
        <v>1967</v>
      </c>
      <c r="AT612" s="85" t="s">
        <v>1947</v>
      </c>
      <c r="AU612" s="86" t="s">
        <v>1918</v>
      </c>
      <c r="AV612" s="85"/>
      <c r="AW612" s="86"/>
      <c r="AX612" s="86"/>
      <c r="AY612" s="45" t="s">
        <v>3240</v>
      </c>
      <c r="AZ612" s="46" t="s">
        <v>36</v>
      </c>
      <c r="BE612" s="78"/>
      <c r="BF612" s="78"/>
      <c r="BG612" s="78"/>
      <c r="BH612" s="79"/>
      <c r="BI612" s="79"/>
    </row>
    <row r="613" spans="1:61">
      <c r="A613" s="84" t="s">
        <v>741</v>
      </c>
      <c r="B613" s="84" t="s">
        <v>1781</v>
      </c>
      <c r="C613" s="84" t="s">
        <v>2211</v>
      </c>
      <c r="D613" s="84" t="s">
        <v>7367</v>
      </c>
      <c r="E613" s="84" t="str">
        <f t="shared" si="36"/>
        <v>Circalittoral rock biotope created by cobbles forming low confidence stony reef. The stony reef is dominated by Hydroids, encrusting and erect Bryozoans, Spirobranchus, Serpulidae and Echinoderms. For full species list please refer to species matrix. There are broken Bryozoans throughout the photo. Uncertain of biotope. Adequate image quality. Evidence of Human Impact: None. Annex 1 Reef: Stony - Low. Reef Elevation: 64mm - 1m. Frag Spong Antho Habitat: None. PMF Seabed Habitats: None. PMF Mobile Species: None. PMF Limited Mobility Species: None.</v>
      </c>
      <c r="F613" s="84" t="str">
        <f t="shared" si="37"/>
        <v>Evidence of Human Impact: None. Annex 1 Reef: Stony - Low. Reef Elevation: 64mm - 1m. Frag Spong Antho Habitat: None. PMF Seabed Habitats: None. PMF Mobile Species: None. PMF Limited Mobility Species: None.</v>
      </c>
      <c r="G613" s="61">
        <v>41944</v>
      </c>
      <c r="H613" s="62" t="s">
        <v>2772</v>
      </c>
      <c r="I613" s="63">
        <v>41944.077719907407</v>
      </c>
      <c r="J613" s="64">
        <v>373135.30551122798</v>
      </c>
      <c r="K613" s="64">
        <v>6542542.1399999997</v>
      </c>
      <c r="L613" s="64">
        <v>59.003500000000003</v>
      </c>
      <c r="M613" s="64">
        <v>-5.2086600000000001</v>
      </c>
      <c r="N613" s="64" t="s">
        <v>5212</v>
      </c>
      <c r="O613" s="64" t="s">
        <v>5213</v>
      </c>
      <c r="P613" s="43"/>
      <c r="Q613" s="43">
        <v>1</v>
      </c>
      <c r="R613" s="44"/>
      <c r="S613" s="44"/>
      <c r="T613" s="44"/>
      <c r="U613" s="44"/>
      <c r="V613" s="44">
        <v>15</v>
      </c>
      <c r="W613" s="44">
        <v>50</v>
      </c>
      <c r="X613" s="44">
        <v>1</v>
      </c>
      <c r="Y613" s="44">
        <v>10</v>
      </c>
      <c r="Z613" s="44">
        <v>1</v>
      </c>
      <c r="AA613" s="44">
        <v>20</v>
      </c>
      <c r="AB613" s="44"/>
      <c r="AC613" s="44"/>
      <c r="AD613" s="44"/>
      <c r="AE613" s="44">
        <v>3</v>
      </c>
      <c r="AF613" s="48">
        <v>100</v>
      </c>
      <c r="AG613" s="48">
        <f t="shared" si="38"/>
        <v>85</v>
      </c>
      <c r="AH613" s="48">
        <f t="shared" si="39"/>
        <v>15</v>
      </c>
      <c r="AI613" s="85" t="s">
        <v>165</v>
      </c>
      <c r="AJ613" s="85" t="s">
        <v>167</v>
      </c>
      <c r="AK613" s="85" t="s">
        <v>173</v>
      </c>
      <c r="AL613" s="85" t="s">
        <v>165</v>
      </c>
      <c r="AM613" s="85" t="s">
        <v>165</v>
      </c>
      <c r="AN613" s="85" t="s">
        <v>165</v>
      </c>
      <c r="AO613" s="85" t="s">
        <v>165</v>
      </c>
      <c r="AP613" s="81" t="s">
        <v>6883</v>
      </c>
      <c r="AQ613" s="81" t="s">
        <v>1970</v>
      </c>
      <c r="AR613" s="87" t="s">
        <v>1990</v>
      </c>
      <c r="AS613" s="85" t="s">
        <v>1970</v>
      </c>
      <c r="AT613" s="85" t="s">
        <v>1990</v>
      </c>
      <c r="AU613" s="86" t="s">
        <v>1918</v>
      </c>
      <c r="AV613" s="85"/>
      <c r="AW613" s="86"/>
      <c r="AX613" s="86"/>
      <c r="AY613" s="45" t="s">
        <v>3240</v>
      </c>
      <c r="AZ613" s="46" t="s">
        <v>35</v>
      </c>
      <c r="BE613" s="78"/>
      <c r="BF613" s="78"/>
      <c r="BG613" s="78"/>
      <c r="BH613" s="79"/>
      <c r="BI613" s="79"/>
    </row>
    <row r="614" spans="1:61">
      <c r="A614" s="84" t="s">
        <v>742</v>
      </c>
      <c r="B614" s="84" t="s">
        <v>1781</v>
      </c>
      <c r="C614" s="84" t="s">
        <v>2212</v>
      </c>
      <c r="D614" s="84" t="s">
        <v>7368</v>
      </c>
      <c r="E614" s="84" t="str">
        <f t="shared" si="36"/>
        <v>Circalittoral rock biotope created by cobbles forming low confidence stony reef. The stony reef is dominated by Hydroids, encrusting and erect Bryozoans, Spirobranchus, Serpulidae and Crustaceans. For full species list please refer to species matrix. There are broken Bryozoans throughout the photo. Uncertain of biotope. Adequate image quality. Evidence of Human Impact: None. Annex 1 Reef: Stony - Low. Reef Elevation: 64mm - 1m. Frag Spong Antho Habitat: None. PMF Seabed Habitats: None. PMF Mobile Species: None. PMF Limited Mobility Species: None.</v>
      </c>
      <c r="F614" s="84" t="str">
        <f t="shared" si="37"/>
        <v>Evidence of Human Impact: None. Annex 1 Reef: Stony - Low. Reef Elevation: 64mm - 1m. Frag Spong Antho Habitat: None. PMF Seabed Habitats: None. PMF Mobile Species: None. PMF Limited Mobility Species: None.</v>
      </c>
      <c r="G614" s="61">
        <v>41944</v>
      </c>
      <c r="H614" s="62" t="s">
        <v>2773</v>
      </c>
      <c r="I614" s="63">
        <v>41944.078275462962</v>
      </c>
      <c r="J614" s="64">
        <v>373143.40571280813</v>
      </c>
      <c r="K614" s="64">
        <v>6542526.1291730097</v>
      </c>
      <c r="L614" s="64">
        <v>59.003399999999999</v>
      </c>
      <c r="M614" s="64">
        <v>-5.2085100000000004</v>
      </c>
      <c r="N614" s="64" t="s">
        <v>5214</v>
      </c>
      <c r="O614" s="64" t="s">
        <v>5215</v>
      </c>
      <c r="P614" s="43"/>
      <c r="Q614" s="43">
        <v>1</v>
      </c>
      <c r="R614" s="44"/>
      <c r="S614" s="44"/>
      <c r="T614" s="44"/>
      <c r="U614" s="44">
        <v>1</v>
      </c>
      <c r="V614" s="44">
        <v>15</v>
      </c>
      <c r="W614" s="44">
        <v>49</v>
      </c>
      <c r="X614" s="44">
        <v>1</v>
      </c>
      <c r="Y614" s="44">
        <v>10</v>
      </c>
      <c r="Z614" s="44">
        <v>1</v>
      </c>
      <c r="AA614" s="44">
        <v>20</v>
      </c>
      <c r="AB614" s="44"/>
      <c r="AC614" s="44"/>
      <c r="AD614" s="44"/>
      <c r="AE614" s="44">
        <v>3</v>
      </c>
      <c r="AF614" s="48">
        <v>100</v>
      </c>
      <c r="AG614" s="48">
        <f t="shared" si="38"/>
        <v>84</v>
      </c>
      <c r="AH614" s="48">
        <f t="shared" si="39"/>
        <v>16</v>
      </c>
      <c r="AI614" s="85" t="s">
        <v>165</v>
      </c>
      <c r="AJ614" s="85" t="s">
        <v>167</v>
      </c>
      <c r="AK614" s="85" t="s">
        <v>173</v>
      </c>
      <c r="AL614" s="85" t="s">
        <v>165</v>
      </c>
      <c r="AM614" s="85" t="s">
        <v>165</v>
      </c>
      <c r="AN614" s="85" t="s">
        <v>165</v>
      </c>
      <c r="AO614" s="85" t="s">
        <v>165</v>
      </c>
      <c r="AP614" s="81" t="s">
        <v>6883</v>
      </c>
      <c r="AQ614" s="81" t="s">
        <v>1970</v>
      </c>
      <c r="AR614" s="87" t="s">
        <v>1990</v>
      </c>
      <c r="AS614" s="85" t="s">
        <v>1970</v>
      </c>
      <c r="AT614" s="85" t="s">
        <v>1990</v>
      </c>
      <c r="AU614" s="86" t="s">
        <v>1918</v>
      </c>
      <c r="AV614" s="85"/>
      <c r="AW614" s="86"/>
      <c r="AX614" s="86"/>
      <c r="AY614" s="45" t="s">
        <v>3240</v>
      </c>
      <c r="AZ614" s="46" t="s">
        <v>35</v>
      </c>
      <c r="BE614" s="78"/>
      <c r="BF614" s="78"/>
      <c r="BG614" s="78"/>
      <c r="BH614" s="79"/>
      <c r="BI614" s="79"/>
    </row>
    <row r="615" spans="1:61">
      <c r="A615" s="84" t="s">
        <v>743</v>
      </c>
      <c r="B615" s="84" t="s">
        <v>1781</v>
      </c>
      <c r="C615" s="84" t="s">
        <v>2213</v>
      </c>
      <c r="D615" s="84" t="s">
        <v>7369</v>
      </c>
      <c r="E615" s="84" t="str">
        <f t="shared" si="36"/>
        <v>Circalittoral rock biotope created by cobbles and small boulders forming low confidence stony reef. The stony reef is dominated by Hydroids, encrusting and erect Bryozoans and Porifera, Spirobranchus, Serpulidae, Crustaceans and Echinoderms. For full species list please refer to species matrix. There are broken Bryozoans throughout the photo. Uncertain of biotope. Adequate image quality. Evidence of Human Impact: None. Annex 1 Reef: Stony - Low. Reef Elevation: 64mm - 1m. Frag Spong Antho Habitat: None. PMF Seabed Habitats: None. PMF Mobile Species: None. PMF Limited Mobility Species: None.</v>
      </c>
      <c r="F615" s="84" t="str">
        <f t="shared" si="37"/>
        <v>Evidence of Human Impact: None. Annex 1 Reef: Stony - Low. Reef Elevation: 64mm - 1m. Frag Spong Antho Habitat: None. PMF Seabed Habitats: None. PMF Mobile Species: None. PMF Limited Mobility Species: None.</v>
      </c>
      <c r="G615" s="61">
        <v>41944</v>
      </c>
      <c r="H615" s="62" t="s">
        <v>2774</v>
      </c>
      <c r="I615" s="63">
        <v>41944.078888888886</v>
      </c>
      <c r="J615" s="64">
        <v>373153.79354838439</v>
      </c>
      <c r="K615" s="64">
        <v>6542510.5291935457</v>
      </c>
      <c r="L615" s="64">
        <v>59.003300000000003</v>
      </c>
      <c r="M615" s="64">
        <v>-5.2083199999999996</v>
      </c>
      <c r="N615" s="64" t="s">
        <v>5216</v>
      </c>
      <c r="O615" s="64" t="s">
        <v>5217</v>
      </c>
      <c r="P615" s="43"/>
      <c r="Q615" s="43">
        <v>1</v>
      </c>
      <c r="R615" s="44"/>
      <c r="S615" s="44"/>
      <c r="T615" s="44"/>
      <c r="U615" s="44">
        <v>5</v>
      </c>
      <c r="V615" s="44">
        <v>15</v>
      </c>
      <c r="W615" s="44">
        <v>45</v>
      </c>
      <c r="X615" s="44">
        <v>1</v>
      </c>
      <c r="Y615" s="44">
        <v>10</v>
      </c>
      <c r="Z615" s="44">
        <v>1</v>
      </c>
      <c r="AA615" s="44">
        <v>20</v>
      </c>
      <c r="AB615" s="44"/>
      <c r="AC615" s="44"/>
      <c r="AD615" s="44"/>
      <c r="AE615" s="44">
        <v>3</v>
      </c>
      <c r="AF615" s="48">
        <v>100</v>
      </c>
      <c r="AG615" s="48">
        <f t="shared" si="38"/>
        <v>80</v>
      </c>
      <c r="AH615" s="48">
        <f t="shared" si="39"/>
        <v>20</v>
      </c>
      <c r="AI615" s="85" t="s">
        <v>165</v>
      </c>
      <c r="AJ615" s="85" t="s">
        <v>167</v>
      </c>
      <c r="AK615" s="85" t="s">
        <v>173</v>
      </c>
      <c r="AL615" s="85" t="s">
        <v>165</v>
      </c>
      <c r="AM615" s="85" t="s">
        <v>165</v>
      </c>
      <c r="AN615" s="85" t="s">
        <v>165</v>
      </c>
      <c r="AO615" s="85" t="s">
        <v>165</v>
      </c>
      <c r="AP615" s="81" t="s">
        <v>6883</v>
      </c>
      <c r="AQ615" s="81" t="s">
        <v>1970</v>
      </c>
      <c r="AR615" s="87" t="s">
        <v>1990</v>
      </c>
      <c r="AS615" s="85" t="s">
        <v>1970</v>
      </c>
      <c r="AT615" s="85" t="s">
        <v>1990</v>
      </c>
      <c r="AU615" s="86" t="s">
        <v>1918</v>
      </c>
      <c r="AV615" s="85"/>
      <c r="AW615" s="86"/>
      <c r="AX615" s="86"/>
      <c r="AY615" s="45" t="s">
        <v>3240</v>
      </c>
      <c r="AZ615" s="46" t="s">
        <v>35</v>
      </c>
      <c r="BE615" s="78"/>
      <c r="BF615" s="78"/>
      <c r="BG615" s="78"/>
      <c r="BH615" s="79"/>
      <c r="BI615" s="79"/>
    </row>
    <row r="616" spans="1:61">
      <c r="A616" s="84" t="s">
        <v>744</v>
      </c>
      <c r="B616" s="84" t="s">
        <v>1781</v>
      </c>
      <c r="C616" s="84" t="s">
        <v>2211</v>
      </c>
      <c r="D616" s="84" t="s">
        <v>7370</v>
      </c>
      <c r="E616" s="84" t="str">
        <f t="shared" si="36"/>
        <v>Circalittoral rock biotope created by cobbles forming low confidence stony reef. The stony reef is dominated by Hydroids, encrusting and erect Bryozoans, Spirobranchus, Serpulidae, Echinoderms and Crustaceans. For full species list please refer to species matrix. There are broken Bryozoans throughout the photo. Uncertain of biotope. Adequate image quality. Evidence of Human Impact: None. Annex 1 Reef: Stony - Low. Reef Elevation: 64mm - 1m. Frag Spong Antho Habitat: None. PMF Seabed Habitats: None. PMF Mobile Species: None. PMF Limited Mobility Species: None.</v>
      </c>
      <c r="F616" s="84" t="str">
        <f t="shared" si="37"/>
        <v>Evidence of Human Impact: None. Annex 1 Reef: Stony - Low. Reef Elevation: 64mm - 1m. Frag Spong Antho Habitat: None. PMF Seabed Habitats: None. PMF Mobile Species: None. PMF Limited Mobility Species: None.</v>
      </c>
      <c r="G616" s="61">
        <v>41944</v>
      </c>
      <c r="H616" s="62" t="s">
        <v>2775</v>
      </c>
      <c r="I616" s="63">
        <v>41944.079525462963</v>
      </c>
      <c r="J616" s="64">
        <v>373166.49436926848</v>
      </c>
      <c r="K616" s="64">
        <v>6542502.5949726449</v>
      </c>
      <c r="L616" s="64">
        <v>59.0032</v>
      </c>
      <c r="M616" s="64">
        <v>-5.2080900000000003</v>
      </c>
      <c r="N616" s="64" t="s">
        <v>5218</v>
      </c>
      <c r="O616" s="64" t="s">
        <v>5219</v>
      </c>
      <c r="P616" s="43"/>
      <c r="Q616" s="43">
        <v>0.5</v>
      </c>
      <c r="R616" s="44"/>
      <c r="S616" s="44"/>
      <c r="T616" s="44"/>
      <c r="U616" s="44"/>
      <c r="V616" s="44">
        <v>15</v>
      </c>
      <c r="W616" s="44">
        <v>50</v>
      </c>
      <c r="X616" s="44">
        <v>1</v>
      </c>
      <c r="Y616" s="44">
        <v>10</v>
      </c>
      <c r="Z616" s="44">
        <v>1</v>
      </c>
      <c r="AA616" s="44">
        <v>20</v>
      </c>
      <c r="AB616" s="44"/>
      <c r="AC616" s="44"/>
      <c r="AD616" s="44"/>
      <c r="AE616" s="44">
        <v>3</v>
      </c>
      <c r="AF616" s="48">
        <v>100</v>
      </c>
      <c r="AG616" s="48">
        <f t="shared" si="38"/>
        <v>85</v>
      </c>
      <c r="AH616" s="48">
        <f t="shared" si="39"/>
        <v>15</v>
      </c>
      <c r="AI616" s="85" t="s">
        <v>165</v>
      </c>
      <c r="AJ616" s="85" t="s">
        <v>167</v>
      </c>
      <c r="AK616" s="85" t="s">
        <v>173</v>
      </c>
      <c r="AL616" s="85" t="s">
        <v>165</v>
      </c>
      <c r="AM616" s="85" t="s">
        <v>165</v>
      </c>
      <c r="AN616" s="85" t="s">
        <v>165</v>
      </c>
      <c r="AO616" s="85" t="s">
        <v>165</v>
      </c>
      <c r="AP616" s="81" t="s">
        <v>6883</v>
      </c>
      <c r="AQ616" s="81" t="s">
        <v>1970</v>
      </c>
      <c r="AR616" s="87" t="s">
        <v>1990</v>
      </c>
      <c r="AS616" s="85" t="s">
        <v>1970</v>
      </c>
      <c r="AT616" s="85" t="s">
        <v>1990</v>
      </c>
      <c r="AU616" s="86" t="s">
        <v>1918</v>
      </c>
      <c r="AV616" s="85"/>
      <c r="AW616" s="86"/>
      <c r="AX616" s="86"/>
      <c r="AY616" s="45" t="s">
        <v>3240</v>
      </c>
      <c r="AZ616" s="46" t="s">
        <v>35</v>
      </c>
      <c r="BE616" s="78"/>
      <c r="BF616" s="78"/>
      <c r="BG616" s="78"/>
      <c r="BH616" s="79"/>
      <c r="BI616" s="79"/>
    </row>
    <row r="617" spans="1:61">
      <c r="A617" s="84" t="s">
        <v>745</v>
      </c>
      <c r="B617" s="84" t="s">
        <v>1781</v>
      </c>
      <c r="C617" s="84" t="s">
        <v>2212</v>
      </c>
      <c r="D617" s="84" t="s">
        <v>7371</v>
      </c>
      <c r="E617" s="84" t="str">
        <f t="shared" si="36"/>
        <v>Circalittoral rock biotope created by cobbles forming low confidence stony reef. The stony reef is dominated by Hydroids, encrusting and erect Bryozoans, Spirobranchus, Serpulidae and Crustaceans. For full species list please refer to species matrix. There are broken Bryozoans throughout the photo. Uncertain of biotope. Poor image quality. Evidence of Human Impact: None. Annex 1 Reef: Stony - Low. Reef Elevation: 64mm - 1m. Frag Spong Antho Habitat: None. PMF Seabed Habitats: None. PMF Mobile Species: None. PMF Limited Mobility Species: None.</v>
      </c>
      <c r="F617" s="84" t="str">
        <f t="shared" si="37"/>
        <v>Evidence of Human Impact: None. Annex 1 Reef: Stony - Low. Reef Elevation: 64mm - 1m. Frag Spong Antho Habitat: None. PMF Seabed Habitats: None. PMF Mobile Species: None. PMF Limited Mobility Species: None.</v>
      </c>
      <c r="G617" s="61">
        <v>41944</v>
      </c>
      <c r="H617" s="62" t="s">
        <v>2776</v>
      </c>
      <c r="I617" s="63">
        <v>41944.080451388887</v>
      </c>
      <c r="J617" s="64">
        <v>373180.01995756826</v>
      </c>
      <c r="K617" s="64">
        <v>6542477.6203394542</v>
      </c>
      <c r="L617" s="64">
        <v>59.003</v>
      </c>
      <c r="M617" s="64">
        <v>-5.20784</v>
      </c>
      <c r="N617" s="64" t="s">
        <v>5220</v>
      </c>
      <c r="O617" s="64" t="s">
        <v>5221</v>
      </c>
      <c r="P617" s="43"/>
      <c r="Q617" s="43">
        <v>3</v>
      </c>
      <c r="R617" s="44"/>
      <c r="S617" s="44"/>
      <c r="T617" s="44"/>
      <c r="U617" s="44">
        <v>5</v>
      </c>
      <c r="V617" s="44">
        <v>15</v>
      </c>
      <c r="W617" s="44">
        <v>45</v>
      </c>
      <c r="X617" s="44">
        <v>1</v>
      </c>
      <c r="Y617" s="44">
        <v>10</v>
      </c>
      <c r="Z617" s="44">
        <v>1</v>
      </c>
      <c r="AA617" s="44">
        <v>20</v>
      </c>
      <c r="AB617" s="44"/>
      <c r="AC617" s="44"/>
      <c r="AD617" s="44"/>
      <c r="AE617" s="44">
        <v>3</v>
      </c>
      <c r="AF617" s="48">
        <v>100</v>
      </c>
      <c r="AG617" s="48">
        <f t="shared" si="38"/>
        <v>80</v>
      </c>
      <c r="AH617" s="48">
        <f t="shared" si="39"/>
        <v>20</v>
      </c>
      <c r="AI617" s="85" t="s">
        <v>165</v>
      </c>
      <c r="AJ617" s="85" t="s">
        <v>167</v>
      </c>
      <c r="AK617" s="85" t="s">
        <v>173</v>
      </c>
      <c r="AL617" s="85" t="s">
        <v>165</v>
      </c>
      <c r="AM617" s="85" t="s">
        <v>165</v>
      </c>
      <c r="AN617" s="85" t="s">
        <v>165</v>
      </c>
      <c r="AO617" s="85" t="s">
        <v>165</v>
      </c>
      <c r="AP617" s="81" t="s">
        <v>6883</v>
      </c>
      <c r="AQ617" s="81" t="s">
        <v>1970</v>
      </c>
      <c r="AR617" s="87" t="s">
        <v>1990</v>
      </c>
      <c r="AS617" s="85" t="s">
        <v>1970</v>
      </c>
      <c r="AT617" s="85" t="s">
        <v>1990</v>
      </c>
      <c r="AU617" s="86" t="s">
        <v>1918</v>
      </c>
      <c r="AV617" s="85"/>
      <c r="AW617" s="86"/>
      <c r="AX617" s="86"/>
      <c r="AY617" s="45" t="s">
        <v>3240</v>
      </c>
      <c r="AZ617" s="46" t="s">
        <v>36</v>
      </c>
      <c r="BE617" s="78"/>
      <c r="BF617" s="78"/>
      <c r="BG617" s="78"/>
      <c r="BH617" s="79"/>
      <c r="BI617" s="79"/>
    </row>
    <row r="618" spans="1:61">
      <c r="A618" s="84" t="s">
        <v>746</v>
      </c>
      <c r="B618" s="84" t="s">
        <v>1781</v>
      </c>
      <c r="C618" s="84" t="s">
        <v>2214</v>
      </c>
      <c r="D618" s="84" t="s">
        <v>7372</v>
      </c>
      <c r="E618" s="84" t="str">
        <f t="shared" si="36"/>
        <v>Circalittoral rock biotope created by cobbles and small boulders forming low confidence stony reef. The stony reef is dominated by Hydroids, encrusting and erect Bryozoans, Spirobranchus, Serpulidae, Crustaceans, Echinoderms, and Porifera. For full species list please refer to species matrix. There are broken Bryozoans throughout the photo. Uncertain of biotope. Adequate image quality. Evidence of Human Impact: None. Annex 1 Reef: Stony - Low. Reef Elevation: 64mm - 1m. Frag Spong Antho Habitat: None. PMF Seabed Habitats: None. PMF Mobile Species: None. PMF Limited Mobility Species: None.</v>
      </c>
      <c r="F618" s="84" t="str">
        <f t="shared" si="37"/>
        <v>Evidence of Human Impact: None. Annex 1 Reef: Stony - Low. Reef Elevation: 64mm - 1m. Frag Spong Antho Habitat: None. PMF Seabed Habitats: None. PMF Mobile Species: None. PMF Limited Mobility Species: None.</v>
      </c>
      <c r="G618" s="61">
        <v>41944</v>
      </c>
      <c r="H618" s="62" t="s">
        <v>2777</v>
      </c>
      <c r="I618" s="63">
        <v>41944.081145833334</v>
      </c>
      <c r="J618" s="64">
        <v>373183.31249292998</v>
      </c>
      <c r="K618" s="64">
        <v>6542456.5501120994</v>
      </c>
      <c r="L618" s="64">
        <v>59.002800000000001</v>
      </c>
      <c r="M618" s="64">
        <v>-5.20777</v>
      </c>
      <c r="N618" s="64" t="s">
        <v>5222</v>
      </c>
      <c r="O618" s="64" t="s">
        <v>5223</v>
      </c>
      <c r="P618" s="43"/>
      <c r="Q618" s="43">
        <v>1</v>
      </c>
      <c r="R618" s="44"/>
      <c r="S618" s="44"/>
      <c r="T618" s="44"/>
      <c r="U618" s="44">
        <v>5</v>
      </c>
      <c r="V618" s="44">
        <v>15</v>
      </c>
      <c r="W618" s="44">
        <v>45</v>
      </c>
      <c r="X618" s="44">
        <v>1</v>
      </c>
      <c r="Y618" s="44">
        <v>10</v>
      </c>
      <c r="Z618" s="44">
        <v>1</v>
      </c>
      <c r="AA618" s="44">
        <v>20</v>
      </c>
      <c r="AB618" s="44"/>
      <c r="AC618" s="44"/>
      <c r="AD618" s="44"/>
      <c r="AE618" s="44">
        <v>3</v>
      </c>
      <c r="AF618" s="48">
        <v>100</v>
      </c>
      <c r="AG618" s="48">
        <f t="shared" si="38"/>
        <v>80</v>
      </c>
      <c r="AH618" s="48">
        <f t="shared" si="39"/>
        <v>20</v>
      </c>
      <c r="AI618" s="85" t="s">
        <v>165</v>
      </c>
      <c r="AJ618" s="85" t="s">
        <v>167</v>
      </c>
      <c r="AK618" s="85" t="s">
        <v>173</v>
      </c>
      <c r="AL618" s="85" t="s">
        <v>165</v>
      </c>
      <c r="AM618" s="85" t="s">
        <v>165</v>
      </c>
      <c r="AN618" s="85" t="s">
        <v>165</v>
      </c>
      <c r="AO618" s="85" t="s">
        <v>165</v>
      </c>
      <c r="AP618" s="81" t="s">
        <v>6884</v>
      </c>
      <c r="AQ618" s="81" t="s">
        <v>1970</v>
      </c>
      <c r="AR618" s="87" t="s">
        <v>1990</v>
      </c>
      <c r="AS618" s="85" t="s">
        <v>1967</v>
      </c>
      <c r="AT618" s="85" t="s">
        <v>1947</v>
      </c>
      <c r="AU618" s="86" t="s">
        <v>1918</v>
      </c>
      <c r="AV618" s="85"/>
      <c r="AW618" s="86"/>
      <c r="AX618" s="86"/>
      <c r="AY618" s="45" t="s">
        <v>3240</v>
      </c>
      <c r="AZ618" s="46" t="s">
        <v>35</v>
      </c>
      <c r="BE618" s="78"/>
      <c r="BF618" s="78"/>
      <c r="BG618" s="78"/>
      <c r="BH618" s="79"/>
      <c r="BI618" s="79"/>
    </row>
    <row r="619" spans="1:61">
      <c r="A619" s="84" t="s">
        <v>747</v>
      </c>
      <c r="B619" s="84" t="s">
        <v>1781</v>
      </c>
      <c r="C619" s="84" t="s">
        <v>2215</v>
      </c>
      <c r="D619" s="84" t="s">
        <v>7373</v>
      </c>
      <c r="E619" s="84" t="str">
        <f t="shared" si="36"/>
        <v>Circalittoral mixed sediment biotope with a small number of cobbles forming low confidence stony reef. Around the stony reef there is a large amount of coarse sediment. In the coarse sediment there are no species present. The stony reef is dominated by Hydroids, encrusting and erect Bryozoans, Spirobranchus, Serpulidae, Crustaceans, and Echinoderms. For full species list please refer to species matrix. There are broken Bryozoans throughout the photo. Uncertain of biotope. Adequate image quality. Evidence of Human Impact: None. Annex 1 Reef: None. Reef Elevation: N/A. Frag Spong Antho Habitat: None. PMF Seabed Habitats: None. PMF Mobile Species: None. PMF Limited Mobility Species: None.</v>
      </c>
      <c r="F619" s="84" t="str">
        <f t="shared" si="37"/>
        <v>Evidence of Human Impact: None. Annex 1 Reef: None. Reef Elevation: N/A. Frag Spong Antho Habitat: None. PMF Seabed Habitats: None. PMF Mobile Species: None. PMF Limited Mobility Species: None.</v>
      </c>
      <c r="G619" s="61">
        <v>41944</v>
      </c>
      <c r="H619" s="62" t="s">
        <v>2778</v>
      </c>
      <c r="I619" s="63">
        <v>41944.081863425927</v>
      </c>
      <c r="J619" s="64">
        <v>373188.43040445424</v>
      </c>
      <c r="K619" s="64">
        <v>6542433.7407280179</v>
      </c>
      <c r="L619" s="64">
        <v>59.002600000000001</v>
      </c>
      <c r="M619" s="64">
        <v>-5.2076700000000002</v>
      </c>
      <c r="N619" s="64" t="s">
        <v>5224</v>
      </c>
      <c r="O619" s="64" t="s">
        <v>5225</v>
      </c>
      <c r="P619" s="43"/>
      <c r="Q619" s="43">
        <v>1</v>
      </c>
      <c r="R619" s="44"/>
      <c r="S619" s="44"/>
      <c r="T619" s="44"/>
      <c r="U619" s="44"/>
      <c r="V619" s="44">
        <v>10</v>
      </c>
      <c r="W619" s="44">
        <v>25</v>
      </c>
      <c r="X619" s="44">
        <v>1</v>
      </c>
      <c r="Y619" s="44">
        <v>25</v>
      </c>
      <c r="Z619" s="44">
        <v>1</v>
      </c>
      <c r="AA619" s="44">
        <v>35</v>
      </c>
      <c r="AB619" s="44"/>
      <c r="AC619" s="44"/>
      <c r="AD619" s="44"/>
      <c r="AE619" s="44">
        <v>3</v>
      </c>
      <c r="AF619" s="48">
        <v>100</v>
      </c>
      <c r="AG619" s="48">
        <f t="shared" si="38"/>
        <v>90</v>
      </c>
      <c r="AH619" s="48">
        <f t="shared" si="39"/>
        <v>10</v>
      </c>
      <c r="AI619" s="85" t="s">
        <v>165</v>
      </c>
      <c r="AJ619" s="85" t="s">
        <v>165</v>
      </c>
      <c r="AK619" s="85" t="s">
        <v>4129</v>
      </c>
      <c r="AL619" s="85" t="s">
        <v>165</v>
      </c>
      <c r="AM619" s="85" t="s">
        <v>165</v>
      </c>
      <c r="AN619" s="85" t="s">
        <v>165</v>
      </c>
      <c r="AO619" s="85" t="s">
        <v>165</v>
      </c>
      <c r="AP619" s="81" t="s">
        <v>6883</v>
      </c>
      <c r="AQ619" s="81" t="s">
        <v>1967</v>
      </c>
      <c r="AR619" s="87" t="s">
        <v>1947</v>
      </c>
      <c r="AS619" s="85" t="s">
        <v>1967</v>
      </c>
      <c r="AT619" s="85" t="s">
        <v>1947</v>
      </c>
      <c r="AU619" s="86" t="s">
        <v>1918</v>
      </c>
      <c r="AV619" s="85"/>
      <c r="AW619" s="86"/>
      <c r="AX619" s="86"/>
      <c r="AY619" s="45" t="s">
        <v>3240</v>
      </c>
      <c r="AZ619" s="46" t="s">
        <v>35</v>
      </c>
      <c r="BE619" s="78"/>
      <c r="BF619" s="78"/>
      <c r="BG619" s="78"/>
      <c r="BH619" s="79"/>
      <c r="BI619" s="79"/>
    </row>
    <row r="620" spans="1:61">
      <c r="A620" s="84" t="s">
        <v>748</v>
      </c>
      <c r="B620" s="84" t="s">
        <v>1781</v>
      </c>
      <c r="C620" s="84" t="s">
        <v>2214</v>
      </c>
      <c r="D620" s="84" t="s">
        <v>7372</v>
      </c>
      <c r="E620" s="84" t="str">
        <f t="shared" si="36"/>
        <v>Circalittoral rock biotope created by cobbles and small boulders forming low confidence stony reef. The stony reef is dominated by Hydroids, encrusting and erect Bryozoans, Spirobranchus, Serpulidae, Crustaceans, Echinoderms, and Porifera. For full species list please refer to species matrix. There are broken Bryozoans throughout the photo. Uncertain of biotope. Adequate image quality. Evidence of Human Impact: None. Annex 1 Reef: Stony - Low. Reef Elevation: 64mm - 1m. Frag Spong Antho Habitat: None. PMF Seabed Habitats: None. PMF Mobile Species: None. PMF Limited Mobility Species: None.</v>
      </c>
      <c r="F620" s="84" t="str">
        <f t="shared" si="37"/>
        <v>Evidence of Human Impact: None. Annex 1 Reef: Stony - Low. Reef Elevation: 64mm - 1m. Frag Spong Antho Habitat: None. PMF Seabed Habitats: None. PMF Mobile Species: None. PMF Limited Mobility Species: None.</v>
      </c>
      <c r="G620" s="61">
        <v>41944</v>
      </c>
      <c r="H620" s="62" t="s">
        <v>2779</v>
      </c>
      <c r="I620" s="63">
        <v>41944.082546296297</v>
      </c>
      <c r="J620" s="64">
        <v>373201.98456326133</v>
      </c>
      <c r="K620" s="64">
        <v>6542411.1499999994</v>
      </c>
      <c r="L620" s="64">
        <v>59.002400000000002</v>
      </c>
      <c r="M620" s="64">
        <v>-5.2074199999999999</v>
      </c>
      <c r="N620" s="64" t="s">
        <v>5226</v>
      </c>
      <c r="O620" s="64" t="s">
        <v>5227</v>
      </c>
      <c r="P620" s="43"/>
      <c r="Q620" s="43">
        <v>0.5</v>
      </c>
      <c r="R620" s="44"/>
      <c r="S620" s="44"/>
      <c r="T620" s="44"/>
      <c r="U620" s="44"/>
      <c r="V620" s="44">
        <v>20</v>
      </c>
      <c r="W620" s="44">
        <v>45</v>
      </c>
      <c r="X620" s="44">
        <v>1</v>
      </c>
      <c r="Y620" s="44">
        <v>10</v>
      </c>
      <c r="Z620" s="44">
        <v>1</v>
      </c>
      <c r="AA620" s="44">
        <v>20</v>
      </c>
      <c r="AB620" s="44"/>
      <c r="AC620" s="44"/>
      <c r="AD620" s="44"/>
      <c r="AE620" s="44">
        <v>3</v>
      </c>
      <c r="AF620" s="48">
        <v>100</v>
      </c>
      <c r="AG620" s="48">
        <f t="shared" si="38"/>
        <v>80</v>
      </c>
      <c r="AH620" s="48">
        <f t="shared" si="39"/>
        <v>20</v>
      </c>
      <c r="AI620" s="85" t="s">
        <v>165</v>
      </c>
      <c r="AJ620" s="85" t="s">
        <v>167</v>
      </c>
      <c r="AK620" s="85" t="s">
        <v>173</v>
      </c>
      <c r="AL620" s="85" t="s">
        <v>165</v>
      </c>
      <c r="AM620" s="85" t="s">
        <v>165</v>
      </c>
      <c r="AN620" s="85" t="s">
        <v>165</v>
      </c>
      <c r="AO620" s="85" t="s">
        <v>165</v>
      </c>
      <c r="AP620" s="81" t="s">
        <v>6883</v>
      </c>
      <c r="AQ620" s="81" t="s">
        <v>1970</v>
      </c>
      <c r="AR620" s="87" t="s">
        <v>1990</v>
      </c>
      <c r="AS620" s="85" t="s">
        <v>1970</v>
      </c>
      <c r="AT620" s="85" t="s">
        <v>1990</v>
      </c>
      <c r="AU620" s="86" t="s">
        <v>1918</v>
      </c>
      <c r="AV620" s="85"/>
      <c r="AW620" s="86"/>
      <c r="AX620" s="86"/>
      <c r="AY620" s="45" t="s">
        <v>3240</v>
      </c>
      <c r="AZ620" s="46" t="s">
        <v>35</v>
      </c>
      <c r="BE620" s="78"/>
      <c r="BF620" s="78"/>
      <c r="BG620" s="78"/>
      <c r="BH620" s="79"/>
      <c r="BI620" s="79"/>
    </row>
    <row r="621" spans="1:61">
      <c r="A621" s="84" t="s">
        <v>749</v>
      </c>
      <c r="B621" s="84" t="s">
        <v>1781</v>
      </c>
      <c r="C621" s="84" t="s">
        <v>2214</v>
      </c>
      <c r="D621" s="84" t="s">
        <v>7372</v>
      </c>
      <c r="E621" s="84" t="str">
        <f t="shared" si="36"/>
        <v>Circalittoral rock biotope created by cobbles and small boulders forming low confidence stony reef. The stony reef is dominated by Hydroids, encrusting and erect Bryozoans, Spirobranchus, Serpulidae, Crustaceans, Echinoderms, and Porifera. For full species list please refer to species matrix. There are broken Bryozoans throughout the photo. Uncertain of biotope. Adequate image quality. Evidence of Human Impact: None. Annex 1 Reef: Stony - Low. Reef Elevation: 64mm - 1m. Frag Spong Antho Habitat: None. PMF Seabed Habitats: None. PMF Mobile Species: None. PMF Limited Mobility Species: None.</v>
      </c>
      <c r="F621" s="84" t="str">
        <f t="shared" si="37"/>
        <v>Evidence of Human Impact: None. Annex 1 Reef: Stony - Low. Reef Elevation: 64mm - 1m. Frag Spong Antho Habitat: None. PMF Seabed Habitats: None. PMF Mobile Species: None. PMF Limited Mobility Species: None.</v>
      </c>
      <c r="G621" s="61">
        <v>41944</v>
      </c>
      <c r="H621" s="62" t="s">
        <v>2780</v>
      </c>
      <c r="I621" s="63">
        <v>41944.083287037036</v>
      </c>
      <c r="J621" s="64">
        <v>373216.98588060506</v>
      </c>
      <c r="K621" s="64">
        <v>6542400.3327334635</v>
      </c>
      <c r="L621" s="64">
        <v>59.002299999999998</v>
      </c>
      <c r="M621" s="64">
        <v>-5.2071500000000004</v>
      </c>
      <c r="N621" s="64" t="s">
        <v>5228</v>
      </c>
      <c r="O621" s="64" t="s">
        <v>5229</v>
      </c>
      <c r="P621" s="43"/>
      <c r="Q621" s="43">
        <v>1.7</v>
      </c>
      <c r="R621" s="44"/>
      <c r="S621" s="44"/>
      <c r="T621" s="44"/>
      <c r="U621" s="44"/>
      <c r="V621" s="44">
        <v>20</v>
      </c>
      <c r="W621" s="44">
        <v>45</v>
      </c>
      <c r="X621" s="44">
        <v>1</v>
      </c>
      <c r="Y621" s="44">
        <v>10</v>
      </c>
      <c r="Z621" s="44">
        <v>1</v>
      </c>
      <c r="AA621" s="44">
        <v>20</v>
      </c>
      <c r="AB621" s="44"/>
      <c r="AC621" s="44"/>
      <c r="AD621" s="44"/>
      <c r="AE621" s="44">
        <v>3</v>
      </c>
      <c r="AF621" s="48">
        <v>100</v>
      </c>
      <c r="AG621" s="48">
        <f t="shared" si="38"/>
        <v>80</v>
      </c>
      <c r="AH621" s="48">
        <f t="shared" si="39"/>
        <v>20</v>
      </c>
      <c r="AI621" s="85" t="s">
        <v>165</v>
      </c>
      <c r="AJ621" s="85" t="s">
        <v>167</v>
      </c>
      <c r="AK621" s="85" t="s">
        <v>173</v>
      </c>
      <c r="AL621" s="85" t="s">
        <v>165</v>
      </c>
      <c r="AM621" s="85" t="s">
        <v>165</v>
      </c>
      <c r="AN621" s="85" t="s">
        <v>165</v>
      </c>
      <c r="AO621" s="85" t="s">
        <v>165</v>
      </c>
      <c r="AP621" s="81" t="s">
        <v>6883</v>
      </c>
      <c r="AQ621" s="81" t="s">
        <v>1970</v>
      </c>
      <c r="AR621" s="87" t="s">
        <v>1990</v>
      </c>
      <c r="AS621" s="85" t="s">
        <v>1970</v>
      </c>
      <c r="AT621" s="85" t="s">
        <v>1990</v>
      </c>
      <c r="AU621" s="86" t="s">
        <v>1918</v>
      </c>
      <c r="AV621" s="85"/>
      <c r="AW621" s="86"/>
      <c r="AX621" s="86"/>
      <c r="AY621" s="45" t="s">
        <v>3240</v>
      </c>
      <c r="AZ621" s="46" t="s">
        <v>35</v>
      </c>
      <c r="BE621" s="78"/>
      <c r="BF621" s="78"/>
      <c r="BG621" s="78"/>
      <c r="BH621" s="79"/>
      <c r="BI621" s="79"/>
    </row>
    <row r="622" spans="1:61">
      <c r="A622" s="84" t="s">
        <v>2216</v>
      </c>
      <c r="B622" s="84" t="s">
        <v>1782</v>
      </c>
      <c r="C622" s="84" t="s">
        <v>2217</v>
      </c>
      <c r="D622" s="84" t="s">
        <v>7374</v>
      </c>
      <c r="E622" s="84" t="str">
        <f t="shared" si="36"/>
        <v>Circalittoral mixed sediment dominated by pebbles. On which there are encrusting species, including Hydroids, Bryozoans, Spirobranchus, Serpulidae, and Hymedesmia Paupertas. Parazoanthus anguicomus is present. Mobile species include Galatheidae and Ophiura albida. There are broken Bryozoans throughout the photo. Uncertain of biotope. Adequate image quality. Evidence of Human Impact: None. Annex 1 Reef: None. Reef Elevation: N/A. Frag Spong Antho Habitat: None. PMF Seabed Habitats: None. PMF Mobile Species: None. PMF Limited Mobility Species: White cluster anemone (Parazoanthus anguicomus).</v>
      </c>
      <c r="F622" s="84" t="str">
        <f t="shared" si="37"/>
        <v>Evidence of Human Impact: None. Annex 1 Reef: None. Reef Elevation: N/A. Frag Spong Antho Habitat: None. PMF Seabed Habitats: None. PMF Mobile Species: None. PMF Limited Mobility Species: White cluster anemone (Parazoanthus anguicomus).</v>
      </c>
      <c r="G622" s="61">
        <v>41944</v>
      </c>
      <c r="H622" s="62" t="s">
        <v>2781</v>
      </c>
      <c r="I622" s="63">
        <v>41944.135231481479</v>
      </c>
      <c r="J622" s="64">
        <v>374375.38067222497</v>
      </c>
      <c r="K622" s="64">
        <v>6543484.2431090996</v>
      </c>
      <c r="L622" s="64">
        <v>59.0124</v>
      </c>
      <c r="M622" s="64">
        <v>-5.1876199999999999</v>
      </c>
      <c r="N622" s="64" t="s">
        <v>5230</v>
      </c>
      <c r="O622" s="64" t="s">
        <v>5231</v>
      </c>
      <c r="P622" s="43"/>
      <c r="Q622" s="43">
        <v>0.3</v>
      </c>
      <c r="R622" s="44"/>
      <c r="S622" s="44"/>
      <c r="T622" s="44"/>
      <c r="U622" s="44"/>
      <c r="V622" s="44"/>
      <c r="W622" s="44">
        <v>75</v>
      </c>
      <c r="X622" s="44">
        <v>1</v>
      </c>
      <c r="Y622" s="44">
        <v>10</v>
      </c>
      <c r="Z622" s="44">
        <v>1</v>
      </c>
      <c r="AA622" s="44">
        <v>10</v>
      </c>
      <c r="AB622" s="44"/>
      <c r="AC622" s="44"/>
      <c r="AD622" s="44"/>
      <c r="AE622" s="44">
        <v>3</v>
      </c>
      <c r="AF622" s="48">
        <v>100</v>
      </c>
      <c r="AG622" s="48">
        <f t="shared" si="38"/>
        <v>100</v>
      </c>
      <c r="AH622" s="48">
        <f t="shared" si="39"/>
        <v>0</v>
      </c>
      <c r="AI622" s="85" t="s">
        <v>165</v>
      </c>
      <c r="AJ622" s="85" t="s">
        <v>165</v>
      </c>
      <c r="AK622" s="85" t="s">
        <v>4129</v>
      </c>
      <c r="AL622" s="85" t="s">
        <v>165</v>
      </c>
      <c r="AM622" s="85" t="s">
        <v>165</v>
      </c>
      <c r="AN622" s="85" t="s">
        <v>165</v>
      </c>
      <c r="AO622" s="85" t="s">
        <v>51</v>
      </c>
      <c r="AP622" s="81" t="s">
        <v>6883</v>
      </c>
      <c r="AQ622" s="81" t="s">
        <v>1967</v>
      </c>
      <c r="AR622" s="87" t="s">
        <v>1947</v>
      </c>
      <c r="AS622" s="85" t="s">
        <v>1967</v>
      </c>
      <c r="AT622" s="85" t="s">
        <v>1947</v>
      </c>
      <c r="AU622" s="86" t="s">
        <v>1918</v>
      </c>
      <c r="AV622" s="85"/>
      <c r="AW622" s="86"/>
      <c r="AX622" s="86"/>
      <c r="AY622" s="45" t="s">
        <v>3240</v>
      </c>
      <c r="AZ622" s="46" t="s">
        <v>35</v>
      </c>
      <c r="BE622" s="78"/>
      <c r="BF622" s="78"/>
      <c r="BG622" s="78"/>
      <c r="BH622" s="79"/>
      <c r="BI622" s="79"/>
    </row>
    <row r="623" spans="1:61">
      <c r="A623" s="84" t="s">
        <v>750</v>
      </c>
      <c r="B623" s="84" t="s">
        <v>1782</v>
      </c>
      <c r="C623" s="84" t="s">
        <v>2218</v>
      </c>
      <c r="D623" s="84" t="s">
        <v>7375</v>
      </c>
      <c r="E623" s="84" t="str">
        <f t="shared" si="36"/>
        <v>Circalittoral mixed sediment dominated by pebbles. On which there are encrusting species, including Hydroids, Bryozoans, Spirobranchus, and Serpulidae. Mobile species include Galatheidae and Ophiura albida. There are broken Bryozoans throughout the photo. Uncertain of biotope. Adequate image quality. Evidence of Human Impact: None. Annex 1 Reef: None. Reef Elevation: N/A. Frag Spong Antho Habitat: None. PMF Seabed Habitats: None. PMF Mobile Species: None. PMF Limited Mobility Species: None.</v>
      </c>
      <c r="F623" s="84" t="str">
        <f t="shared" si="37"/>
        <v>Evidence of Human Impact: None. Annex 1 Reef: None. Reef Elevation: N/A. Frag Spong Antho Habitat: None. PMF Seabed Habitats: None. PMF Mobile Species: None. PMF Limited Mobility Species: None.</v>
      </c>
      <c r="G623" s="61">
        <v>41944</v>
      </c>
      <c r="H623" s="62" t="s">
        <v>2782</v>
      </c>
      <c r="I623" s="63">
        <v>41944.135520833333</v>
      </c>
      <c r="J623" s="64">
        <v>374373.34704972332</v>
      </c>
      <c r="K623" s="64">
        <v>6543478.1091925455</v>
      </c>
      <c r="L623" s="64">
        <v>59.012300000000003</v>
      </c>
      <c r="M623" s="64">
        <v>-5.1876499999999997</v>
      </c>
      <c r="N623" s="64" t="s">
        <v>5232</v>
      </c>
      <c r="O623" s="64" t="s">
        <v>5233</v>
      </c>
      <c r="P623" s="43"/>
      <c r="Q623" s="43">
        <v>0.5</v>
      </c>
      <c r="R623" s="44"/>
      <c r="S623" s="44"/>
      <c r="T623" s="44"/>
      <c r="U623" s="44"/>
      <c r="V623" s="44">
        <v>1</v>
      </c>
      <c r="W623" s="44">
        <v>74</v>
      </c>
      <c r="X623" s="44">
        <v>1</v>
      </c>
      <c r="Y623" s="44">
        <v>10</v>
      </c>
      <c r="Z623" s="44">
        <v>1</v>
      </c>
      <c r="AA623" s="44">
        <v>10</v>
      </c>
      <c r="AB623" s="44"/>
      <c r="AC623" s="44"/>
      <c r="AD623" s="44"/>
      <c r="AE623" s="44">
        <v>3</v>
      </c>
      <c r="AF623" s="48">
        <v>100</v>
      </c>
      <c r="AG623" s="48">
        <f t="shared" si="38"/>
        <v>99</v>
      </c>
      <c r="AH623" s="48">
        <f t="shared" si="39"/>
        <v>1</v>
      </c>
      <c r="AI623" s="85" t="s">
        <v>165</v>
      </c>
      <c r="AJ623" s="85" t="s">
        <v>165</v>
      </c>
      <c r="AK623" s="85" t="s">
        <v>4129</v>
      </c>
      <c r="AL623" s="85" t="s">
        <v>165</v>
      </c>
      <c r="AM623" s="85" t="s">
        <v>165</v>
      </c>
      <c r="AN623" s="85" t="s">
        <v>165</v>
      </c>
      <c r="AO623" s="85" t="s">
        <v>165</v>
      </c>
      <c r="AP623" s="81" t="s">
        <v>6883</v>
      </c>
      <c r="AQ623" s="81" t="s">
        <v>1967</v>
      </c>
      <c r="AR623" s="87" t="s">
        <v>1947</v>
      </c>
      <c r="AS623" s="85" t="s">
        <v>1967</v>
      </c>
      <c r="AT623" s="85" t="s">
        <v>1947</v>
      </c>
      <c r="AU623" s="86" t="s">
        <v>1918</v>
      </c>
      <c r="AV623" s="85"/>
      <c r="AW623" s="86"/>
      <c r="AX623" s="86"/>
      <c r="AY623" s="45" t="s">
        <v>3240</v>
      </c>
      <c r="AZ623" s="46" t="s">
        <v>35</v>
      </c>
      <c r="BE623" s="78"/>
      <c r="BF623" s="78"/>
      <c r="BG623" s="78"/>
      <c r="BH623" s="79"/>
      <c r="BI623" s="79"/>
    </row>
    <row r="624" spans="1:61">
      <c r="A624" s="84" t="s">
        <v>751</v>
      </c>
      <c r="B624" s="84" t="s">
        <v>1782</v>
      </c>
      <c r="C624" s="84" t="s">
        <v>2210</v>
      </c>
      <c r="D624" s="84" t="s">
        <v>7376</v>
      </c>
      <c r="E624" s="84" t="str">
        <f t="shared" si="36"/>
        <v>Circalittoral mixed sediment dominated by pebbles. The only species identifiable in this still are Parazoanthus anguicomus, Spirobranchus and encrusting Bryozoans. It is hard to identify species due to the poor quality of the photograph. Uncertain of biotope. Adequate image quality. Evidence of Human Impact: None. Annex 1 Reef: None. Reef Elevation: N/A. Frag Spong Antho Habitat: None. PMF Seabed Habitats: None. PMF Mobile Species: None. PMF Limited Mobility Species: None.</v>
      </c>
      <c r="F624" s="84" t="str">
        <f t="shared" si="37"/>
        <v>Evidence of Human Impact: None. Annex 1 Reef: None. Reef Elevation: N/A. Frag Spong Antho Habitat: None. PMF Seabed Habitats: None. PMF Mobile Species: None. PMF Limited Mobility Species: None.</v>
      </c>
      <c r="G624" s="61">
        <v>41944</v>
      </c>
      <c r="H624" s="62" t="s">
        <v>2783</v>
      </c>
      <c r="I624" s="63">
        <v>41944.136018518519</v>
      </c>
      <c r="J624" s="64">
        <v>374367.63968018407</v>
      </c>
      <c r="K624" s="64">
        <v>6543464.9895640556</v>
      </c>
      <c r="L624" s="64">
        <v>59.0122</v>
      </c>
      <c r="M624" s="64">
        <v>-5.1877500000000003</v>
      </c>
      <c r="N624" s="64" t="s">
        <v>5234</v>
      </c>
      <c r="O624" s="64" t="s">
        <v>5235</v>
      </c>
      <c r="P624" s="43"/>
      <c r="Q624" s="43">
        <v>3</v>
      </c>
      <c r="R624" s="44"/>
      <c r="S624" s="44"/>
      <c r="T624" s="44"/>
      <c r="U624" s="44"/>
      <c r="V624" s="44"/>
      <c r="W624" s="44">
        <v>75</v>
      </c>
      <c r="X624" s="44">
        <v>1</v>
      </c>
      <c r="Y624" s="44">
        <v>10</v>
      </c>
      <c r="Z624" s="44">
        <v>1</v>
      </c>
      <c r="AA624" s="44">
        <v>10</v>
      </c>
      <c r="AB624" s="44"/>
      <c r="AC624" s="44"/>
      <c r="AD624" s="44"/>
      <c r="AE624" s="44">
        <v>3</v>
      </c>
      <c r="AF624" s="48">
        <v>100</v>
      </c>
      <c r="AG624" s="48">
        <f t="shared" si="38"/>
        <v>100</v>
      </c>
      <c r="AH624" s="48">
        <f t="shared" si="39"/>
        <v>0</v>
      </c>
      <c r="AI624" s="85" t="s">
        <v>165</v>
      </c>
      <c r="AJ624" s="85" t="s">
        <v>165</v>
      </c>
      <c r="AK624" s="85" t="s">
        <v>4129</v>
      </c>
      <c r="AL624" s="85" t="s">
        <v>165</v>
      </c>
      <c r="AM624" s="85" t="s">
        <v>165</v>
      </c>
      <c r="AN624" s="85" t="s">
        <v>165</v>
      </c>
      <c r="AO624" s="85" t="s">
        <v>165</v>
      </c>
      <c r="AP624" s="81" t="s">
        <v>6883</v>
      </c>
      <c r="AQ624" s="81" t="s">
        <v>1967</v>
      </c>
      <c r="AR624" s="87" t="s">
        <v>1947</v>
      </c>
      <c r="AS624" s="85" t="s">
        <v>1967</v>
      </c>
      <c r="AT624" s="85" t="s">
        <v>1947</v>
      </c>
      <c r="AU624" s="86" t="s">
        <v>1918</v>
      </c>
      <c r="AV624" s="85"/>
      <c r="AW624" s="86"/>
      <c r="AX624" s="86"/>
      <c r="AY624" s="45" t="s">
        <v>3240</v>
      </c>
      <c r="AZ624" s="46" t="s">
        <v>36</v>
      </c>
      <c r="BE624" s="78"/>
      <c r="BF624" s="78"/>
      <c r="BG624" s="78"/>
      <c r="BH624" s="79"/>
      <c r="BI624" s="79"/>
    </row>
    <row r="625" spans="1:61">
      <c r="A625" s="84" t="s">
        <v>752</v>
      </c>
      <c r="B625" s="84" t="s">
        <v>1782</v>
      </c>
      <c r="C625" s="84" t="s">
        <v>2210</v>
      </c>
      <c r="D625" s="84" t="s">
        <v>7377</v>
      </c>
      <c r="E625" s="84" t="str">
        <f t="shared" si="36"/>
        <v>Circalittoral mixed sediment dominated by pebbles. The only species identifiable in this still are Parazoanthus anguicomus, Spirobranchus, Serpulidae, encrusting Bryozoans, Ophiura albida, Cerianthidae, and Hydroid turf. It is hard to identify species due to the poor quality of the photograph. Uncertain of biotope. Adequate image quality. Evidence of Human Impact: None. Annex 1 Reef: None. Reef Elevation: N/A. Frag Spong Antho Habitat: None. PMF Seabed Habitats: None. PMF Mobile Species: None. PMF Limited Mobility Species: None.</v>
      </c>
      <c r="F625" s="84" t="str">
        <f t="shared" si="37"/>
        <v>Evidence of Human Impact: None. Annex 1 Reef: None. Reef Elevation: N/A. Frag Spong Antho Habitat: None. PMF Seabed Habitats: None. PMF Mobile Species: None. PMF Limited Mobility Species: None.</v>
      </c>
      <c r="G625" s="61">
        <v>41944</v>
      </c>
      <c r="H625" s="62" t="s">
        <v>2784</v>
      </c>
      <c r="I625" s="63">
        <v>41944.136956018519</v>
      </c>
      <c r="J625" s="64">
        <v>374355.48513539293</v>
      </c>
      <c r="K625" s="64">
        <v>6543438.1200095387</v>
      </c>
      <c r="L625" s="64">
        <v>59.011899999999997</v>
      </c>
      <c r="M625" s="64">
        <v>-5.1879400000000002</v>
      </c>
      <c r="N625" s="64" t="s">
        <v>5236</v>
      </c>
      <c r="O625" s="64" t="s">
        <v>5237</v>
      </c>
      <c r="P625" s="43"/>
      <c r="Q625" s="43">
        <v>1.7</v>
      </c>
      <c r="R625" s="44"/>
      <c r="S625" s="44"/>
      <c r="T625" s="44"/>
      <c r="U625" s="44"/>
      <c r="V625" s="44"/>
      <c r="W625" s="44">
        <v>75</v>
      </c>
      <c r="X625" s="44">
        <v>1</v>
      </c>
      <c r="Y625" s="44">
        <v>10</v>
      </c>
      <c r="Z625" s="44">
        <v>1</v>
      </c>
      <c r="AA625" s="44">
        <v>10</v>
      </c>
      <c r="AB625" s="44"/>
      <c r="AC625" s="44"/>
      <c r="AD625" s="44"/>
      <c r="AE625" s="44">
        <v>3</v>
      </c>
      <c r="AF625" s="48">
        <v>100</v>
      </c>
      <c r="AG625" s="48">
        <f t="shared" si="38"/>
        <v>100</v>
      </c>
      <c r="AH625" s="48">
        <f t="shared" si="39"/>
        <v>0</v>
      </c>
      <c r="AI625" s="85" t="s">
        <v>165</v>
      </c>
      <c r="AJ625" s="85" t="s">
        <v>165</v>
      </c>
      <c r="AK625" s="85" t="s">
        <v>4129</v>
      </c>
      <c r="AL625" s="85" t="s">
        <v>165</v>
      </c>
      <c r="AM625" s="85" t="s">
        <v>165</v>
      </c>
      <c r="AN625" s="85" t="s">
        <v>165</v>
      </c>
      <c r="AO625" s="85" t="s">
        <v>165</v>
      </c>
      <c r="AP625" s="81" t="s">
        <v>6883</v>
      </c>
      <c r="AQ625" s="81" t="s">
        <v>1967</v>
      </c>
      <c r="AR625" s="87" t="s">
        <v>1947</v>
      </c>
      <c r="AS625" s="85" t="s">
        <v>1967</v>
      </c>
      <c r="AT625" s="85" t="s">
        <v>1947</v>
      </c>
      <c r="AU625" s="86" t="s">
        <v>1918</v>
      </c>
      <c r="AV625" s="85"/>
      <c r="AW625" s="86"/>
      <c r="AX625" s="86"/>
      <c r="AY625" s="45" t="s">
        <v>3240</v>
      </c>
      <c r="AZ625" s="46" t="s">
        <v>36</v>
      </c>
      <c r="BE625" s="78"/>
      <c r="BF625" s="78"/>
      <c r="BG625" s="78"/>
      <c r="BH625" s="79"/>
      <c r="BI625" s="79"/>
    </row>
    <row r="626" spans="1:61">
      <c r="A626" s="84" t="s">
        <v>753</v>
      </c>
      <c r="B626" s="84" t="s">
        <v>1782</v>
      </c>
      <c r="C626" s="84" t="s">
        <v>2785</v>
      </c>
      <c r="D626" s="84" t="s">
        <v>7378</v>
      </c>
      <c r="E626" s="84" t="str">
        <f t="shared" si="36"/>
        <v>Circalittoral mixed sediment dominated by pebbles. Species identifiable in this still are Parazoanthus anguicomus, Spirobranchus, Serpulidae, encrusting Bryozoans, Ophiura albida, Cerianthidae, and Hydroid turf. For a full list of species refer to the species matrix. It is hard to identify species due to the poor quality of the photograph. Uncertain of biotope. Adequate image quality. Evidence of Human Impact: None. Annex 1 Reef: None. Reef Elevation: N/A. Frag Spong Antho Habitat: None. PMF Seabed Habitats: None. PMF Mobile Species: None. PMF Limited Mobility Species: None.</v>
      </c>
      <c r="F626" s="84" t="str">
        <f t="shared" si="37"/>
        <v>Evidence of Human Impact: None. Annex 1 Reef: None. Reef Elevation: N/A. Frag Spong Antho Habitat: None. PMF Seabed Habitats: None. PMF Mobile Species: None. PMF Limited Mobility Species: None.</v>
      </c>
      <c r="G626" s="61">
        <v>41944</v>
      </c>
      <c r="H626" s="62" t="s">
        <v>2786</v>
      </c>
      <c r="I626" s="63">
        <v>41944.138368055559</v>
      </c>
      <c r="J626" s="64">
        <v>374341.64632307552</v>
      </c>
      <c r="K626" s="64">
        <v>6543397.3599999994</v>
      </c>
      <c r="L626" s="64">
        <v>59.011600000000001</v>
      </c>
      <c r="M626" s="64">
        <v>-5.1881599999999999</v>
      </c>
      <c r="N626" s="64" t="s">
        <v>5238</v>
      </c>
      <c r="O626" s="64" t="s">
        <v>5164</v>
      </c>
      <c r="P626" s="43"/>
      <c r="Q626" s="43">
        <v>0.3</v>
      </c>
      <c r="R626" s="44"/>
      <c r="S626" s="44"/>
      <c r="T626" s="44"/>
      <c r="U626" s="44"/>
      <c r="V626" s="44"/>
      <c r="W626" s="44">
        <v>75</v>
      </c>
      <c r="X626" s="44">
        <v>1</v>
      </c>
      <c r="Y626" s="44">
        <v>10</v>
      </c>
      <c r="Z626" s="44">
        <v>1</v>
      </c>
      <c r="AA626" s="44">
        <v>10</v>
      </c>
      <c r="AB626" s="44"/>
      <c r="AC626" s="44"/>
      <c r="AD626" s="44"/>
      <c r="AE626" s="44">
        <v>3</v>
      </c>
      <c r="AF626" s="48">
        <v>100</v>
      </c>
      <c r="AG626" s="48">
        <f t="shared" si="38"/>
        <v>100</v>
      </c>
      <c r="AH626" s="48">
        <f t="shared" si="39"/>
        <v>0</v>
      </c>
      <c r="AI626" s="85" t="s">
        <v>165</v>
      </c>
      <c r="AJ626" s="85" t="s">
        <v>165</v>
      </c>
      <c r="AK626" s="85" t="s">
        <v>4129</v>
      </c>
      <c r="AL626" s="85" t="s">
        <v>165</v>
      </c>
      <c r="AM626" s="85" t="s">
        <v>165</v>
      </c>
      <c r="AN626" s="85" t="s">
        <v>165</v>
      </c>
      <c r="AO626" s="85" t="s">
        <v>165</v>
      </c>
      <c r="AP626" s="81" t="s">
        <v>6883</v>
      </c>
      <c r="AQ626" s="81" t="s">
        <v>1967</v>
      </c>
      <c r="AR626" s="87" t="s">
        <v>1947</v>
      </c>
      <c r="AS626" s="85" t="s">
        <v>1967</v>
      </c>
      <c r="AT626" s="85" t="s">
        <v>1947</v>
      </c>
      <c r="AU626" s="86" t="s">
        <v>1918</v>
      </c>
      <c r="AV626" s="85"/>
      <c r="AW626" s="86"/>
      <c r="AX626" s="86"/>
      <c r="AY626" s="45" t="s">
        <v>3240</v>
      </c>
      <c r="AZ626" s="46" t="s">
        <v>35</v>
      </c>
      <c r="BE626" s="78"/>
      <c r="BF626" s="78"/>
      <c r="BG626" s="78"/>
      <c r="BH626" s="79"/>
      <c r="BI626" s="79"/>
    </row>
    <row r="627" spans="1:61">
      <c r="A627" s="84" t="s">
        <v>754</v>
      </c>
      <c r="B627" s="84" t="s">
        <v>1782</v>
      </c>
      <c r="C627" s="84" t="s">
        <v>2214</v>
      </c>
      <c r="D627" s="84" t="s">
        <v>7379</v>
      </c>
      <c r="E627" s="84" t="str">
        <f t="shared" si="36"/>
        <v>Circalittoral rock biotope created by rare cobbles forming low confidence stony reef. The stony reef is dominated by Hydroids, encrusting and erect Bryozoans, Spirobranchus, Serpulidae, Crustaceans, Echinoderms, and Porifera. For full species list please refer to species matrix. There are broken Bryozoans throughout the photo. Uncertain of biotope. Adequate image quality. Evidence of Human Impact: None. Annex 1 Reef: None. Reef Elevation: N/A. Frag Spong Antho Habitat: None. PMF Seabed Habitats: None. PMF Mobile Species: None. PMF Limited Mobility Species: None.</v>
      </c>
      <c r="F627" s="84" t="str">
        <f t="shared" si="37"/>
        <v>Evidence of Human Impact: None. Annex 1 Reef: None. Reef Elevation: N/A. Frag Spong Antho Habitat: None. PMF Seabed Habitats: None. PMF Mobile Species: None. PMF Limited Mobility Species: None.</v>
      </c>
      <c r="G627" s="61">
        <v>41944</v>
      </c>
      <c r="H627" s="62" t="s">
        <v>2787</v>
      </c>
      <c r="I627" s="63">
        <v>41944.139074074075</v>
      </c>
      <c r="J627" s="64">
        <v>374334.60292209469</v>
      </c>
      <c r="K627" s="64">
        <v>6543376.128129296</v>
      </c>
      <c r="L627" s="64">
        <v>59.011400000000002</v>
      </c>
      <c r="M627" s="64">
        <v>-5.1882700000000002</v>
      </c>
      <c r="N627" s="64" t="s">
        <v>5239</v>
      </c>
      <c r="O627" s="64" t="s">
        <v>5240</v>
      </c>
      <c r="P627" s="43"/>
      <c r="Q627" s="43">
        <v>1</v>
      </c>
      <c r="R627" s="44"/>
      <c r="S627" s="44"/>
      <c r="T627" s="44"/>
      <c r="U627" s="44"/>
      <c r="V627" s="44">
        <v>5</v>
      </c>
      <c r="W627" s="44">
        <v>70</v>
      </c>
      <c r="X627" s="44">
        <v>1</v>
      </c>
      <c r="Y627" s="44">
        <v>10</v>
      </c>
      <c r="Z627" s="44">
        <v>1</v>
      </c>
      <c r="AA627" s="44">
        <v>10</v>
      </c>
      <c r="AB627" s="44"/>
      <c r="AC627" s="44"/>
      <c r="AD627" s="44"/>
      <c r="AE627" s="44">
        <v>3</v>
      </c>
      <c r="AF627" s="48">
        <v>100</v>
      </c>
      <c r="AG627" s="48">
        <f t="shared" si="38"/>
        <v>95</v>
      </c>
      <c r="AH627" s="48">
        <f t="shared" si="39"/>
        <v>5</v>
      </c>
      <c r="AI627" s="85" t="s">
        <v>165</v>
      </c>
      <c r="AJ627" s="85" t="s">
        <v>165</v>
      </c>
      <c r="AK627" s="85" t="s">
        <v>4129</v>
      </c>
      <c r="AL627" s="85" t="s">
        <v>165</v>
      </c>
      <c r="AM627" s="85" t="s">
        <v>165</v>
      </c>
      <c r="AN627" s="85" t="s">
        <v>165</v>
      </c>
      <c r="AO627" s="85" t="s">
        <v>165</v>
      </c>
      <c r="AP627" s="81" t="s">
        <v>6883</v>
      </c>
      <c r="AQ627" s="81" t="s">
        <v>1967</v>
      </c>
      <c r="AR627" s="87" t="s">
        <v>1947</v>
      </c>
      <c r="AS627" s="85" t="s">
        <v>1967</v>
      </c>
      <c r="AT627" s="85" t="s">
        <v>1947</v>
      </c>
      <c r="AU627" s="86" t="s">
        <v>1918</v>
      </c>
      <c r="AV627" s="85"/>
      <c r="AW627" s="86"/>
      <c r="AX627" s="86"/>
      <c r="AY627" s="45" t="s">
        <v>3240</v>
      </c>
      <c r="AZ627" s="46" t="s">
        <v>35</v>
      </c>
      <c r="BE627" s="78"/>
      <c r="BF627" s="78"/>
      <c r="BG627" s="78"/>
      <c r="BH627" s="79"/>
      <c r="BI627" s="79"/>
    </row>
    <row r="628" spans="1:61">
      <c r="A628" s="84" t="s">
        <v>755</v>
      </c>
      <c r="B628" s="84" t="s">
        <v>1782</v>
      </c>
      <c r="C628" s="84" t="s">
        <v>2214</v>
      </c>
      <c r="D628" s="84" t="s">
        <v>7380</v>
      </c>
      <c r="E628" s="84" t="str">
        <f t="shared" si="36"/>
        <v>Circalittoral rock biotope created by rare cobbles forming low confidence stony reef. The stony reef is dominated by Hydroids, encrusting and erect Bryozoans, Spirobranchus, Serpulidae, Crustaceans, Pisces, and Porifera. For full species list please refer to species matrix. There are broken Bryozoans throughout the photo. Uncertain of biotope. Poor image quality. Evidence of Human Impact: None. Annex 1 Reef: Stony - Low. Reef Elevation: &lt;64mm. Frag Spong Antho Habitat: None. PMF Seabed Habitats: None. PMF Mobile Species: None. PMF Limited Mobility Species: None.</v>
      </c>
      <c r="F628" s="84" t="str">
        <f t="shared" si="37"/>
        <v>Evidence of Human Impact: None. Annex 1 Reef: Stony - Low. Reef Elevation: &lt;64mm. Frag Spong Antho Habitat: None. PMF Seabed Habitats: None. PMF Mobile Species: None. PMF Limited Mobility Species: None.</v>
      </c>
      <c r="G628" s="61">
        <v>41944</v>
      </c>
      <c r="H628" s="62" t="s">
        <v>2788</v>
      </c>
      <c r="I628" s="63">
        <v>41944.140416666669</v>
      </c>
      <c r="J628" s="64">
        <v>374313.5273865895</v>
      </c>
      <c r="K628" s="64">
        <v>6543339.0462425472</v>
      </c>
      <c r="L628" s="64">
        <v>59.011000000000003</v>
      </c>
      <c r="M628" s="64">
        <v>-5.1886200000000002</v>
      </c>
      <c r="N628" s="64" t="s">
        <v>5241</v>
      </c>
      <c r="O628" s="64" t="s">
        <v>5242</v>
      </c>
      <c r="P628" s="43"/>
      <c r="Q628" s="43">
        <v>1.7</v>
      </c>
      <c r="R628" s="44"/>
      <c r="S628" s="44"/>
      <c r="T628" s="44"/>
      <c r="U628" s="44"/>
      <c r="V628" s="44">
        <v>10</v>
      </c>
      <c r="W628" s="44">
        <v>65</v>
      </c>
      <c r="X628" s="44">
        <v>1</v>
      </c>
      <c r="Y628" s="44">
        <v>10</v>
      </c>
      <c r="Z628" s="44">
        <v>1</v>
      </c>
      <c r="AA628" s="44">
        <v>10</v>
      </c>
      <c r="AB628" s="44"/>
      <c r="AC628" s="44"/>
      <c r="AD628" s="44"/>
      <c r="AE628" s="44">
        <v>3</v>
      </c>
      <c r="AF628" s="48">
        <v>100</v>
      </c>
      <c r="AG628" s="48">
        <f t="shared" si="38"/>
        <v>90</v>
      </c>
      <c r="AH628" s="48">
        <f t="shared" si="39"/>
        <v>10</v>
      </c>
      <c r="AI628" s="85" t="s">
        <v>165</v>
      </c>
      <c r="AJ628" s="85" t="s">
        <v>167</v>
      </c>
      <c r="AK628" s="85" t="s">
        <v>172</v>
      </c>
      <c r="AL628" s="85" t="s">
        <v>165</v>
      </c>
      <c r="AM628" s="85" t="s">
        <v>165</v>
      </c>
      <c r="AN628" s="85" t="s">
        <v>165</v>
      </c>
      <c r="AO628" s="85" t="s">
        <v>165</v>
      </c>
      <c r="AP628" s="81" t="s">
        <v>6884</v>
      </c>
      <c r="AQ628" s="81" t="s">
        <v>1970</v>
      </c>
      <c r="AR628" s="87" t="s">
        <v>1990</v>
      </c>
      <c r="AS628" s="88" t="s">
        <v>1949</v>
      </c>
      <c r="AT628" s="88" t="s">
        <v>1950</v>
      </c>
      <c r="AU628" s="86" t="s">
        <v>1918</v>
      </c>
      <c r="AV628" s="85"/>
      <c r="AW628" s="86"/>
      <c r="AX628" s="86"/>
      <c r="AY628" s="45" t="s">
        <v>3240</v>
      </c>
      <c r="AZ628" s="46" t="s">
        <v>36</v>
      </c>
      <c r="BE628" s="78"/>
      <c r="BF628" s="78"/>
      <c r="BG628" s="78"/>
      <c r="BH628" s="79"/>
      <c r="BI628" s="79"/>
    </row>
    <row r="629" spans="1:61">
      <c r="A629" s="84" t="s">
        <v>756</v>
      </c>
      <c r="B629" s="84" t="s">
        <v>1782</v>
      </c>
      <c r="C629" s="84" t="s">
        <v>2219</v>
      </c>
      <c r="D629" s="84" t="s">
        <v>7381</v>
      </c>
      <c r="E629" s="84" t="str">
        <f t="shared" si="36"/>
        <v>Circalittoral rock biotope created by rare cobbles forming low confidence stony reef. The stony reef is dominated by Hydroids, encrusting and erect Bryozoans, Spirobranchus, Serpulidae, Crustaceans, Echinoderms, and Gastropods. For full species list please refer to species matrix. There are broken Bryozoans throughout the photo. Uncertain of biotope. Poor image quality. Evidence of Human Impact: None. Annex 1 Reef: Stony - Low. Reef Elevation: 64mm - 1m. Frag Spong Antho Habitat: None. PMF Seabed Habitats: None. PMF Mobile Species: None. PMF Limited Mobility Species: None.</v>
      </c>
      <c r="F629" s="84" t="str">
        <f t="shared" si="37"/>
        <v>Evidence of Human Impact: None. Annex 1 Reef: Stony - Low. Reef Elevation: 64mm - 1m. Frag Spong Antho Habitat: None. PMF Seabed Habitats: None. PMF Mobile Species: None. PMF Limited Mobility Species: None.</v>
      </c>
      <c r="G629" s="61">
        <v>41944</v>
      </c>
      <c r="H629" s="62" t="s">
        <v>2789</v>
      </c>
      <c r="I629" s="63">
        <v>41944.141018518516</v>
      </c>
      <c r="J629" s="64">
        <v>374300.14456379705</v>
      </c>
      <c r="K629" s="64">
        <v>6543320.1740090819</v>
      </c>
      <c r="L629" s="64">
        <v>59.010899999999999</v>
      </c>
      <c r="M629" s="64">
        <v>-5.1888399999999999</v>
      </c>
      <c r="N629" s="64" t="s">
        <v>5243</v>
      </c>
      <c r="O629" s="64" t="s">
        <v>5244</v>
      </c>
      <c r="P629" s="43"/>
      <c r="Q629" s="43">
        <v>1.7</v>
      </c>
      <c r="R629" s="44"/>
      <c r="S629" s="44"/>
      <c r="T629" s="44"/>
      <c r="U629" s="44"/>
      <c r="V629" s="44">
        <v>20</v>
      </c>
      <c r="W629" s="44">
        <v>55</v>
      </c>
      <c r="X629" s="44">
        <v>1</v>
      </c>
      <c r="Y629" s="44">
        <v>10</v>
      </c>
      <c r="Z629" s="44">
        <v>1</v>
      </c>
      <c r="AA629" s="44">
        <v>10</v>
      </c>
      <c r="AB629" s="44"/>
      <c r="AC629" s="44"/>
      <c r="AD629" s="44"/>
      <c r="AE629" s="44">
        <v>3</v>
      </c>
      <c r="AF629" s="48">
        <v>100</v>
      </c>
      <c r="AG629" s="48">
        <f t="shared" si="38"/>
        <v>80</v>
      </c>
      <c r="AH629" s="48">
        <f t="shared" si="39"/>
        <v>20</v>
      </c>
      <c r="AI629" s="85" t="s">
        <v>165</v>
      </c>
      <c r="AJ629" s="85" t="s">
        <v>167</v>
      </c>
      <c r="AK629" s="85" t="s">
        <v>173</v>
      </c>
      <c r="AL629" s="85" t="s">
        <v>165</v>
      </c>
      <c r="AM629" s="85" t="s">
        <v>165</v>
      </c>
      <c r="AN629" s="85" t="s">
        <v>165</v>
      </c>
      <c r="AO629" s="85" t="s">
        <v>165</v>
      </c>
      <c r="AP629" s="81" t="s">
        <v>6884</v>
      </c>
      <c r="AQ629" s="81" t="s">
        <v>1970</v>
      </c>
      <c r="AR629" s="87" t="s">
        <v>1990</v>
      </c>
      <c r="AS629" s="88" t="s">
        <v>1949</v>
      </c>
      <c r="AT629" s="88" t="s">
        <v>1950</v>
      </c>
      <c r="AU629" s="86" t="s">
        <v>1918</v>
      </c>
      <c r="AV629" s="85"/>
      <c r="AW629" s="86"/>
      <c r="AX629" s="86"/>
      <c r="AY629" s="45" t="s">
        <v>3240</v>
      </c>
      <c r="AZ629" s="46" t="s">
        <v>36</v>
      </c>
      <c r="BE629" s="78"/>
      <c r="BF629" s="78"/>
      <c r="BG629" s="78"/>
      <c r="BH629" s="79"/>
      <c r="BI629" s="79"/>
    </row>
    <row r="630" spans="1:61">
      <c r="A630" s="84" t="s">
        <v>757</v>
      </c>
      <c r="B630" s="84" t="s">
        <v>1782</v>
      </c>
      <c r="C630" s="84" t="s">
        <v>2212</v>
      </c>
      <c r="D630" s="84" t="s">
        <v>7382</v>
      </c>
      <c r="E630" s="84" t="str">
        <f t="shared" si="36"/>
        <v>Circalittoral rock biotope created by cobbles and small boulders forming low confidence stony reef. The stony reef is dominated by Hydroids, encrusting and erect Bryozoans, Spirobranchus, Serpulidae, Crustaceans, Echinoderms, and Axinella infundibuliformis. For full species list please refer to species matrix. There are broken Bryozoans throughout the photo. Uncertain of biotope. Adequate image quality. Evidence of Human Impact: None. Annex 1 Reef: Stony - Low. Reef Elevation: 64mm - 1m. Frag Spong Antho Habitat: None. PMF Seabed Habitats: None. PMF Mobile Species: None. PMF Limited Mobility Species: None.</v>
      </c>
      <c r="F630" s="84" t="str">
        <f t="shared" si="37"/>
        <v>Evidence of Human Impact: None. Annex 1 Reef: Stony - Low. Reef Elevation: 64mm - 1m. Frag Spong Antho Habitat: None. PMF Seabed Habitats: None. PMF Mobile Species: None. PMF Limited Mobility Species: None.</v>
      </c>
      <c r="G630" s="61">
        <v>41944</v>
      </c>
      <c r="H630" s="62" t="s">
        <v>2790</v>
      </c>
      <c r="I630" s="63">
        <v>41944.141747685186</v>
      </c>
      <c r="J630" s="64">
        <v>374290.24441001168</v>
      </c>
      <c r="K630" s="64">
        <v>6543291.2787920758</v>
      </c>
      <c r="L630" s="64">
        <v>59.010599999999997</v>
      </c>
      <c r="M630" s="64">
        <v>-5.1889900000000004</v>
      </c>
      <c r="N630" s="64" t="s">
        <v>5245</v>
      </c>
      <c r="O630" s="64" t="s">
        <v>5246</v>
      </c>
      <c r="P630" s="43"/>
      <c r="Q630" s="43">
        <v>1</v>
      </c>
      <c r="R630" s="44"/>
      <c r="S630" s="44"/>
      <c r="T630" s="44"/>
      <c r="U630" s="44">
        <v>10</v>
      </c>
      <c r="V630" s="44">
        <v>5</v>
      </c>
      <c r="W630" s="44">
        <v>60</v>
      </c>
      <c r="X630" s="44">
        <v>1</v>
      </c>
      <c r="Y630" s="44">
        <v>10</v>
      </c>
      <c r="Z630" s="44">
        <v>1</v>
      </c>
      <c r="AA630" s="44">
        <v>10</v>
      </c>
      <c r="AB630" s="44"/>
      <c r="AC630" s="44"/>
      <c r="AD630" s="44"/>
      <c r="AE630" s="44">
        <v>3</v>
      </c>
      <c r="AF630" s="48">
        <v>100</v>
      </c>
      <c r="AG630" s="48">
        <f t="shared" si="38"/>
        <v>85</v>
      </c>
      <c r="AH630" s="48">
        <f t="shared" si="39"/>
        <v>15</v>
      </c>
      <c r="AI630" s="85" t="s">
        <v>165</v>
      </c>
      <c r="AJ630" s="85" t="s">
        <v>167</v>
      </c>
      <c r="AK630" s="85" t="s">
        <v>173</v>
      </c>
      <c r="AL630" s="85" t="s">
        <v>165</v>
      </c>
      <c r="AM630" s="85" t="s">
        <v>165</v>
      </c>
      <c r="AN630" s="85" t="s">
        <v>165</v>
      </c>
      <c r="AO630" s="85" t="s">
        <v>165</v>
      </c>
      <c r="AP630" s="81" t="s">
        <v>6884</v>
      </c>
      <c r="AQ630" s="81" t="s">
        <v>1970</v>
      </c>
      <c r="AR630" s="87" t="s">
        <v>1990</v>
      </c>
      <c r="AS630" s="88" t="s">
        <v>1949</v>
      </c>
      <c r="AT630" s="88" t="s">
        <v>1950</v>
      </c>
      <c r="AU630" s="86" t="s">
        <v>1918</v>
      </c>
      <c r="AV630" s="85"/>
      <c r="AW630" s="86"/>
      <c r="AX630" s="86"/>
      <c r="AY630" s="45" t="s">
        <v>3240</v>
      </c>
      <c r="AZ630" s="46" t="s">
        <v>36</v>
      </c>
      <c r="BE630" s="78"/>
      <c r="BF630" s="78"/>
      <c r="BG630" s="78"/>
      <c r="BH630" s="79"/>
      <c r="BI630" s="79"/>
    </row>
    <row r="631" spans="1:61">
      <c r="A631" s="84" t="s">
        <v>758</v>
      </c>
      <c r="B631" s="84" t="s">
        <v>1782</v>
      </c>
      <c r="C631" s="84" t="s">
        <v>2212</v>
      </c>
      <c r="D631" s="84" t="s">
        <v>7383</v>
      </c>
      <c r="E631" s="84" t="str">
        <f t="shared" si="36"/>
        <v>Circalittoral boulders and cobbles forming stony reef which are partly buried within coarse sediments. On the rocky reef the fauna is dominated by encrusting species such as Bryozoans, Spirobranchus, and Parasmittina trispinosa. There are some erect Porifera such as Axinella infundibuliformis, and also some unidentifiable Hydroids. There are some Gastropods, Echinoderms and Crustaceans. There are broken Bryozoans throughout the photo. Uncertain of biotope. Adequate image quality. Evidence of Human Impact: None. Annex 1 Reef: Stony - Low. Reef Elevation: 64mm - 1m. Frag Spong Antho Habitat: None. PMF Seabed Habitats: None. PMF Mobile Species: None. PMF Limited Mobility Species: None.</v>
      </c>
      <c r="F631" s="84" t="str">
        <f t="shared" si="37"/>
        <v>Evidence of Human Impact: None. Annex 1 Reef: Stony - Low. Reef Elevation: 64mm - 1m. Frag Spong Antho Habitat: None. PMF Seabed Habitats: None. PMF Mobile Species: None. PMF Limited Mobility Species: None.</v>
      </c>
      <c r="G631" s="61">
        <v>41944</v>
      </c>
      <c r="H631" s="62" t="s">
        <v>2791</v>
      </c>
      <c r="I631" s="63">
        <v>41944.142569444448</v>
      </c>
      <c r="J631" s="64">
        <v>374286.02782039752</v>
      </c>
      <c r="K631" s="64">
        <v>6543263.4390458269</v>
      </c>
      <c r="L631" s="64">
        <v>59.010300000000001</v>
      </c>
      <c r="M631" s="64">
        <v>-5.1890499999999999</v>
      </c>
      <c r="N631" s="64" t="s">
        <v>5247</v>
      </c>
      <c r="O631" s="64" t="s">
        <v>5248</v>
      </c>
      <c r="P631" s="43">
        <v>85.6</v>
      </c>
      <c r="Q631" s="43">
        <v>1</v>
      </c>
      <c r="R631" s="44"/>
      <c r="S631" s="44"/>
      <c r="T631" s="44">
        <v>10</v>
      </c>
      <c r="U631" s="44">
        <v>5</v>
      </c>
      <c r="V631" s="44">
        <v>10</v>
      </c>
      <c r="W631" s="44">
        <v>50</v>
      </c>
      <c r="X631" s="44">
        <v>1</v>
      </c>
      <c r="Y631" s="44">
        <v>10</v>
      </c>
      <c r="Z631" s="44">
        <v>1</v>
      </c>
      <c r="AA631" s="44">
        <v>10</v>
      </c>
      <c r="AB631" s="44"/>
      <c r="AC631" s="44"/>
      <c r="AD631" s="44"/>
      <c r="AE631" s="44">
        <v>3</v>
      </c>
      <c r="AF631" s="48">
        <v>100</v>
      </c>
      <c r="AG631" s="48">
        <f t="shared" si="38"/>
        <v>75</v>
      </c>
      <c r="AH631" s="48">
        <f t="shared" si="39"/>
        <v>25</v>
      </c>
      <c r="AI631" s="85" t="s">
        <v>165</v>
      </c>
      <c r="AJ631" s="85" t="s">
        <v>167</v>
      </c>
      <c r="AK631" s="85" t="s">
        <v>173</v>
      </c>
      <c r="AL631" s="85" t="s">
        <v>165</v>
      </c>
      <c r="AM631" s="85" t="s">
        <v>165</v>
      </c>
      <c r="AN631" s="85" t="s">
        <v>165</v>
      </c>
      <c r="AO631" s="85" t="s">
        <v>165</v>
      </c>
      <c r="AP631" s="81" t="s">
        <v>6884</v>
      </c>
      <c r="AQ631" s="81" t="s">
        <v>1970</v>
      </c>
      <c r="AR631" s="87" t="s">
        <v>1990</v>
      </c>
      <c r="AS631" s="88" t="s">
        <v>1949</v>
      </c>
      <c r="AT631" s="88" t="s">
        <v>1950</v>
      </c>
      <c r="AU631" s="86" t="s">
        <v>1918</v>
      </c>
      <c r="AV631" s="85"/>
      <c r="AW631" s="86"/>
      <c r="AX631" s="86"/>
      <c r="AY631" s="45" t="s">
        <v>3240</v>
      </c>
      <c r="AZ631" s="46" t="s">
        <v>36</v>
      </c>
      <c r="BE631" s="78"/>
      <c r="BF631" s="78"/>
      <c r="BG631" s="78"/>
      <c r="BH631" s="79"/>
      <c r="BI631" s="79"/>
    </row>
    <row r="632" spans="1:61">
      <c r="A632" s="84" t="s">
        <v>759</v>
      </c>
      <c r="B632" s="84" t="s">
        <v>1783</v>
      </c>
      <c r="C632" s="84" t="s">
        <v>2792</v>
      </c>
      <c r="D632" s="84" t="s">
        <v>7384</v>
      </c>
      <c r="E632" s="84" t="str">
        <f t="shared" si="36"/>
        <v>Circalittoral boulders and cobbles forming stony reef which are partly buried within coarse sediments. On the rocky reef the fauna is dominated by encrusting species such as Bryozoans, Spirobranchus, and some unidentifiable Hydroids. The poor quality of the photograph makes it very difficult to identify taxa. Uncertain of biotope. Poor image quality. Evidence of Human Impact: None. Annex 1 Reef: Stony - Low. Reef Elevation: 64mm - 1m. Frag Spong Antho Habitat: None. PMF Seabed Habitats: None. PMF Mobile Species: None. PMF Limited Mobility Species: None.</v>
      </c>
      <c r="F632" s="84" t="str">
        <f t="shared" si="37"/>
        <v>Evidence of Human Impact: None. Annex 1 Reef: Stony - Low. Reef Elevation: 64mm - 1m. Frag Spong Antho Habitat: None. PMF Seabed Habitats: None. PMF Mobile Species: None. PMF Limited Mobility Species: None.</v>
      </c>
      <c r="G632" s="61">
        <v>41944</v>
      </c>
      <c r="H632" s="62" t="s">
        <v>2793</v>
      </c>
      <c r="I632" s="63">
        <v>41944.182233796295</v>
      </c>
      <c r="J632" s="64">
        <v>376820.0160468386</v>
      </c>
      <c r="K632" s="64">
        <v>6547390.6349355979</v>
      </c>
      <c r="L632" s="64">
        <v>59.048099999999998</v>
      </c>
      <c r="M632" s="64">
        <v>-5.1472699999999998</v>
      </c>
      <c r="N632" s="64" t="s">
        <v>5249</v>
      </c>
      <c r="O632" s="64" t="s">
        <v>5250</v>
      </c>
      <c r="P632" s="43">
        <v>69.5</v>
      </c>
      <c r="Q632" s="43">
        <v>3</v>
      </c>
      <c r="R632" s="44"/>
      <c r="S632" s="44"/>
      <c r="T632" s="44">
        <v>5</v>
      </c>
      <c r="U632" s="44">
        <v>15</v>
      </c>
      <c r="V632" s="44">
        <v>30</v>
      </c>
      <c r="W632" s="44">
        <v>25</v>
      </c>
      <c r="X632" s="44">
        <v>1</v>
      </c>
      <c r="Y632" s="44">
        <v>10</v>
      </c>
      <c r="Z632" s="44">
        <v>1</v>
      </c>
      <c r="AA632" s="44">
        <v>13</v>
      </c>
      <c r="AB632" s="44"/>
      <c r="AC632" s="44"/>
      <c r="AD632" s="44"/>
      <c r="AE632" s="44"/>
      <c r="AF632" s="48">
        <v>100</v>
      </c>
      <c r="AG632" s="48">
        <f t="shared" si="38"/>
        <v>50</v>
      </c>
      <c r="AH632" s="48">
        <f t="shared" si="39"/>
        <v>50</v>
      </c>
      <c r="AI632" s="85" t="s">
        <v>165</v>
      </c>
      <c r="AJ632" s="85" t="s">
        <v>167</v>
      </c>
      <c r="AK632" s="85" t="s">
        <v>173</v>
      </c>
      <c r="AL632" s="85" t="s">
        <v>165</v>
      </c>
      <c r="AM632" s="85" t="s">
        <v>165</v>
      </c>
      <c r="AN632" s="85" t="s">
        <v>165</v>
      </c>
      <c r="AO632" s="85" t="s">
        <v>165</v>
      </c>
      <c r="AP632" s="81" t="s">
        <v>6883</v>
      </c>
      <c r="AQ632" s="81" t="s">
        <v>1970</v>
      </c>
      <c r="AR632" s="87" t="s">
        <v>1990</v>
      </c>
      <c r="AS632" s="85" t="s">
        <v>1970</v>
      </c>
      <c r="AT632" s="85" t="s">
        <v>1990</v>
      </c>
      <c r="AU632" s="86" t="s">
        <v>1918</v>
      </c>
      <c r="AV632" s="85"/>
      <c r="AW632" s="86"/>
      <c r="AX632" s="86"/>
      <c r="AY632" s="45" t="s">
        <v>3240</v>
      </c>
      <c r="AZ632" s="46" t="s">
        <v>36</v>
      </c>
      <c r="BE632" s="78"/>
      <c r="BF632" s="78"/>
      <c r="BG632" s="78"/>
      <c r="BH632" s="79"/>
      <c r="BI632" s="79"/>
    </row>
    <row r="633" spans="1:61">
      <c r="A633" s="84" t="s">
        <v>760</v>
      </c>
      <c r="B633" s="84" t="s">
        <v>1783</v>
      </c>
      <c r="C633" s="84" t="s">
        <v>2792</v>
      </c>
      <c r="D633" s="84" t="s">
        <v>7384</v>
      </c>
      <c r="E633" s="84" t="str">
        <f t="shared" si="36"/>
        <v>Circalittoral boulders and cobbles forming stony reef which are partly buried within coarse sediments. On the rocky reef the fauna is dominated by encrusting species such as Bryozoans, Spirobranchus, and some unidentifiable Hydroids. The poor quality of the photograph makes it very difficult to identify taxa. Uncertain of biotope. Poor image quality. Evidence of Human Impact: None. Annex 1 Reef: Stony - Low. Reef Elevation: 64mm - 1m. Frag Spong Antho Habitat: None. PMF Seabed Habitats: None. PMF Mobile Species: None. PMF Limited Mobility Species: None.</v>
      </c>
      <c r="F633" s="84" t="str">
        <f t="shared" si="37"/>
        <v>Evidence of Human Impact: None. Annex 1 Reef: Stony - Low. Reef Elevation: 64mm - 1m. Frag Spong Antho Habitat: None. PMF Seabed Habitats: None. PMF Mobile Species: None. PMF Limited Mobility Species: None.</v>
      </c>
      <c r="G633" s="61">
        <v>41944</v>
      </c>
      <c r="H633" s="62" t="s">
        <v>2794</v>
      </c>
      <c r="I633" s="63">
        <v>41944.182824074072</v>
      </c>
      <c r="J633" s="64">
        <v>376806.01834947662</v>
      </c>
      <c r="K633" s="64">
        <v>6547366.3507377943</v>
      </c>
      <c r="L633" s="64">
        <v>59.047899999999998</v>
      </c>
      <c r="M633" s="64">
        <v>-5.1475</v>
      </c>
      <c r="N633" s="64" t="s">
        <v>5251</v>
      </c>
      <c r="O633" s="64" t="s">
        <v>5252</v>
      </c>
      <c r="P633" s="43"/>
      <c r="Q633" s="43">
        <v>1.7</v>
      </c>
      <c r="R633" s="44"/>
      <c r="S633" s="44"/>
      <c r="T633" s="44">
        <v>5</v>
      </c>
      <c r="U633" s="44">
        <v>15</v>
      </c>
      <c r="V633" s="44">
        <v>30</v>
      </c>
      <c r="W633" s="44">
        <v>25</v>
      </c>
      <c r="X633" s="44">
        <v>1</v>
      </c>
      <c r="Y633" s="44">
        <v>10</v>
      </c>
      <c r="Z633" s="44">
        <v>1</v>
      </c>
      <c r="AA633" s="44">
        <v>13</v>
      </c>
      <c r="AB633" s="44"/>
      <c r="AC633" s="44"/>
      <c r="AD633" s="44"/>
      <c r="AE633" s="44"/>
      <c r="AF633" s="48">
        <v>100</v>
      </c>
      <c r="AG633" s="48">
        <f t="shared" si="38"/>
        <v>50</v>
      </c>
      <c r="AH633" s="48">
        <f t="shared" si="39"/>
        <v>50</v>
      </c>
      <c r="AI633" s="85" t="s">
        <v>165</v>
      </c>
      <c r="AJ633" s="85" t="s">
        <v>167</v>
      </c>
      <c r="AK633" s="85" t="s">
        <v>173</v>
      </c>
      <c r="AL633" s="85" t="s">
        <v>165</v>
      </c>
      <c r="AM633" s="85" t="s">
        <v>165</v>
      </c>
      <c r="AN633" s="85" t="s">
        <v>165</v>
      </c>
      <c r="AO633" s="85" t="s">
        <v>165</v>
      </c>
      <c r="AP633" s="81" t="s">
        <v>6883</v>
      </c>
      <c r="AQ633" s="81" t="s">
        <v>1970</v>
      </c>
      <c r="AR633" s="87" t="s">
        <v>1990</v>
      </c>
      <c r="AS633" s="85" t="s">
        <v>1970</v>
      </c>
      <c r="AT633" s="85" t="s">
        <v>1990</v>
      </c>
      <c r="AU633" s="86" t="s">
        <v>1918</v>
      </c>
      <c r="AV633" s="85"/>
      <c r="AW633" s="86"/>
      <c r="AX633" s="86"/>
      <c r="AY633" s="45" t="s">
        <v>3240</v>
      </c>
      <c r="AZ633" s="46" t="s">
        <v>36</v>
      </c>
      <c r="BE633" s="78"/>
      <c r="BF633" s="78"/>
      <c r="BG633" s="78"/>
      <c r="BH633" s="79"/>
      <c r="BI633" s="79"/>
    </row>
    <row r="634" spans="1:61">
      <c r="A634" s="84" t="s">
        <v>761</v>
      </c>
      <c r="B634" s="84" t="s">
        <v>1783</v>
      </c>
      <c r="C634" s="84" t="s">
        <v>2220</v>
      </c>
      <c r="D634" s="84" t="s">
        <v>7384</v>
      </c>
      <c r="E634" s="84" t="str">
        <f t="shared" si="36"/>
        <v>Circalittoral boulders and cobbles forming stony reef which are partly buried within coarse sediments. On the rocky reef the fauna is dominated by encrusting species such as Bryozoans, Spirobranchus, and some unidentifiable Hydroids. The poor quality of the photograph makes it very difficult to identify taxa. Uncertain of biotope. Poor image quality. Evidence of Human Impact: None. Annex 1 Reef: Stony - Low. Reef Elevation: 64mm - 1m. Frag Spong Antho Habitat: None. PMF Seabed Habitats: None. PMF Mobile Species: None. PMF Limited Mobility Species: None.</v>
      </c>
      <c r="F634" s="84" t="str">
        <f t="shared" si="37"/>
        <v>Evidence of Human Impact: None. Annex 1 Reef: Stony - Low. Reef Elevation: 64mm - 1m. Frag Spong Antho Habitat: None. PMF Seabed Habitats: None. PMF Mobile Species: None. PMF Limited Mobility Species: None.</v>
      </c>
      <c r="G634" s="61">
        <v>41944</v>
      </c>
      <c r="H634" s="62" t="s">
        <v>2795</v>
      </c>
      <c r="I634" s="63">
        <v>41944.183379629627</v>
      </c>
      <c r="J634" s="64">
        <v>376797.30152763642</v>
      </c>
      <c r="K634" s="64">
        <v>6547341.1158504998</v>
      </c>
      <c r="L634" s="64">
        <v>59.047699999999999</v>
      </c>
      <c r="M634" s="64">
        <v>-5.14764</v>
      </c>
      <c r="N634" s="64" t="s">
        <v>5253</v>
      </c>
      <c r="O634" s="64" t="s">
        <v>5254</v>
      </c>
      <c r="P634" s="43"/>
      <c r="Q634" s="43">
        <v>1.7</v>
      </c>
      <c r="R634" s="44"/>
      <c r="S634" s="44"/>
      <c r="T634" s="44"/>
      <c r="U634" s="44">
        <v>25</v>
      </c>
      <c r="V634" s="44">
        <v>23</v>
      </c>
      <c r="W634" s="44">
        <v>28</v>
      </c>
      <c r="X634" s="44">
        <v>1</v>
      </c>
      <c r="Y634" s="44">
        <v>10</v>
      </c>
      <c r="Z634" s="44">
        <v>1</v>
      </c>
      <c r="AA634" s="44">
        <v>12</v>
      </c>
      <c r="AB634" s="44"/>
      <c r="AC634" s="44"/>
      <c r="AD634" s="44"/>
      <c r="AE634" s="44"/>
      <c r="AF634" s="48">
        <v>100</v>
      </c>
      <c r="AG634" s="48">
        <f t="shared" si="38"/>
        <v>52</v>
      </c>
      <c r="AH634" s="48">
        <f t="shared" si="39"/>
        <v>48</v>
      </c>
      <c r="AI634" s="85" t="s">
        <v>165</v>
      </c>
      <c r="AJ634" s="85" t="s">
        <v>167</v>
      </c>
      <c r="AK634" s="85" t="s">
        <v>173</v>
      </c>
      <c r="AL634" s="85" t="s">
        <v>165</v>
      </c>
      <c r="AM634" s="85" t="s">
        <v>165</v>
      </c>
      <c r="AN634" s="85" t="s">
        <v>165</v>
      </c>
      <c r="AO634" s="85" t="s">
        <v>165</v>
      </c>
      <c r="AP634" s="81" t="s">
        <v>6883</v>
      </c>
      <c r="AQ634" s="81" t="s">
        <v>1970</v>
      </c>
      <c r="AR634" s="87" t="s">
        <v>1990</v>
      </c>
      <c r="AS634" s="85" t="s">
        <v>1970</v>
      </c>
      <c r="AT634" s="85" t="s">
        <v>1990</v>
      </c>
      <c r="AU634" s="86" t="s">
        <v>1918</v>
      </c>
      <c r="AV634" s="85"/>
      <c r="AW634" s="86"/>
      <c r="AX634" s="86"/>
      <c r="AY634" s="45" t="s">
        <v>3240</v>
      </c>
      <c r="AZ634" s="46" t="s">
        <v>36</v>
      </c>
      <c r="BE634" s="78"/>
      <c r="BF634" s="78"/>
      <c r="BG634" s="78"/>
      <c r="BH634" s="79"/>
      <c r="BI634" s="79"/>
    </row>
    <row r="635" spans="1:61">
      <c r="A635" s="84" t="s">
        <v>762</v>
      </c>
      <c r="B635" s="84" t="s">
        <v>1783</v>
      </c>
      <c r="C635" s="84" t="s">
        <v>2221</v>
      </c>
      <c r="D635" s="84" t="s">
        <v>7385</v>
      </c>
      <c r="E635" s="84" t="str">
        <f t="shared" si="36"/>
        <v>Circalittoral cobbles forming stony reef which are partly buried within coarse sediments. On the rocky reef the fauna is dominated by encrusting species such as Bryozoans, Spirobranchus, some unidentifiable Hydroids, Parazoanthus anguicomus and Hymedesmia paupertas. The poor quality of the photograph makes it very difficult to identify taxa. Uncertain of biotope. Poor image quality. Evidence of Human Impact: None. Annex 1 Reef: Stony - Low. Reef Elevation: &lt;64mm. Frag Spong Antho Habitat: None. PMF Seabed Habitats: None. PMF Mobile Species: None. PMF Limited Mobility Species: White cluster anemone (Parazoanthus anguicomus).</v>
      </c>
      <c r="F635" s="84" t="str">
        <f t="shared" si="37"/>
        <v>Evidence of Human Impact: None. Annex 1 Reef: Stony - Low. Reef Elevation: &lt;64mm. Frag Spong Antho Habitat: None. PMF Seabed Habitats: None. PMF Mobile Species: None. PMF Limited Mobility Species: White cluster anemone (Parazoanthus anguicomus).</v>
      </c>
      <c r="G635" s="61">
        <v>41944</v>
      </c>
      <c r="H635" s="62" t="s">
        <v>2796</v>
      </c>
      <c r="I635" s="63">
        <v>41944.184016203704</v>
      </c>
      <c r="J635" s="64">
        <v>376784.55735064816</v>
      </c>
      <c r="K635" s="64">
        <v>6547306.7458609603</v>
      </c>
      <c r="L635" s="64">
        <v>59.047400000000003</v>
      </c>
      <c r="M635" s="64">
        <v>-5.1478400000000004</v>
      </c>
      <c r="N635" s="64" t="s">
        <v>5255</v>
      </c>
      <c r="O635" s="64" t="s">
        <v>5256</v>
      </c>
      <c r="P635" s="43"/>
      <c r="Q635" s="43">
        <v>1.7</v>
      </c>
      <c r="R635" s="44"/>
      <c r="S635" s="44"/>
      <c r="T635" s="44"/>
      <c r="U635" s="44"/>
      <c r="V635" s="44">
        <v>35</v>
      </c>
      <c r="W635" s="44">
        <v>45</v>
      </c>
      <c r="X635" s="44">
        <v>1</v>
      </c>
      <c r="Y635" s="44">
        <v>10</v>
      </c>
      <c r="Z635" s="44">
        <v>1</v>
      </c>
      <c r="AA635" s="44">
        <v>8</v>
      </c>
      <c r="AB635" s="44"/>
      <c r="AC635" s="44"/>
      <c r="AD635" s="44"/>
      <c r="AE635" s="44"/>
      <c r="AF635" s="48">
        <v>100</v>
      </c>
      <c r="AG635" s="48">
        <f t="shared" si="38"/>
        <v>65</v>
      </c>
      <c r="AH635" s="48">
        <f t="shared" si="39"/>
        <v>35</v>
      </c>
      <c r="AI635" s="85" t="s">
        <v>165</v>
      </c>
      <c r="AJ635" s="85" t="s">
        <v>167</v>
      </c>
      <c r="AK635" s="85" t="s">
        <v>172</v>
      </c>
      <c r="AL635" s="85" t="s">
        <v>165</v>
      </c>
      <c r="AM635" s="85" t="s">
        <v>165</v>
      </c>
      <c r="AN635" s="85" t="s">
        <v>165</v>
      </c>
      <c r="AO635" s="85" t="s">
        <v>51</v>
      </c>
      <c r="AP635" s="81" t="s">
        <v>6883</v>
      </c>
      <c r="AQ635" s="81" t="s">
        <v>1970</v>
      </c>
      <c r="AR635" s="87" t="s">
        <v>1990</v>
      </c>
      <c r="AS635" s="85" t="s">
        <v>1970</v>
      </c>
      <c r="AT635" s="85" t="s">
        <v>1990</v>
      </c>
      <c r="AU635" s="86" t="s">
        <v>1918</v>
      </c>
      <c r="AV635" s="85"/>
      <c r="AW635" s="86"/>
      <c r="AX635" s="86"/>
      <c r="AY635" s="45" t="s">
        <v>3240</v>
      </c>
      <c r="AZ635" s="46" t="s">
        <v>36</v>
      </c>
      <c r="BE635" s="78"/>
      <c r="BF635" s="78"/>
      <c r="BG635" s="78"/>
      <c r="BH635" s="79"/>
      <c r="BI635" s="79"/>
    </row>
    <row r="636" spans="1:61">
      <c r="A636" s="84" t="s">
        <v>763</v>
      </c>
      <c r="B636" s="84" t="s">
        <v>1783</v>
      </c>
      <c r="C636" s="84" t="s">
        <v>2797</v>
      </c>
      <c r="D636" s="84" t="s">
        <v>7386</v>
      </c>
      <c r="E636" s="84" t="str">
        <f t="shared" si="36"/>
        <v>Circalittoral boulders and cobbles forming stony reef which are partly buried within coarse sediments. The reef habitat is dominated by Spirobranchus, Hydroids, Bryozoans, and Hymedesmia paupertas. The poor quality of the photograph makes it very difficult to identify taxa. Uncertain of biotope. Poor image quality. Evidence of Human Impact: None. Annex 1 Reef: Stony - Low. Reef Elevation: 64mm - 1m. Frag Spong Antho Habitat: None. PMF Seabed Habitats: None. PMF Mobile Species: None. PMF Limited Mobility Species: None.</v>
      </c>
      <c r="F636" s="84" t="str">
        <f t="shared" si="37"/>
        <v>Evidence of Human Impact: None. Annex 1 Reef: Stony - Low. Reef Elevation: 64mm - 1m. Frag Spong Antho Habitat: None. PMF Seabed Habitats: None. PMF Mobile Species: None. PMF Limited Mobility Species: None.</v>
      </c>
      <c r="G636" s="61">
        <v>41944</v>
      </c>
      <c r="H636" s="62" t="s">
        <v>2798</v>
      </c>
      <c r="I636" s="63">
        <v>41944.184652777774</v>
      </c>
      <c r="J636" s="64">
        <v>376778.97110455937</v>
      </c>
      <c r="K636" s="64">
        <v>6547272.7487792633</v>
      </c>
      <c r="L636" s="64">
        <v>59.0471</v>
      </c>
      <c r="M636" s="64">
        <v>-5.1479200000000001</v>
      </c>
      <c r="N636" s="64" t="s">
        <v>5257</v>
      </c>
      <c r="O636" s="64" t="s">
        <v>5258</v>
      </c>
      <c r="P636" s="43"/>
      <c r="Q636" s="43">
        <v>1.7</v>
      </c>
      <c r="R636" s="44"/>
      <c r="S636" s="44"/>
      <c r="T636" s="44">
        <v>10</v>
      </c>
      <c r="U636" s="44">
        <v>1</v>
      </c>
      <c r="V636" s="44">
        <v>40</v>
      </c>
      <c r="W636" s="44">
        <v>27</v>
      </c>
      <c r="X636" s="44">
        <v>1</v>
      </c>
      <c r="Y636" s="44">
        <v>10</v>
      </c>
      <c r="Z636" s="44">
        <v>1</v>
      </c>
      <c r="AA636" s="44">
        <v>10</v>
      </c>
      <c r="AB636" s="44"/>
      <c r="AC636" s="44"/>
      <c r="AD636" s="44"/>
      <c r="AE636" s="44"/>
      <c r="AF636" s="48">
        <v>100</v>
      </c>
      <c r="AG636" s="48">
        <f t="shared" si="38"/>
        <v>49</v>
      </c>
      <c r="AH636" s="48">
        <f t="shared" si="39"/>
        <v>51</v>
      </c>
      <c r="AI636" s="85" t="s">
        <v>165</v>
      </c>
      <c r="AJ636" s="85" t="s">
        <v>167</v>
      </c>
      <c r="AK636" s="85" t="s">
        <v>173</v>
      </c>
      <c r="AL636" s="85" t="s">
        <v>165</v>
      </c>
      <c r="AM636" s="85" t="s">
        <v>165</v>
      </c>
      <c r="AN636" s="85" t="s">
        <v>165</v>
      </c>
      <c r="AO636" s="85" t="s">
        <v>165</v>
      </c>
      <c r="AP636" s="81" t="s">
        <v>6883</v>
      </c>
      <c r="AQ636" s="81" t="s">
        <v>1970</v>
      </c>
      <c r="AR636" s="87" t="s">
        <v>1990</v>
      </c>
      <c r="AS636" s="85" t="s">
        <v>1970</v>
      </c>
      <c r="AT636" s="85" t="s">
        <v>1990</v>
      </c>
      <c r="AU636" s="86" t="s">
        <v>1918</v>
      </c>
      <c r="AV636" s="85"/>
      <c r="AW636" s="86"/>
      <c r="AX636" s="86"/>
      <c r="AY636" s="45" t="s">
        <v>3240</v>
      </c>
      <c r="AZ636" s="46" t="s">
        <v>36</v>
      </c>
      <c r="BE636" s="78"/>
      <c r="BF636" s="78"/>
      <c r="BG636" s="78"/>
      <c r="BH636" s="79"/>
      <c r="BI636" s="79"/>
    </row>
    <row r="637" spans="1:61">
      <c r="A637" s="84" t="s">
        <v>764</v>
      </c>
      <c r="B637" s="84" t="s">
        <v>1783</v>
      </c>
      <c r="C637" s="84" t="s">
        <v>3254</v>
      </c>
      <c r="D637" s="84" t="s">
        <v>7387</v>
      </c>
      <c r="E637" s="84" t="str">
        <f t="shared" si="36"/>
        <v>Circalittoral coarse sediment with rare boulders which create a low confidence stony reef. On the cobbles there are a range of encrusting species including Hymedesmia paupertas. Unidentifiable Hydroids, Actiniaria and Flustra foliacea contribute to the erect fauna. The poor quality of the photograph makes it very difficult to identify taxa. Uncertain of biotope. Poor image quality. Evidence of Human Impact: None. Annex 1 Reef: None. Reef Elevation: N/A. Frag Spong Antho Habitat: None. PMF Seabed Habitats: None. PMF Mobile Species: None. PMF Limited Mobility Species: None.</v>
      </c>
      <c r="F637" s="84" t="str">
        <f t="shared" si="37"/>
        <v>Evidence of Human Impact: None. Annex 1 Reef: None. Reef Elevation: N/A. Frag Spong Antho Habitat: None. PMF Seabed Habitats: None. PMF Mobile Species: None. PMF Limited Mobility Species: None.</v>
      </c>
      <c r="G637" s="61">
        <v>41944</v>
      </c>
      <c r="H637" s="62" t="s">
        <v>2799</v>
      </c>
      <c r="I637" s="63">
        <v>41944.185648148145</v>
      </c>
      <c r="J637" s="64">
        <v>376772.07802116376</v>
      </c>
      <c r="K637" s="64">
        <v>6547238.4220365556</v>
      </c>
      <c r="L637" s="64">
        <v>59.046700000000001</v>
      </c>
      <c r="M637" s="64">
        <v>-5.1480199999999998</v>
      </c>
      <c r="N637" s="64" t="s">
        <v>5259</v>
      </c>
      <c r="O637" s="64" t="s">
        <v>5260</v>
      </c>
      <c r="P637" s="43"/>
      <c r="Q637" s="43">
        <v>3</v>
      </c>
      <c r="R637" s="44"/>
      <c r="S637" s="44"/>
      <c r="T637" s="44"/>
      <c r="U637" s="44"/>
      <c r="V637" s="44">
        <v>10</v>
      </c>
      <c r="W637" s="44">
        <v>15</v>
      </c>
      <c r="X637" s="44">
        <v>1</v>
      </c>
      <c r="Y637" s="44">
        <v>30</v>
      </c>
      <c r="Z637" s="44">
        <v>1</v>
      </c>
      <c r="AA637" s="44">
        <v>43</v>
      </c>
      <c r="AB637" s="44"/>
      <c r="AC637" s="44"/>
      <c r="AD637" s="44"/>
      <c r="AE637" s="44"/>
      <c r="AF637" s="48">
        <v>100</v>
      </c>
      <c r="AG637" s="48">
        <f t="shared" si="38"/>
        <v>90</v>
      </c>
      <c r="AH637" s="48">
        <f t="shared" si="39"/>
        <v>10</v>
      </c>
      <c r="AI637" s="85" t="s">
        <v>165</v>
      </c>
      <c r="AJ637" s="85" t="s">
        <v>165</v>
      </c>
      <c r="AK637" s="85" t="s">
        <v>4129</v>
      </c>
      <c r="AL637" s="85" t="s">
        <v>165</v>
      </c>
      <c r="AM637" s="85" t="s">
        <v>165</v>
      </c>
      <c r="AN637" s="85" t="s">
        <v>165</v>
      </c>
      <c r="AO637" s="85" t="s">
        <v>165</v>
      </c>
      <c r="AP637" s="81" t="s">
        <v>6883</v>
      </c>
      <c r="AQ637" s="81" t="s">
        <v>1953</v>
      </c>
      <c r="AR637" s="87" t="s">
        <v>1954</v>
      </c>
      <c r="AS637" s="85" t="s">
        <v>1953</v>
      </c>
      <c r="AT637" s="85" t="s">
        <v>1954</v>
      </c>
      <c r="AU637" s="86" t="s">
        <v>1918</v>
      </c>
      <c r="AV637" s="85"/>
      <c r="AW637" s="86"/>
      <c r="AX637" s="86"/>
      <c r="AY637" s="45" t="s">
        <v>3240</v>
      </c>
      <c r="AZ637" s="46" t="s">
        <v>36</v>
      </c>
      <c r="BE637" s="78"/>
      <c r="BF637" s="78"/>
      <c r="BG637" s="78"/>
      <c r="BH637" s="79"/>
      <c r="BI637" s="79"/>
    </row>
    <row r="638" spans="1:61">
      <c r="A638" s="84" t="s">
        <v>765</v>
      </c>
      <c r="B638" s="84" t="s">
        <v>1783</v>
      </c>
      <c r="C638" s="84" t="s">
        <v>2792</v>
      </c>
      <c r="D638" s="84" t="s">
        <v>7388</v>
      </c>
      <c r="E638" s="84" t="str">
        <f t="shared" si="36"/>
        <v>Circalittoral boulders and cobbles forming stony reef which are partly buried within coarse sediments. The reef habitat is dominated by Spirobranchus, Hydroids and Bryozoans. Mobile species include Crustaceans and Pisces. Uncertain of biotope. Adequate image quality. Evidence of Human Impact: None. Annex 1 Reef: Stony - Low. Reef Elevation: 64mm - 1m. Frag Spong Antho Habitat: None. PMF Seabed Habitats: None. PMF Mobile Species: None. PMF Limited Mobility Species: None.</v>
      </c>
      <c r="F638" s="84" t="str">
        <f t="shared" si="37"/>
        <v>Evidence of Human Impact: None. Annex 1 Reef: Stony - Low. Reef Elevation: 64mm - 1m. Frag Spong Antho Habitat: None. PMF Seabed Habitats: None. PMF Mobile Species: None. PMF Limited Mobility Species: None.</v>
      </c>
      <c r="G638" s="61">
        <v>41944</v>
      </c>
      <c r="H638" s="62" t="s">
        <v>2800</v>
      </c>
      <c r="I638" s="63">
        <v>41944.18613425926</v>
      </c>
      <c r="J638" s="64">
        <v>376765.93051463075</v>
      </c>
      <c r="K638" s="64">
        <v>6547228.1050756788</v>
      </c>
      <c r="L638" s="64">
        <v>59.046599999999998</v>
      </c>
      <c r="M638" s="64">
        <v>-5.1481199999999996</v>
      </c>
      <c r="N638" s="64" t="s">
        <v>5261</v>
      </c>
      <c r="O638" s="64" t="s">
        <v>5262</v>
      </c>
      <c r="P638" s="43"/>
      <c r="Q638" s="43">
        <v>0.5</v>
      </c>
      <c r="R638" s="44"/>
      <c r="S638" s="44"/>
      <c r="T638" s="44"/>
      <c r="U638" s="44">
        <v>5</v>
      </c>
      <c r="V638" s="44">
        <v>45</v>
      </c>
      <c r="W638" s="44">
        <v>30</v>
      </c>
      <c r="X638" s="44">
        <v>1</v>
      </c>
      <c r="Y638" s="44">
        <v>10</v>
      </c>
      <c r="Z638" s="44">
        <v>1</v>
      </c>
      <c r="AA638" s="44">
        <v>8</v>
      </c>
      <c r="AB638" s="44"/>
      <c r="AC638" s="44"/>
      <c r="AD638" s="44"/>
      <c r="AE638" s="44"/>
      <c r="AF638" s="48">
        <v>100</v>
      </c>
      <c r="AG638" s="48">
        <f t="shared" si="38"/>
        <v>50</v>
      </c>
      <c r="AH638" s="48">
        <f t="shared" si="39"/>
        <v>50</v>
      </c>
      <c r="AI638" s="85" t="s">
        <v>165</v>
      </c>
      <c r="AJ638" s="85" t="s">
        <v>167</v>
      </c>
      <c r="AK638" s="85" t="s">
        <v>173</v>
      </c>
      <c r="AL638" s="85" t="s">
        <v>165</v>
      </c>
      <c r="AM638" s="85" t="s">
        <v>165</v>
      </c>
      <c r="AN638" s="85" t="s">
        <v>165</v>
      </c>
      <c r="AO638" s="85" t="s">
        <v>165</v>
      </c>
      <c r="AP638" s="81" t="s">
        <v>6883</v>
      </c>
      <c r="AQ638" s="81" t="s">
        <v>1970</v>
      </c>
      <c r="AR638" s="87" t="s">
        <v>1990</v>
      </c>
      <c r="AS638" s="85" t="s">
        <v>1970</v>
      </c>
      <c r="AT638" s="85" t="s">
        <v>1990</v>
      </c>
      <c r="AU638" s="86" t="s">
        <v>1918</v>
      </c>
      <c r="AV638" s="85"/>
      <c r="AW638" s="86"/>
      <c r="AX638" s="86"/>
      <c r="AY638" s="45" t="s">
        <v>3240</v>
      </c>
      <c r="AZ638" s="46" t="s">
        <v>35</v>
      </c>
      <c r="BE638" s="78"/>
      <c r="BF638" s="78"/>
      <c r="BG638" s="78"/>
      <c r="BH638" s="79"/>
      <c r="BI638" s="79"/>
    </row>
    <row r="639" spans="1:61">
      <c r="A639" s="84" t="s">
        <v>766</v>
      </c>
      <c r="B639" s="84" t="s">
        <v>1783</v>
      </c>
      <c r="C639" s="84" t="s">
        <v>2222</v>
      </c>
      <c r="D639" s="84" t="s">
        <v>7389</v>
      </c>
      <c r="E639" s="84" t="str">
        <f t="shared" si="36"/>
        <v>Circalittoral boulders and cobbles forming stony reef which are partly buried within coarse sediments. The reef habitat is dominated by Spirobranchus, Hydroids, Porifera and Bryozoans. Mobile species include Crustaceans and Echinoderms. Uncertain of biotope. Poor image quality. Evidence of Human Impact: None. Annex 1 Reef: Stony - Low. Reef Elevation: &lt;64mm. Frag Spong Antho Habitat: None. PMF Seabed Habitats: None. PMF Mobile Species: None. PMF Limited Mobility Species: None.</v>
      </c>
      <c r="F639" s="84" t="str">
        <f t="shared" si="37"/>
        <v>Evidence of Human Impact: None. Annex 1 Reef: Stony - Low. Reef Elevation: &lt;64mm. Frag Spong Antho Habitat: None. PMF Seabed Habitats: None. PMF Mobile Species: None. PMF Limited Mobility Species: None.</v>
      </c>
      <c r="G639" s="61">
        <v>41944</v>
      </c>
      <c r="H639" s="62" t="s">
        <v>2801</v>
      </c>
      <c r="I639" s="63">
        <v>41944.186793981484</v>
      </c>
      <c r="J639" s="64">
        <v>376754.98827005789</v>
      </c>
      <c r="K639" s="64">
        <v>6547210.5613502897</v>
      </c>
      <c r="L639" s="64">
        <v>59.046500000000002</v>
      </c>
      <c r="M639" s="64">
        <v>-5.1482999999999999</v>
      </c>
      <c r="N639" s="64" t="s">
        <v>5263</v>
      </c>
      <c r="O639" s="64" t="s">
        <v>5264</v>
      </c>
      <c r="P639" s="43"/>
      <c r="Q639" s="43">
        <v>3</v>
      </c>
      <c r="R639" s="44"/>
      <c r="S639" s="44"/>
      <c r="T639" s="44">
        <v>10</v>
      </c>
      <c r="U639" s="44">
        <v>1</v>
      </c>
      <c r="V639" s="44">
        <v>20</v>
      </c>
      <c r="W639" s="44">
        <v>30</v>
      </c>
      <c r="X639" s="44">
        <v>1</v>
      </c>
      <c r="Y639" s="44">
        <v>20</v>
      </c>
      <c r="Z639" s="44">
        <v>1</v>
      </c>
      <c r="AA639" s="44">
        <v>17</v>
      </c>
      <c r="AB639" s="44"/>
      <c r="AC639" s="44"/>
      <c r="AD639" s="44"/>
      <c r="AE639" s="44"/>
      <c r="AF639" s="48">
        <v>100</v>
      </c>
      <c r="AG639" s="48">
        <f t="shared" si="38"/>
        <v>69</v>
      </c>
      <c r="AH639" s="48">
        <f t="shared" si="39"/>
        <v>31</v>
      </c>
      <c r="AI639" s="85" t="s">
        <v>165</v>
      </c>
      <c r="AJ639" s="85" t="s">
        <v>167</v>
      </c>
      <c r="AK639" s="85" t="s">
        <v>172</v>
      </c>
      <c r="AL639" s="85" t="s">
        <v>165</v>
      </c>
      <c r="AM639" s="85" t="s">
        <v>165</v>
      </c>
      <c r="AN639" s="85" t="s">
        <v>165</v>
      </c>
      <c r="AO639" s="85" t="s">
        <v>165</v>
      </c>
      <c r="AP639" s="81" t="s">
        <v>6883</v>
      </c>
      <c r="AQ639" s="81" t="s">
        <v>1970</v>
      </c>
      <c r="AR639" s="87" t="s">
        <v>1990</v>
      </c>
      <c r="AS639" s="85" t="s">
        <v>1970</v>
      </c>
      <c r="AT639" s="85" t="s">
        <v>1990</v>
      </c>
      <c r="AU639" s="86" t="s">
        <v>1918</v>
      </c>
      <c r="AV639" s="85"/>
      <c r="AW639" s="86"/>
      <c r="AX639" s="86"/>
      <c r="AY639" s="45" t="s">
        <v>3240</v>
      </c>
      <c r="AZ639" s="46" t="s">
        <v>36</v>
      </c>
      <c r="BE639" s="78"/>
      <c r="BF639" s="78"/>
      <c r="BG639" s="78"/>
      <c r="BH639" s="79"/>
      <c r="BI639" s="79"/>
    </row>
    <row r="640" spans="1:61">
      <c r="A640" s="84" t="s">
        <v>767</v>
      </c>
      <c r="B640" s="84" t="s">
        <v>1783</v>
      </c>
      <c r="C640" s="84" t="s">
        <v>2223</v>
      </c>
      <c r="D640" s="84" t="s">
        <v>7385</v>
      </c>
      <c r="E640" s="84" t="str">
        <f t="shared" si="36"/>
        <v>Circalittoral cobbles forming stony reef which are partly buried within coarse sediments. On the rocky reef the fauna is dominated by encrusting species such as Bryozoans, Spirobranchus, some unidentifiable Hydroids, Parazoanthus anguicomus and Hymedesmia paupertas. The poor quality of the photograph makes it very difficult to identify taxa. Uncertain of biotope. Poor image quality. Evidence of Human Impact: None. Annex 1 Reef: Stony - Low. Reef Elevation: &lt;64mm. Frag Spong Antho Habitat: None. PMF Seabed Habitats: None. PMF Mobile Species: None. PMF Limited Mobility Species: White cluster anemone (Parazoanthus anguicomus).</v>
      </c>
      <c r="F640" s="84" t="str">
        <f t="shared" si="37"/>
        <v>Evidence of Human Impact: None. Annex 1 Reef: Stony - Low. Reef Elevation: &lt;64mm. Frag Spong Antho Habitat: None. PMF Seabed Habitats: None. PMF Mobile Species: None. PMF Limited Mobility Species: White cluster anemone (Parazoanthus anguicomus).</v>
      </c>
      <c r="G640" s="61">
        <v>41944</v>
      </c>
      <c r="H640" s="62" t="s">
        <v>2802</v>
      </c>
      <c r="I640" s="63">
        <v>41944.187557870369</v>
      </c>
      <c r="J640" s="64">
        <v>376739.59159660689</v>
      </c>
      <c r="K640" s="64">
        <v>6547188.6499158591</v>
      </c>
      <c r="L640" s="64">
        <v>59.046300000000002</v>
      </c>
      <c r="M640" s="64">
        <v>-5.1485599999999998</v>
      </c>
      <c r="N640" s="64" t="s">
        <v>5265</v>
      </c>
      <c r="O640" s="64" t="s">
        <v>5266</v>
      </c>
      <c r="P640" s="43"/>
      <c r="Q640" s="43">
        <v>1.7</v>
      </c>
      <c r="R640" s="44"/>
      <c r="S640" s="44"/>
      <c r="T640" s="44"/>
      <c r="U640" s="44"/>
      <c r="V640" s="44">
        <v>35</v>
      </c>
      <c r="W640" s="44">
        <v>45</v>
      </c>
      <c r="X640" s="44">
        <v>1</v>
      </c>
      <c r="Y640" s="44">
        <v>10</v>
      </c>
      <c r="Z640" s="44">
        <v>1</v>
      </c>
      <c r="AA640" s="44">
        <v>8</v>
      </c>
      <c r="AB640" s="44"/>
      <c r="AC640" s="44"/>
      <c r="AD640" s="44"/>
      <c r="AE640" s="44"/>
      <c r="AF640" s="48">
        <v>100</v>
      </c>
      <c r="AG640" s="48">
        <f t="shared" si="38"/>
        <v>65</v>
      </c>
      <c r="AH640" s="48">
        <f t="shared" si="39"/>
        <v>35</v>
      </c>
      <c r="AI640" s="85" t="s">
        <v>165</v>
      </c>
      <c r="AJ640" s="85" t="s">
        <v>167</v>
      </c>
      <c r="AK640" s="85" t="s">
        <v>172</v>
      </c>
      <c r="AL640" s="85" t="s">
        <v>165</v>
      </c>
      <c r="AM640" s="85" t="s">
        <v>165</v>
      </c>
      <c r="AN640" s="85" t="s">
        <v>165</v>
      </c>
      <c r="AO640" s="85" t="s">
        <v>51</v>
      </c>
      <c r="AP640" s="81" t="s">
        <v>6883</v>
      </c>
      <c r="AQ640" s="81" t="s">
        <v>1970</v>
      </c>
      <c r="AR640" s="87" t="s">
        <v>1990</v>
      </c>
      <c r="AS640" s="85" t="s">
        <v>1970</v>
      </c>
      <c r="AT640" s="85" t="s">
        <v>1990</v>
      </c>
      <c r="AU640" s="86" t="s">
        <v>1918</v>
      </c>
      <c r="AV640" s="85"/>
      <c r="AW640" s="86"/>
      <c r="AX640" s="86"/>
      <c r="AY640" s="45" t="s">
        <v>3240</v>
      </c>
      <c r="AZ640" s="46" t="s">
        <v>36</v>
      </c>
      <c r="BE640" s="78"/>
      <c r="BF640" s="78"/>
      <c r="BG640" s="78"/>
      <c r="BH640" s="79"/>
      <c r="BI640" s="79"/>
    </row>
    <row r="641" spans="1:61">
      <c r="A641" s="84" t="s">
        <v>768</v>
      </c>
      <c r="B641" s="84" t="s">
        <v>1783</v>
      </c>
      <c r="C641" s="84" t="s">
        <v>2224</v>
      </c>
      <c r="D641" s="84" t="s">
        <v>7390</v>
      </c>
      <c r="E641" s="84" t="str">
        <f t="shared" si="36"/>
        <v>Circalittoral boulders and cobbles forming stony reef which are partly buried within coarse sediments. On the rocky reef the fauna is dominated by encrusting species such as Bryozoans, Spirobranchus, some unidentifiable Hydroids, Parazoanthus anguicomus, Hymedesmia paupertas and Axinella infundibuliformis. Uncertain of biotope. Adequate image quality. Evidence of Human Impact: None. Annex 1 Reef: Stony - Low. Reef Elevation: 64mm - 1m. Frag Spong Antho Habitat: Low Confidence. PMF Seabed Habitats: None. PMF Mobile Species: None. PMF Limited Mobility Species: White cluster anemone (Parazoanthus anguicomus).</v>
      </c>
      <c r="F641" s="84" t="str">
        <f t="shared" si="37"/>
        <v>Evidence of Human Impact: None. Annex 1 Reef: Stony - Low. Reef Elevation: 64mm - 1m. Frag Spong Antho Habitat: Low Confidence. PMF Seabed Habitats: None. PMF Mobile Species: None. PMF Limited Mobility Species: White cluster anemone (Parazoanthus anguicomus).</v>
      </c>
      <c r="G641" s="61">
        <v>41944</v>
      </c>
      <c r="H641" s="62" t="s">
        <v>2803</v>
      </c>
      <c r="I641" s="63">
        <v>41944.188414351855</v>
      </c>
      <c r="J641" s="64">
        <v>376731.1052232373</v>
      </c>
      <c r="K641" s="64">
        <v>6547147.2050678553</v>
      </c>
      <c r="L641" s="64">
        <v>59.045900000000003</v>
      </c>
      <c r="M641" s="64">
        <v>-5.1486799999999997</v>
      </c>
      <c r="N641" s="64" t="s">
        <v>5267</v>
      </c>
      <c r="O641" s="64" t="s">
        <v>5268</v>
      </c>
      <c r="P641" s="43"/>
      <c r="Q641" s="43">
        <v>1.7</v>
      </c>
      <c r="R641" s="44"/>
      <c r="S641" s="44"/>
      <c r="T641" s="44">
        <v>5</v>
      </c>
      <c r="U641" s="44"/>
      <c r="V641" s="44">
        <v>35</v>
      </c>
      <c r="W641" s="44">
        <v>30</v>
      </c>
      <c r="X641" s="44">
        <v>1</v>
      </c>
      <c r="Y641" s="44">
        <v>13</v>
      </c>
      <c r="Z641" s="44">
        <v>1</v>
      </c>
      <c r="AA641" s="44">
        <v>15</v>
      </c>
      <c r="AB641" s="44"/>
      <c r="AC641" s="44"/>
      <c r="AD641" s="44"/>
      <c r="AE641" s="44"/>
      <c r="AF641" s="48">
        <v>100</v>
      </c>
      <c r="AG641" s="48">
        <f t="shared" si="38"/>
        <v>60</v>
      </c>
      <c r="AH641" s="48">
        <f t="shared" si="39"/>
        <v>40</v>
      </c>
      <c r="AI641" s="85" t="s">
        <v>165</v>
      </c>
      <c r="AJ641" s="85" t="s">
        <v>167</v>
      </c>
      <c r="AK641" s="85" t="s">
        <v>173</v>
      </c>
      <c r="AL641" s="85" t="s">
        <v>1913</v>
      </c>
      <c r="AM641" s="85" t="s">
        <v>165</v>
      </c>
      <c r="AN641" s="85" t="s">
        <v>165</v>
      </c>
      <c r="AO641" s="85" t="s">
        <v>51</v>
      </c>
      <c r="AP641" s="81" t="s">
        <v>6883</v>
      </c>
      <c r="AQ641" s="81" t="s">
        <v>1970</v>
      </c>
      <c r="AR641" s="87" t="s">
        <v>1990</v>
      </c>
      <c r="AS641" s="85" t="s">
        <v>1970</v>
      </c>
      <c r="AT641" s="85" t="s">
        <v>1990</v>
      </c>
      <c r="AU641" s="86" t="s">
        <v>1918</v>
      </c>
      <c r="AV641" s="85"/>
      <c r="AW641" s="86"/>
      <c r="AX641" s="86"/>
      <c r="AY641" s="45" t="s">
        <v>3240</v>
      </c>
      <c r="AZ641" s="46" t="s">
        <v>35</v>
      </c>
      <c r="BE641" s="78"/>
      <c r="BF641" s="78"/>
      <c r="BG641" s="78"/>
      <c r="BH641" s="79"/>
      <c r="BI641" s="79"/>
    </row>
    <row r="642" spans="1:61">
      <c r="A642" s="84" t="s">
        <v>769</v>
      </c>
      <c r="B642" s="84" t="s">
        <v>1783</v>
      </c>
      <c r="C642" s="84" t="s">
        <v>2224</v>
      </c>
      <c r="D642" s="84" t="s">
        <v>7391</v>
      </c>
      <c r="E642" s="84" t="str">
        <f t="shared" si="36"/>
        <v>Circalittoral boulders and cobbles forming stony reef which are partly buried within coarse sediments. On the rocky reef the fauna is dominated by encrusting species such as Bryozoans, Spirobranchus, some unidentifiable Hydroids, Parazoanthus anguicomus, and Hymedesmia paupertas. The poor quality of the photograph makes it very difficult to identify taxa. Uncertain of biotope. Poor image quality. Evidence of Human Impact: None. Annex 1 Reef: Stony - Low. Reef Elevation: 64mm - 1m. Frag Spong Antho Habitat: None. PMF Seabed Habitats: None. PMF Mobile Species: None. PMF Limited Mobility Species: White cluster anemone (Parazoanthus anguicomus).</v>
      </c>
      <c r="F642" s="84" t="str">
        <f t="shared" si="37"/>
        <v>Evidence of Human Impact: None. Annex 1 Reef: Stony - Low. Reef Elevation: 64mm - 1m. Frag Spong Antho Habitat: None. PMF Seabed Habitats: None. PMF Mobile Species: None. PMF Limited Mobility Species: White cluster anemone (Parazoanthus anguicomus).</v>
      </c>
      <c r="G642" s="61">
        <v>41944</v>
      </c>
      <c r="H642" s="62" t="s">
        <v>2804</v>
      </c>
      <c r="I642" s="63">
        <v>41944.189016203702</v>
      </c>
      <c r="J642" s="64">
        <v>376723.99663579074</v>
      </c>
      <c r="K642" s="64">
        <v>6547119.1089816373</v>
      </c>
      <c r="L642" s="64">
        <v>59.045699999999997</v>
      </c>
      <c r="M642" s="64">
        <v>-5.14879</v>
      </c>
      <c r="N642" s="64" t="s">
        <v>5269</v>
      </c>
      <c r="O642" s="64" t="s">
        <v>5270</v>
      </c>
      <c r="P642" s="43"/>
      <c r="Q642" s="43">
        <v>3</v>
      </c>
      <c r="R642" s="44"/>
      <c r="S642" s="44"/>
      <c r="T642" s="44"/>
      <c r="U642" s="44">
        <v>10</v>
      </c>
      <c r="V642" s="44">
        <v>40</v>
      </c>
      <c r="W642" s="44">
        <v>20</v>
      </c>
      <c r="X642" s="44">
        <v>1</v>
      </c>
      <c r="Y642" s="44">
        <v>13</v>
      </c>
      <c r="Z642" s="44">
        <v>1</v>
      </c>
      <c r="AA642" s="44">
        <v>15</v>
      </c>
      <c r="AB642" s="44"/>
      <c r="AC642" s="44"/>
      <c r="AD642" s="44"/>
      <c r="AE642" s="44"/>
      <c r="AF642" s="48">
        <v>100</v>
      </c>
      <c r="AG642" s="48">
        <f t="shared" si="38"/>
        <v>50</v>
      </c>
      <c r="AH642" s="48">
        <f t="shared" si="39"/>
        <v>50</v>
      </c>
      <c r="AI642" s="85" t="s">
        <v>165</v>
      </c>
      <c r="AJ642" s="85" t="s">
        <v>167</v>
      </c>
      <c r="AK642" s="85" t="s">
        <v>173</v>
      </c>
      <c r="AL642" s="85" t="s">
        <v>165</v>
      </c>
      <c r="AM642" s="85" t="s">
        <v>165</v>
      </c>
      <c r="AN642" s="85" t="s">
        <v>165</v>
      </c>
      <c r="AO642" s="85" t="s">
        <v>51</v>
      </c>
      <c r="AP642" s="81" t="s">
        <v>6883</v>
      </c>
      <c r="AQ642" s="81" t="s">
        <v>1970</v>
      </c>
      <c r="AR642" s="87" t="s">
        <v>1990</v>
      </c>
      <c r="AS642" s="85" t="s">
        <v>1970</v>
      </c>
      <c r="AT642" s="85" t="s">
        <v>1990</v>
      </c>
      <c r="AU642" s="86" t="s">
        <v>1918</v>
      </c>
      <c r="AV642" s="85"/>
      <c r="AW642" s="86"/>
      <c r="AX642" s="86"/>
      <c r="AY642" s="45" t="s">
        <v>3240</v>
      </c>
      <c r="AZ642" s="46" t="s">
        <v>36</v>
      </c>
      <c r="BE642" s="78"/>
      <c r="BF642" s="78"/>
      <c r="BG642" s="78"/>
      <c r="BH642" s="79"/>
      <c r="BI642" s="79"/>
    </row>
    <row r="643" spans="1:61">
      <c r="A643" s="84" t="s">
        <v>770</v>
      </c>
      <c r="B643" s="84" t="s">
        <v>1784</v>
      </c>
      <c r="C643" s="84" t="s">
        <v>2805</v>
      </c>
      <c r="D643" s="84" t="s">
        <v>7392</v>
      </c>
      <c r="E643" s="84" t="str">
        <f t="shared" ref="E643:E706" si="40">CONCATENATE(D643," ",F643)</f>
        <v>Circalittoral coarse sediment with rare cobbles that are partially buried. No species are visible on or in the coarse sediment. On the cobbles there are both encrusting and erect taxa. Some of which are Actiniaria, Spirobranchus, Serpulidae, Bryozoans, and Hydroid turf. For a full taxa list refer to species matrix. Uncertain of biotope. Adequate image quality. Evidence of Human Impact: None. Annex 1 Reef: None. Reef Elevation: N/A. Frag Spong Antho Habitat: None. PMF Seabed Habitats: None. PMF Mobile Species: None. PMF Limited Mobility Species: None.</v>
      </c>
      <c r="F643" s="84" t="str">
        <f t="shared" ref="F643:F706" si="41">CONCATENATE($AI$1,": ",AI643,". ",$AJ$1,": ",AJ643,". ",$AK$1,": ",AK643,". ",$AL$1,": ",AL643,". ",$AM$1,": ",AM643,". ",$AN$1,": ",AN643,". ",$AO$1,": ",AO643,".",)</f>
        <v>Evidence of Human Impact: None. Annex 1 Reef: None. Reef Elevation: N/A. Frag Spong Antho Habitat: None. PMF Seabed Habitats: None. PMF Mobile Species: None. PMF Limited Mobility Species: None.</v>
      </c>
      <c r="G643" s="61">
        <v>41944</v>
      </c>
      <c r="H643" s="62" t="s">
        <v>2806</v>
      </c>
      <c r="I643" s="63">
        <v>41944.219988425924</v>
      </c>
      <c r="J643" s="64">
        <v>376490.13</v>
      </c>
      <c r="K643" s="64">
        <v>6544444.4900000002</v>
      </c>
      <c r="L643" s="64">
        <v>59.021599999999999</v>
      </c>
      <c r="M643" s="64">
        <v>-5.15137</v>
      </c>
      <c r="N643" s="64" t="s">
        <v>5036</v>
      </c>
      <c r="O643" s="64" t="s">
        <v>5271</v>
      </c>
      <c r="P643" s="43">
        <v>88.1</v>
      </c>
      <c r="Q643" s="43">
        <v>1.7</v>
      </c>
      <c r="R643" s="44"/>
      <c r="S643" s="44"/>
      <c r="T643" s="44"/>
      <c r="U643" s="44"/>
      <c r="V643" s="44">
        <v>5</v>
      </c>
      <c r="W643" s="44">
        <v>10</v>
      </c>
      <c r="X643" s="44">
        <v>1</v>
      </c>
      <c r="Y643" s="44">
        <v>40</v>
      </c>
      <c r="Z643" s="44">
        <v>1</v>
      </c>
      <c r="AA643" s="44">
        <v>43</v>
      </c>
      <c r="AB643" s="44"/>
      <c r="AC643" s="44"/>
      <c r="AD643" s="44"/>
      <c r="AE643" s="44"/>
      <c r="AF643" s="48">
        <v>100</v>
      </c>
      <c r="AG643" s="48">
        <f t="shared" ref="AG643:AG706" si="42">SUM(W643:AE643)</f>
        <v>95</v>
      </c>
      <c r="AH643" s="48">
        <f t="shared" ref="AH643:AH706" si="43">SUM(R643:V643)</f>
        <v>5</v>
      </c>
      <c r="AI643" s="85" t="s">
        <v>165</v>
      </c>
      <c r="AJ643" s="85" t="s">
        <v>165</v>
      </c>
      <c r="AK643" s="85" t="s">
        <v>4129</v>
      </c>
      <c r="AL643" s="85" t="s">
        <v>165</v>
      </c>
      <c r="AM643" s="85" t="s">
        <v>165</v>
      </c>
      <c r="AN643" s="85" t="s">
        <v>165</v>
      </c>
      <c r="AO643" s="85" t="s">
        <v>165</v>
      </c>
      <c r="AP643" s="81" t="s">
        <v>6883</v>
      </c>
      <c r="AQ643" s="81" t="s">
        <v>1953</v>
      </c>
      <c r="AR643" s="87" t="s">
        <v>1954</v>
      </c>
      <c r="AS643" s="85" t="s">
        <v>1953</v>
      </c>
      <c r="AT643" s="85" t="s">
        <v>1954</v>
      </c>
      <c r="AU643" s="86" t="s">
        <v>1918</v>
      </c>
      <c r="AV643" s="85"/>
      <c r="AW643" s="86"/>
      <c r="AX643" s="86"/>
      <c r="AY643" s="45" t="s">
        <v>3240</v>
      </c>
      <c r="AZ643" s="46" t="s">
        <v>35</v>
      </c>
      <c r="BE643" s="78"/>
      <c r="BF643" s="78"/>
      <c r="BG643" s="78"/>
      <c r="BH643" s="79"/>
      <c r="BI643" s="79"/>
    </row>
    <row r="644" spans="1:61">
      <c r="A644" s="84" t="s">
        <v>771</v>
      </c>
      <c r="B644" s="84" t="s">
        <v>1784</v>
      </c>
      <c r="C644" s="84" t="s">
        <v>2805</v>
      </c>
      <c r="D644" s="84" t="s">
        <v>7393</v>
      </c>
      <c r="E644" s="84" t="str">
        <f t="shared" si="40"/>
        <v>Circalittoral coarse sediment with rare cobbles that are partially buried. No species are visible on or in the coarse sediment. On the cobbles there are both encrusting and erect taxa. Some of which are Spirobranchus, Serpulidae, Bryozoans, and Hydroid turf. For a taxa list refer to species matrix. Poor quality of photograph makes further taxa identification impossible. Uncertain of biotope. Poor image quality. Evidence of Human Impact: None. Annex 1 Reef: Stony - Low. Reef Elevation: &lt;64mm. Frag Spong Antho Habitat: None. PMF Seabed Habitats: None. PMF Mobile Species: None. PMF Limited Mobility Species: None.</v>
      </c>
      <c r="F644" s="84" t="str">
        <f t="shared" si="41"/>
        <v>Evidence of Human Impact: None. Annex 1 Reef: Stony - Low. Reef Elevation: &lt;64mm. Frag Spong Antho Habitat: None. PMF Seabed Habitats: None. PMF Mobile Species: None. PMF Limited Mobility Species: None.</v>
      </c>
      <c r="G644" s="61">
        <v>41944</v>
      </c>
      <c r="H644" s="62" t="s">
        <v>2807</v>
      </c>
      <c r="I644" s="63">
        <v>41944.220613425925</v>
      </c>
      <c r="J644" s="64">
        <v>376486.04</v>
      </c>
      <c r="K644" s="64">
        <v>6544436.4500000002</v>
      </c>
      <c r="L644" s="64">
        <v>59.021500000000003</v>
      </c>
      <c r="M644" s="64">
        <v>-5.1514300000000004</v>
      </c>
      <c r="N644" s="64" t="s">
        <v>5272</v>
      </c>
      <c r="O644" s="64" t="s">
        <v>5273</v>
      </c>
      <c r="P644" s="43"/>
      <c r="Q644" s="43">
        <v>0.5</v>
      </c>
      <c r="R644" s="44"/>
      <c r="S644" s="44"/>
      <c r="T644" s="44"/>
      <c r="U644" s="44"/>
      <c r="V644" s="44">
        <v>20</v>
      </c>
      <c r="W644" s="44"/>
      <c r="X644" s="44"/>
      <c r="Y644" s="44">
        <v>40</v>
      </c>
      <c r="Z644" s="44"/>
      <c r="AA644" s="44">
        <v>40</v>
      </c>
      <c r="AB644" s="44"/>
      <c r="AC644" s="44"/>
      <c r="AD644" s="44"/>
      <c r="AE644" s="44"/>
      <c r="AF644" s="48">
        <v>100</v>
      </c>
      <c r="AG644" s="48">
        <f t="shared" si="42"/>
        <v>80</v>
      </c>
      <c r="AH644" s="48">
        <f t="shared" si="43"/>
        <v>20</v>
      </c>
      <c r="AI644" s="85" t="s">
        <v>165</v>
      </c>
      <c r="AJ644" s="85" t="s">
        <v>167</v>
      </c>
      <c r="AK644" s="85" t="s">
        <v>172</v>
      </c>
      <c r="AL644" s="85" t="s">
        <v>165</v>
      </c>
      <c r="AM644" s="85" t="s">
        <v>165</v>
      </c>
      <c r="AN644" s="85" t="s">
        <v>165</v>
      </c>
      <c r="AO644" s="85" t="s">
        <v>165</v>
      </c>
      <c r="AP644" s="81" t="s">
        <v>6883</v>
      </c>
      <c r="AQ644" s="81" t="s">
        <v>1970</v>
      </c>
      <c r="AR644" s="87" t="s">
        <v>1990</v>
      </c>
      <c r="AS644" s="85" t="s">
        <v>1970</v>
      </c>
      <c r="AT644" s="85" t="s">
        <v>1990</v>
      </c>
      <c r="AU644" s="86" t="s">
        <v>1918</v>
      </c>
      <c r="AV644" s="85"/>
      <c r="AW644" s="86"/>
      <c r="AX644" s="86"/>
      <c r="AY644" s="45" t="s">
        <v>3240</v>
      </c>
      <c r="AZ644" s="46" t="s">
        <v>36</v>
      </c>
      <c r="BE644" s="78"/>
      <c r="BF644" s="78"/>
      <c r="BG644" s="78"/>
      <c r="BH644" s="79"/>
      <c r="BI644" s="79"/>
    </row>
    <row r="645" spans="1:61">
      <c r="A645" s="84" t="s">
        <v>772</v>
      </c>
      <c r="B645" s="84" t="s">
        <v>1784</v>
      </c>
      <c r="C645" s="84" t="s">
        <v>2225</v>
      </c>
      <c r="D645" s="84" t="s">
        <v>7394</v>
      </c>
      <c r="E645" s="84" t="str">
        <f t="shared" si="40"/>
        <v>Coarse mobile sediment within which there are partially buried cobbles. In the coarse sediment there are no species visible. On the cobbles there are encrusting and erect fauna. The most notable of which are Hexacorallia and a massive yellow sponge. The presence of which creates low confidence fragile sponge and anthozoan community. Uncertain of biotope. Adequate image quality. Evidence of Human Impact: None. Annex 1 Reef: Stony - Low. Reef Elevation: &lt;64mm. Frag Spong Antho Habitat: Low Confidence. PMF Seabed Habitats: None. PMF Mobile Species: None. PMF Limited Mobility Species: None.</v>
      </c>
      <c r="F645" s="84" t="str">
        <f t="shared" si="41"/>
        <v>Evidence of Human Impact: None. Annex 1 Reef: Stony - Low. Reef Elevation: &lt;64mm. Frag Spong Antho Habitat: Low Confidence. PMF Seabed Habitats: None. PMF Mobile Species: None. PMF Limited Mobility Species: None.</v>
      </c>
      <c r="G645" s="61">
        <v>41944</v>
      </c>
      <c r="H645" s="62" t="s">
        <v>2808</v>
      </c>
      <c r="I645" s="63">
        <v>41944.221203703702</v>
      </c>
      <c r="J645" s="64">
        <v>376483.45</v>
      </c>
      <c r="K645" s="64">
        <v>6544427.25</v>
      </c>
      <c r="L645" s="64">
        <v>59.0214</v>
      </c>
      <c r="M645" s="64">
        <v>-5.1514699999999998</v>
      </c>
      <c r="N645" s="64" t="s">
        <v>5038</v>
      </c>
      <c r="O645" s="64" t="s">
        <v>5274</v>
      </c>
      <c r="P645" s="43"/>
      <c r="Q645" s="43">
        <v>0.5</v>
      </c>
      <c r="R645" s="44"/>
      <c r="S645" s="44"/>
      <c r="T645" s="44"/>
      <c r="U645" s="44"/>
      <c r="V645" s="44">
        <v>10</v>
      </c>
      <c r="W645" s="44">
        <v>10</v>
      </c>
      <c r="X645" s="44">
        <v>1</v>
      </c>
      <c r="Y645" s="44">
        <v>40</v>
      </c>
      <c r="Z645" s="44">
        <v>1</v>
      </c>
      <c r="AA645" s="44">
        <v>38</v>
      </c>
      <c r="AB645" s="44"/>
      <c r="AC645" s="44"/>
      <c r="AD645" s="44"/>
      <c r="AE645" s="44"/>
      <c r="AF645" s="48">
        <v>100</v>
      </c>
      <c r="AG645" s="48">
        <f t="shared" si="42"/>
        <v>90</v>
      </c>
      <c r="AH645" s="48">
        <f t="shared" si="43"/>
        <v>10</v>
      </c>
      <c r="AI645" s="85" t="s">
        <v>165</v>
      </c>
      <c r="AJ645" s="85" t="s">
        <v>167</v>
      </c>
      <c r="AK645" s="85" t="s">
        <v>172</v>
      </c>
      <c r="AL645" s="85" t="s">
        <v>1913</v>
      </c>
      <c r="AM645" s="85" t="s">
        <v>165</v>
      </c>
      <c r="AN645" s="85" t="s">
        <v>165</v>
      </c>
      <c r="AO645" s="85" t="s">
        <v>165</v>
      </c>
      <c r="AP645" s="81" t="s">
        <v>6883</v>
      </c>
      <c r="AQ645" s="81" t="s">
        <v>1970</v>
      </c>
      <c r="AR645" s="87" t="s">
        <v>1990</v>
      </c>
      <c r="AS645" s="85" t="s">
        <v>1970</v>
      </c>
      <c r="AT645" s="85" t="s">
        <v>1990</v>
      </c>
      <c r="AU645" s="86" t="s">
        <v>1918</v>
      </c>
      <c r="AV645" s="85"/>
      <c r="AW645" s="86"/>
      <c r="AX645" s="86"/>
      <c r="AY645" s="45" t="s">
        <v>3240</v>
      </c>
      <c r="AZ645" s="46" t="s">
        <v>35</v>
      </c>
      <c r="BE645" s="78"/>
      <c r="BF645" s="78"/>
      <c r="BG645" s="78"/>
      <c r="BH645" s="79"/>
      <c r="BI645" s="79"/>
    </row>
    <row r="646" spans="1:61">
      <c r="A646" s="84" t="s">
        <v>773</v>
      </c>
      <c r="B646" s="84" t="s">
        <v>1784</v>
      </c>
      <c r="C646" s="84" t="s">
        <v>2226</v>
      </c>
      <c r="D646" s="84" t="s">
        <v>7395</v>
      </c>
      <c r="E646" s="84" t="str">
        <f t="shared" si="40"/>
        <v>Circalittoral coarse sediment with sparse fauna. Very few species are visible. Certain of biotope. Adequate image quality. Evidence of Human Impact: None. Annex 1 Reef: None. Reef Elevation: N/A. Frag Spong Antho Habitat: None. PMF Seabed Habitats: None. PMF Mobile Species: None. PMF Limited Mobility Species: None.</v>
      </c>
      <c r="F646" s="84" t="str">
        <f t="shared" si="41"/>
        <v>Evidence of Human Impact: None. Annex 1 Reef: None. Reef Elevation: N/A. Frag Spong Antho Habitat: None. PMF Seabed Habitats: None. PMF Mobile Species: None. PMF Limited Mobility Species: None.</v>
      </c>
      <c r="G646" s="61">
        <v>41944</v>
      </c>
      <c r="H646" s="62" t="s">
        <v>2809</v>
      </c>
      <c r="I646" s="63">
        <v>41944.222025462965</v>
      </c>
      <c r="J646" s="64">
        <v>376474.73</v>
      </c>
      <c r="K646" s="64">
        <v>6544412.1100000003</v>
      </c>
      <c r="L646" s="64">
        <v>59.021299999999997</v>
      </c>
      <c r="M646" s="64">
        <v>-5.1516200000000003</v>
      </c>
      <c r="N646" s="64" t="s">
        <v>5275</v>
      </c>
      <c r="O646" s="64" t="s">
        <v>5276</v>
      </c>
      <c r="P646" s="43"/>
      <c r="Q646" s="43">
        <v>1</v>
      </c>
      <c r="R646" s="44"/>
      <c r="S646" s="44"/>
      <c r="T646" s="44"/>
      <c r="U646" s="44"/>
      <c r="V646" s="44"/>
      <c r="W646" s="44">
        <v>30</v>
      </c>
      <c r="X646" s="44">
        <v>1</v>
      </c>
      <c r="Y646" s="44">
        <v>30</v>
      </c>
      <c r="Z646" s="44">
        <v>1</v>
      </c>
      <c r="AA646" s="44">
        <v>38</v>
      </c>
      <c r="AB646" s="44"/>
      <c r="AC646" s="44"/>
      <c r="AD646" s="44"/>
      <c r="AE646" s="44"/>
      <c r="AF646" s="48">
        <v>100</v>
      </c>
      <c r="AG646" s="48">
        <f t="shared" si="42"/>
        <v>100</v>
      </c>
      <c r="AH646" s="48">
        <f t="shared" si="43"/>
        <v>0</v>
      </c>
      <c r="AI646" s="85" t="s">
        <v>165</v>
      </c>
      <c r="AJ646" s="85" t="s">
        <v>165</v>
      </c>
      <c r="AK646" s="85" t="s">
        <v>4129</v>
      </c>
      <c r="AL646" s="85" t="s">
        <v>165</v>
      </c>
      <c r="AM646" s="85" t="s">
        <v>165</v>
      </c>
      <c r="AN646" s="85" t="s">
        <v>165</v>
      </c>
      <c r="AO646" s="85" t="s">
        <v>165</v>
      </c>
      <c r="AP646" s="81" t="s">
        <v>6883</v>
      </c>
      <c r="AQ646" s="81" t="s">
        <v>1953</v>
      </c>
      <c r="AR646" s="87" t="s">
        <v>1954</v>
      </c>
      <c r="AS646" s="85" t="s">
        <v>1953</v>
      </c>
      <c r="AT646" s="85" t="s">
        <v>1954</v>
      </c>
      <c r="AU646" s="86" t="s">
        <v>1918</v>
      </c>
      <c r="AV646" s="85"/>
      <c r="AW646" s="86"/>
      <c r="AX646" s="86"/>
      <c r="AY646" s="45" t="s">
        <v>3240</v>
      </c>
      <c r="AZ646" s="46" t="s">
        <v>35</v>
      </c>
      <c r="BE646" s="78"/>
      <c r="BF646" s="78"/>
      <c r="BG646" s="78"/>
      <c r="BH646" s="79"/>
      <c r="BI646" s="79"/>
    </row>
    <row r="647" spans="1:61">
      <c r="A647" s="84" t="s">
        <v>774</v>
      </c>
      <c r="B647" s="84" t="s">
        <v>1784</v>
      </c>
      <c r="C647" s="84" t="s">
        <v>2227</v>
      </c>
      <c r="D647" s="84" t="s">
        <v>7396</v>
      </c>
      <c r="E647" s="84" t="str">
        <f t="shared" si="40"/>
        <v>Circalittoral coarse sediment with a large almost completely covered cobble. Very sparse encrusting fauna, with some Hydroids, Bryozoans, and Porifera. Uncertain of biotope. Poor image quality. Evidence of Human Impact: None. Annex 1 Reef: None. Reef Elevation: N/A. Frag Spong Antho Habitat: None. PMF Seabed Habitats: None. PMF Mobile Species: None. PMF Limited Mobility Species: None.</v>
      </c>
      <c r="F647" s="84" t="str">
        <f t="shared" si="41"/>
        <v>Evidence of Human Impact: None. Annex 1 Reef: None. Reef Elevation: N/A. Frag Spong Antho Habitat: None. PMF Seabed Habitats: None. PMF Mobile Species: None. PMF Limited Mobility Species: None.</v>
      </c>
      <c r="G647" s="61">
        <v>41944</v>
      </c>
      <c r="H647" s="62" t="s">
        <v>2810</v>
      </c>
      <c r="I647" s="63">
        <v>41944.222696759258</v>
      </c>
      <c r="J647" s="64">
        <v>376466.4</v>
      </c>
      <c r="K647" s="64">
        <v>6544406.25</v>
      </c>
      <c r="L647" s="64">
        <v>59.0212</v>
      </c>
      <c r="M647" s="64">
        <v>-5.1517600000000003</v>
      </c>
      <c r="N647" s="64" t="s">
        <v>5040</v>
      </c>
      <c r="O647" s="64" t="s">
        <v>5277</v>
      </c>
      <c r="P647" s="43"/>
      <c r="Q647" s="43">
        <v>3</v>
      </c>
      <c r="R647" s="44"/>
      <c r="S647" s="44"/>
      <c r="T647" s="44"/>
      <c r="U647" s="44"/>
      <c r="V647" s="44">
        <v>5</v>
      </c>
      <c r="W647" s="44">
        <v>35</v>
      </c>
      <c r="X647" s="44">
        <v>1</v>
      </c>
      <c r="Y647" s="44">
        <v>25</v>
      </c>
      <c r="Z647" s="44">
        <v>1</v>
      </c>
      <c r="AA647" s="44">
        <v>33</v>
      </c>
      <c r="AB647" s="44"/>
      <c r="AC647" s="44"/>
      <c r="AD647" s="44"/>
      <c r="AE647" s="44"/>
      <c r="AF647" s="48">
        <v>100</v>
      </c>
      <c r="AG647" s="48">
        <f t="shared" si="42"/>
        <v>95</v>
      </c>
      <c r="AH647" s="48">
        <f t="shared" si="43"/>
        <v>5</v>
      </c>
      <c r="AI647" s="85" t="s">
        <v>165</v>
      </c>
      <c r="AJ647" s="85" t="s">
        <v>165</v>
      </c>
      <c r="AK647" s="85" t="s">
        <v>4129</v>
      </c>
      <c r="AL647" s="85" t="s">
        <v>165</v>
      </c>
      <c r="AM647" s="85" t="s">
        <v>165</v>
      </c>
      <c r="AN647" s="85" t="s">
        <v>165</v>
      </c>
      <c r="AO647" s="85" t="s">
        <v>165</v>
      </c>
      <c r="AP647" s="81" t="s">
        <v>6883</v>
      </c>
      <c r="AQ647" s="81" t="s">
        <v>1953</v>
      </c>
      <c r="AR647" s="87" t="s">
        <v>1954</v>
      </c>
      <c r="AS647" s="85" t="s">
        <v>1953</v>
      </c>
      <c r="AT647" s="85" t="s">
        <v>1954</v>
      </c>
      <c r="AU647" s="86" t="s">
        <v>1918</v>
      </c>
      <c r="AV647" s="85"/>
      <c r="AW647" s="86"/>
      <c r="AX647" s="86"/>
      <c r="AY647" s="45" t="s">
        <v>3240</v>
      </c>
      <c r="AZ647" s="46" t="s">
        <v>35</v>
      </c>
      <c r="BE647" s="78"/>
      <c r="BF647" s="78"/>
      <c r="BG647" s="78"/>
      <c r="BH647" s="79"/>
      <c r="BI647" s="79"/>
    </row>
    <row r="648" spans="1:61">
      <c r="A648" s="84" t="s">
        <v>775</v>
      </c>
      <c r="B648" s="84" t="s">
        <v>1784</v>
      </c>
      <c r="C648" s="84" t="s">
        <v>2228</v>
      </c>
      <c r="D648" s="84" t="s">
        <v>7397</v>
      </c>
      <c r="E648" s="84" t="str">
        <f t="shared" si="40"/>
        <v>Circalittoral coarse sediment with very rare cobbles and pebbles. In the coarse sediment there are no species visible. On the cobbles there are encrusting and erect fauna, the most notable of which are Hexacorallia. Uncertain of biotope. Adequate image quality. Evidence of Human Impact: None. Annex 1 Reef: None. Reef Elevation: N/A. Frag Spong Antho Habitat: None. PMF Seabed Habitats: None. PMF Mobile Species: None. PMF Limited Mobility Species: None.</v>
      </c>
      <c r="F648" s="84" t="str">
        <f t="shared" si="41"/>
        <v>Evidence of Human Impact: None. Annex 1 Reef: None. Reef Elevation: N/A. Frag Spong Antho Habitat: None. PMF Seabed Habitats: None. PMF Mobile Species: None. PMF Limited Mobility Species: None.</v>
      </c>
      <c r="G648" s="61">
        <v>41944</v>
      </c>
      <c r="H648" s="62" t="s">
        <v>2811</v>
      </c>
      <c r="I648" s="63">
        <v>41944.223587962966</v>
      </c>
      <c r="J648" s="64">
        <v>376456.65</v>
      </c>
      <c r="K648" s="64">
        <v>6544391.8899999997</v>
      </c>
      <c r="L648" s="64">
        <v>59.021099999999997</v>
      </c>
      <c r="M648" s="64">
        <v>-5.1519199999999996</v>
      </c>
      <c r="N648" s="64" t="s">
        <v>5042</v>
      </c>
      <c r="O648" s="64" t="s">
        <v>5278</v>
      </c>
      <c r="P648" s="43"/>
      <c r="Q648" s="43">
        <v>1.7</v>
      </c>
      <c r="R648" s="44"/>
      <c r="S648" s="44"/>
      <c r="T648" s="44"/>
      <c r="U648" s="44"/>
      <c r="V648" s="44">
        <v>1</v>
      </c>
      <c r="W648" s="44">
        <v>35</v>
      </c>
      <c r="X648" s="44">
        <v>1</v>
      </c>
      <c r="Y648" s="44">
        <v>25</v>
      </c>
      <c r="Z648" s="44">
        <v>1</v>
      </c>
      <c r="AA648" s="44">
        <v>37</v>
      </c>
      <c r="AB648" s="44"/>
      <c r="AC648" s="44"/>
      <c r="AD648" s="44"/>
      <c r="AE648" s="44"/>
      <c r="AF648" s="48">
        <v>100</v>
      </c>
      <c r="AG648" s="48">
        <f t="shared" si="42"/>
        <v>99</v>
      </c>
      <c r="AH648" s="48">
        <f t="shared" si="43"/>
        <v>1</v>
      </c>
      <c r="AI648" s="85" t="s">
        <v>165</v>
      </c>
      <c r="AJ648" s="85" t="s">
        <v>165</v>
      </c>
      <c r="AK648" s="85" t="s">
        <v>4129</v>
      </c>
      <c r="AL648" s="85" t="s">
        <v>165</v>
      </c>
      <c r="AM648" s="85" t="s">
        <v>165</v>
      </c>
      <c r="AN648" s="85" t="s">
        <v>165</v>
      </c>
      <c r="AO648" s="85" t="s">
        <v>165</v>
      </c>
      <c r="AP648" s="81" t="s">
        <v>6883</v>
      </c>
      <c r="AQ648" s="81" t="s">
        <v>1953</v>
      </c>
      <c r="AR648" s="87" t="s">
        <v>1954</v>
      </c>
      <c r="AS648" s="85" t="s">
        <v>1953</v>
      </c>
      <c r="AT648" s="85" t="s">
        <v>1954</v>
      </c>
      <c r="AU648" s="86" t="s">
        <v>1918</v>
      </c>
      <c r="AV648" s="85"/>
      <c r="AW648" s="86"/>
      <c r="AX648" s="86"/>
      <c r="AY648" s="45" t="s">
        <v>3240</v>
      </c>
      <c r="AZ648" s="46" t="s">
        <v>35</v>
      </c>
      <c r="BE648" s="78"/>
      <c r="BF648" s="78"/>
      <c r="BG648" s="78"/>
      <c r="BH648" s="79"/>
      <c r="BI648" s="79"/>
    </row>
    <row r="649" spans="1:61">
      <c r="A649" s="84" t="s">
        <v>776</v>
      </c>
      <c r="B649" s="84" t="s">
        <v>1784</v>
      </c>
      <c r="C649" s="84" t="s">
        <v>2229</v>
      </c>
      <c r="D649" s="84" t="s">
        <v>7397</v>
      </c>
      <c r="E649" s="84" t="str">
        <f t="shared" si="40"/>
        <v>Circalittoral coarse sediment with very rare cobbles and pebbles. In the coarse sediment there are no species visible. On the cobbles there are encrusting and erect fauna, the most notable of which are Hexacorallia. Uncertain of biotope. Adequate image quality. Evidence of Human Impact: None. Annex 1 Reef: None. Reef Elevation: N/A. Frag Spong Antho Habitat: None. PMF Seabed Habitats: None. PMF Mobile Species: None. PMF Limited Mobility Species: None.</v>
      </c>
      <c r="F649" s="84" t="str">
        <f t="shared" si="41"/>
        <v>Evidence of Human Impact: None. Annex 1 Reef: None. Reef Elevation: N/A. Frag Spong Antho Habitat: None. PMF Seabed Habitats: None. PMF Mobile Species: None. PMF Limited Mobility Species: None.</v>
      </c>
      <c r="G649" s="61">
        <v>41944</v>
      </c>
      <c r="H649" s="62" t="s">
        <v>2812</v>
      </c>
      <c r="I649" s="63">
        <v>41944.224560185183</v>
      </c>
      <c r="J649" s="64">
        <v>376443.19</v>
      </c>
      <c r="K649" s="64">
        <v>6544384.3399999999</v>
      </c>
      <c r="L649" s="64">
        <v>59.021000000000001</v>
      </c>
      <c r="M649" s="64">
        <v>-5.1521499999999998</v>
      </c>
      <c r="N649" s="64" t="s">
        <v>5044</v>
      </c>
      <c r="O649" s="64" t="s">
        <v>5145</v>
      </c>
      <c r="P649" s="43"/>
      <c r="Q649" s="43">
        <v>1</v>
      </c>
      <c r="R649" s="44"/>
      <c r="S649" s="44"/>
      <c r="T649" s="44"/>
      <c r="U649" s="44"/>
      <c r="V649" s="44">
        <v>1</v>
      </c>
      <c r="W649" s="44">
        <v>25</v>
      </c>
      <c r="X649" s="44">
        <v>1</v>
      </c>
      <c r="Y649" s="44">
        <v>35</v>
      </c>
      <c r="Z649" s="44">
        <v>1</v>
      </c>
      <c r="AA649" s="44">
        <v>37</v>
      </c>
      <c r="AB649" s="44"/>
      <c r="AC649" s="44"/>
      <c r="AD649" s="44"/>
      <c r="AE649" s="44"/>
      <c r="AF649" s="48">
        <v>100</v>
      </c>
      <c r="AG649" s="48">
        <f t="shared" si="42"/>
        <v>99</v>
      </c>
      <c r="AH649" s="48">
        <f t="shared" si="43"/>
        <v>1</v>
      </c>
      <c r="AI649" s="85" t="s">
        <v>165</v>
      </c>
      <c r="AJ649" s="85" t="s">
        <v>165</v>
      </c>
      <c r="AK649" s="85" t="s">
        <v>4129</v>
      </c>
      <c r="AL649" s="85" t="s">
        <v>165</v>
      </c>
      <c r="AM649" s="85" t="s">
        <v>165</v>
      </c>
      <c r="AN649" s="85" t="s">
        <v>165</v>
      </c>
      <c r="AO649" s="85" t="s">
        <v>165</v>
      </c>
      <c r="AP649" s="81" t="s">
        <v>6883</v>
      </c>
      <c r="AQ649" s="81" t="s">
        <v>1953</v>
      </c>
      <c r="AR649" s="87" t="s">
        <v>1954</v>
      </c>
      <c r="AS649" s="85" t="s">
        <v>1953</v>
      </c>
      <c r="AT649" s="85" t="s">
        <v>1954</v>
      </c>
      <c r="AU649" s="86" t="s">
        <v>1918</v>
      </c>
      <c r="AV649" s="85"/>
      <c r="AW649" s="86"/>
      <c r="AX649" s="86"/>
      <c r="AY649" s="45" t="s">
        <v>3240</v>
      </c>
      <c r="AZ649" s="46" t="s">
        <v>35</v>
      </c>
      <c r="BE649" s="78"/>
      <c r="BF649" s="78"/>
      <c r="BG649" s="78"/>
      <c r="BH649" s="79"/>
      <c r="BI649" s="79"/>
    </row>
    <row r="650" spans="1:61">
      <c r="A650" s="84" t="s">
        <v>777</v>
      </c>
      <c r="B650" s="84" t="s">
        <v>1784</v>
      </c>
      <c r="C650" s="84" t="s">
        <v>2230</v>
      </c>
      <c r="D650" s="84" t="s">
        <v>7398</v>
      </c>
      <c r="E650" s="84" t="str">
        <f t="shared" si="40"/>
        <v>Circalittoral coarse sediment with rare cobbles. Most of the photo has been obscured by sediment in the water column. Hexacorallia is the most notable species visible. The poor quality of the photograph makes it very difficult to identify taxa. Uncertain of biotope. Poor image quality. Evidence of Human Impact: None. Annex 1 Reef: None. Reef Elevation: N/A. Frag Spong Antho Habitat: None. PMF Seabed Habitats: None. PMF Mobile Species: None. PMF Limited Mobility Species: None.</v>
      </c>
      <c r="F650" s="84" t="str">
        <f t="shared" si="41"/>
        <v>Evidence of Human Impact: None. Annex 1 Reef: None. Reef Elevation: N/A. Frag Spong Antho Habitat: None. PMF Seabed Habitats: None. PMF Mobile Species: None. PMF Limited Mobility Species: None.</v>
      </c>
      <c r="G650" s="61">
        <v>41944</v>
      </c>
      <c r="H650" s="62" t="s">
        <v>2813</v>
      </c>
      <c r="I650" s="63">
        <v>41944.226168981484</v>
      </c>
      <c r="J650" s="64">
        <v>376432.09</v>
      </c>
      <c r="K650" s="64">
        <v>6544360.7400000002</v>
      </c>
      <c r="L650" s="64">
        <v>59.020800000000001</v>
      </c>
      <c r="M650" s="64">
        <v>-5.1523300000000001</v>
      </c>
      <c r="N650" s="64" t="s">
        <v>5279</v>
      </c>
      <c r="O650" s="64" t="s">
        <v>5280</v>
      </c>
      <c r="P650" s="43"/>
      <c r="Q650" s="43">
        <v>0.5</v>
      </c>
      <c r="R650" s="44"/>
      <c r="S650" s="44"/>
      <c r="T650" s="44"/>
      <c r="U650" s="44"/>
      <c r="V650" s="44">
        <v>5</v>
      </c>
      <c r="W650" s="44">
        <v>5</v>
      </c>
      <c r="X650" s="44">
        <v>1</v>
      </c>
      <c r="Y650" s="44">
        <v>40</v>
      </c>
      <c r="Z650" s="44">
        <v>1</v>
      </c>
      <c r="AA650" s="44">
        <v>48</v>
      </c>
      <c r="AB650" s="44"/>
      <c r="AC650" s="44"/>
      <c r="AD650" s="44"/>
      <c r="AE650" s="44"/>
      <c r="AF650" s="48">
        <v>100</v>
      </c>
      <c r="AG650" s="48">
        <f t="shared" si="42"/>
        <v>95</v>
      </c>
      <c r="AH650" s="48">
        <f t="shared" si="43"/>
        <v>5</v>
      </c>
      <c r="AI650" s="85" t="s">
        <v>165</v>
      </c>
      <c r="AJ650" s="85" t="s">
        <v>165</v>
      </c>
      <c r="AK650" s="85" t="s">
        <v>4129</v>
      </c>
      <c r="AL650" s="85" t="s">
        <v>165</v>
      </c>
      <c r="AM650" s="85" t="s">
        <v>165</v>
      </c>
      <c r="AN650" s="85" t="s">
        <v>165</v>
      </c>
      <c r="AO650" s="85" t="s">
        <v>165</v>
      </c>
      <c r="AP650" s="81" t="s">
        <v>6883</v>
      </c>
      <c r="AQ650" s="81" t="s">
        <v>1953</v>
      </c>
      <c r="AR650" s="87" t="s">
        <v>1954</v>
      </c>
      <c r="AS650" s="85" t="s">
        <v>1953</v>
      </c>
      <c r="AT650" s="85" t="s">
        <v>1954</v>
      </c>
      <c r="AU650" s="86" t="s">
        <v>1918</v>
      </c>
      <c r="AV650" s="85"/>
      <c r="AW650" s="86"/>
      <c r="AX650" s="86"/>
      <c r="AY650" s="45" t="s">
        <v>3240</v>
      </c>
      <c r="AZ650" s="46" t="s">
        <v>36</v>
      </c>
      <c r="BE650" s="78"/>
      <c r="BF650" s="78"/>
      <c r="BG650" s="78"/>
      <c r="BH650" s="79"/>
      <c r="BI650" s="79"/>
    </row>
    <row r="651" spans="1:61">
      <c r="A651" s="84" t="s">
        <v>778</v>
      </c>
      <c r="B651" s="84" t="s">
        <v>1785</v>
      </c>
      <c r="C651" s="84" t="s">
        <v>2228</v>
      </c>
      <c r="D651" s="84" t="s">
        <v>7399</v>
      </c>
      <c r="E651" s="84" t="str">
        <f t="shared" si="40"/>
        <v>Circalittoral coarse sediment with rare cobbles. Encrusting fauna, with Bryozoans, Spirobranchus and Porifera. For a full taxa list refer to species matrix. Uncertain of biotope. Adequate image quality. Evidence of Human Impact: None. Annex 1 Reef: Stony - Low. Reef Elevation: &lt;64mm. Frag Spong Antho Habitat: None. PMF Seabed Habitats: None. PMF Mobile Species: None. PMF Limited Mobility Species: None.</v>
      </c>
      <c r="F651" s="84" t="str">
        <f t="shared" si="41"/>
        <v>Evidence of Human Impact: None. Annex 1 Reef: Stony - Low. Reef Elevation: &lt;64mm. Frag Spong Antho Habitat: None. PMF Seabed Habitats: None. PMF Mobile Species: None. PMF Limited Mobility Species: None.</v>
      </c>
      <c r="G651" s="61">
        <v>41944</v>
      </c>
      <c r="H651" s="62" t="s">
        <v>2814</v>
      </c>
      <c r="I651" s="63">
        <v>41944.258506944447</v>
      </c>
      <c r="J651" s="64">
        <v>375770.09454545454</v>
      </c>
      <c r="K651" s="64">
        <v>6542478.0890909089</v>
      </c>
      <c r="L651" s="64">
        <v>59.003700000000002</v>
      </c>
      <c r="M651" s="64">
        <v>-5.1627900000000002</v>
      </c>
      <c r="N651" s="64" t="s">
        <v>5210</v>
      </c>
      <c r="O651" s="64" t="s">
        <v>5281</v>
      </c>
      <c r="P651" s="43">
        <v>77.099999999999994</v>
      </c>
      <c r="Q651" s="43">
        <v>0.5</v>
      </c>
      <c r="R651" s="44"/>
      <c r="S651" s="44"/>
      <c r="T651" s="44"/>
      <c r="U651" s="44"/>
      <c r="V651" s="44">
        <v>15</v>
      </c>
      <c r="W651" s="44">
        <v>1</v>
      </c>
      <c r="X651" s="44">
        <v>1</v>
      </c>
      <c r="Y651" s="44">
        <v>40</v>
      </c>
      <c r="Z651" s="44">
        <v>1</v>
      </c>
      <c r="AA651" s="44">
        <v>42</v>
      </c>
      <c r="AB651" s="44"/>
      <c r="AC651" s="44"/>
      <c r="AD651" s="44"/>
      <c r="AE651" s="44"/>
      <c r="AF651" s="48">
        <v>100</v>
      </c>
      <c r="AG651" s="48">
        <f t="shared" si="42"/>
        <v>85</v>
      </c>
      <c r="AH651" s="48">
        <f t="shared" si="43"/>
        <v>15</v>
      </c>
      <c r="AI651" s="85" t="s">
        <v>165</v>
      </c>
      <c r="AJ651" s="85" t="s">
        <v>167</v>
      </c>
      <c r="AK651" s="85" t="s">
        <v>172</v>
      </c>
      <c r="AL651" s="85" t="s">
        <v>165</v>
      </c>
      <c r="AM651" s="85" t="s">
        <v>165</v>
      </c>
      <c r="AN651" s="85" t="s">
        <v>165</v>
      </c>
      <c r="AO651" s="85" t="s">
        <v>165</v>
      </c>
      <c r="AP651" s="81" t="s">
        <v>6883</v>
      </c>
      <c r="AQ651" s="81" t="s">
        <v>1970</v>
      </c>
      <c r="AR651" s="87" t="s">
        <v>1990</v>
      </c>
      <c r="AS651" s="85" t="s">
        <v>1970</v>
      </c>
      <c r="AT651" s="85" t="s">
        <v>1990</v>
      </c>
      <c r="AU651" s="86" t="s">
        <v>1918</v>
      </c>
      <c r="AV651" s="85"/>
      <c r="AW651" s="86"/>
      <c r="AX651" s="86"/>
      <c r="AY651" s="45" t="s">
        <v>3240</v>
      </c>
      <c r="AZ651" s="46" t="s">
        <v>35</v>
      </c>
      <c r="BE651" s="78"/>
      <c r="BF651" s="78"/>
      <c r="BG651" s="78"/>
      <c r="BH651" s="79"/>
      <c r="BI651" s="79"/>
    </row>
    <row r="652" spans="1:61">
      <c r="A652" s="84" t="s">
        <v>779</v>
      </c>
      <c r="B652" s="84" t="s">
        <v>1785</v>
      </c>
      <c r="C652" s="84" t="s">
        <v>2231</v>
      </c>
      <c r="D652" s="84" t="s">
        <v>7400</v>
      </c>
      <c r="E652" s="84" t="str">
        <f t="shared" si="40"/>
        <v>Circalittoral coarse sediment with a large almost completely covered cobbles. Encrusting fauna, with Bryozoans, Spirobranchus and Porifera. For a full taxa list refer to species matrix. The poor quality of the photograph makes it very difficult to identify taxa. Uncertain of biotope. Poor image quality. Evidence of Human Impact: None. Annex 1 Reef: Stony - Low. Reef Elevation: &lt;64mm. Frag Spong Antho Habitat: None. PMF Seabed Habitats: None. PMF Mobile Species: None. PMF Limited Mobility Species: None.</v>
      </c>
      <c r="F652" s="84" t="str">
        <f t="shared" si="41"/>
        <v>Evidence of Human Impact: None. Annex 1 Reef: Stony - Low. Reef Elevation: &lt;64mm. Frag Spong Antho Habitat: None. PMF Seabed Habitats: None. PMF Mobile Species: None. PMF Limited Mobility Species: None.</v>
      </c>
      <c r="G652" s="61">
        <v>41944</v>
      </c>
      <c r="H652" s="62" t="s">
        <v>2815</v>
      </c>
      <c r="I652" s="63">
        <v>41944.259571759256</v>
      </c>
      <c r="J652" s="64">
        <v>375770.56090909091</v>
      </c>
      <c r="K652" s="64">
        <v>6542457.4836363634</v>
      </c>
      <c r="L652" s="64">
        <v>59.003599999999999</v>
      </c>
      <c r="M652" s="64">
        <v>-5.1627700000000001</v>
      </c>
      <c r="N652" s="64" t="s">
        <v>5282</v>
      </c>
      <c r="O652" s="64" t="s">
        <v>5283</v>
      </c>
      <c r="P652" s="43"/>
      <c r="Q652" s="43">
        <v>3</v>
      </c>
      <c r="R652" s="44"/>
      <c r="S652" s="44"/>
      <c r="T652" s="44"/>
      <c r="U652" s="44"/>
      <c r="V652" s="44">
        <v>20</v>
      </c>
      <c r="W652" s="44">
        <v>5</v>
      </c>
      <c r="X652" s="44">
        <v>1</v>
      </c>
      <c r="Y652" s="44">
        <v>35</v>
      </c>
      <c r="Z652" s="44">
        <v>1</v>
      </c>
      <c r="AA652" s="44">
        <v>38</v>
      </c>
      <c r="AB652" s="44"/>
      <c r="AC652" s="44"/>
      <c r="AD652" s="44"/>
      <c r="AE652" s="44"/>
      <c r="AF652" s="48">
        <v>100</v>
      </c>
      <c r="AG652" s="48">
        <f t="shared" si="42"/>
        <v>80</v>
      </c>
      <c r="AH652" s="48">
        <f t="shared" si="43"/>
        <v>20</v>
      </c>
      <c r="AI652" s="85" t="s">
        <v>165</v>
      </c>
      <c r="AJ652" s="85" t="s">
        <v>167</v>
      </c>
      <c r="AK652" s="85" t="s">
        <v>172</v>
      </c>
      <c r="AL652" s="85" t="s">
        <v>165</v>
      </c>
      <c r="AM652" s="85" t="s">
        <v>165</v>
      </c>
      <c r="AN652" s="85" t="s">
        <v>165</v>
      </c>
      <c r="AO652" s="85" t="s">
        <v>165</v>
      </c>
      <c r="AP652" s="81" t="s">
        <v>6883</v>
      </c>
      <c r="AQ652" s="81" t="s">
        <v>1970</v>
      </c>
      <c r="AR652" s="87" t="s">
        <v>1990</v>
      </c>
      <c r="AS652" s="85" t="s">
        <v>1970</v>
      </c>
      <c r="AT652" s="85" t="s">
        <v>1990</v>
      </c>
      <c r="AU652" s="86" t="s">
        <v>1918</v>
      </c>
      <c r="AV652" s="85"/>
      <c r="AW652" s="86"/>
      <c r="AX652" s="86"/>
      <c r="AY652" s="45" t="s">
        <v>3240</v>
      </c>
      <c r="AZ652" s="46" t="s">
        <v>36</v>
      </c>
      <c r="BE652" s="78"/>
      <c r="BF652" s="78"/>
      <c r="BG652" s="78"/>
      <c r="BH652" s="79"/>
      <c r="BI652" s="79"/>
    </row>
    <row r="653" spans="1:61">
      <c r="A653" s="84" t="s">
        <v>780</v>
      </c>
      <c r="B653" s="84" t="s">
        <v>1785</v>
      </c>
      <c r="C653" s="84" t="s">
        <v>2228</v>
      </c>
      <c r="D653" s="84" t="s">
        <v>7401</v>
      </c>
      <c r="E653" s="84" t="str">
        <f t="shared" si="40"/>
        <v>Circalittoral coarse sediment with rare cobbles. Encrusting fauna, with Bryozoans, Spirobranchus and Porifera. Mobile fauna includes a small unidentifiable fish. For a full taxa list refer to species matrix. Uncertain of biotope. Adequate image quality. Evidence of Human Impact: None. Annex 1 Reef: None. Reef Elevation: N/A. Frag Spong Antho Habitat: None. PMF Seabed Habitats: None. PMF Mobile Species: None. PMF Limited Mobility Species: None.</v>
      </c>
      <c r="F653" s="84" t="str">
        <f t="shared" si="41"/>
        <v>Evidence of Human Impact: None. Annex 1 Reef: None. Reef Elevation: N/A. Frag Spong Antho Habitat: None. PMF Seabed Habitats: None. PMF Mobile Species: None. PMF Limited Mobility Species: None.</v>
      </c>
      <c r="G653" s="61">
        <v>41944</v>
      </c>
      <c r="H653" s="62" t="s">
        <v>2816</v>
      </c>
      <c r="I653" s="63">
        <v>41944.260567129626</v>
      </c>
      <c r="J653" s="64">
        <v>375759.25</v>
      </c>
      <c r="K653" s="64">
        <v>6542430.6100000003</v>
      </c>
      <c r="L653" s="64">
        <v>59.003300000000003</v>
      </c>
      <c r="M653" s="64">
        <v>-5.1629500000000004</v>
      </c>
      <c r="N653" s="64" t="s">
        <v>5216</v>
      </c>
      <c r="O653" s="64" t="s">
        <v>5284</v>
      </c>
      <c r="P653" s="43"/>
      <c r="Q653" s="43">
        <v>0.3</v>
      </c>
      <c r="R653" s="44"/>
      <c r="S653" s="44"/>
      <c r="T653" s="44"/>
      <c r="U653" s="44"/>
      <c r="V653" s="44">
        <v>9</v>
      </c>
      <c r="W653" s="44">
        <v>5</v>
      </c>
      <c r="X653" s="44">
        <v>1</v>
      </c>
      <c r="Y653" s="44">
        <v>40</v>
      </c>
      <c r="Z653" s="44">
        <v>1</v>
      </c>
      <c r="AA653" s="44">
        <v>44</v>
      </c>
      <c r="AB653" s="44"/>
      <c r="AC653" s="44"/>
      <c r="AD653" s="44"/>
      <c r="AE653" s="44"/>
      <c r="AF653" s="48">
        <v>100</v>
      </c>
      <c r="AG653" s="48">
        <f t="shared" si="42"/>
        <v>91</v>
      </c>
      <c r="AH653" s="48">
        <f t="shared" si="43"/>
        <v>9</v>
      </c>
      <c r="AI653" s="85" t="s">
        <v>165</v>
      </c>
      <c r="AJ653" s="85" t="s">
        <v>165</v>
      </c>
      <c r="AK653" s="85" t="s">
        <v>4129</v>
      </c>
      <c r="AL653" s="85" t="s">
        <v>165</v>
      </c>
      <c r="AM653" s="85" t="s">
        <v>165</v>
      </c>
      <c r="AN653" s="85" t="s">
        <v>165</v>
      </c>
      <c r="AO653" s="85" t="s">
        <v>165</v>
      </c>
      <c r="AP653" s="81" t="s">
        <v>6883</v>
      </c>
      <c r="AQ653" s="81" t="s">
        <v>1953</v>
      </c>
      <c r="AR653" s="87" t="s">
        <v>1954</v>
      </c>
      <c r="AS653" s="85" t="s">
        <v>1953</v>
      </c>
      <c r="AT653" s="85" t="s">
        <v>1954</v>
      </c>
      <c r="AU653" s="86" t="s">
        <v>1918</v>
      </c>
      <c r="AV653" s="85"/>
      <c r="AW653" s="86"/>
      <c r="AX653" s="86"/>
      <c r="AY653" s="45" t="s">
        <v>3240</v>
      </c>
      <c r="AZ653" s="46" t="s">
        <v>35</v>
      </c>
      <c r="BE653" s="78"/>
      <c r="BF653" s="78"/>
      <c r="BG653" s="78"/>
      <c r="BH653" s="79"/>
      <c r="BI653" s="79"/>
    </row>
    <row r="654" spans="1:61">
      <c r="A654" s="84" t="s">
        <v>781</v>
      </c>
      <c r="B654" s="84" t="s">
        <v>1785</v>
      </c>
      <c r="C654" s="84" t="s">
        <v>2232</v>
      </c>
      <c r="D654" s="84" t="s">
        <v>7402</v>
      </c>
      <c r="E654" s="84" t="str">
        <f t="shared" si="40"/>
        <v>Circalittoral rock created by cobbles embedded within finer coarse sediment. The cobbles and some of the larger pebbles are covered in Hymedesmia paupertas, Caryophyllia smithii erect Bryozoans and Hydroid turf. There are no visible species within the coarse sediment. Uncertain of biotope. Adequate image quality. Evidence of Human Impact: None. Annex 1 Reef: Stony - Low. Reef Elevation: &lt;64mm. Frag Spong Antho Habitat: None. PMF Seabed Habitats: None. PMF Mobile Species: None. PMF Limited Mobility Species: None.</v>
      </c>
      <c r="F654" s="84" t="str">
        <f t="shared" si="41"/>
        <v>Evidence of Human Impact: None. Annex 1 Reef: Stony - Low. Reef Elevation: &lt;64mm. Frag Spong Antho Habitat: None. PMF Seabed Habitats: None. PMF Mobile Species: None. PMF Limited Mobility Species: None.</v>
      </c>
      <c r="G654" s="61">
        <v>41944</v>
      </c>
      <c r="H654" s="62" t="s">
        <v>2817</v>
      </c>
      <c r="I654" s="63">
        <v>41944.261886574073</v>
      </c>
      <c r="J654" s="64">
        <v>375766.03545454546</v>
      </c>
      <c r="K654" s="64">
        <v>6542397.2745454544</v>
      </c>
      <c r="L654" s="64">
        <v>59.003</v>
      </c>
      <c r="M654" s="64">
        <v>-5.1628100000000003</v>
      </c>
      <c r="N654" s="64" t="s">
        <v>5220</v>
      </c>
      <c r="O654" s="64" t="s">
        <v>5285</v>
      </c>
      <c r="P654" s="43"/>
      <c r="Q654" s="43">
        <v>0.5</v>
      </c>
      <c r="R654" s="44"/>
      <c r="S654" s="44"/>
      <c r="T654" s="44"/>
      <c r="U654" s="44"/>
      <c r="V654" s="44">
        <v>10</v>
      </c>
      <c r="W654" s="44">
        <v>15</v>
      </c>
      <c r="X654" s="44">
        <v>1</v>
      </c>
      <c r="Y654" s="44">
        <v>35</v>
      </c>
      <c r="Z654" s="44">
        <v>1</v>
      </c>
      <c r="AA654" s="44">
        <v>38</v>
      </c>
      <c r="AB654" s="44"/>
      <c r="AC654" s="44"/>
      <c r="AD654" s="44"/>
      <c r="AE654" s="44"/>
      <c r="AF654" s="48">
        <v>100</v>
      </c>
      <c r="AG654" s="48">
        <f t="shared" si="42"/>
        <v>90</v>
      </c>
      <c r="AH654" s="48">
        <f t="shared" si="43"/>
        <v>10</v>
      </c>
      <c r="AI654" s="85" t="s">
        <v>165</v>
      </c>
      <c r="AJ654" s="85" t="s">
        <v>167</v>
      </c>
      <c r="AK654" s="85" t="s">
        <v>172</v>
      </c>
      <c r="AL654" s="85" t="s">
        <v>165</v>
      </c>
      <c r="AM654" s="85" t="s">
        <v>165</v>
      </c>
      <c r="AN654" s="85" t="s">
        <v>165</v>
      </c>
      <c r="AO654" s="85" t="s">
        <v>165</v>
      </c>
      <c r="AP654" s="81" t="s">
        <v>6883</v>
      </c>
      <c r="AQ654" s="81" t="s">
        <v>1970</v>
      </c>
      <c r="AR654" s="87" t="s">
        <v>1990</v>
      </c>
      <c r="AS654" s="85" t="s">
        <v>1970</v>
      </c>
      <c r="AT654" s="85" t="s">
        <v>1990</v>
      </c>
      <c r="AU654" s="86" t="s">
        <v>1918</v>
      </c>
      <c r="AV654" s="85"/>
      <c r="AW654" s="86"/>
      <c r="AX654" s="86"/>
      <c r="AY654" s="45" t="s">
        <v>3240</v>
      </c>
      <c r="AZ654" s="46" t="s">
        <v>35</v>
      </c>
      <c r="BE654" s="78"/>
      <c r="BF654" s="78"/>
      <c r="BG654" s="78"/>
      <c r="BH654" s="79"/>
      <c r="BI654" s="79"/>
    </row>
    <row r="655" spans="1:61">
      <c r="A655" s="84" t="s">
        <v>782</v>
      </c>
      <c r="B655" s="84" t="s">
        <v>1785</v>
      </c>
      <c r="C655" s="84" t="s">
        <v>2232</v>
      </c>
      <c r="D655" s="84" t="s">
        <v>7403</v>
      </c>
      <c r="E655" s="84" t="str">
        <f t="shared" si="40"/>
        <v>Circalittoral rock created by cobbles embedded within finer coarse sediment. The cobbles and some of the larger pebbles are covered in encrusting and erect Bryozoans and Hydroid turf. There are no visible species within the coarse sediment. For a full taxa list refer to species matrix. The poor quality of the photograph makes it very difficult to identify taxa. Uncertain of biotope. Poor image quality. Evidence of Human Impact: None. Annex 1 Reef: Stony - Low. Reef Elevation: &lt;64mm. Frag Spong Antho Habitat: None. PMF Seabed Habitats: None. PMF Mobile Species: None. PMF Limited Mobility Species: None.</v>
      </c>
      <c r="F655" s="84" t="str">
        <f t="shared" si="41"/>
        <v>Evidence of Human Impact: None. Annex 1 Reef: Stony - Low. Reef Elevation: &lt;64mm. Frag Spong Antho Habitat: None. PMF Seabed Habitats: None. PMF Mobile Species: None. PMF Limited Mobility Species: None.</v>
      </c>
      <c r="G655" s="61">
        <v>41944</v>
      </c>
      <c r="H655" s="62" t="s">
        <v>2818</v>
      </c>
      <c r="I655" s="63">
        <v>41944.262476851851</v>
      </c>
      <c r="J655" s="64">
        <v>375771.62666666665</v>
      </c>
      <c r="K655" s="64">
        <v>6542392.0188888889</v>
      </c>
      <c r="L655" s="64">
        <v>59.003</v>
      </c>
      <c r="M655" s="64">
        <v>-5.1627099999999997</v>
      </c>
      <c r="N655" s="64" t="s">
        <v>5220</v>
      </c>
      <c r="O655" s="64" t="s">
        <v>5286</v>
      </c>
      <c r="P655" s="43"/>
      <c r="Q655" s="43">
        <v>3</v>
      </c>
      <c r="R655" s="44"/>
      <c r="S655" s="44"/>
      <c r="T655" s="44"/>
      <c r="U655" s="44"/>
      <c r="V655" s="44">
        <v>20</v>
      </c>
      <c r="W655" s="44">
        <v>15</v>
      </c>
      <c r="X655" s="44">
        <v>1</v>
      </c>
      <c r="Y655" s="44">
        <v>20</v>
      </c>
      <c r="Z655" s="44">
        <v>1</v>
      </c>
      <c r="AA655" s="44">
        <v>43</v>
      </c>
      <c r="AB655" s="44"/>
      <c r="AC655" s="44"/>
      <c r="AD655" s="44"/>
      <c r="AE655" s="44"/>
      <c r="AF655" s="48">
        <v>100</v>
      </c>
      <c r="AG655" s="48">
        <f t="shared" si="42"/>
        <v>80</v>
      </c>
      <c r="AH655" s="48">
        <f t="shared" si="43"/>
        <v>20</v>
      </c>
      <c r="AI655" s="85" t="s">
        <v>165</v>
      </c>
      <c r="AJ655" s="85" t="s">
        <v>167</v>
      </c>
      <c r="AK655" s="85" t="s">
        <v>172</v>
      </c>
      <c r="AL655" s="85" t="s">
        <v>165</v>
      </c>
      <c r="AM655" s="85" t="s">
        <v>165</v>
      </c>
      <c r="AN655" s="85" t="s">
        <v>165</v>
      </c>
      <c r="AO655" s="85" t="s">
        <v>165</v>
      </c>
      <c r="AP655" s="81" t="s">
        <v>6883</v>
      </c>
      <c r="AQ655" s="81" t="s">
        <v>1970</v>
      </c>
      <c r="AR655" s="87" t="s">
        <v>1990</v>
      </c>
      <c r="AS655" s="85" t="s">
        <v>1970</v>
      </c>
      <c r="AT655" s="85" t="s">
        <v>1990</v>
      </c>
      <c r="AU655" s="86" t="s">
        <v>1918</v>
      </c>
      <c r="AV655" s="85"/>
      <c r="AW655" s="86"/>
      <c r="AX655" s="86"/>
      <c r="AY655" s="45" t="s">
        <v>3240</v>
      </c>
      <c r="AZ655" s="46" t="s">
        <v>36</v>
      </c>
      <c r="BE655" s="78"/>
      <c r="BF655" s="78"/>
      <c r="BG655" s="78"/>
      <c r="BH655" s="79"/>
      <c r="BI655" s="79"/>
    </row>
    <row r="656" spans="1:61">
      <c r="A656" s="84" t="s">
        <v>783</v>
      </c>
      <c r="B656" s="84" t="s">
        <v>1785</v>
      </c>
      <c r="C656" s="84" t="s">
        <v>2232</v>
      </c>
      <c r="D656" s="84" t="s">
        <v>7404</v>
      </c>
      <c r="E656" s="84" t="str">
        <f t="shared" si="40"/>
        <v>Circalittoral rock created by cobbles embedded within finer coarse sediment. The cobbles and some of the larger pebbles are covered in encrusting and erect Bryozoans and Hydroids. There are no visible species within the coarse sediment. For a full taxa list refer to species matrix. Uncertain of biotope. Adequate image quality. Evidence of Human Impact: None. Annex 1 Reef: None. Reef Elevation: N/A. Frag Spong Antho Habitat: None. PMF Seabed Habitats: None. PMF Mobile Species: None. PMF Limited Mobility Species: None.</v>
      </c>
      <c r="F656" s="84" t="str">
        <f t="shared" si="41"/>
        <v>Evidence of Human Impact: None. Annex 1 Reef: None. Reef Elevation: N/A. Frag Spong Antho Habitat: None. PMF Seabed Habitats: None. PMF Mobile Species: None. PMF Limited Mobility Species: None.</v>
      </c>
      <c r="G656" s="61">
        <v>41944</v>
      </c>
      <c r="H656" s="62" t="s">
        <v>2819</v>
      </c>
      <c r="I656" s="63">
        <v>41944.263159722221</v>
      </c>
      <c r="J656" s="64">
        <v>375770.98</v>
      </c>
      <c r="K656" s="64">
        <v>6542380.9445454553</v>
      </c>
      <c r="L656" s="64">
        <v>59.002899999999997</v>
      </c>
      <c r="M656" s="64">
        <v>-5.1627200000000002</v>
      </c>
      <c r="N656" s="64" t="s">
        <v>5287</v>
      </c>
      <c r="O656" s="64" t="s">
        <v>5288</v>
      </c>
      <c r="P656" s="43"/>
      <c r="Q656" s="43">
        <v>1.7</v>
      </c>
      <c r="R656" s="44"/>
      <c r="S656" s="44"/>
      <c r="T656" s="44"/>
      <c r="U656" s="44"/>
      <c r="V656" s="44">
        <v>5</v>
      </c>
      <c r="W656" s="44">
        <v>15</v>
      </c>
      <c r="X656" s="44">
        <v>1</v>
      </c>
      <c r="Y656" s="44">
        <v>35</v>
      </c>
      <c r="Z656" s="44">
        <v>1</v>
      </c>
      <c r="AA656" s="44">
        <v>43</v>
      </c>
      <c r="AB656" s="44"/>
      <c r="AC656" s="44"/>
      <c r="AD656" s="44"/>
      <c r="AE656" s="44"/>
      <c r="AF656" s="48">
        <v>100</v>
      </c>
      <c r="AG656" s="48">
        <f t="shared" si="42"/>
        <v>95</v>
      </c>
      <c r="AH656" s="48">
        <f t="shared" si="43"/>
        <v>5</v>
      </c>
      <c r="AI656" s="85" t="s">
        <v>165</v>
      </c>
      <c r="AJ656" s="85" t="s">
        <v>165</v>
      </c>
      <c r="AK656" s="85" t="s">
        <v>4129</v>
      </c>
      <c r="AL656" s="85" t="s">
        <v>165</v>
      </c>
      <c r="AM656" s="85" t="s">
        <v>165</v>
      </c>
      <c r="AN656" s="85" t="s">
        <v>165</v>
      </c>
      <c r="AO656" s="85" t="s">
        <v>165</v>
      </c>
      <c r="AP656" s="81" t="s">
        <v>6883</v>
      </c>
      <c r="AQ656" s="81" t="s">
        <v>1953</v>
      </c>
      <c r="AR656" s="87" t="s">
        <v>1954</v>
      </c>
      <c r="AS656" s="85" t="s">
        <v>1953</v>
      </c>
      <c r="AT656" s="85" t="s">
        <v>1954</v>
      </c>
      <c r="AU656" s="86" t="s">
        <v>1918</v>
      </c>
      <c r="AV656" s="85"/>
      <c r="AW656" s="86"/>
      <c r="AX656" s="86"/>
      <c r="AY656" s="45" t="s">
        <v>3240</v>
      </c>
      <c r="AZ656" s="46" t="s">
        <v>35</v>
      </c>
      <c r="BE656" s="78"/>
      <c r="BF656" s="78"/>
      <c r="BG656" s="78"/>
      <c r="BH656" s="79"/>
      <c r="BI656" s="79"/>
    </row>
    <row r="657" spans="1:61">
      <c r="A657" s="84" t="s">
        <v>784</v>
      </c>
      <c r="B657" s="84" t="s">
        <v>1785</v>
      </c>
      <c r="C657" s="84" t="s">
        <v>2233</v>
      </c>
      <c r="D657" s="84" t="s">
        <v>7405</v>
      </c>
      <c r="E657" s="84" t="str">
        <f t="shared" si="40"/>
        <v>Circalittoral rock created by cobbles embedded within finer coarse sediment. The poor quality of the photograph makes it very difficult to identify taxa. Uncertain of biotope. Poor image quality. Evidence of Human Impact: None. Annex 1 Reef: Stony - Low. Reef Elevation: &lt;64mm. Frag Spong Antho Habitat: None. PMF Seabed Habitats: None. PMF Mobile Species: None. PMF Limited Mobility Species: None.</v>
      </c>
      <c r="F657" s="84" t="str">
        <f t="shared" si="41"/>
        <v>Evidence of Human Impact: None. Annex 1 Reef: Stony - Low. Reef Elevation: &lt;64mm. Frag Spong Antho Habitat: None. PMF Seabed Habitats: None. PMF Mobile Species: None. PMF Limited Mobility Species: None.</v>
      </c>
      <c r="G657" s="61">
        <v>41944</v>
      </c>
      <c r="H657" s="62" t="s">
        <v>2820</v>
      </c>
      <c r="I657" s="63">
        <v>41944.263645833336</v>
      </c>
      <c r="J657" s="64">
        <v>375769.69636363635</v>
      </c>
      <c r="K657" s="64">
        <v>6542370.4563636361</v>
      </c>
      <c r="L657" s="64">
        <v>59.002800000000001</v>
      </c>
      <c r="M657" s="64">
        <v>-5.1627299999999998</v>
      </c>
      <c r="N657" s="64" t="s">
        <v>5222</v>
      </c>
      <c r="O657" s="64" t="s">
        <v>5289</v>
      </c>
      <c r="P657" s="43"/>
      <c r="Q657" s="43">
        <v>3</v>
      </c>
      <c r="R657" s="44"/>
      <c r="S657" s="44"/>
      <c r="T657" s="44"/>
      <c r="U657" s="44"/>
      <c r="V657" s="44">
        <v>10</v>
      </c>
      <c r="W657" s="44">
        <v>15</v>
      </c>
      <c r="X657" s="44">
        <v>1</v>
      </c>
      <c r="Y657" s="44">
        <v>35</v>
      </c>
      <c r="Z657" s="44">
        <v>1</v>
      </c>
      <c r="AA657" s="44">
        <v>38</v>
      </c>
      <c r="AB657" s="44"/>
      <c r="AC657" s="44"/>
      <c r="AD657" s="44"/>
      <c r="AE657" s="44"/>
      <c r="AF657" s="48">
        <v>100</v>
      </c>
      <c r="AG657" s="48">
        <f t="shared" si="42"/>
        <v>90</v>
      </c>
      <c r="AH657" s="48">
        <f t="shared" si="43"/>
        <v>10</v>
      </c>
      <c r="AI657" s="85" t="s">
        <v>165</v>
      </c>
      <c r="AJ657" s="85" t="s">
        <v>167</v>
      </c>
      <c r="AK657" s="85" t="s">
        <v>172</v>
      </c>
      <c r="AL657" s="85" t="s">
        <v>165</v>
      </c>
      <c r="AM657" s="85" t="s">
        <v>165</v>
      </c>
      <c r="AN657" s="85" t="s">
        <v>165</v>
      </c>
      <c r="AO657" s="85" t="s">
        <v>165</v>
      </c>
      <c r="AP657" s="81" t="s">
        <v>6883</v>
      </c>
      <c r="AQ657" s="81" t="s">
        <v>1970</v>
      </c>
      <c r="AR657" s="87" t="s">
        <v>1990</v>
      </c>
      <c r="AS657" s="85" t="s">
        <v>1970</v>
      </c>
      <c r="AT657" s="85" t="s">
        <v>1990</v>
      </c>
      <c r="AU657" s="86" t="s">
        <v>1918</v>
      </c>
      <c r="AV657" s="85"/>
      <c r="AW657" s="86"/>
      <c r="AX657" s="86"/>
      <c r="AY657" s="45" t="s">
        <v>3240</v>
      </c>
      <c r="AZ657" s="46" t="s">
        <v>36</v>
      </c>
      <c r="BE657" s="78"/>
      <c r="BF657" s="78"/>
      <c r="BG657" s="78"/>
      <c r="BH657" s="79"/>
      <c r="BI657" s="79"/>
    </row>
    <row r="658" spans="1:61">
      <c r="A658" s="84" t="s">
        <v>785</v>
      </c>
      <c r="B658" s="84" t="s">
        <v>1785</v>
      </c>
      <c r="C658" s="84" t="s">
        <v>2232</v>
      </c>
      <c r="D658" s="84" t="s">
        <v>7405</v>
      </c>
      <c r="E658" s="84" t="str">
        <f t="shared" si="40"/>
        <v>Circalittoral rock created by cobbles embedded within finer coarse sediment. The poor quality of the photograph makes it very difficult to identify taxa. Uncertain of biotope. Poor image quality. Evidence of Human Impact: None. Annex 1 Reef: Stony - Low. Reef Elevation: &lt;64mm. Frag Spong Antho Habitat: None. PMF Seabed Habitats: None. PMF Mobile Species: None. PMF Limited Mobility Species: None.</v>
      </c>
      <c r="F658" s="84" t="str">
        <f t="shared" si="41"/>
        <v>Evidence of Human Impact: None. Annex 1 Reef: Stony - Low. Reef Elevation: &lt;64mm. Frag Spong Antho Habitat: None. PMF Seabed Habitats: None. PMF Mobile Species: None. PMF Limited Mobility Species: None.</v>
      </c>
      <c r="G658" s="61">
        <v>41944</v>
      </c>
      <c r="H658" s="62" t="s">
        <v>2821</v>
      </c>
      <c r="I658" s="63">
        <v>41944.26462962963</v>
      </c>
      <c r="J658" s="64">
        <v>375769.55454545456</v>
      </c>
      <c r="K658" s="64">
        <v>6542341.7190909088</v>
      </c>
      <c r="L658" s="64">
        <v>59.002499999999998</v>
      </c>
      <c r="M658" s="64">
        <v>-5.1627200000000002</v>
      </c>
      <c r="N658" s="64" t="s">
        <v>5290</v>
      </c>
      <c r="O658" s="64" t="s">
        <v>5288</v>
      </c>
      <c r="P658" s="43"/>
      <c r="Q658" s="43">
        <v>0.3</v>
      </c>
      <c r="R658" s="44"/>
      <c r="S658" s="44"/>
      <c r="T658" s="44"/>
      <c r="U658" s="44"/>
      <c r="V658" s="44">
        <v>20</v>
      </c>
      <c r="W658" s="44">
        <v>15</v>
      </c>
      <c r="X658" s="44">
        <v>1</v>
      </c>
      <c r="Y658" s="44">
        <v>35</v>
      </c>
      <c r="Z658" s="44">
        <v>1</v>
      </c>
      <c r="AA658" s="44">
        <v>28</v>
      </c>
      <c r="AB658" s="44"/>
      <c r="AC658" s="44"/>
      <c r="AD658" s="44"/>
      <c r="AE658" s="44"/>
      <c r="AF658" s="48">
        <v>100</v>
      </c>
      <c r="AG658" s="48">
        <f t="shared" si="42"/>
        <v>80</v>
      </c>
      <c r="AH658" s="48">
        <f t="shared" si="43"/>
        <v>20</v>
      </c>
      <c r="AI658" s="85" t="s">
        <v>165</v>
      </c>
      <c r="AJ658" s="85" t="s">
        <v>167</v>
      </c>
      <c r="AK658" s="85" t="s">
        <v>172</v>
      </c>
      <c r="AL658" s="85" t="s">
        <v>165</v>
      </c>
      <c r="AM658" s="85" t="s">
        <v>165</v>
      </c>
      <c r="AN658" s="85" t="s">
        <v>165</v>
      </c>
      <c r="AO658" s="85" t="s">
        <v>165</v>
      </c>
      <c r="AP658" s="81" t="s">
        <v>6883</v>
      </c>
      <c r="AQ658" s="81" t="s">
        <v>1970</v>
      </c>
      <c r="AR658" s="87" t="s">
        <v>1990</v>
      </c>
      <c r="AS658" s="85" t="s">
        <v>1970</v>
      </c>
      <c r="AT658" s="85" t="s">
        <v>1990</v>
      </c>
      <c r="AU658" s="86" t="s">
        <v>1918</v>
      </c>
      <c r="AV658" s="85"/>
      <c r="AW658" s="86"/>
      <c r="AX658" s="86"/>
      <c r="AY658" s="45" t="s">
        <v>3240</v>
      </c>
      <c r="AZ658" s="46" t="s">
        <v>36</v>
      </c>
      <c r="BE658" s="78"/>
      <c r="BF658" s="78"/>
      <c r="BG658" s="78"/>
      <c r="BH658" s="79"/>
      <c r="BI658" s="79"/>
    </row>
    <row r="659" spans="1:61">
      <c r="A659" s="84" t="s">
        <v>786</v>
      </c>
      <c r="B659" s="84" t="s">
        <v>1785</v>
      </c>
      <c r="C659" s="84" t="s">
        <v>2234</v>
      </c>
      <c r="D659" s="84" t="s">
        <v>7406</v>
      </c>
      <c r="E659" s="84" t="str">
        <f t="shared" si="40"/>
        <v>Circalittoral coarse sediment with very rare cobbles and pebbles. In the coarse sediment there are no species visible. On the cobbles there are encrusting and erect fauna. Uncertain of biotope. Adequate image quality. Evidence of Human Impact: None. Annex 1 Reef: None. Reef Elevation: N/A. Frag Spong Antho Habitat: None. PMF Seabed Habitats: None. PMF Mobile Species: None. PMF Limited Mobility Species: None.</v>
      </c>
      <c r="F659" s="84" t="str">
        <f t="shared" si="41"/>
        <v>Evidence of Human Impact: None. Annex 1 Reef: None. Reef Elevation: N/A. Frag Spong Antho Habitat: None. PMF Seabed Habitats: None. PMF Mobile Species: None. PMF Limited Mobility Species: None.</v>
      </c>
      <c r="G659" s="61">
        <v>41944</v>
      </c>
      <c r="H659" s="62" t="s">
        <v>2822</v>
      </c>
      <c r="I659" s="63">
        <v>41944.265289351853</v>
      </c>
      <c r="J659" s="64">
        <v>375773.11363636365</v>
      </c>
      <c r="K659" s="64">
        <v>6542332.6445454545</v>
      </c>
      <c r="L659" s="64">
        <v>59.002400000000002</v>
      </c>
      <c r="M659" s="64">
        <v>-5.1626500000000002</v>
      </c>
      <c r="N659" s="64" t="s">
        <v>5226</v>
      </c>
      <c r="O659" s="64" t="s">
        <v>5291</v>
      </c>
      <c r="P659" s="43"/>
      <c r="Q659" s="43">
        <v>0.5</v>
      </c>
      <c r="R659" s="44"/>
      <c r="S659" s="44"/>
      <c r="T659" s="44"/>
      <c r="U659" s="44"/>
      <c r="V659" s="44">
        <v>5</v>
      </c>
      <c r="W659" s="44">
        <v>15</v>
      </c>
      <c r="X659" s="44">
        <v>1</v>
      </c>
      <c r="Y659" s="44">
        <v>30</v>
      </c>
      <c r="Z659" s="44">
        <v>1</v>
      </c>
      <c r="AA659" s="44">
        <v>48</v>
      </c>
      <c r="AB659" s="44"/>
      <c r="AC659" s="44"/>
      <c r="AD659" s="44"/>
      <c r="AE659" s="44"/>
      <c r="AF659" s="48">
        <v>100</v>
      </c>
      <c r="AG659" s="48">
        <f t="shared" si="42"/>
        <v>95</v>
      </c>
      <c r="AH659" s="48">
        <f t="shared" si="43"/>
        <v>5</v>
      </c>
      <c r="AI659" s="85" t="s">
        <v>165</v>
      </c>
      <c r="AJ659" s="85" t="s">
        <v>165</v>
      </c>
      <c r="AK659" s="85" t="s">
        <v>4129</v>
      </c>
      <c r="AL659" s="85" t="s">
        <v>165</v>
      </c>
      <c r="AM659" s="85" t="s">
        <v>165</v>
      </c>
      <c r="AN659" s="85" t="s">
        <v>165</v>
      </c>
      <c r="AO659" s="85" t="s">
        <v>165</v>
      </c>
      <c r="AP659" s="81" t="s">
        <v>6883</v>
      </c>
      <c r="AQ659" s="81" t="s">
        <v>1953</v>
      </c>
      <c r="AR659" s="87" t="s">
        <v>1954</v>
      </c>
      <c r="AS659" s="85" t="s">
        <v>1953</v>
      </c>
      <c r="AT659" s="85" t="s">
        <v>1954</v>
      </c>
      <c r="AU659" s="86" t="s">
        <v>1918</v>
      </c>
      <c r="AV659" s="85"/>
      <c r="AW659" s="86"/>
      <c r="AX659" s="86"/>
      <c r="AY659" s="45" t="s">
        <v>3240</v>
      </c>
      <c r="AZ659" s="46" t="s">
        <v>35</v>
      </c>
      <c r="BE659" s="78"/>
      <c r="BF659" s="78"/>
      <c r="BG659" s="78"/>
      <c r="BH659" s="79"/>
      <c r="BI659" s="79"/>
    </row>
    <row r="660" spans="1:61">
      <c r="A660" s="84" t="s">
        <v>787</v>
      </c>
      <c r="B660" s="84" t="s">
        <v>1785</v>
      </c>
      <c r="C660" s="84" t="s">
        <v>2232</v>
      </c>
      <c r="D660" s="84" t="s">
        <v>7404</v>
      </c>
      <c r="E660" s="84" t="str">
        <f t="shared" si="40"/>
        <v>Circalittoral rock created by cobbles embedded within finer coarse sediment. The cobbles and some of the larger pebbles are covered in encrusting and erect Bryozoans and Hydroids. There are no visible species within the coarse sediment. For a full taxa list refer to species matrix. Uncertain of biotope. Adequate image quality. Evidence of Human Impact: None. Annex 1 Reef: Stony - Low. Reef Elevation: &lt;64mm. Frag Spong Antho Habitat: None. PMF Seabed Habitats: None. PMF Mobile Species: None. PMF Limited Mobility Species: None.</v>
      </c>
      <c r="F660" s="84" t="str">
        <f t="shared" si="41"/>
        <v>Evidence of Human Impact: None. Annex 1 Reef: Stony - Low. Reef Elevation: &lt;64mm. Frag Spong Antho Habitat: None. PMF Seabed Habitats: None. PMF Mobile Species: None. PMF Limited Mobility Species: None.</v>
      </c>
      <c r="G660" s="61">
        <v>41944</v>
      </c>
      <c r="H660" s="62" t="s">
        <v>2823</v>
      </c>
      <c r="I660" s="63">
        <v>41944.266064814816</v>
      </c>
      <c r="J660" s="64">
        <v>375780.21600000001</v>
      </c>
      <c r="K660" s="64">
        <v>6542315.9359999998</v>
      </c>
      <c r="L660" s="64">
        <v>59.002299999999998</v>
      </c>
      <c r="M660" s="64">
        <v>-5.1625199999999998</v>
      </c>
      <c r="N660" s="64" t="s">
        <v>5228</v>
      </c>
      <c r="O660" s="64" t="s">
        <v>5292</v>
      </c>
      <c r="P660" s="43">
        <v>78.5</v>
      </c>
      <c r="Q660" s="43">
        <v>0.5</v>
      </c>
      <c r="R660" s="44"/>
      <c r="S660" s="44"/>
      <c r="T660" s="44"/>
      <c r="U660" s="44"/>
      <c r="V660" s="44">
        <v>25</v>
      </c>
      <c r="W660" s="44">
        <v>35</v>
      </c>
      <c r="X660" s="44">
        <v>1</v>
      </c>
      <c r="Y660" s="44">
        <v>15</v>
      </c>
      <c r="Z660" s="44">
        <v>1</v>
      </c>
      <c r="AA660" s="44">
        <v>23</v>
      </c>
      <c r="AB660" s="44"/>
      <c r="AC660" s="44"/>
      <c r="AD660" s="44"/>
      <c r="AE660" s="44"/>
      <c r="AF660" s="48">
        <v>100</v>
      </c>
      <c r="AG660" s="48">
        <f t="shared" si="42"/>
        <v>75</v>
      </c>
      <c r="AH660" s="48">
        <f t="shared" si="43"/>
        <v>25</v>
      </c>
      <c r="AI660" s="85" t="s">
        <v>165</v>
      </c>
      <c r="AJ660" s="85" t="s">
        <v>167</v>
      </c>
      <c r="AK660" s="85" t="s">
        <v>172</v>
      </c>
      <c r="AL660" s="85" t="s">
        <v>165</v>
      </c>
      <c r="AM660" s="85" t="s">
        <v>165</v>
      </c>
      <c r="AN660" s="85" t="s">
        <v>165</v>
      </c>
      <c r="AO660" s="85" t="s">
        <v>165</v>
      </c>
      <c r="AP660" s="81" t="s">
        <v>6883</v>
      </c>
      <c r="AQ660" s="81" t="s">
        <v>1970</v>
      </c>
      <c r="AR660" s="87" t="s">
        <v>1990</v>
      </c>
      <c r="AS660" s="85" t="s">
        <v>1970</v>
      </c>
      <c r="AT660" s="85" t="s">
        <v>1990</v>
      </c>
      <c r="AU660" s="86" t="s">
        <v>1918</v>
      </c>
      <c r="AV660" s="85"/>
      <c r="AW660" s="86"/>
      <c r="AX660" s="86"/>
      <c r="AY660" s="45" t="s">
        <v>3240</v>
      </c>
      <c r="AZ660" s="46" t="s">
        <v>35</v>
      </c>
      <c r="BE660" s="78"/>
      <c r="BF660" s="78"/>
      <c r="BG660" s="78"/>
      <c r="BH660" s="79"/>
      <c r="BI660" s="79"/>
    </row>
    <row r="661" spans="1:61">
      <c r="A661" s="84" t="s">
        <v>788</v>
      </c>
      <c r="B661" s="84" t="s">
        <v>1786</v>
      </c>
      <c r="C661" s="84" t="s">
        <v>2235</v>
      </c>
      <c r="D661" s="84" t="s">
        <v>7407</v>
      </c>
      <c r="E661" s="84" t="str">
        <f t="shared" si="40"/>
        <v>Well sorted circalittoral coarse sediment with no fauna visible. Uncertain of biotope. Adequate image quality. Evidence of Human Impact: None. Annex 1 Reef: None. Reef Elevation: N/A. Frag Spong Antho Habitat: None. PMF Seabed Habitats: None. PMF Mobile Species: None. PMF Limited Mobility Species: None.</v>
      </c>
      <c r="F661" s="84" t="str">
        <f t="shared" si="41"/>
        <v>Evidence of Human Impact: None. Annex 1 Reef: None. Reef Elevation: N/A. Frag Spong Antho Habitat: None. PMF Seabed Habitats: None. PMF Mobile Species: None. PMF Limited Mobility Species: None.</v>
      </c>
      <c r="G661" s="61">
        <v>41946</v>
      </c>
      <c r="H661" s="62">
        <v>7.3668981481481488E-2</v>
      </c>
      <c r="I661" s="63">
        <v>41946.07366898148</v>
      </c>
      <c r="J661" s="64">
        <v>380756.71384449583</v>
      </c>
      <c r="K661" s="64">
        <v>6532835.6094600465</v>
      </c>
      <c r="L661" s="64">
        <v>58.918599999999998</v>
      </c>
      <c r="M661" s="64">
        <v>-5.0708399999999996</v>
      </c>
      <c r="N661" s="64" t="s">
        <v>5293</v>
      </c>
      <c r="O661" s="64" t="s">
        <v>5294</v>
      </c>
      <c r="P661" s="43">
        <v>80.7</v>
      </c>
      <c r="Q661" s="43">
        <v>1.7</v>
      </c>
      <c r="R661" s="44"/>
      <c r="S661" s="44"/>
      <c r="T661" s="44"/>
      <c r="U661" s="44"/>
      <c r="V661" s="44"/>
      <c r="W661" s="44"/>
      <c r="X661" s="44"/>
      <c r="Y661" s="44">
        <v>45</v>
      </c>
      <c r="Z661" s="44">
        <v>10</v>
      </c>
      <c r="AA661" s="44">
        <v>45</v>
      </c>
      <c r="AB661" s="44"/>
      <c r="AC661" s="44"/>
      <c r="AD661" s="44"/>
      <c r="AE661" s="44"/>
      <c r="AF661" s="48">
        <v>100</v>
      </c>
      <c r="AG661" s="48">
        <f t="shared" si="42"/>
        <v>100</v>
      </c>
      <c r="AH661" s="48">
        <f t="shared" si="43"/>
        <v>0</v>
      </c>
      <c r="AI661" s="85" t="s">
        <v>165</v>
      </c>
      <c r="AJ661" s="85" t="s">
        <v>165</v>
      </c>
      <c r="AK661" s="85" t="s">
        <v>4129</v>
      </c>
      <c r="AL661" s="85" t="s">
        <v>165</v>
      </c>
      <c r="AM661" s="85" t="s">
        <v>165</v>
      </c>
      <c r="AN661" s="85" t="s">
        <v>165</v>
      </c>
      <c r="AO661" s="85" t="s">
        <v>165</v>
      </c>
      <c r="AP661" s="81" t="s">
        <v>6883</v>
      </c>
      <c r="AQ661" s="81" t="s">
        <v>1953</v>
      </c>
      <c r="AR661" s="87" t="s">
        <v>1954</v>
      </c>
      <c r="AS661" s="85" t="s">
        <v>1953</v>
      </c>
      <c r="AT661" s="85" t="s">
        <v>1954</v>
      </c>
      <c r="AU661" s="86" t="s">
        <v>1918</v>
      </c>
      <c r="AV661" s="85"/>
      <c r="AW661" s="86"/>
      <c r="AX661" s="86"/>
      <c r="AY661" s="45" t="s">
        <v>3240</v>
      </c>
      <c r="AZ661" s="46" t="s">
        <v>35</v>
      </c>
      <c r="BE661" s="78"/>
      <c r="BF661" s="78"/>
      <c r="BG661" s="78"/>
      <c r="BH661" s="79"/>
      <c r="BI661" s="79"/>
    </row>
    <row r="662" spans="1:61">
      <c r="A662" s="84" t="s">
        <v>789</v>
      </c>
      <c r="B662" s="84" t="s">
        <v>1786</v>
      </c>
      <c r="C662" s="84" t="s">
        <v>2235</v>
      </c>
      <c r="D662" s="84" t="s">
        <v>7407</v>
      </c>
      <c r="E662" s="84" t="str">
        <f t="shared" si="40"/>
        <v>Well sorted circalittoral coarse sediment with no fauna visible. Uncertain of biotope. Adequate image quality. Evidence of Human Impact: None. Annex 1 Reef: None. Reef Elevation: N/A. Frag Spong Antho Habitat: None. PMF Seabed Habitats: None. PMF Mobile Species: None. PMF Limited Mobility Species: None.</v>
      </c>
      <c r="F662" s="84" t="str">
        <f t="shared" si="41"/>
        <v>Evidence of Human Impact: None. Annex 1 Reef: None. Reef Elevation: N/A. Frag Spong Antho Habitat: None. PMF Seabed Habitats: None. PMF Mobile Species: None. PMF Limited Mobility Species: None.</v>
      </c>
      <c r="G662" s="61">
        <v>41946</v>
      </c>
      <c r="H662" s="62">
        <v>7.4861111111111114E-2</v>
      </c>
      <c r="I662" s="63">
        <v>41946.074861111112</v>
      </c>
      <c r="J662" s="64">
        <v>380740.84998172056</v>
      </c>
      <c r="K662" s="64">
        <v>6532793.3272420093</v>
      </c>
      <c r="L662" s="64">
        <v>58.918199999999999</v>
      </c>
      <c r="M662" s="64">
        <v>-5.0711000000000004</v>
      </c>
      <c r="N662" s="64" t="s">
        <v>5295</v>
      </c>
      <c r="O662" s="64" t="s">
        <v>5037</v>
      </c>
      <c r="P662" s="43"/>
      <c r="Q662" s="43">
        <v>1.7</v>
      </c>
      <c r="R662" s="44"/>
      <c r="S662" s="44"/>
      <c r="T662" s="44"/>
      <c r="U662" s="44"/>
      <c r="V662" s="44"/>
      <c r="W662" s="44"/>
      <c r="X662" s="44"/>
      <c r="Y662" s="44">
        <v>45</v>
      </c>
      <c r="Z662" s="44">
        <v>10</v>
      </c>
      <c r="AA662" s="44">
        <v>45</v>
      </c>
      <c r="AB662" s="44"/>
      <c r="AC662" s="44"/>
      <c r="AD662" s="44"/>
      <c r="AE662" s="44"/>
      <c r="AF662" s="48">
        <v>100</v>
      </c>
      <c r="AG662" s="48">
        <f t="shared" si="42"/>
        <v>100</v>
      </c>
      <c r="AH662" s="48">
        <f t="shared" si="43"/>
        <v>0</v>
      </c>
      <c r="AI662" s="85" t="s">
        <v>165</v>
      </c>
      <c r="AJ662" s="85" t="s">
        <v>165</v>
      </c>
      <c r="AK662" s="85" t="s">
        <v>4129</v>
      </c>
      <c r="AL662" s="85" t="s">
        <v>165</v>
      </c>
      <c r="AM662" s="85" t="s">
        <v>165</v>
      </c>
      <c r="AN662" s="85" t="s">
        <v>165</v>
      </c>
      <c r="AO662" s="85" t="s">
        <v>165</v>
      </c>
      <c r="AP662" s="81" t="s">
        <v>6883</v>
      </c>
      <c r="AQ662" s="81" t="s">
        <v>1953</v>
      </c>
      <c r="AR662" s="87" t="s">
        <v>1954</v>
      </c>
      <c r="AS662" s="85" t="s">
        <v>1953</v>
      </c>
      <c r="AT662" s="85" t="s">
        <v>1954</v>
      </c>
      <c r="AU662" s="86" t="s">
        <v>1918</v>
      </c>
      <c r="AV662" s="85"/>
      <c r="AW662" s="86"/>
      <c r="AX662" s="86"/>
      <c r="AY662" s="45" t="s">
        <v>3240</v>
      </c>
      <c r="AZ662" s="46" t="s">
        <v>35</v>
      </c>
      <c r="BE662" s="78"/>
      <c r="BF662" s="78"/>
      <c r="BG662" s="78"/>
      <c r="BH662" s="79"/>
      <c r="BI662" s="79"/>
    </row>
    <row r="663" spans="1:61">
      <c r="A663" s="84" t="s">
        <v>790</v>
      </c>
      <c r="B663" s="84" t="s">
        <v>1786</v>
      </c>
      <c r="C663" s="84" t="s">
        <v>2235</v>
      </c>
      <c r="D663" s="84" t="s">
        <v>7407</v>
      </c>
      <c r="E663" s="84" t="str">
        <f t="shared" si="40"/>
        <v>Well sorted circalittoral coarse sediment with no fauna visible. Uncertain of biotope. Adequate image quality. Evidence of Human Impact: None. Annex 1 Reef: None. Reef Elevation: N/A. Frag Spong Antho Habitat: None. PMF Seabed Habitats: None. PMF Mobile Species: None. PMF Limited Mobility Species: None.</v>
      </c>
      <c r="F663" s="84" t="str">
        <f t="shared" si="41"/>
        <v>Evidence of Human Impact: None. Annex 1 Reef: None. Reef Elevation: N/A. Frag Spong Antho Habitat: None. PMF Seabed Habitats: None. PMF Mobile Species: None. PMF Limited Mobility Species: None.</v>
      </c>
      <c r="G663" s="61">
        <v>41946</v>
      </c>
      <c r="H663" s="62">
        <v>7.5671296296296306E-2</v>
      </c>
      <c r="I663" s="63">
        <v>41946.075671296298</v>
      </c>
      <c r="J663" s="64">
        <v>380736.68025525473</v>
      </c>
      <c r="K663" s="64">
        <v>6532756.7245945847</v>
      </c>
      <c r="L663" s="64">
        <v>58.917900000000003</v>
      </c>
      <c r="M663" s="64">
        <v>-5.0711500000000003</v>
      </c>
      <c r="N663" s="64" t="s">
        <v>5296</v>
      </c>
      <c r="O663" s="64" t="s">
        <v>5297</v>
      </c>
      <c r="P663" s="43"/>
      <c r="Q663" s="43">
        <v>1.7</v>
      </c>
      <c r="R663" s="44"/>
      <c r="S663" s="44"/>
      <c r="T663" s="44"/>
      <c r="U663" s="44"/>
      <c r="V663" s="44"/>
      <c r="W663" s="44"/>
      <c r="X663" s="44"/>
      <c r="Y663" s="44">
        <v>45</v>
      </c>
      <c r="Z663" s="44">
        <v>10</v>
      </c>
      <c r="AA663" s="44">
        <v>45</v>
      </c>
      <c r="AB663" s="44"/>
      <c r="AC663" s="44"/>
      <c r="AD663" s="44"/>
      <c r="AE663" s="44"/>
      <c r="AF663" s="48">
        <v>100</v>
      </c>
      <c r="AG663" s="48">
        <f t="shared" si="42"/>
        <v>100</v>
      </c>
      <c r="AH663" s="48">
        <f t="shared" si="43"/>
        <v>0</v>
      </c>
      <c r="AI663" s="85" t="s">
        <v>165</v>
      </c>
      <c r="AJ663" s="85" t="s">
        <v>165</v>
      </c>
      <c r="AK663" s="85" t="s">
        <v>4129</v>
      </c>
      <c r="AL663" s="85" t="s">
        <v>165</v>
      </c>
      <c r="AM663" s="85" t="s">
        <v>165</v>
      </c>
      <c r="AN663" s="85" t="s">
        <v>165</v>
      </c>
      <c r="AO663" s="85" t="s">
        <v>165</v>
      </c>
      <c r="AP663" s="81" t="s">
        <v>6883</v>
      </c>
      <c r="AQ663" s="81" t="s">
        <v>1953</v>
      </c>
      <c r="AR663" s="87" t="s">
        <v>1954</v>
      </c>
      <c r="AS663" s="85" t="s">
        <v>1953</v>
      </c>
      <c r="AT663" s="85" t="s">
        <v>1954</v>
      </c>
      <c r="AU663" s="86" t="s">
        <v>1918</v>
      </c>
      <c r="AV663" s="85"/>
      <c r="AW663" s="86"/>
      <c r="AX663" s="86"/>
      <c r="AY663" s="45" t="s">
        <v>3240</v>
      </c>
      <c r="AZ663" s="46" t="s">
        <v>35</v>
      </c>
      <c r="BE663" s="78"/>
      <c r="BF663" s="78"/>
      <c r="BG663" s="78"/>
      <c r="BH663" s="79"/>
      <c r="BI663" s="79"/>
    </row>
    <row r="664" spans="1:61">
      <c r="A664" s="84" t="s">
        <v>791</v>
      </c>
      <c r="B664" s="84" t="s">
        <v>1786</v>
      </c>
      <c r="C664" s="84" t="s">
        <v>2236</v>
      </c>
      <c r="D664" s="84" t="s">
        <v>7408</v>
      </c>
      <c r="E664" s="84" t="str">
        <f t="shared" si="40"/>
        <v>Circalittoral coarse sediment with no fauna visible. Uncertain of biotope. Adequate image quality. Evidence of Human Impact: None. Annex 1 Reef: None. Reef Elevation: N/A. Frag Spong Antho Habitat: None. PMF Seabed Habitats: None. PMF Mobile Species: None. PMF Limited Mobility Species: None.</v>
      </c>
      <c r="F664" s="84" t="str">
        <f t="shared" si="41"/>
        <v>Evidence of Human Impact: None. Annex 1 Reef: None. Reef Elevation: N/A. Frag Spong Antho Habitat: None. PMF Seabed Habitats: None. PMF Mobile Species: None. PMF Limited Mobility Species: None.</v>
      </c>
      <c r="G664" s="61">
        <v>41946</v>
      </c>
      <c r="H664" s="62">
        <v>7.6400462962962962E-2</v>
      </c>
      <c r="I664" s="63">
        <v>41946.07640046296</v>
      </c>
      <c r="J664" s="64">
        <v>380737.45798207063</v>
      </c>
      <c r="K664" s="64">
        <v>6532734.4658241784</v>
      </c>
      <c r="L664" s="64">
        <v>58.917700000000004</v>
      </c>
      <c r="M664" s="64">
        <v>-5.0711199999999996</v>
      </c>
      <c r="N664" s="64" t="s">
        <v>5298</v>
      </c>
      <c r="O664" s="64" t="s">
        <v>5299</v>
      </c>
      <c r="P664" s="43"/>
      <c r="Q664" s="43">
        <v>1.7</v>
      </c>
      <c r="R664" s="44"/>
      <c r="S664" s="44"/>
      <c r="T664" s="44"/>
      <c r="U664" s="44"/>
      <c r="V664" s="44"/>
      <c r="W664" s="44">
        <v>5</v>
      </c>
      <c r="X664" s="44"/>
      <c r="Y664" s="44">
        <v>40</v>
      </c>
      <c r="Z664" s="44">
        <v>10</v>
      </c>
      <c r="AA664" s="44">
        <v>45</v>
      </c>
      <c r="AB664" s="44"/>
      <c r="AC664" s="44"/>
      <c r="AD664" s="44"/>
      <c r="AE664" s="44"/>
      <c r="AF664" s="48">
        <v>100</v>
      </c>
      <c r="AG664" s="48">
        <f t="shared" si="42"/>
        <v>100</v>
      </c>
      <c r="AH664" s="48">
        <f t="shared" si="43"/>
        <v>0</v>
      </c>
      <c r="AI664" s="85" t="s">
        <v>165</v>
      </c>
      <c r="AJ664" s="85" t="s">
        <v>165</v>
      </c>
      <c r="AK664" s="85" t="s">
        <v>4129</v>
      </c>
      <c r="AL664" s="85" t="s">
        <v>165</v>
      </c>
      <c r="AM664" s="85" t="s">
        <v>165</v>
      </c>
      <c r="AN664" s="85" t="s">
        <v>165</v>
      </c>
      <c r="AO664" s="85" t="s">
        <v>165</v>
      </c>
      <c r="AP664" s="81" t="s">
        <v>6883</v>
      </c>
      <c r="AQ664" s="81" t="s">
        <v>1953</v>
      </c>
      <c r="AR664" s="87" t="s">
        <v>1954</v>
      </c>
      <c r="AS664" s="85" t="s">
        <v>1953</v>
      </c>
      <c r="AT664" s="85" t="s">
        <v>1954</v>
      </c>
      <c r="AU664" s="86" t="s">
        <v>1918</v>
      </c>
      <c r="AV664" s="85"/>
      <c r="AW664" s="86"/>
      <c r="AX664" s="86"/>
      <c r="AY664" s="45" t="s">
        <v>3240</v>
      </c>
      <c r="AZ664" s="46" t="s">
        <v>35</v>
      </c>
      <c r="BE664" s="78"/>
      <c r="BF664" s="78"/>
      <c r="BG664" s="78"/>
      <c r="BH664" s="79"/>
      <c r="BI664" s="79"/>
    </row>
    <row r="665" spans="1:61">
      <c r="A665" s="84" t="s">
        <v>792</v>
      </c>
      <c r="B665" s="84" t="s">
        <v>1786</v>
      </c>
      <c r="C665" s="84" t="s">
        <v>2237</v>
      </c>
      <c r="D665" s="84" t="s">
        <v>7409</v>
      </c>
      <c r="E665" s="84" t="str">
        <f t="shared" si="40"/>
        <v>Circalittoral coarse sediment with Spirobranchus on larger pebbles. Uncertain of biotope. Adequate image quality. Evidence of Human Impact: None. Annex 1 Reef: None. Reef Elevation: N/A. Frag Spong Antho Habitat: None. PMF Seabed Habitats: None. PMF Mobile Species: None. PMF Limited Mobility Species: None.</v>
      </c>
      <c r="F665" s="84" t="str">
        <f t="shared" si="41"/>
        <v>Evidence of Human Impact: None. Annex 1 Reef: None. Reef Elevation: N/A. Frag Spong Antho Habitat: None. PMF Seabed Habitats: None. PMF Mobile Species: None. PMF Limited Mobility Species: None.</v>
      </c>
      <c r="G665" s="61">
        <v>41946</v>
      </c>
      <c r="H665" s="62">
        <v>7.9062499999999994E-2</v>
      </c>
      <c r="I665" s="63">
        <v>41946.079062500001</v>
      </c>
      <c r="J665" s="64">
        <v>380697.89043991151</v>
      </c>
      <c r="K665" s="64">
        <v>6532612.0953601468</v>
      </c>
      <c r="L665" s="64">
        <v>58.916600000000003</v>
      </c>
      <c r="M665" s="64">
        <v>-5.0717400000000001</v>
      </c>
      <c r="N665" s="64" t="s">
        <v>5300</v>
      </c>
      <c r="O665" s="64" t="s">
        <v>5301</v>
      </c>
      <c r="P665" s="43"/>
      <c r="Q665" s="43">
        <v>1</v>
      </c>
      <c r="R665" s="44"/>
      <c r="S665" s="44"/>
      <c r="T665" s="44"/>
      <c r="U665" s="44"/>
      <c r="V665" s="44"/>
      <c r="W665" s="44">
        <v>5</v>
      </c>
      <c r="X665" s="44"/>
      <c r="Y665" s="44">
        <v>40</v>
      </c>
      <c r="Z665" s="44">
        <v>10</v>
      </c>
      <c r="AA665" s="44">
        <v>45</v>
      </c>
      <c r="AB665" s="44"/>
      <c r="AC665" s="44"/>
      <c r="AD665" s="44"/>
      <c r="AE665" s="44"/>
      <c r="AF665" s="48">
        <v>100</v>
      </c>
      <c r="AG665" s="48">
        <f t="shared" si="42"/>
        <v>100</v>
      </c>
      <c r="AH665" s="48">
        <f t="shared" si="43"/>
        <v>0</v>
      </c>
      <c r="AI665" s="85" t="s">
        <v>165</v>
      </c>
      <c r="AJ665" s="85" t="s">
        <v>165</v>
      </c>
      <c r="AK665" s="85" t="s">
        <v>4129</v>
      </c>
      <c r="AL665" s="85" t="s">
        <v>165</v>
      </c>
      <c r="AM665" s="85" t="s">
        <v>165</v>
      </c>
      <c r="AN665" s="85" t="s">
        <v>165</v>
      </c>
      <c r="AO665" s="85" t="s">
        <v>165</v>
      </c>
      <c r="AP665" s="81" t="s">
        <v>6883</v>
      </c>
      <c r="AQ665" s="81" t="s">
        <v>1953</v>
      </c>
      <c r="AR665" s="87" t="s">
        <v>1954</v>
      </c>
      <c r="AS665" s="85" t="s">
        <v>1953</v>
      </c>
      <c r="AT665" s="85" t="s">
        <v>1954</v>
      </c>
      <c r="AU665" s="86" t="s">
        <v>1918</v>
      </c>
      <c r="AV665" s="85"/>
      <c r="AW665" s="86"/>
      <c r="AX665" s="86"/>
      <c r="AY665" s="45" t="s">
        <v>3240</v>
      </c>
      <c r="AZ665" s="46" t="s">
        <v>35</v>
      </c>
      <c r="BE665" s="78"/>
      <c r="BF665" s="78"/>
      <c r="BG665" s="78"/>
      <c r="BH665" s="79"/>
      <c r="BI665" s="79"/>
    </row>
    <row r="666" spans="1:61">
      <c r="A666" s="84" t="s">
        <v>793</v>
      </c>
      <c r="B666" s="84" t="s">
        <v>1786</v>
      </c>
      <c r="C666" s="84" t="s">
        <v>2238</v>
      </c>
      <c r="D666" s="84" t="s">
        <v>7410</v>
      </c>
      <c r="E666" s="84" t="str">
        <f t="shared" si="40"/>
        <v>Circalittoral rock embedded within more coarse sediment. Encrusting fauna present on the larger pebbles, cobbles. Taxa included massive Porifera, Spirobranchus and Asteriidae. Poor quality of the photo means that further species identification is impossible. Uncertain of biotope. Poor photo quality. Evidence of Human Impact: None. Annex 1 Reef: Stony - Low. Reef Elevation: &lt;64mm. Frag Spong Antho Habitat: None. PMF Seabed Habitats: None. PMF Mobile Species: None. PMF Limited Mobility Species: None.</v>
      </c>
      <c r="F666" s="84" t="str">
        <f t="shared" si="41"/>
        <v>Evidence of Human Impact: None. Annex 1 Reef: Stony - Low. Reef Elevation: &lt;64mm. Frag Spong Antho Habitat: None. PMF Seabed Habitats: None. PMF Mobile Species: None. PMF Limited Mobility Species: None.</v>
      </c>
      <c r="G666" s="61">
        <v>41946</v>
      </c>
      <c r="H666" s="62">
        <v>7.991898148148148E-2</v>
      </c>
      <c r="I666" s="63">
        <v>41946.079918981479</v>
      </c>
      <c r="J666" s="64">
        <v>380694.32086993841</v>
      </c>
      <c r="K666" s="64">
        <v>6532575.1683390746</v>
      </c>
      <c r="L666" s="64">
        <v>58.9163</v>
      </c>
      <c r="M666" s="64">
        <v>-5.07179</v>
      </c>
      <c r="N666" s="64" t="s">
        <v>5302</v>
      </c>
      <c r="O666" s="64" t="s">
        <v>5303</v>
      </c>
      <c r="P666" s="43"/>
      <c r="Q666" s="43">
        <v>3</v>
      </c>
      <c r="R666" s="44"/>
      <c r="S666" s="44"/>
      <c r="T666" s="44"/>
      <c r="U666" s="44"/>
      <c r="V666" s="44">
        <v>35</v>
      </c>
      <c r="W666" s="44">
        <v>25</v>
      </c>
      <c r="X666" s="44"/>
      <c r="Y666" s="44">
        <v>20</v>
      </c>
      <c r="Z666" s="44">
        <v>1</v>
      </c>
      <c r="AA666" s="44">
        <v>19</v>
      </c>
      <c r="AB666" s="44"/>
      <c r="AC666" s="44"/>
      <c r="AD666" s="44"/>
      <c r="AE666" s="44"/>
      <c r="AF666" s="48">
        <v>100</v>
      </c>
      <c r="AG666" s="48">
        <f t="shared" si="42"/>
        <v>65</v>
      </c>
      <c r="AH666" s="48">
        <f t="shared" si="43"/>
        <v>35</v>
      </c>
      <c r="AI666" s="85" t="s">
        <v>165</v>
      </c>
      <c r="AJ666" s="85" t="s">
        <v>167</v>
      </c>
      <c r="AK666" s="85" t="s">
        <v>172</v>
      </c>
      <c r="AL666" s="85" t="s">
        <v>165</v>
      </c>
      <c r="AM666" s="85" t="s">
        <v>165</v>
      </c>
      <c r="AN666" s="85" t="s">
        <v>165</v>
      </c>
      <c r="AO666" s="85" t="s">
        <v>165</v>
      </c>
      <c r="AP666" s="81" t="s">
        <v>6883</v>
      </c>
      <c r="AQ666" s="81" t="s">
        <v>1970</v>
      </c>
      <c r="AR666" s="87" t="s">
        <v>1990</v>
      </c>
      <c r="AS666" s="85" t="s">
        <v>1970</v>
      </c>
      <c r="AT666" s="85" t="s">
        <v>1990</v>
      </c>
      <c r="AU666" s="86" t="s">
        <v>1918</v>
      </c>
      <c r="AV666" s="85"/>
      <c r="AW666" s="86"/>
      <c r="AX666" s="86"/>
      <c r="AY666" s="45" t="s">
        <v>3240</v>
      </c>
      <c r="AZ666" s="46" t="s">
        <v>36</v>
      </c>
      <c r="BE666" s="78"/>
      <c r="BF666" s="78"/>
      <c r="BG666" s="78"/>
      <c r="BH666" s="79"/>
      <c r="BI666" s="79"/>
    </row>
    <row r="667" spans="1:61">
      <c r="A667" s="84" t="s">
        <v>794</v>
      </c>
      <c r="B667" s="84" t="s">
        <v>1787</v>
      </c>
      <c r="C667" s="84" t="s">
        <v>2239</v>
      </c>
      <c r="D667" s="84" t="s">
        <v>7411</v>
      </c>
      <c r="E667" s="84" t="str">
        <f t="shared" si="40"/>
        <v>Circalittoral rock comprised of small to medium sized cobbles creating low confidence stony reef. These cobbles appear stable and are partially submerged within a more coarse sediment type which is dominated by pebbles. The fauna is mainly encrusting taxa such as encrusting Bryozoans and Hydroid turf. There are occasional erect Bryozoans some of which are dead and have broken off. Uncertain of biotope. Adequate image quality. Evidence of Human Impact: None. Annex 1 Reef: Stony - Low. Reef Elevation: &lt;64mm. Frag Spong Antho Habitat: None. PMF Seabed Habitats: None. PMF Mobile Species: None. PMF Limited Mobility Species: None.</v>
      </c>
      <c r="F667" s="84" t="str">
        <f t="shared" si="41"/>
        <v>Evidence of Human Impact: None. Annex 1 Reef: Stony - Low. Reef Elevation: &lt;64mm. Frag Spong Antho Habitat: None. PMF Seabed Habitats: None. PMF Mobile Species: None. PMF Limited Mobility Species: None.</v>
      </c>
      <c r="G667" s="61">
        <v>41946</v>
      </c>
      <c r="H667" s="62">
        <v>0.11071759259259258</v>
      </c>
      <c r="I667" s="63">
        <v>41946.110717592594</v>
      </c>
      <c r="J667" s="64">
        <v>376978.60717068054</v>
      </c>
      <c r="K667" s="64">
        <v>6532461.6917062821</v>
      </c>
      <c r="L667" s="64">
        <v>58.914200000000001</v>
      </c>
      <c r="M667" s="64">
        <v>-5.1361999999999997</v>
      </c>
      <c r="N667" s="64" t="s">
        <v>4799</v>
      </c>
      <c r="O667" s="64" t="s">
        <v>5304</v>
      </c>
      <c r="P667" s="43">
        <v>83.9</v>
      </c>
      <c r="Q667" s="43">
        <v>1.7</v>
      </c>
      <c r="R667" s="44"/>
      <c r="S667" s="44"/>
      <c r="T667" s="44"/>
      <c r="U667" s="44"/>
      <c r="V667" s="44">
        <v>15</v>
      </c>
      <c r="W667" s="44">
        <v>70</v>
      </c>
      <c r="X667" s="44"/>
      <c r="Y667" s="44">
        <v>5</v>
      </c>
      <c r="Z667" s="44">
        <v>1</v>
      </c>
      <c r="AA667" s="44">
        <v>9</v>
      </c>
      <c r="AB667" s="44"/>
      <c r="AC667" s="44"/>
      <c r="AD667" s="44"/>
      <c r="AE667" s="44"/>
      <c r="AF667" s="48">
        <v>100</v>
      </c>
      <c r="AG667" s="48">
        <f t="shared" si="42"/>
        <v>85</v>
      </c>
      <c r="AH667" s="48">
        <f t="shared" si="43"/>
        <v>15</v>
      </c>
      <c r="AI667" s="85" t="s">
        <v>165</v>
      </c>
      <c r="AJ667" s="85" t="s">
        <v>167</v>
      </c>
      <c r="AK667" s="85" t="s">
        <v>172</v>
      </c>
      <c r="AL667" s="85" t="s">
        <v>165</v>
      </c>
      <c r="AM667" s="85" t="s">
        <v>165</v>
      </c>
      <c r="AN667" s="85" t="s">
        <v>165</v>
      </c>
      <c r="AO667" s="85" t="s">
        <v>165</v>
      </c>
      <c r="AP667" s="81" t="s">
        <v>6883</v>
      </c>
      <c r="AQ667" s="81" t="s">
        <v>1970</v>
      </c>
      <c r="AR667" s="87" t="s">
        <v>1990</v>
      </c>
      <c r="AS667" s="85" t="s">
        <v>1970</v>
      </c>
      <c r="AT667" s="85" t="s">
        <v>1990</v>
      </c>
      <c r="AU667" s="86" t="s">
        <v>1918</v>
      </c>
      <c r="AV667" s="85"/>
      <c r="AW667" s="86"/>
      <c r="AX667" s="86"/>
      <c r="AY667" s="45" t="s">
        <v>3240</v>
      </c>
      <c r="AZ667" s="46" t="s">
        <v>35</v>
      </c>
      <c r="BE667" s="78"/>
      <c r="BF667" s="78"/>
      <c r="BG667" s="78"/>
      <c r="BH667" s="79"/>
      <c r="BI667" s="79"/>
    </row>
    <row r="668" spans="1:61">
      <c r="A668" s="84" t="s">
        <v>795</v>
      </c>
      <c r="B668" s="84" t="s">
        <v>1787</v>
      </c>
      <c r="C668" s="84" t="s">
        <v>2239</v>
      </c>
      <c r="D668" s="84" t="s">
        <v>7412</v>
      </c>
      <c r="E668" s="84" t="str">
        <f t="shared" si="40"/>
        <v>Circalittoral rock comprised of small to medium sized cobbles creating low confidence stony reef. These cobbles appear stable and are partially submerged within a more coarse sediment type which is dominated by pebbles. The fauna is mainly encrusting taxa such as encrusting Bryozoans and Hydroid turf. There are occasional erect Bryozoans some of which are dead and have broken off. Uncertain of biotope. Poor image quality. Evidence of Human Impact: None. Annex 1 Reef: Stony - Low. Reef Elevation: &lt;64mm. Frag Spong Antho Habitat: None. PMF Seabed Habitats: None. PMF Mobile Species: None. PMF Limited Mobility Species: None.</v>
      </c>
      <c r="F668" s="84" t="str">
        <f t="shared" si="41"/>
        <v>Evidence of Human Impact: None. Annex 1 Reef: Stony - Low. Reef Elevation: &lt;64mm. Frag Spong Antho Habitat: None. PMF Seabed Habitats: None. PMF Mobile Species: None. PMF Limited Mobility Species: None.</v>
      </c>
      <c r="G668" s="61">
        <v>41946</v>
      </c>
      <c r="H668" s="62">
        <v>0.11140046296296297</v>
      </c>
      <c r="I668" s="63">
        <v>41946.111400462964</v>
      </c>
      <c r="J668" s="64">
        <v>376968.99155123247</v>
      </c>
      <c r="K668" s="64">
        <v>6532436.8427809859</v>
      </c>
      <c r="L668" s="64">
        <v>58.914000000000001</v>
      </c>
      <c r="M668" s="64">
        <v>-5.1363500000000002</v>
      </c>
      <c r="N668" s="64" t="s">
        <v>4955</v>
      </c>
      <c r="O668" s="64" t="s">
        <v>5305</v>
      </c>
      <c r="P668" s="43"/>
      <c r="Q668" s="43">
        <v>0.3</v>
      </c>
      <c r="R668" s="44"/>
      <c r="S668" s="44"/>
      <c r="T668" s="44"/>
      <c r="U668" s="44"/>
      <c r="V668" s="44">
        <v>15</v>
      </c>
      <c r="W668" s="44">
        <v>70</v>
      </c>
      <c r="X668" s="44"/>
      <c r="Y668" s="44">
        <v>5</v>
      </c>
      <c r="Z668" s="44">
        <v>1</v>
      </c>
      <c r="AA668" s="44">
        <v>9</v>
      </c>
      <c r="AB668" s="44"/>
      <c r="AC668" s="44"/>
      <c r="AD668" s="44"/>
      <c r="AE668" s="44"/>
      <c r="AF668" s="48">
        <v>100</v>
      </c>
      <c r="AG668" s="48">
        <f t="shared" si="42"/>
        <v>85</v>
      </c>
      <c r="AH668" s="48">
        <f t="shared" si="43"/>
        <v>15</v>
      </c>
      <c r="AI668" s="85" t="s">
        <v>165</v>
      </c>
      <c r="AJ668" s="85" t="s">
        <v>167</v>
      </c>
      <c r="AK668" s="85" t="s">
        <v>172</v>
      </c>
      <c r="AL668" s="85" t="s">
        <v>165</v>
      </c>
      <c r="AM668" s="85" t="s">
        <v>165</v>
      </c>
      <c r="AN668" s="85" t="s">
        <v>165</v>
      </c>
      <c r="AO668" s="85" t="s">
        <v>165</v>
      </c>
      <c r="AP668" s="81" t="s">
        <v>6883</v>
      </c>
      <c r="AQ668" s="81" t="s">
        <v>1970</v>
      </c>
      <c r="AR668" s="87" t="s">
        <v>1990</v>
      </c>
      <c r="AS668" s="85" t="s">
        <v>1970</v>
      </c>
      <c r="AT668" s="85" t="s">
        <v>1990</v>
      </c>
      <c r="AU668" s="86" t="s">
        <v>1918</v>
      </c>
      <c r="AV668" s="85"/>
      <c r="AW668" s="86"/>
      <c r="AX668" s="86"/>
      <c r="AY668" s="45" t="s">
        <v>3240</v>
      </c>
      <c r="AZ668" s="46" t="s">
        <v>36</v>
      </c>
      <c r="BE668" s="78"/>
      <c r="BF668" s="78"/>
      <c r="BG668" s="78"/>
      <c r="BH668" s="79"/>
      <c r="BI668" s="79"/>
    </row>
    <row r="669" spans="1:61">
      <c r="A669" s="84" t="s">
        <v>796</v>
      </c>
      <c r="B669" s="84" t="s">
        <v>1787</v>
      </c>
      <c r="C669" s="84" t="s">
        <v>2240</v>
      </c>
      <c r="D669" s="84" t="s">
        <v>7413</v>
      </c>
      <c r="E669" s="84" t="str">
        <f t="shared" si="40"/>
        <v>Circalittoral rock comprised of small to medium sized cobbles creating low confidence stony reef. These cobbles appear stable and are partially submerged within a more coarse sediment type which is dominated by pebbles. The fauna is mainly encrusting taxa such as encrusting Bryozoans and Hydroid turf with rare Echinoderms. There are occasional erect Bryozoans some of which are dead and have broken off. Uncertain of biotope. Poor image quality. Evidence of Human Impact: None. Annex 1 Reef: Stony - Low. Reef Elevation: &lt;64mm. Frag Spong Antho Habitat: None. PMF Seabed Habitats: None. PMF Mobile Species: None. PMF Limited Mobility Species: None.</v>
      </c>
      <c r="F669" s="84" t="str">
        <f t="shared" si="41"/>
        <v>Evidence of Human Impact: None. Annex 1 Reef: Stony - Low. Reef Elevation: &lt;64mm. Frag Spong Antho Habitat: None. PMF Seabed Habitats: None. PMF Mobile Species: None. PMF Limited Mobility Species: None.</v>
      </c>
      <c r="G669" s="61">
        <v>41946</v>
      </c>
      <c r="H669" s="62">
        <v>0.11200231481481482</v>
      </c>
      <c r="I669" s="63">
        <v>41946.112002314818</v>
      </c>
      <c r="J669" s="64">
        <v>376960.98651249724</v>
      </c>
      <c r="K669" s="64">
        <v>6532409.9747687457</v>
      </c>
      <c r="L669" s="64">
        <v>58.913699999999999</v>
      </c>
      <c r="M669" s="64">
        <v>-5.1364700000000001</v>
      </c>
      <c r="N669" s="64" t="s">
        <v>4805</v>
      </c>
      <c r="O669" s="64" t="s">
        <v>5306</v>
      </c>
      <c r="P669" s="43"/>
      <c r="Q669" s="43">
        <v>3</v>
      </c>
      <c r="R669" s="44"/>
      <c r="S669" s="44"/>
      <c r="T669" s="44"/>
      <c r="U669" s="44"/>
      <c r="V669" s="44">
        <v>20</v>
      </c>
      <c r="W669" s="44">
        <v>65</v>
      </c>
      <c r="X669" s="44"/>
      <c r="Y669" s="44">
        <v>5</v>
      </c>
      <c r="Z669" s="44">
        <v>1</v>
      </c>
      <c r="AA669" s="44">
        <v>9</v>
      </c>
      <c r="AB669" s="44"/>
      <c r="AC669" s="44"/>
      <c r="AD669" s="44"/>
      <c r="AE669" s="44"/>
      <c r="AF669" s="48">
        <v>100</v>
      </c>
      <c r="AG669" s="48">
        <f t="shared" si="42"/>
        <v>80</v>
      </c>
      <c r="AH669" s="48">
        <f t="shared" si="43"/>
        <v>20</v>
      </c>
      <c r="AI669" s="85" t="s">
        <v>165</v>
      </c>
      <c r="AJ669" s="85" t="s">
        <v>167</v>
      </c>
      <c r="AK669" s="85" t="s">
        <v>172</v>
      </c>
      <c r="AL669" s="85" t="s">
        <v>165</v>
      </c>
      <c r="AM669" s="85" t="s">
        <v>165</v>
      </c>
      <c r="AN669" s="85" t="s">
        <v>165</v>
      </c>
      <c r="AO669" s="85" t="s">
        <v>165</v>
      </c>
      <c r="AP669" s="81" t="s">
        <v>6883</v>
      </c>
      <c r="AQ669" s="81" t="s">
        <v>1970</v>
      </c>
      <c r="AR669" s="87" t="s">
        <v>1990</v>
      </c>
      <c r="AS669" s="85" t="s">
        <v>1970</v>
      </c>
      <c r="AT669" s="85" t="s">
        <v>1990</v>
      </c>
      <c r="AU669" s="86" t="s">
        <v>1918</v>
      </c>
      <c r="AV669" s="85"/>
      <c r="AW669" s="86"/>
      <c r="AX669" s="86"/>
      <c r="AY669" s="45" t="s">
        <v>3240</v>
      </c>
      <c r="AZ669" s="46" t="s">
        <v>36</v>
      </c>
      <c r="BE669" s="78"/>
      <c r="BF669" s="78"/>
      <c r="BG669" s="78"/>
      <c r="BH669" s="79"/>
      <c r="BI669" s="79"/>
    </row>
    <row r="670" spans="1:61">
      <c r="A670" s="84" t="s">
        <v>797</v>
      </c>
      <c r="B670" s="84" t="s">
        <v>1787</v>
      </c>
      <c r="C670" s="84" t="s">
        <v>2241</v>
      </c>
      <c r="D670" s="84" t="s">
        <v>7414</v>
      </c>
      <c r="E670" s="84" t="str">
        <f t="shared" si="40"/>
        <v>Circalittoral rock comprised of small to medium sized cobbles creating low confidence stony reef. These cobbles appear stable and are partially submerged within a more coarse sediment type which is dominated by pebbles. The fauna is mainly encrusting taxa such as encrusting Bryozoans and Hydroid turf with Hymedesmia paupertas. There are occasional erect Bryozoans some of which are dead and have broken off. Uncertain of biotope. Adequate image quality. Evidence of Human Impact: None. Annex 1 Reef: Stony - Low. Reef Elevation: &lt;64mm. Frag Spong Antho Habitat: None. PMF Seabed Habitats: None. PMF Mobile Species: None. PMF Limited Mobility Species: None.</v>
      </c>
      <c r="F670" s="84" t="str">
        <f t="shared" si="41"/>
        <v>Evidence of Human Impact: None. Annex 1 Reef: Stony - Low. Reef Elevation: &lt;64mm. Frag Spong Antho Habitat: None. PMF Seabed Habitats: None. PMF Mobile Species: None. PMF Limited Mobility Species: None.</v>
      </c>
      <c r="G670" s="61">
        <v>41946</v>
      </c>
      <c r="H670" s="62">
        <v>0.11337962962962962</v>
      </c>
      <c r="I670" s="63">
        <v>41946.113379629627</v>
      </c>
      <c r="J670" s="64">
        <v>376932.44652328326</v>
      </c>
      <c r="K670" s="64">
        <v>6532369.3430840801</v>
      </c>
      <c r="L670" s="64">
        <v>58.9133</v>
      </c>
      <c r="M670" s="64">
        <v>-5.1369499999999997</v>
      </c>
      <c r="N670" s="64" t="s">
        <v>4809</v>
      </c>
      <c r="O670" s="64" t="s">
        <v>5307</v>
      </c>
      <c r="P670" s="43"/>
      <c r="Q670" s="43">
        <v>0.3</v>
      </c>
      <c r="R670" s="44"/>
      <c r="S670" s="44"/>
      <c r="T670" s="44"/>
      <c r="U670" s="44"/>
      <c r="V670" s="44">
        <v>25</v>
      </c>
      <c r="W670" s="44">
        <v>60</v>
      </c>
      <c r="X670" s="44"/>
      <c r="Y670" s="44">
        <v>5</v>
      </c>
      <c r="Z670" s="44">
        <v>1</v>
      </c>
      <c r="AA670" s="44">
        <v>9</v>
      </c>
      <c r="AB670" s="44"/>
      <c r="AC670" s="44"/>
      <c r="AD670" s="44"/>
      <c r="AE670" s="44"/>
      <c r="AF670" s="48">
        <v>100</v>
      </c>
      <c r="AG670" s="48">
        <f t="shared" si="42"/>
        <v>75</v>
      </c>
      <c r="AH670" s="48">
        <f t="shared" si="43"/>
        <v>25</v>
      </c>
      <c r="AI670" s="85" t="s">
        <v>165</v>
      </c>
      <c r="AJ670" s="85" t="s">
        <v>167</v>
      </c>
      <c r="AK670" s="85" t="s">
        <v>172</v>
      </c>
      <c r="AL670" s="85" t="s">
        <v>165</v>
      </c>
      <c r="AM670" s="85" t="s">
        <v>165</v>
      </c>
      <c r="AN670" s="85" t="s">
        <v>165</v>
      </c>
      <c r="AO670" s="85" t="s">
        <v>165</v>
      </c>
      <c r="AP670" s="81" t="s">
        <v>6883</v>
      </c>
      <c r="AQ670" s="81" t="s">
        <v>1970</v>
      </c>
      <c r="AR670" s="87" t="s">
        <v>1990</v>
      </c>
      <c r="AS670" s="85" t="s">
        <v>1970</v>
      </c>
      <c r="AT670" s="85" t="s">
        <v>1990</v>
      </c>
      <c r="AU670" s="86" t="s">
        <v>1918</v>
      </c>
      <c r="AV670" s="85"/>
      <c r="AW670" s="86"/>
      <c r="AX670" s="86"/>
      <c r="AY670" s="45" t="s">
        <v>3240</v>
      </c>
      <c r="AZ670" s="46" t="s">
        <v>35</v>
      </c>
      <c r="BE670" s="78"/>
      <c r="BF670" s="78"/>
      <c r="BG670" s="78"/>
      <c r="BH670" s="79"/>
      <c r="BI670" s="79"/>
    </row>
    <row r="671" spans="1:61">
      <c r="A671" s="84" t="s">
        <v>798</v>
      </c>
      <c r="B671" s="84" t="s">
        <v>1787</v>
      </c>
      <c r="C671" s="84" t="s">
        <v>2239</v>
      </c>
      <c r="D671" s="84" t="s">
        <v>7411</v>
      </c>
      <c r="E671" s="84" t="str">
        <f t="shared" si="40"/>
        <v>Circalittoral rock comprised of small to medium sized cobbles creating low confidence stony reef. These cobbles appear stable and are partially submerged within a more coarse sediment type which is dominated by pebbles. The fauna is mainly encrusting taxa such as encrusting Bryozoans and Hydroid turf. There are occasional erect Bryozoans some of which are dead and have broken off. Uncertain of biotope. Adequate image quality. Evidence of Human Impact: None. Annex 1 Reef: Stony - Low. Reef Elevation: &lt;64mm. Frag Spong Antho Habitat: None. PMF Seabed Habitats: None. PMF Mobile Species: None. PMF Limited Mobility Species: None.</v>
      </c>
      <c r="F671" s="84" t="str">
        <f t="shared" si="41"/>
        <v>Evidence of Human Impact: None. Annex 1 Reef: Stony - Low. Reef Elevation: &lt;64mm. Frag Spong Antho Habitat: None. PMF Seabed Habitats: None. PMF Mobile Species: None. PMF Limited Mobility Species: None.</v>
      </c>
      <c r="G671" s="61">
        <v>41946</v>
      </c>
      <c r="H671" s="62">
        <v>0.11408564814814814</v>
      </c>
      <c r="I671" s="63">
        <v>41946.114085648151</v>
      </c>
      <c r="J671" s="64">
        <v>376909.98577027087</v>
      </c>
      <c r="K671" s="64">
        <v>6532349.9666818203</v>
      </c>
      <c r="L671" s="64">
        <v>58.913200000000003</v>
      </c>
      <c r="M671" s="64">
        <v>-5.1373300000000004</v>
      </c>
      <c r="N671" s="64" t="s">
        <v>4811</v>
      </c>
      <c r="O671" s="64" t="s">
        <v>5308</v>
      </c>
      <c r="P671" s="43"/>
      <c r="Q671" s="43">
        <v>1.7</v>
      </c>
      <c r="R671" s="44"/>
      <c r="S671" s="44"/>
      <c r="T671" s="44"/>
      <c r="U671" s="44"/>
      <c r="V671" s="44">
        <v>15</v>
      </c>
      <c r="W671" s="44">
        <v>70</v>
      </c>
      <c r="X671" s="44"/>
      <c r="Y671" s="44">
        <v>5</v>
      </c>
      <c r="Z671" s="44">
        <v>1</v>
      </c>
      <c r="AA671" s="44">
        <v>9</v>
      </c>
      <c r="AB671" s="44"/>
      <c r="AC671" s="44"/>
      <c r="AD671" s="44"/>
      <c r="AE671" s="44"/>
      <c r="AF671" s="48">
        <v>100</v>
      </c>
      <c r="AG671" s="48">
        <f t="shared" si="42"/>
        <v>85</v>
      </c>
      <c r="AH671" s="48">
        <f t="shared" si="43"/>
        <v>15</v>
      </c>
      <c r="AI671" s="85" t="s">
        <v>165</v>
      </c>
      <c r="AJ671" s="85" t="s">
        <v>167</v>
      </c>
      <c r="AK671" s="85" t="s">
        <v>172</v>
      </c>
      <c r="AL671" s="85" t="s">
        <v>165</v>
      </c>
      <c r="AM671" s="85" t="s">
        <v>165</v>
      </c>
      <c r="AN671" s="85" t="s">
        <v>165</v>
      </c>
      <c r="AO671" s="85" t="s">
        <v>165</v>
      </c>
      <c r="AP671" s="81" t="s">
        <v>6883</v>
      </c>
      <c r="AQ671" s="81" t="s">
        <v>1970</v>
      </c>
      <c r="AR671" s="87" t="s">
        <v>1990</v>
      </c>
      <c r="AS671" s="85" t="s">
        <v>1970</v>
      </c>
      <c r="AT671" s="85" t="s">
        <v>1990</v>
      </c>
      <c r="AU671" s="86" t="s">
        <v>1918</v>
      </c>
      <c r="AV671" s="85"/>
      <c r="AW671" s="86"/>
      <c r="AX671" s="86"/>
      <c r="AY671" s="45" t="s">
        <v>3240</v>
      </c>
      <c r="AZ671" s="46" t="s">
        <v>35</v>
      </c>
      <c r="BE671" s="78"/>
      <c r="BF671" s="78"/>
      <c r="BG671" s="78"/>
      <c r="BH671" s="79"/>
      <c r="BI671" s="79"/>
    </row>
    <row r="672" spans="1:61">
      <c r="A672" s="84" t="s">
        <v>799</v>
      </c>
      <c r="B672" s="84" t="s">
        <v>1787</v>
      </c>
      <c r="C672" s="84" t="s">
        <v>2239</v>
      </c>
      <c r="D672" s="84" t="s">
        <v>7412</v>
      </c>
      <c r="E672" s="84" t="str">
        <f t="shared" si="40"/>
        <v>Circalittoral rock comprised of small to medium sized cobbles creating low confidence stony reef. These cobbles appear stable and are partially submerged within a more coarse sediment type which is dominated by pebbles. The fauna is mainly encrusting taxa such as encrusting Bryozoans and Hydroid turf. There are occasional erect Bryozoans some of which are dead and have broken off. Uncertain of biotope. Poor image quality. Evidence of Human Impact: None. Annex 1 Reef: Stony - Low. Reef Elevation: &lt;64mm. Frag Spong Antho Habitat: None. PMF Seabed Habitats: None. PMF Mobile Species: None. PMF Limited Mobility Species: None.</v>
      </c>
      <c r="F672" s="84" t="str">
        <f t="shared" si="41"/>
        <v>Evidence of Human Impact: None. Annex 1 Reef: Stony - Low. Reef Elevation: &lt;64mm. Frag Spong Antho Habitat: None. PMF Seabed Habitats: None. PMF Mobile Species: None. PMF Limited Mobility Species: None.</v>
      </c>
      <c r="G672" s="61">
        <v>41946</v>
      </c>
      <c r="H672" s="62">
        <v>0.11473379629629631</v>
      </c>
      <c r="I672" s="63">
        <v>41946.114733796298</v>
      </c>
      <c r="J672" s="64">
        <v>376894.86979322886</v>
      </c>
      <c r="K672" s="64">
        <v>6532332.8702067705</v>
      </c>
      <c r="L672" s="64">
        <v>58.912999999999997</v>
      </c>
      <c r="M672" s="64">
        <v>-5.1375799999999998</v>
      </c>
      <c r="N672" s="64" t="s">
        <v>5309</v>
      </c>
      <c r="O672" s="64" t="s">
        <v>5310</v>
      </c>
      <c r="P672" s="43"/>
      <c r="Q672" s="43">
        <v>0.5</v>
      </c>
      <c r="R672" s="44"/>
      <c r="S672" s="44"/>
      <c r="T672" s="44"/>
      <c r="U672" s="44"/>
      <c r="V672" s="44">
        <v>15</v>
      </c>
      <c r="W672" s="44">
        <v>70</v>
      </c>
      <c r="X672" s="44"/>
      <c r="Y672" s="44">
        <v>5</v>
      </c>
      <c r="Z672" s="44">
        <v>1</v>
      </c>
      <c r="AA672" s="44">
        <v>9</v>
      </c>
      <c r="AB672" s="44"/>
      <c r="AC672" s="44"/>
      <c r="AD672" s="44"/>
      <c r="AE672" s="44"/>
      <c r="AF672" s="48">
        <v>100</v>
      </c>
      <c r="AG672" s="48">
        <f t="shared" si="42"/>
        <v>85</v>
      </c>
      <c r="AH672" s="48">
        <f t="shared" si="43"/>
        <v>15</v>
      </c>
      <c r="AI672" s="85" t="s">
        <v>165</v>
      </c>
      <c r="AJ672" s="85" t="s">
        <v>167</v>
      </c>
      <c r="AK672" s="85" t="s">
        <v>172</v>
      </c>
      <c r="AL672" s="85" t="s">
        <v>165</v>
      </c>
      <c r="AM672" s="85" t="s">
        <v>165</v>
      </c>
      <c r="AN672" s="85" t="s">
        <v>165</v>
      </c>
      <c r="AO672" s="85" t="s">
        <v>165</v>
      </c>
      <c r="AP672" s="81" t="s">
        <v>6883</v>
      </c>
      <c r="AQ672" s="81" t="s">
        <v>1970</v>
      </c>
      <c r="AR672" s="87" t="s">
        <v>1990</v>
      </c>
      <c r="AS672" s="85" t="s">
        <v>1970</v>
      </c>
      <c r="AT672" s="85" t="s">
        <v>1990</v>
      </c>
      <c r="AU672" s="86" t="s">
        <v>1918</v>
      </c>
      <c r="AV672" s="85"/>
      <c r="AW672" s="86"/>
      <c r="AX672" s="86"/>
      <c r="AY672" s="45" t="s">
        <v>3240</v>
      </c>
      <c r="AZ672" s="46" t="s">
        <v>36</v>
      </c>
      <c r="BE672" s="78"/>
      <c r="BF672" s="78"/>
      <c r="BG672" s="78"/>
      <c r="BH672" s="79"/>
      <c r="BI672" s="79"/>
    </row>
    <row r="673" spans="1:61">
      <c r="A673" s="84" t="s">
        <v>800</v>
      </c>
      <c r="B673" s="84" t="s">
        <v>1787</v>
      </c>
      <c r="C673" s="84" t="s">
        <v>2239</v>
      </c>
      <c r="D673" s="84" t="s">
        <v>7412</v>
      </c>
      <c r="E673" s="84" t="str">
        <f t="shared" si="40"/>
        <v>Circalittoral rock comprised of small to medium sized cobbles creating low confidence stony reef. These cobbles appear stable and are partially submerged within a more coarse sediment type which is dominated by pebbles. The fauna is mainly encrusting taxa such as encrusting Bryozoans and Hydroid turf. There are occasional erect Bryozoans some of which are dead and have broken off. Uncertain of biotope. Poor image quality. Evidence of Human Impact: None. Annex 1 Reef: Stony - Low. Reef Elevation: &lt;64mm. Frag Spong Antho Habitat: None. PMF Seabed Habitats: None. PMF Mobile Species: None. PMF Limited Mobility Species: None.</v>
      </c>
      <c r="F673" s="84" t="str">
        <f t="shared" si="41"/>
        <v>Evidence of Human Impact: None. Annex 1 Reef: Stony - Low. Reef Elevation: &lt;64mm. Frag Spong Antho Habitat: None. PMF Seabed Habitats: None. PMF Mobile Species: None. PMF Limited Mobility Species: None.</v>
      </c>
      <c r="G673" s="61">
        <v>41946</v>
      </c>
      <c r="H673" s="62">
        <v>0.11609953703703703</v>
      </c>
      <c r="I673" s="63">
        <v>41946.116099537037</v>
      </c>
      <c r="J673" s="64">
        <v>376864.89435603097</v>
      </c>
      <c r="K673" s="64">
        <v>6532298.1782764588</v>
      </c>
      <c r="L673" s="64">
        <v>58.912700000000001</v>
      </c>
      <c r="M673" s="64">
        <v>-5.1380800000000004</v>
      </c>
      <c r="N673" s="64" t="s">
        <v>5311</v>
      </c>
      <c r="O673" s="64" t="s">
        <v>5312</v>
      </c>
      <c r="P673" s="43"/>
      <c r="Q673" s="43">
        <v>3</v>
      </c>
      <c r="R673" s="44"/>
      <c r="S673" s="44"/>
      <c r="T673" s="44"/>
      <c r="U673" s="44"/>
      <c r="V673" s="44">
        <v>15</v>
      </c>
      <c r="W673" s="44">
        <v>70</v>
      </c>
      <c r="X673" s="44"/>
      <c r="Y673" s="44">
        <v>5</v>
      </c>
      <c r="Z673" s="44">
        <v>1</v>
      </c>
      <c r="AA673" s="44">
        <v>9</v>
      </c>
      <c r="AB673" s="44"/>
      <c r="AC673" s="44"/>
      <c r="AD673" s="44"/>
      <c r="AE673" s="44"/>
      <c r="AF673" s="48">
        <v>100</v>
      </c>
      <c r="AG673" s="48">
        <f t="shared" si="42"/>
        <v>85</v>
      </c>
      <c r="AH673" s="48">
        <f t="shared" si="43"/>
        <v>15</v>
      </c>
      <c r="AI673" s="85" t="s">
        <v>165</v>
      </c>
      <c r="AJ673" s="85" t="s">
        <v>167</v>
      </c>
      <c r="AK673" s="85" t="s">
        <v>172</v>
      </c>
      <c r="AL673" s="85" t="s">
        <v>165</v>
      </c>
      <c r="AM673" s="85" t="s">
        <v>165</v>
      </c>
      <c r="AN673" s="85" t="s">
        <v>165</v>
      </c>
      <c r="AO673" s="85" t="s">
        <v>165</v>
      </c>
      <c r="AP673" s="81" t="s">
        <v>6883</v>
      </c>
      <c r="AQ673" s="81" t="s">
        <v>1970</v>
      </c>
      <c r="AR673" s="87" t="s">
        <v>1990</v>
      </c>
      <c r="AS673" s="85" t="s">
        <v>1970</v>
      </c>
      <c r="AT673" s="85" t="s">
        <v>1990</v>
      </c>
      <c r="AU673" s="86" t="s">
        <v>1918</v>
      </c>
      <c r="AV673" s="85"/>
      <c r="AW673" s="86"/>
      <c r="AX673" s="86"/>
      <c r="AY673" s="45" t="s">
        <v>3240</v>
      </c>
      <c r="AZ673" s="46" t="s">
        <v>36</v>
      </c>
      <c r="BE673" s="78"/>
      <c r="BF673" s="78"/>
      <c r="BG673" s="78"/>
      <c r="BH673" s="79"/>
      <c r="BI673" s="79"/>
    </row>
    <row r="674" spans="1:61">
      <c r="A674" s="84" t="s">
        <v>801</v>
      </c>
      <c r="B674" s="84" t="s">
        <v>1787</v>
      </c>
      <c r="C674" s="84" t="s">
        <v>2239</v>
      </c>
      <c r="D674" s="84" t="s">
        <v>7412</v>
      </c>
      <c r="E674" s="84" t="str">
        <f t="shared" si="40"/>
        <v>Circalittoral rock comprised of small to medium sized cobbles creating low confidence stony reef. These cobbles appear stable and are partially submerged within a more coarse sediment type which is dominated by pebbles. The fauna is mainly encrusting taxa such as encrusting Bryozoans and Hydroid turf. There are occasional erect Bryozoans some of which are dead and have broken off. Uncertain of biotope. Poor image quality. Evidence of Human Impact: None. Annex 1 Reef: Stony - Low. Reef Elevation: &lt;64mm. Frag Spong Antho Habitat: None. PMF Seabed Habitats: None. PMF Mobile Species: None. PMF Limited Mobility Species: None.</v>
      </c>
      <c r="F674" s="84" t="str">
        <f t="shared" si="41"/>
        <v>Evidence of Human Impact: None. Annex 1 Reef: Stony - Low. Reef Elevation: &lt;64mm. Frag Spong Antho Habitat: None. PMF Seabed Habitats: None. PMF Mobile Species: None. PMF Limited Mobility Species: None.</v>
      </c>
      <c r="G674" s="61">
        <v>41946</v>
      </c>
      <c r="H674" s="62">
        <v>0.11674768518518519</v>
      </c>
      <c r="I674" s="63">
        <v>41946.116747685184</v>
      </c>
      <c r="J674" s="64">
        <v>376849.64843775344</v>
      </c>
      <c r="K674" s="64">
        <v>6532283.2869913001</v>
      </c>
      <c r="L674" s="64">
        <v>58.912599999999998</v>
      </c>
      <c r="M674" s="64">
        <v>-5.1383400000000004</v>
      </c>
      <c r="N674" s="64" t="s">
        <v>5313</v>
      </c>
      <c r="O674" s="64" t="s">
        <v>5314</v>
      </c>
      <c r="P674" s="43"/>
      <c r="Q674" s="43">
        <v>0.3</v>
      </c>
      <c r="R674" s="44"/>
      <c r="S674" s="44"/>
      <c r="T674" s="44"/>
      <c r="U674" s="44"/>
      <c r="V674" s="44">
        <v>15</v>
      </c>
      <c r="W674" s="44">
        <v>70</v>
      </c>
      <c r="X674" s="44"/>
      <c r="Y674" s="44">
        <v>5</v>
      </c>
      <c r="Z674" s="44">
        <v>1</v>
      </c>
      <c r="AA674" s="44">
        <v>9</v>
      </c>
      <c r="AB674" s="44"/>
      <c r="AC674" s="44"/>
      <c r="AD674" s="44"/>
      <c r="AE674" s="44"/>
      <c r="AF674" s="48">
        <v>100</v>
      </c>
      <c r="AG674" s="48">
        <f t="shared" si="42"/>
        <v>85</v>
      </c>
      <c r="AH674" s="48">
        <f t="shared" si="43"/>
        <v>15</v>
      </c>
      <c r="AI674" s="85" t="s">
        <v>165</v>
      </c>
      <c r="AJ674" s="85" t="s">
        <v>167</v>
      </c>
      <c r="AK674" s="85" t="s">
        <v>172</v>
      </c>
      <c r="AL674" s="85" t="s">
        <v>165</v>
      </c>
      <c r="AM674" s="85" t="s">
        <v>165</v>
      </c>
      <c r="AN674" s="85" t="s">
        <v>165</v>
      </c>
      <c r="AO674" s="85" t="s">
        <v>165</v>
      </c>
      <c r="AP674" s="81" t="s">
        <v>6883</v>
      </c>
      <c r="AQ674" s="81" t="s">
        <v>1970</v>
      </c>
      <c r="AR674" s="87" t="s">
        <v>1990</v>
      </c>
      <c r="AS674" s="85" t="s">
        <v>1970</v>
      </c>
      <c r="AT674" s="85" t="s">
        <v>1990</v>
      </c>
      <c r="AU674" s="86" t="s">
        <v>1918</v>
      </c>
      <c r="AV674" s="85"/>
      <c r="AW674" s="86"/>
      <c r="AX674" s="86"/>
      <c r="AY674" s="45" t="s">
        <v>3240</v>
      </c>
      <c r="AZ674" s="46" t="s">
        <v>36</v>
      </c>
      <c r="BE674" s="78"/>
      <c r="BF674" s="78"/>
      <c r="BG674" s="78"/>
      <c r="BH674" s="79"/>
      <c r="BI674" s="79"/>
    </row>
    <row r="675" spans="1:61">
      <c r="A675" s="84" t="s">
        <v>802</v>
      </c>
      <c r="B675" s="84" t="s">
        <v>1787</v>
      </c>
      <c r="C675" s="84" t="s">
        <v>2239</v>
      </c>
      <c r="D675" s="84" t="s">
        <v>7412</v>
      </c>
      <c r="E675" s="84" t="str">
        <f t="shared" si="40"/>
        <v>Circalittoral rock comprised of small to medium sized cobbles creating low confidence stony reef. These cobbles appear stable and are partially submerged within a more coarse sediment type which is dominated by pebbles. The fauna is mainly encrusting taxa such as encrusting Bryozoans and Hydroid turf. There are occasional erect Bryozoans some of which are dead and have broken off. Uncertain of biotope. Poor image quality. Evidence of Human Impact: None. Annex 1 Reef: Stony - Low. Reef Elevation: &lt;64mm. Frag Spong Antho Habitat: None. PMF Seabed Habitats: None. PMF Mobile Species: None. PMF Limited Mobility Species: None.</v>
      </c>
      <c r="F675" s="84" t="str">
        <f t="shared" si="41"/>
        <v>Evidence of Human Impact: None. Annex 1 Reef: Stony - Low. Reef Elevation: &lt;64mm. Frag Spong Antho Habitat: None. PMF Seabed Habitats: None. PMF Mobile Species: None. PMF Limited Mobility Species: None.</v>
      </c>
      <c r="G675" s="61">
        <v>41946</v>
      </c>
      <c r="H675" s="62">
        <v>0.11737268518518518</v>
      </c>
      <c r="I675" s="63">
        <v>41946.117372685185</v>
      </c>
      <c r="J675" s="64">
        <v>376836.79449577932</v>
      </c>
      <c r="K675" s="64">
        <v>6532262.2645900454</v>
      </c>
      <c r="L675" s="64">
        <v>58.912399999999998</v>
      </c>
      <c r="M675" s="64">
        <v>-5.1385500000000004</v>
      </c>
      <c r="N675" s="64" t="s">
        <v>5315</v>
      </c>
      <c r="O675" s="64" t="s">
        <v>5316</v>
      </c>
      <c r="P675" s="43">
        <v>86.3</v>
      </c>
      <c r="Q675" s="43">
        <v>1.7</v>
      </c>
      <c r="R675" s="44"/>
      <c r="S675" s="44"/>
      <c r="T675" s="44"/>
      <c r="U675" s="44"/>
      <c r="V675" s="44">
        <v>15</v>
      </c>
      <c r="W675" s="44">
        <v>70</v>
      </c>
      <c r="X675" s="44"/>
      <c r="Y675" s="44">
        <v>5</v>
      </c>
      <c r="Z675" s="44">
        <v>1</v>
      </c>
      <c r="AA675" s="44">
        <v>9</v>
      </c>
      <c r="AB675" s="44"/>
      <c r="AC675" s="44"/>
      <c r="AD675" s="44"/>
      <c r="AE675" s="44"/>
      <c r="AF675" s="48">
        <v>100</v>
      </c>
      <c r="AG675" s="48">
        <f t="shared" si="42"/>
        <v>85</v>
      </c>
      <c r="AH675" s="48">
        <f t="shared" si="43"/>
        <v>15</v>
      </c>
      <c r="AI675" s="85" t="s">
        <v>165</v>
      </c>
      <c r="AJ675" s="85" t="s">
        <v>167</v>
      </c>
      <c r="AK675" s="85" t="s">
        <v>172</v>
      </c>
      <c r="AL675" s="85" t="s">
        <v>165</v>
      </c>
      <c r="AM675" s="85" t="s">
        <v>165</v>
      </c>
      <c r="AN675" s="85" t="s">
        <v>165</v>
      </c>
      <c r="AO675" s="85" t="s">
        <v>165</v>
      </c>
      <c r="AP675" s="81" t="s">
        <v>6883</v>
      </c>
      <c r="AQ675" s="81" t="s">
        <v>1970</v>
      </c>
      <c r="AR675" s="87" t="s">
        <v>1990</v>
      </c>
      <c r="AS675" s="85" t="s">
        <v>1970</v>
      </c>
      <c r="AT675" s="85" t="s">
        <v>1990</v>
      </c>
      <c r="AU675" s="86" t="s">
        <v>1918</v>
      </c>
      <c r="AV675" s="85"/>
      <c r="AW675" s="86"/>
      <c r="AX675" s="86"/>
      <c r="AY675" s="45" t="s">
        <v>3240</v>
      </c>
      <c r="AZ675" s="46" t="s">
        <v>36</v>
      </c>
      <c r="BE675" s="78"/>
      <c r="BF675" s="78"/>
      <c r="BG675" s="78"/>
      <c r="BH675" s="79"/>
      <c r="BI675" s="79"/>
    </row>
    <row r="676" spans="1:61">
      <c r="A676" s="84" t="s">
        <v>803</v>
      </c>
      <c r="B676" s="84" t="s">
        <v>1788</v>
      </c>
      <c r="C676" s="84" t="s">
        <v>2242</v>
      </c>
      <c r="D676" s="84" t="s">
        <v>7415</v>
      </c>
      <c r="E676" s="84" t="str">
        <f t="shared" si="40"/>
        <v>Poorly sorted circalittoral coarse sediment dominated by gravel and coarse sand with some pebbles and rare cobbles. The larger pebbles and the cobbles are coved in encrusting fauna. There are no visible species in the sand and gravel. Uncertain of biotope. Poor image quality. Evidence of Human Impact: None. Annex 1 Reef: None. Reef Elevation: N/A. Frag Spong Antho Habitat: None. PMF Seabed Habitats: None. PMF Mobile Species: None. PMF Limited Mobility Species: None.</v>
      </c>
      <c r="F676" s="84" t="str">
        <f t="shared" si="41"/>
        <v>Evidence of Human Impact: None. Annex 1 Reef: None. Reef Elevation: N/A. Frag Spong Antho Habitat: None. PMF Seabed Habitats: None. PMF Mobile Species: None. PMF Limited Mobility Species: None.</v>
      </c>
      <c r="G676" s="61">
        <v>41946</v>
      </c>
      <c r="H676" s="62">
        <v>0.14221064814814816</v>
      </c>
      <c r="I676" s="63">
        <v>41946.142210648148</v>
      </c>
      <c r="J676" s="64">
        <v>374293.582681367</v>
      </c>
      <c r="K676" s="64">
        <v>6530665.076256929</v>
      </c>
      <c r="L676" s="64">
        <v>58.897300000000001</v>
      </c>
      <c r="M676" s="64">
        <v>-5.1817700000000002</v>
      </c>
      <c r="N676" s="64" t="s">
        <v>5317</v>
      </c>
      <c r="O676" s="64" t="s">
        <v>5318</v>
      </c>
      <c r="P676" s="43">
        <v>89.8</v>
      </c>
      <c r="Q676" s="43">
        <v>1.7</v>
      </c>
      <c r="R676" s="44"/>
      <c r="S676" s="44"/>
      <c r="T676" s="44"/>
      <c r="U676" s="44"/>
      <c r="V676" s="44">
        <v>5</v>
      </c>
      <c r="W676" s="44">
        <v>10</v>
      </c>
      <c r="X676" s="44">
        <v>1</v>
      </c>
      <c r="Y676" s="44">
        <v>25</v>
      </c>
      <c r="Z676" s="44">
        <v>5</v>
      </c>
      <c r="AA676" s="44">
        <v>54</v>
      </c>
      <c r="AB676" s="44"/>
      <c r="AC676" s="44"/>
      <c r="AD676" s="44"/>
      <c r="AE676" s="44"/>
      <c r="AF676" s="48">
        <v>100</v>
      </c>
      <c r="AG676" s="48">
        <f t="shared" si="42"/>
        <v>95</v>
      </c>
      <c r="AH676" s="48">
        <f t="shared" si="43"/>
        <v>5</v>
      </c>
      <c r="AI676" s="85" t="s">
        <v>165</v>
      </c>
      <c r="AJ676" s="85" t="s">
        <v>165</v>
      </c>
      <c r="AK676" s="85" t="s">
        <v>4129</v>
      </c>
      <c r="AL676" s="85" t="s">
        <v>165</v>
      </c>
      <c r="AM676" s="85" t="s">
        <v>165</v>
      </c>
      <c r="AN676" s="85" t="s">
        <v>165</v>
      </c>
      <c r="AO676" s="85" t="s">
        <v>165</v>
      </c>
      <c r="AP676" s="81" t="s">
        <v>6883</v>
      </c>
      <c r="AQ676" s="81" t="s">
        <v>1953</v>
      </c>
      <c r="AR676" s="87" t="s">
        <v>1954</v>
      </c>
      <c r="AS676" s="85" t="s">
        <v>1953</v>
      </c>
      <c r="AT676" s="85" t="s">
        <v>1954</v>
      </c>
      <c r="AU676" s="86" t="s">
        <v>1918</v>
      </c>
      <c r="AV676" s="85"/>
      <c r="AW676" s="86"/>
      <c r="AX676" s="86"/>
      <c r="AY676" s="45" t="s">
        <v>3240</v>
      </c>
      <c r="AZ676" s="46" t="s">
        <v>36</v>
      </c>
      <c r="BE676" s="78"/>
      <c r="BF676" s="78"/>
      <c r="BG676" s="78"/>
      <c r="BH676" s="79"/>
      <c r="BI676" s="79"/>
    </row>
    <row r="677" spans="1:61">
      <c r="A677" s="84" t="s">
        <v>804</v>
      </c>
      <c r="B677" s="84" t="s">
        <v>1788</v>
      </c>
      <c r="C677" s="84" t="s">
        <v>2243</v>
      </c>
      <c r="D677" s="84" t="s">
        <v>7416</v>
      </c>
      <c r="E677" s="84" t="str">
        <f t="shared" si="40"/>
        <v>Circalittoral rock created by cobbles embedded within finer coarse sediment. These cobbles appear stable. The fauna is mainly encrusting taxa and includes Bryozoans, Hydroids and Spirobranchus. There are occasional Hexacorallia and Echinoderms. For full species list please refer to species matrix. Uncertain of biotope. Poor image quality. Evidence of Human Impact: None. Annex 1 Reef: None. Reef Elevation: N/A. Frag Spong Antho Habitat: None. PMF Seabed Habitats: None. PMF Mobile Species: None. PMF Limited Mobility Species: None.</v>
      </c>
      <c r="F677" s="84" t="str">
        <f t="shared" si="41"/>
        <v>Evidence of Human Impact: None. Annex 1 Reef: None. Reef Elevation: N/A. Frag Spong Antho Habitat: None. PMF Seabed Habitats: None. PMF Mobile Species: None. PMF Limited Mobility Species: None.</v>
      </c>
      <c r="G677" s="61">
        <v>41946</v>
      </c>
      <c r="H677" s="62">
        <v>0.14274305555555555</v>
      </c>
      <c r="I677" s="63">
        <v>41946.142743055556</v>
      </c>
      <c r="J677" s="64">
        <v>374280.51995536475</v>
      </c>
      <c r="K677" s="64">
        <v>6530654.5589528708</v>
      </c>
      <c r="L677" s="64">
        <v>58.897199999999998</v>
      </c>
      <c r="M677" s="64">
        <v>-5.1819899999999999</v>
      </c>
      <c r="N677" s="64" t="s">
        <v>5319</v>
      </c>
      <c r="O677" s="64" t="s">
        <v>5320</v>
      </c>
      <c r="P677" s="43"/>
      <c r="Q677" s="43">
        <v>1.7</v>
      </c>
      <c r="R677" s="44"/>
      <c r="S677" s="44"/>
      <c r="T677" s="44"/>
      <c r="U677" s="44"/>
      <c r="V677" s="44">
        <v>10</v>
      </c>
      <c r="W677" s="44">
        <v>35</v>
      </c>
      <c r="X677" s="44">
        <v>1</v>
      </c>
      <c r="Y677" s="44">
        <v>25</v>
      </c>
      <c r="Z677" s="44">
        <v>5</v>
      </c>
      <c r="AA677" s="44">
        <v>24</v>
      </c>
      <c r="AB677" s="44"/>
      <c r="AC677" s="44"/>
      <c r="AD677" s="44"/>
      <c r="AE677" s="44"/>
      <c r="AF677" s="48">
        <v>100</v>
      </c>
      <c r="AG677" s="48">
        <f t="shared" si="42"/>
        <v>90</v>
      </c>
      <c r="AH677" s="48">
        <f t="shared" si="43"/>
        <v>10</v>
      </c>
      <c r="AI677" s="85" t="s">
        <v>165</v>
      </c>
      <c r="AJ677" s="85" t="s">
        <v>165</v>
      </c>
      <c r="AK677" s="85" t="s">
        <v>4129</v>
      </c>
      <c r="AL677" s="85" t="s">
        <v>165</v>
      </c>
      <c r="AM677" s="85" t="s">
        <v>165</v>
      </c>
      <c r="AN677" s="85" t="s">
        <v>165</v>
      </c>
      <c r="AO677" s="85" t="s">
        <v>165</v>
      </c>
      <c r="AP677" s="81" t="s">
        <v>6883</v>
      </c>
      <c r="AQ677" s="81" t="s">
        <v>1970</v>
      </c>
      <c r="AR677" s="87" t="s">
        <v>1990</v>
      </c>
      <c r="AS677" s="85" t="s">
        <v>1970</v>
      </c>
      <c r="AT677" s="85" t="s">
        <v>1990</v>
      </c>
      <c r="AU677" s="86" t="s">
        <v>1918</v>
      </c>
      <c r="AV677" s="85"/>
      <c r="AW677" s="86"/>
      <c r="AX677" s="86"/>
      <c r="AY677" s="45" t="s">
        <v>3240</v>
      </c>
      <c r="AZ677" s="46" t="s">
        <v>36</v>
      </c>
      <c r="BE677" s="78"/>
      <c r="BF677" s="78"/>
      <c r="BG677" s="78"/>
      <c r="BH677" s="79"/>
      <c r="BI677" s="79"/>
    </row>
    <row r="678" spans="1:61">
      <c r="A678" s="84" t="s">
        <v>805</v>
      </c>
      <c r="B678" s="84" t="s">
        <v>1788</v>
      </c>
      <c r="C678" s="84" t="s">
        <v>2242</v>
      </c>
      <c r="D678" s="84" t="s">
        <v>7417</v>
      </c>
      <c r="E678" s="84" t="str">
        <f t="shared" si="40"/>
        <v>Poorly sorted circalittoral coarse sediment dominated by gravel and coarse sand with some pebbles and rare cobbles. The larger pebbles and the cobbles are coved in encrusting fauna including Hymedesmia paupertas. There are no visible species in the sand and gravel. For full species list please refer to species matrix. Uncertain of biotope. Poor image quality. Evidence of Human Impact: None. Annex 1 Reef: None. Reef Elevation: N/A. Frag Spong Antho Habitat: None. PMF Seabed Habitats: None. PMF Mobile Species: None. PMF Limited Mobility Species: None.</v>
      </c>
      <c r="F678" s="84" t="str">
        <f t="shared" si="41"/>
        <v>Evidence of Human Impact: None. Annex 1 Reef: None. Reef Elevation: N/A. Frag Spong Antho Habitat: None. PMF Seabed Habitats: None. PMF Mobile Species: None. PMF Limited Mobility Species: None.</v>
      </c>
      <c r="G678" s="61">
        <v>41946</v>
      </c>
      <c r="H678" s="62">
        <v>0.14358796296296297</v>
      </c>
      <c r="I678" s="63">
        <v>41946.143587962964</v>
      </c>
      <c r="J678" s="64">
        <v>374260.41642017255</v>
      </c>
      <c r="K678" s="64">
        <v>6530631.5023697661</v>
      </c>
      <c r="L678" s="64">
        <v>58.896999999999998</v>
      </c>
      <c r="M678" s="64">
        <v>-5.1823199999999998</v>
      </c>
      <c r="N678" s="64" t="s">
        <v>5321</v>
      </c>
      <c r="O678" s="64" t="s">
        <v>5322</v>
      </c>
      <c r="P678" s="43"/>
      <c r="Q678" s="43">
        <v>1.7</v>
      </c>
      <c r="R678" s="44"/>
      <c r="S678" s="44"/>
      <c r="T678" s="44"/>
      <c r="U678" s="44"/>
      <c r="V678" s="44">
        <v>5</v>
      </c>
      <c r="W678" s="44">
        <v>5</v>
      </c>
      <c r="X678" s="44"/>
      <c r="Y678" s="44">
        <v>30</v>
      </c>
      <c r="Z678" s="44">
        <v>5</v>
      </c>
      <c r="AA678" s="44">
        <v>55</v>
      </c>
      <c r="AB678" s="44"/>
      <c r="AC678" s="44"/>
      <c r="AD678" s="44"/>
      <c r="AE678" s="44"/>
      <c r="AF678" s="48">
        <v>100</v>
      </c>
      <c r="AG678" s="48">
        <f t="shared" si="42"/>
        <v>95</v>
      </c>
      <c r="AH678" s="48">
        <f t="shared" si="43"/>
        <v>5</v>
      </c>
      <c r="AI678" s="85" t="s">
        <v>165</v>
      </c>
      <c r="AJ678" s="85" t="s">
        <v>165</v>
      </c>
      <c r="AK678" s="85" t="s">
        <v>4129</v>
      </c>
      <c r="AL678" s="85" t="s">
        <v>165</v>
      </c>
      <c r="AM678" s="85" t="s">
        <v>165</v>
      </c>
      <c r="AN678" s="85" t="s">
        <v>165</v>
      </c>
      <c r="AO678" s="85" t="s">
        <v>165</v>
      </c>
      <c r="AP678" s="81" t="s">
        <v>6883</v>
      </c>
      <c r="AQ678" s="81" t="s">
        <v>1953</v>
      </c>
      <c r="AR678" s="87" t="s">
        <v>1954</v>
      </c>
      <c r="AS678" s="85" t="s">
        <v>1953</v>
      </c>
      <c r="AT678" s="85" t="s">
        <v>1954</v>
      </c>
      <c r="AU678" s="86" t="s">
        <v>1918</v>
      </c>
      <c r="AV678" s="85"/>
      <c r="AW678" s="86"/>
      <c r="AX678" s="86"/>
      <c r="AY678" s="45" t="s">
        <v>3240</v>
      </c>
      <c r="AZ678" s="46" t="s">
        <v>36</v>
      </c>
      <c r="BE678" s="78"/>
      <c r="BF678" s="78"/>
      <c r="BG678" s="78"/>
      <c r="BH678" s="79"/>
      <c r="BI678" s="79"/>
    </row>
    <row r="679" spans="1:61">
      <c r="A679" s="84" t="s">
        <v>806</v>
      </c>
      <c r="B679" s="84" t="s">
        <v>1788</v>
      </c>
      <c r="C679" s="84" t="s">
        <v>2824</v>
      </c>
      <c r="D679" s="84" t="s">
        <v>7418</v>
      </c>
      <c r="E679" s="84" t="str">
        <f t="shared" si="40"/>
        <v>Circalittoral rock created by cobbles embedded within finer coarse sediment. These cobbles appear stable. The fauna is mainly encrusting taxa and includes Bryozoans, Hydroids and Spirobranchus. There are occasional erect Bryozoans and Echinoderms. For full species list please refer to species matrix. Uncertain of biotope. Poor image quality. Evidence of Human Impact: None. Annex 1 Reef: None. Reef Elevation: N/A. Frag Spong Antho Habitat: None. PMF Seabed Habitats: None. PMF Mobile Species: None. PMF Limited Mobility Species: None.</v>
      </c>
      <c r="F679" s="84" t="str">
        <f t="shared" si="41"/>
        <v>Evidence of Human Impact: None. Annex 1 Reef: None. Reef Elevation: N/A. Frag Spong Antho Habitat: None. PMF Seabed Habitats: None. PMF Mobile Species: None. PMF Limited Mobility Species: None.</v>
      </c>
      <c r="G679" s="61">
        <v>41946</v>
      </c>
      <c r="H679" s="62">
        <v>0.14416666666666667</v>
      </c>
      <c r="I679" s="63">
        <v>41946.144166666665</v>
      </c>
      <c r="J679" s="64">
        <v>374241.80677118647</v>
      </c>
      <c r="K679" s="64">
        <v>6530618.837993755</v>
      </c>
      <c r="L679" s="64">
        <v>58.896900000000002</v>
      </c>
      <c r="M679" s="64">
        <v>-5.1826400000000001</v>
      </c>
      <c r="N679" s="64" t="s">
        <v>5323</v>
      </c>
      <c r="O679" s="64" t="s">
        <v>5324</v>
      </c>
      <c r="P679" s="43"/>
      <c r="Q679" s="43">
        <v>1.7</v>
      </c>
      <c r="R679" s="44"/>
      <c r="S679" s="44"/>
      <c r="T679" s="44"/>
      <c r="U679" s="44"/>
      <c r="V679" s="44">
        <v>10</v>
      </c>
      <c r="W679" s="44">
        <v>35</v>
      </c>
      <c r="X679" s="44">
        <v>1</v>
      </c>
      <c r="Y679" s="44">
        <v>25</v>
      </c>
      <c r="Z679" s="44">
        <v>5</v>
      </c>
      <c r="AA679" s="44">
        <v>24</v>
      </c>
      <c r="AB679" s="44"/>
      <c r="AC679" s="44"/>
      <c r="AD679" s="44"/>
      <c r="AE679" s="44"/>
      <c r="AF679" s="48">
        <v>100</v>
      </c>
      <c r="AG679" s="48">
        <f t="shared" si="42"/>
        <v>90</v>
      </c>
      <c r="AH679" s="48">
        <f t="shared" si="43"/>
        <v>10</v>
      </c>
      <c r="AI679" s="85" t="s">
        <v>165</v>
      </c>
      <c r="AJ679" s="85" t="s">
        <v>165</v>
      </c>
      <c r="AK679" s="85" t="s">
        <v>4129</v>
      </c>
      <c r="AL679" s="85" t="s">
        <v>165</v>
      </c>
      <c r="AM679" s="85" t="s">
        <v>165</v>
      </c>
      <c r="AN679" s="85" t="s">
        <v>165</v>
      </c>
      <c r="AO679" s="85" t="s">
        <v>165</v>
      </c>
      <c r="AP679" s="81" t="s">
        <v>6883</v>
      </c>
      <c r="AQ679" s="81" t="s">
        <v>1970</v>
      </c>
      <c r="AR679" s="87" t="s">
        <v>1990</v>
      </c>
      <c r="AS679" s="85" t="s">
        <v>1970</v>
      </c>
      <c r="AT679" s="85" t="s">
        <v>1990</v>
      </c>
      <c r="AU679" s="86" t="s">
        <v>1918</v>
      </c>
      <c r="AV679" s="85"/>
      <c r="AW679" s="86"/>
      <c r="AX679" s="86"/>
      <c r="AY679" s="45" t="s">
        <v>3240</v>
      </c>
      <c r="AZ679" s="46" t="s">
        <v>36</v>
      </c>
      <c r="BE679" s="78"/>
      <c r="BF679" s="78"/>
      <c r="BG679" s="78"/>
      <c r="BH679" s="79"/>
      <c r="BI679" s="79"/>
    </row>
    <row r="680" spans="1:61">
      <c r="A680" s="84" t="s">
        <v>807</v>
      </c>
      <c r="B680" s="84" t="s">
        <v>1788</v>
      </c>
      <c r="C680" s="84" t="s">
        <v>2242</v>
      </c>
      <c r="D680" s="84" t="s">
        <v>7419</v>
      </c>
      <c r="E680" s="84" t="str">
        <f t="shared" si="40"/>
        <v>Poorly sorted circalittoral coarse sediment dominated by gravel and coarse sand with some pebbles and rare cobbles. The larger pebbles and the cobbles are coved in encrusting fauna including Spirobranchus and encrusting sponge forms. There are no visible species in the sand and gravel. For full species list please refer to species matrix. Uncertain of biotope. Poor image quality. Evidence of Human Impact: None. Annex 1 Reef: None. Reef Elevation: N/A. Frag Spong Antho Habitat: None. PMF Seabed Habitats: None. PMF Mobile Species: None. PMF Limited Mobility Species: None.</v>
      </c>
      <c r="F680" s="84" t="str">
        <f t="shared" si="41"/>
        <v>Evidence of Human Impact: None. Annex 1 Reef: None. Reef Elevation: N/A. Frag Spong Antho Habitat: None. PMF Seabed Habitats: None. PMF Mobile Species: None. PMF Limited Mobility Species: None.</v>
      </c>
      <c r="G680" s="61">
        <v>41946</v>
      </c>
      <c r="H680" s="62">
        <v>0.1446875</v>
      </c>
      <c r="I680" s="63">
        <v>41946.144687499997</v>
      </c>
      <c r="J680" s="64">
        <v>374231.66581496364</v>
      </c>
      <c r="K680" s="64">
        <v>6530608.5439355765</v>
      </c>
      <c r="L680" s="64">
        <v>58.896799999999999</v>
      </c>
      <c r="M680" s="64">
        <v>-5.1828099999999999</v>
      </c>
      <c r="N680" s="64" t="s">
        <v>5325</v>
      </c>
      <c r="O680" s="64" t="s">
        <v>5326</v>
      </c>
      <c r="P680" s="43"/>
      <c r="Q680" s="43">
        <v>1.7</v>
      </c>
      <c r="R680" s="44"/>
      <c r="S680" s="44"/>
      <c r="T680" s="44"/>
      <c r="U680" s="44"/>
      <c r="V680" s="44">
        <v>1</v>
      </c>
      <c r="W680" s="44">
        <v>15</v>
      </c>
      <c r="X680" s="44">
        <v>1</v>
      </c>
      <c r="Y680" s="44">
        <v>30</v>
      </c>
      <c r="Z680" s="44">
        <v>5</v>
      </c>
      <c r="AA680" s="44">
        <v>48</v>
      </c>
      <c r="AB680" s="44"/>
      <c r="AC680" s="44"/>
      <c r="AD680" s="44"/>
      <c r="AE680" s="44"/>
      <c r="AF680" s="48">
        <v>100</v>
      </c>
      <c r="AG680" s="48">
        <f t="shared" si="42"/>
        <v>99</v>
      </c>
      <c r="AH680" s="48">
        <f t="shared" si="43"/>
        <v>1</v>
      </c>
      <c r="AI680" s="85" t="s">
        <v>165</v>
      </c>
      <c r="AJ680" s="85" t="s">
        <v>165</v>
      </c>
      <c r="AK680" s="85" t="s">
        <v>4129</v>
      </c>
      <c r="AL680" s="85" t="s">
        <v>165</v>
      </c>
      <c r="AM680" s="85" t="s">
        <v>165</v>
      </c>
      <c r="AN680" s="85" t="s">
        <v>165</v>
      </c>
      <c r="AO680" s="85" t="s">
        <v>165</v>
      </c>
      <c r="AP680" s="81" t="s">
        <v>6883</v>
      </c>
      <c r="AQ680" s="81" t="s">
        <v>1953</v>
      </c>
      <c r="AR680" s="87" t="s">
        <v>1954</v>
      </c>
      <c r="AS680" s="85" t="s">
        <v>1953</v>
      </c>
      <c r="AT680" s="85" t="s">
        <v>1954</v>
      </c>
      <c r="AU680" s="86" t="s">
        <v>1918</v>
      </c>
      <c r="AV680" s="85"/>
      <c r="AW680" s="86"/>
      <c r="AX680" s="86"/>
      <c r="AY680" s="45" t="s">
        <v>3240</v>
      </c>
      <c r="AZ680" s="46" t="s">
        <v>36</v>
      </c>
      <c r="BE680" s="78"/>
      <c r="BF680" s="78"/>
      <c r="BG680" s="78"/>
      <c r="BH680" s="79"/>
      <c r="BI680" s="79"/>
    </row>
    <row r="681" spans="1:61">
      <c r="A681" s="84" t="s">
        <v>808</v>
      </c>
      <c r="B681" s="84" t="s">
        <v>1788</v>
      </c>
      <c r="C681" s="84" t="s">
        <v>2242</v>
      </c>
      <c r="D681" s="84" t="s">
        <v>7419</v>
      </c>
      <c r="E681" s="84" t="str">
        <f t="shared" si="40"/>
        <v>Poorly sorted circalittoral coarse sediment dominated by gravel and coarse sand with some pebbles and rare cobbles. The larger pebbles and the cobbles are coved in encrusting fauna including Spirobranchus and encrusting sponge forms. There are no visible species in the sand and gravel. For full species list please refer to species matrix. Uncertain of biotope. Poor image quality. Evidence of Human Impact: None. Annex 1 Reef: None. Reef Elevation: N/A. Frag Spong Antho Habitat: None. PMF Seabed Habitats: None. PMF Mobile Species: None. PMF Limited Mobility Species: None.</v>
      </c>
      <c r="F681" s="84" t="str">
        <f t="shared" si="41"/>
        <v>Evidence of Human Impact: None. Annex 1 Reef: None. Reef Elevation: N/A. Frag Spong Antho Habitat: None. PMF Seabed Habitats: None. PMF Mobile Species: None. PMF Limited Mobility Species: None.</v>
      </c>
      <c r="G681" s="61">
        <v>41946</v>
      </c>
      <c r="H681" s="62">
        <v>0.14554398148148148</v>
      </c>
      <c r="I681" s="63">
        <v>41946.145543981482</v>
      </c>
      <c r="J681" s="64">
        <v>374210.34596313426</v>
      </c>
      <c r="K681" s="64">
        <v>6530585.8708401844</v>
      </c>
      <c r="L681" s="64">
        <v>58.896599999999999</v>
      </c>
      <c r="M681" s="64">
        <v>-5.18316</v>
      </c>
      <c r="N681" s="64" t="s">
        <v>5327</v>
      </c>
      <c r="O681" s="64" t="s">
        <v>5328</v>
      </c>
      <c r="P681" s="43"/>
      <c r="Q681" s="43">
        <v>1.7</v>
      </c>
      <c r="R681" s="44"/>
      <c r="S681" s="44"/>
      <c r="T681" s="44"/>
      <c r="U681" s="44"/>
      <c r="V681" s="44">
        <v>5</v>
      </c>
      <c r="W681" s="44">
        <v>20</v>
      </c>
      <c r="X681" s="44">
        <v>1</v>
      </c>
      <c r="Y681" s="44">
        <v>35</v>
      </c>
      <c r="Z681" s="44">
        <v>5</v>
      </c>
      <c r="AA681" s="44">
        <v>34</v>
      </c>
      <c r="AB681" s="44"/>
      <c r="AC681" s="44"/>
      <c r="AD681" s="44"/>
      <c r="AE681" s="44"/>
      <c r="AF681" s="48">
        <v>100</v>
      </c>
      <c r="AG681" s="48">
        <f t="shared" si="42"/>
        <v>95</v>
      </c>
      <c r="AH681" s="48">
        <f t="shared" si="43"/>
        <v>5</v>
      </c>
      <c r="AI681" s="85" t="s">
        <v>165</v>
      </c>
      <c r="AJ681" s="85" t="s">
        <v>165</v>
      </c>
      <c r="AK681" s="85" t="s">
        <v>4129</v>
      </c>
      <c r="AL681" s="85" t="s">
        <v>165</v>
      </c>
      <c r="AM681" s="85" t="s">
        <v>165</v>
      </c>
      <c r="AN681" s="85" t="s">
        <v>165</v>
      </c>
      <c r="AO681" s="85" t="s">
        <v>165</v>
      </c>
      <c r="AP681" s="81" t="s">
        <v>6883</v>
      </c>
      <c r="AQ681" s="81" t="s">
        <v>1953</v>
      </c>
      <c r="AR681" s="87" t="s">
        <v>1954</v>
      </c>
      <c r="AS681" s="85" t="s">
        <v>1953</v>
      </c>
      <c r="AT681" s="85" t="s">
        <v>1954</v>
      </c>
      <c r="AU681" s="86" t="s">
        <v>1918</v>
      </c>
      <c r="AV681" s="85"/>
      <c r="AW681" s="86"/>
      <c r="AX681" s="86"/>
      <c r="AY681" s="45" t="s">
        <v>3240</v>
      </c>
      <c r="AZ681" s="46" t="s">
        <v>36</v>
      </c>
      <c r="BE681" s="78"/>
      <c r="BF681" s="78"/>
      <c r="BG681" s="78"/>
      <c r="BH681" s="79"/>
      <c r="BI681" s="79"/>
    </row>
    <row r="682" spans="1:61">
      <c r="A682" s="84" t="s">
        <v>809</v>
      </c>
      <c r="B682" s="84" t="s">
        <v>1788</v>
      </c>
      <c r="C682" s="84" t="s">
        <v>2824</v>
      </c>
      <c r="D682" s="84" t="s">
        <v>7418</v>
      </c>
      <c r="E682" s="84" t="str">
        <f t="shared" si="40"/>
        <v>Circalittoral rock created by cobbles embedded within finer coarse sediment. These cobbles appear stable. The fauna is mainly encrusting taxa and includes Bryozoans, Hydroids and Spirobranchus. There are occasional erect Bryozoans and Echinoderms. For full species list please refer to species matrix. Uncertain of biotope. Poor image quality. Evidence of Human Impact: None. Annex 1 Reef: None. Reef Elevation: N/A. Frag Spong Antho Habitat: None. PMF Seabed Habitats: None. PMF Mobile Species: None. PMF Limited Mobility Species: None.</v>
      </c>
      <c r="F682" s="84" t="str">
        <f t="shared" si="41"/>
        <v>Evidence of Human Impact: None. Annex 1 Reef: None. Reef Elevation: N/A. Frag Spong Antho Habitat: None. PMF Seabed Habitats: None. PMF Mobile Species: None. PMF Limited Mobility Species: None.</v>
      </c>
      <c r="G682" s="61">
        <v>41946</v>
      </c>
      <c r="H682" s="62">
        <v>0.14636574074074074</v>
      </c>
      <c r="I682" s="63">
        <v>41946.146365740744</v>
      </c>
      <c r="J682" s="64">
        <v>374188.5713943789</v>
      </c>
      <c r="K682" s="64">
        <v>6530564.7337450208</v>
      </c>
      <c r="L682" s="64">
        <v>58.8964</v>
      </c>
      <c r="M682" s="64">
        <v>-5.1835300000000002</v>
      </c>
      <c r="N682" s="64" t="s">
        <v>5329</v>
      </c>
      <c r="O682" s="64" t="s">
        <v>5330</v>
      </c>
      <c r="P682" s="43"/>
      <c r="Q682" s="43">
        <v>1.7</v>
      </c>
      <c r="R682" s="44"/>
      <c r="S682" s="44"/>
      <c r="T682" s="44"/>
      <c r="U682" s="44"/>
      <c r="V682" s="44">
        <v>10</v>
      </c>
      <c r="W682" s="44">
        <v>35</v>
      </c>
      <c r="X682" s="44">
        <v>1</v>
      </c>
      <c r="Y682" s="44">
        <v>25</v>
      </c>
      <c r="Z682" s="44">
        <v>5</v>
      </c>
      <c r="AA682" s="44">
        <v>24</v>
      </c>
      <c r="AB682" s="44"/>
      <c r="AC682" s="44"/>
      <c r="AD682" s="44"/>
      <c r="AE682" s="44"/>
      <c r="AF682" s="48">
        <v>100</v>
      </c>
      <c r="AG682" s="48">
        <f t="shared" si="42"/>
        <v>90</v>
      </c>
      <c r="AH682" s="48">
        <f t="shared" si="43"/>
        <v>10</v>
      </c>
      <c r="AI682" s="85" t="s">
        <v>165</v>
      </c>
      <c r="AJ682" s="85" t="s">
        <v>165</v>
      </c>
      <c r="AK682" s="85" t="s">
        <v>4129</v>
      </c>
      <c r="AL682" s="85" t="s">
        <v>165</v>
      </c>
      <c r="AM682" s="85" t="s">
        <v>165</v>
      </c>
      <c r="AN682" s="85" t="s">
        <v>165</v>
      </c>
      <c r="AO682" s="85" t="s">
        <v>165</v>
      </c>
      <c r="AP682" s="81" t="s">
        <v>6883</v>
      </c>
      <c r="AQ682" s="81" t="s">
        <v>1970</v>
      </c>
      <c r="AR682" s="87" t="s">
        <v>1990</v>
      </c>
      <c r="AS682" s="85" t="s">
        <v>1970</v>
      </c>
      <c r="AT682" s="85" t="s">
        <v>1990</v>
      </c>
      <c r="AU682" s="86" t="s">
        <v>1918</v>
      </c>
      <c r="AV682" s="85"/>
      <c r="AW682" s="86"/>
      <c r="AX682" s="86"/>
      <c r="AY682" s="45" t="s">
        <v>3240</v>
      </c>
      <c r="AZ682" s="46" t="s">
        <v>36</v>
      </c>
      <c r="BE682" s="78"/>
      <c r="BF682" s="78"/>
      <c r="BG682" s="78"/>
      <c r="BH682" s="79"/>
      <c r="BI682" s="79"/>
    </row>
    <row r="683" spans="1:61">
      <c r="A683" s="84" t="s">
        <v>810</v>
      </c>
      <c r="B683" s="84" t="s">
        <v>1788</v>
      </c>
      <c r="C683" s="84" t="s">
        <v>2824</v>
      </c>
      <c r="D683" s="84" t="s">
        <v>7418</v>
      </c>
      <c r="E683" s="84" t="str">
        <f t="shared" si="40"/>
        <v>Circalittoral rock created by cobbles embedded within finer coarse sediment. These cobbles appear stable. The fauna is mainly encrusting taxa and includes Bryozoans, Hydroids and Spirobranchus. There are occasional erect Bryozoans and Echinoderms. For full species list please refer to species matrix. Uncertain of biotope. Poor image quality. Evidence of Human Impact: None. Annex 1 Reef: None. Reef Elevation: N/A. Frag Spong Antho Habitat: None. PMF Seabed Habitats: None. PMF Mobile Species: None. PMF Limited Mobility Species: None.</v>
      </c>
      <c r="F683" s="84" t="str">
        <f t="shared" si="41"/>
        <v>Evidence of Human Impact: None. Annex 1 Reef: None. Reef Elevation: N/A. Frag Spong Antho Habitat: None. PMF Seabed Habitats: None. PMF Mobile Species: None. PMF Limited Mobility Species: None.</v>
      </c>
      <c r="G683" s="61">
        <v>41946</v>
      </c>
      <c r="H683" s="62">
        <v>0.14696759259259259</v>
      </c>
      <c r="I683" s="63">
        <v>41946.146967592591</v>
      </c>
      <c r="J683" s="64">
        <v>374171.75122585299</v>
      </c>
      <c r="K683" s="64">
        <v>6530552.1492260937</v>
      </c>
      <c r="L683" s="64">
        <v>58.8962</v>
      </c>
      <c r="M683" s="64">
        <v>-5.1838100000000003</v>
      </c>
      <c r="N683" s="64" t="s">
        <v>5331</v>
      </c>
      <c r="O683" s="64" t="s">
        <v>5332</v>
      </c>
      <c r="P683" s="43"/>
      <c r="Q683" s="43">
        <v>0.5</v>
      </c>
      <c r="R683" s="44"/>
      <c r="S683" s="44"/>
      <c r="T683" s="44"/>
      <c r="U683" s="44"/>
      <c r="V683" s="44">
        <v>25</v>
      </c>
      <c r="W683" s="44">
        <v>10</v>
      </c>
      <c r="X683" s="44">
        <v>1</v>
      </c>
      <c r="Y683" s="44">
        <v>35</v>
      </c>
      <c r="Z683" s="44">
        <v>5</v>
      </c>
      <c r="AA683" s="44">
        <v>24</v>
      </c>
      <c r="AB683" s="44"/>
      <c r="AC683" s="44"/>
      <c r="AD683" s="44"/>
      <c r="AE683" s="44"/>
      <c r="AF683" s="48">
        <v>100</v>
      </c>
      <c r="AG683" s="48">
        <f t="shared" si="42"/>
        <v>75</v>
      </c>
      <c r="AH683" s="48">
        <f t="shared" si="43"/>
        <v>25</v>
      </c>
      <c r="AI683" s="85" t="s">
        <v>165</v>
      </c>
      <c r="AJ683" s="85" t="s">
        <v>165</v>
      </c>
      <c r="AK683" s="85" t="s">
        <v>4129</v>
      </c>
      <c r="AL683" s="85" t="s">
        <v>165</v>
      </c>
      <c r="AM683" s="85" t="s">
        <v>165</v>
      </c>
      <c r="AN683" s="85" t="s">
        <v>165</v>
      </c>
      <c r="AO683" s="85" t="s">
        <v>165</v>
      </c>
      <c r="AP683" s="81" t="s">
        <v>6883</v>
      </c>
      <c r="AQ683" s="81" t="s">
        <v>1970</v>
      </c>
      <c r="AR683" s="87" t="s">
        <v>1990</v>
      </c>
      <c r="AS683" s="85" t="s">
        <v>1970</v>
      </c>
      <c r="AT683" s="85" t="s">
        <v>1990</v>
      </c>
      <c r="AU683" s="86" t="s">
        <v>1918</v>
      </c>
      <c r="AV683" s="85"/>
      <c r="AW683" s="86"/>
      <c r="AX683" s="86"/>
      <c r="AY683" s="45" t="s">
        <v>3240</v>
      </c>
      <c r="AZ683" s="46" t="s">
        <v>36</v>
      </c>
      <c r="BE683" s="78"/>
      <c r="BF683" s="78"/>
      <c r="BG683" s="78"/>
      <c r="BH683" s="79"/>
      <c r="BI683" s="79"/>
    </row>
    <row r="684" spans="1:61">
      <c r="A684" s="84" t="s">
        <v>811</v>
      </c>
      <c r="B684" s="84" t="s">
        <v>1788</v>
      </c>
      <c r="C684" s="84" t="s">
        <v>2824</v>
      </c>
      <c r="D684" s="84" t="s">
        <v>7420</v>
      </c>
      <c r="E684" s="84" t="str">
        <f t="shared" si="40"/>
        <v>Circalittoral rock created by boulders and cobbles embedded within finer coarse sediment. These cobbles appear stable. The fauna is mainly encrusting taxa and includes Bryozoans, Hydroids and Spirobranchus. There are occasional erect Bryozoans and Echinoderms. Mobile fauna visible include Porania pulvillus and Scyliorhinus. For full species list please refer to species matrix. Uncertain of biotope. Poor image quality. Evidence of Human Impact: None. Annex 1 Reef: None. Reef Elevation: N/A. Frag Spong Antho Habitat: None. PMF Seabed Habitats: None. PMF Mobile Species: None. PMF Limited Mobility Species: None.</v>
      </c>
      <c r="F684" s="84" t="str">
        <f t="shared" si="41"/>
        <v>Evidence of Human Impact: None. Annex 1 Reef: None. Reef Elevation: N/A. Frag Spong Antho Habitat: None. PMF Seabed Habitats: None. PMF Mobile Species: None. PMF Limited Mobility Species: None.</v>
      </c>
      <c r="G684" s="61">
        <v>41946</v>
      </c>
      <c r="H684" s="62">
        <v>0.14812499999999998</v>
      </c>
      <c r="I684" s="63">
        <v>41946.148125</v>
      </c>
      <c r="J684" s="64">
        <v>374140.54256898887</v>
      </c>
      <c r="K684" s="64">
        <v>6530522.4982262924</v>
      </c>
      <c r="L684" s="64">
        <v>58.896000000000001</v>
      </c>
      <c r="M684" s="64">
        <v>-5.1843399999999997</v>
      </c>
      <c r="N684" s="64" t="s">
        <v>5333</v>
      </c>
      <c r="O684" s="64" t="s">
        <v>5334</v>
      </c>
      <c r="P684" s="43"/>
      <c r="Q684" s="43">
        <v>3</v>
      </c>
      <c r="R684" s="44"/>
      <c r="S684" s="44"/>
      <c r="T684" s="44"/>
      <c r="U684" s="44">
        <v>5</v>
      </c>
      <c r="V684" s="44">
        <v>15</v>
      </c>
      <c r="W684" s="44">
        <v>20</v>
      </c>
      <c r="X684" s="44">
        <v>1</v>
      </c>
      <c r="Y684" s="44">
        <v>25</v>
      </c>
      <c r="Z684" s="44">
        <v>5</v>
      </c>
      <c r="AA684" s="44">
        <v>29</v>
      </c>
      <c r="AB684" s="44"/>
      <c r="AC684" s="44"/>
      <c r="AD684" s="44"/>
      <c r="AE684" s="44"/>
      <c r="AF684" s="48">
        <v>100</v>
      </c>
      <c r="AG684" s="48">
        <f t="shared" si="42"/>
        <v>80</v>
      </c>
      <c r="AH684" s="48">
        <f t="shared" si="43"/>
        <v>20</v>
      </c>
      <c r="AI684" s="85" t="s">
        <v>165</v>
      </c>
      <c r="AJ684" s="85" t="s">
        <v>165</v>
      </c>
      <c r="AK684" s="85" t="s">
        <v>4129</v>
      </c>
      <c r="AL684" s="85" t="s">
        <v>165</v>
      </c>
      <c r="AM684" s="85" t="s">
        <v>165</v>
      </c>
      <c r="AN684" s="85" t="s">
        <v>165</v>
      </c>
      <c r="AO684" s="85" t="s">
        <v>165</v>
      </c>
      <c r="AP684" s="81" t="s">
        <v>6883</v>
      </c>
      <c r="AQ684" s="81" t="s">
        <v>1970</v>
      </c>
      <c r="AR684" s="87" t="s">
        <v>1990</v>
      </c>
      <c r="AS684" s="85" t="s">
        <v>1970</v>
      </c>
      <c r="AT684" s="85" t="s">
        <v>1990</v>
      </c>
      <c r="AU684" s="86" t="s">
        <v>1918</v>
      </c>
      <c r="AV684" s="85"/>
      <c r="AW684" s="86"/>
      <c r="AX684" s="86"/>
      <c r="AY684" s="45" t="s">
        <v>3240</v>
      </c>
      <c r="AZ684" s="46" t="s">
        <v>36</v>
      </c>
      <c r="BE684" s="78"/>
      <c r="BF684" s="78"/>
      <c r="BG684" s="78"/>
      <c r="BH684" s="79"/>
      <c r="BI684" s="79"/>
    </row>
    <row r="685" spans="1:61">
      <c r="A685" s="84" t="s">
        <v>812</v>
      </c>
      <c r="B685" s="84" t="s">
        <v>1788</v>
      </c>
      <c r="C685" s="84" t="s">
        <v>2242</v>
      </c>
      <c r="D685" s="84" t="s">
        <v>7421</v>
      </c>
      <c r="E685" s="84" t="str">
        <f t="shared" si="40"/>
        <v>Poorly sorted circalittoral coarse sediment dominated by gravel and coarse sand with some pebbles. The larger pebbles are coved in encrusting fauna including Spirobranchus and Bryozoans. There are no visible species in the sand and gravel. For full species list please refer to species matrix. Uncertain of biotope. Poor image quality. Evidence of Human Impact: None. Annex 1 Reef: None. Reef Elevation: N/A. Frag Spong Antho Habitat: None. PMF Seabed Habitats: None. PMF Mobile Species: None. PMF Limited Mobility Species: None.</v>
      </c>
      <c r="F685" s="84" t="str">
        <f t="shared" si="41"/>
        <v>Evidence of Human Impact: None. Annex 1 Reef: None. Reef Elevation: N/A. Frag Spong Antho Habitat: None. PMF Seabed Habitats: None. PMF Mobile Species: None. PMF Limited Mobility Species: None.</v>
      </c>
      <c r="G685" s="61">
        <v>41946</v>
      </c>
      <c r="H685" s="62">
        <v>0.1491550925925926</v>
      </c>
      <c r="I685" s="63">
        <v>41946.149155092593</v>
      </c>
      <c r="J685" s="64">
        <v>374114.49741567537</v>
      </c>
      <c r="K685" s="64">
        <v>6530500.5531858047</v>
      </c>
      <c r="L685" s="64">
        <v>58.895800000000001</v>
      </c>
      <c r="M685" s="64">
        <v>-5.1847799999999999</v>
      </c>
      <c r="N685" s="64" t="s">
        <v>5335</v>
      </c>
      <c r="O685" s="64" t="s">
        <v>5336</v>
      </c>
      <c r="P685" s="43">
        <v>89.4</v>
      </c>
      <c r="Q685" s="43">
        <v>1.7</v>
      </c>
      <c r="R685" s="44"/>
      <c r="S685" s="44"/>
      <c r="T685" s="44"/>
      <c r="U685" s="44"/>
      <c r="V685" s="44">
        <v>1</v>
      </c>
      <c r="W685" s="44">
        <v>75</v>
      </c>
      <c r="X685" s="44">
        <v>1</v>
      </c>
      <c r="Y685" s="44">
        <v>10</v>
      </c>
      <c r="Z685" s="44">
        <v>1</v>
      </c>
      <c r="AA685" s="44">
        <v>12</v>
      </c>
      <c r="AB685" s="44"/>
      <c r="AC685" s="44"/>
      <c r="AD685" s="44"/>
      <c r="AE685" s="44"/>
      <c r="AF685" s="48">
        <v>100</v>
      </c>
      <c r="AG685" s="48">
        <f t="shared" si="42"/>
        <v>99</v>
      </c>
      <c r="AH685" s="48">
        <f t="shared" si="43"/>
        <v>1</v>
      </c>
      <c r="AI685" s="85" t="s">
        <v>165</v>
      </c>
      <c r="AJ685" s="85" t="s">
        <v>165</v>
      </c>
      <c r="AK685" s="85" t="s">
        <v>4129</v>
      </c>
      <c r="AL685" s="85" t="s">
        <v>165</v>
      </c>
      <c r="AM685" s="85" t="s">
        <v>165</v>
      </c>
      <c r="AN685" s="85" t="s">
        <v>165</v>
      </c>
      <c r="AO685" s="85" t="s">
        <v>165</v>
      </c>
      <c r="AP685" s="81" t="s">
        <v>6883</v>
      </c>
      <c r="AQ685" s="81" t="s">
        <v>1953</v>
      </c>
      <c r="AR685" s="87" t="s">
        <v>1954</v>
      </c>
      <c r="AS685" s="85" t="s">
        <v>1953</v>
      </c>
      <c r="AT685" s="85" t="s">
        <v>1954</v>
      </c>
      <c r="AU685" s="86" t="s">
        <v>1918</v>
      </c>
      <c r="AV685" s="85"/>
      <c r="AW685" s="86"/>
      <c r="AX685" s="86"/>
      <c r="AY685" s="45" t="s">
        <v>3240</v>
      </c>
      <c r="AZ685" s="46" t="s">
        <v>36</v>
      </c>
      <c r="BE685" s="78"/>
      <c r="BF685" s="78"/>
      <c r="BG685" s="78"/>
      <c r="BH685" s="79"/>
      <c r="BI685" s="79"/>
    </row>
    <row r="686" spans="1:61">
      <c r="A686" s="84" t="s">
        <v>813</v>
      </c>
      <c r="B686" s="84" t="s">
        <v>1789</v>
      </c>
      <c r="C686" s="84" t="s">
        <v>2244</v>
      </c>
      <c r="D686" s="84" t="s">
        <v>7422</v>
      </c>
      <c r="E686" s="84" t="str">
        <f t="shared" si="40"/>
        <v>Poorly sorted circalittoral mixed sediment with rare cobbles. The cobbles and larger pebbles are partially submerged into the sediment and are covered in encrusting fauna including Bryozoans, Hydroid turf and Spirobranchus. There are also erect Bryozoans and Echinoderms. For full species list please refer to species matrix. Uncertain of biotope. Adequate image quality. Evidence of Human Impact: None. Annex 1 Reef: None. Reef Elevation: N/A. Frag Spong Antho Habitat: None. PMF Seabed Habitats: None. PMF Mobile Species: None. PMF Limited Mobility Species: None.</v>
      </c>
      <c r="F686" s="84" t="str">
        <f t="shared" si="41"/>
        <v>Evidence of Human Impact: None. Annex 1 Reef: None. Reef Elevation: N/A. Frag Spong Antho Habitat: None. PMF Seabed Habitats: None. PMF Mobile Species: None. PMF Limited Mobility Species: None.</v>
      </c>
      <c r="G686" s="61">
        <v>41946</v>
      </c>
      <c r="H686" s="62">
        <v>0.17299768518518518</v>
      </c>
      <c r="I686" s="63">
        <v>41946.172997685186</v>
      </c>
      <c r="J686" s="64">
        <v>371901.92099785595</v>
      </c>
      <c r="K686" s="64">
        <v>6530162.0820790036</v>
      </c>
      <c r="L686" s="64">
        <v>58.892099999999999</v>
      </c>
      <c r="M686" s="64">
        <v>-5.22295</v>
      </c>
      <c r="N686" s="64" t="s">
        <v>5337</v>
      </c>
      <c r="O686" s="64" t="s">
        <v>5338</v>
      </c>
      <c r="P686" s="43">
        <v>89.6</v>
      </c>
      <c r="Q686" s="43">
        <v>1.7</v>
      </c>
      <c r="R686" s="44"/>
      <c r="S686" s="44"/>
      <c r="T686" s="44"/>
      <c r="U686" s="44"/>
      <c r="V686" s="44">
        <v>5</v>
      </c>
      <c r="W686" s="44">
        <v>53</v>
      </c>
      <c r="X686" s="44">
        <v>1</v>
      </c>
      <c r="Y686" s="44">
        <v>10</v>
      </c>
      <c r="Z686" s="44">
        <v>1</v>
      </c>
      <c r="AA686" s="44">
        <v>30</v>
      </c>
      <c r="AB686" s="44"/>
      <c r="AC686" s="44"/>
      <c r="AD686" s="44"/>
      <c r="AE686" s="44"/>
      <c r="AF686" s="48">
        <v>100</v>
      </c>
      <c r="AG686" s="48">
        <f t="shared" si="42"/>
        <v>95</v>
      </c>
      <c r="AH686" s="48">
        <f t="shared" si="43"/>
        <v>5</v>
      </c>
      <c r="AI686" s="85" t="s">
        <v>165</v>
      </c>
      <c r="AJ686" s="85" t="s">
        <v>165</v>
      </c>
      <c r="AK686" s="85" t="s">
        <v>4129</v>
      </c>
      <c r="AL686" s="85" t="s">
        <v>165</v>
      </c>
      <c r="AM686" s="85" t="s">
        <v>165</v>
      </c>
      <c r="AN686" s="85" t="s">
        <v>165</v>
      </c>
      <c r="AO686" s="85" t="s">
        <v>165</v>
      </c>
      <c r="AP686" s="81" t="s">
        <v>6883</v>
      </c>
      <c r="AQ686" s="81" t="s">
        <v>1953</v>
      </c>
      <c r="AR686" s="87" t="s">
        <v>1954</v>
      </c>
      <c r="AS686" s="85" t="s">
        <v>1953</v>
      </c>
      <c r="AT686" s="85" t="s">
        <v>1954</v>
      </c>
      <c r="AU686" s="86" t="s">
        <v>1918</v>
      </c>
      <c r="AV686" s="85"/>
      <c r="AW686" s="86"/>
      <c r="AX686" s="86"/>
      <c r="AY686" s="45" t="s">
        <v>3240</v>
      </c>
      <c r="AZ686" s="46" t="s">
        <v>36</v>
      </c>
      <c r="BE686" s="78"/>
      <c r="BF686" s="78"/>
      <c r="BG686" s="78"/>
      <c r="BH686" s="79"/>
      <c r="BI686" s="79"/>
    </row>
    <row r="687" spans="1:61">
      <c r="A687" s="84" t="s">
        <v>814</v>
      </c>
      <c r="B687" s="84" t="s">
        <v>1789</v>
      </c>
      <c r="C687" s="84" t="s">
        <v>2245</v>
      </c>
      <c r="D687" s="84" t="s">
        <v>7423</v>
      </c>
      <c r="E687" s="84" t="str">
        <f t="shared" si="40"/>
        <v>Poorly sorted circalittoral mixed sediment with rare cobbles. The cobbles and larger pebbles are partially submerged into the sediment and are covered in encrusting fauna including Bryozoans, Hydroid turf, Hymedesmia paupertas and Spirobranchus. There are also erect Bryozoans and Axinella infundibuliformis. For full species list please refer to species matrix. Uncertain of biotope. Adequate image quality. Evidence of Human Impact: None. Annex 1 Reef: None. Reef Elevation: N/A. Frag Spong Antho Habitat: None. PMF Seabed Habitats: None. PMF Mobile Species: None. PMF Limited Mobility Species: None.</v>
      </c>
      <c r="F687" s="84" t="str">
        <f t="shared" si="41"/>
        <v>Evidence of Human Impact: None. Annex 1 Reef: None. Reef Elevation: N/A. Frag Spong Antho Habitat: None. PMF Seabed Habitats: None. PMF Mobile Species: None. PMF Limited Mobility Species: None.</v>
      </c>
      <c r="G687" s="61">
        <v>41946</v>
      </c>
      <c r="H687" s="62">
        <v>0.17359953703703704</v>
      </c>
      <c r="I687" s="63">
        <v>41946.17359953704</v>
      </c>
      <c r="J687" s="64">
        <v>371890.58672898257</v>
      </c>
      <c r="K687" s="64">
        <v>6530156.1044861786</v>
      </c>
      <c r="L687" s="64">
        <v>58.892000000000003</v>
      </c>
      <c r="M687" s="64">
        <v>-5.2231399999999999</v>
      </c>
      <c r="N687" s="64" t="s">
        <v>5339</v>
      </c>
      <c r="O687" s="64" t="s">
        <v>5340</v>
      </c>
      <c r="P687" s="43"/>
      <c r="Q687" s="43">
        <v>1.7</v>
      </c>
      <c r="R687" s="44"/>
      <c r="S687" s="44"/>
      <c r="T687" s="44"/>
      <c r="U687" s="44"/>
      <c r="V687" s="44">
        <v>5</v>
      </c>
      <c r="W687" s="44">
        <v>53</v>
      </c>
      <c r="X687" s="44">
        <v>1</v>
      </c>
      <c r="Y687" s="44">
        <v>10</v>
      </c>
      <c r="Z687" s="44">
        <v>1</v>
      </c>
      <c r="AA687" s="44">
        <v>30</v>
      </c>
      <c r="AB687" s="44"/>
      <c r="AC687" s="44"/>
      <c r="AD687" s="44"/>
      <c r="AE687" s="44"/>
      <c r="AF687" s="48">
        <v>100</v>
      </c>
      <c r="AG687" s="48">
        <f t="shared" si="42"/>
        <v>95</v>
      </c>
      <c r="AH687" s="48">
        <f t="shared" si="43"/>
        <v>5</v>
      </c>
      <c r="AI687" s="85" t="s">
        <v>165</v>
      </c>
      <c r="AJ687" s="85" t="s">
        <v>165</v>
      </c>
      <c r="AK687" s="85" t="s">
        <v>4129</v>
      </c>
      <c r="AL687" s="85" t="s">
        <v>165</v>
      </c>
      <c r="AM687" s="85" t="s">
        <v>165</v>
      </c>
      <c r="AN687" s="85" t="s">
        <v>165</v>
      </c>
      <c r="AO687" s="85" t="s">
        <v>165</v>
      </c>
      <c r="AP687" s="81" t="s">
        <v>6883</v>
      </c>
      <c r="AQ687" s="81" t="s">
        <v>1953</v>
      </c>
      <c r="AR687" s="87" t="s">
        <v>1954</v>
      </c>
      <c r="AS687" s="85" t="s">
        <v>1953</v>
      </c>
      <c r="AT687" s="85" t="s">
        <v>1954</v>
      </c>
      <c r="AU687" s="86" t="s">
        <v>1918</v>
      </c>
      <c r="AV687" s="85"/>
      <c r="AW687" s="86"/>
      <c r="AX687" s="86"/>
      <c r="AY687" s="45" t="s">
        <v>3240</v>
      </c>
      <c r="AZ687" s="46" t="s">
        <v>36</v>
      </c>
      <c r="BE687" s="78"/>
      <c r="BF687" s="78"/>
      <c r="BG687" s="78"/>
      <c r="BH687" s="79"/>
      <c r="BI687" s="79"/>
    </row>
    <row r="688" spans="1:61">
      <c r="A688" s="84" t="s">
        <v>815</v>
      </c>
      <c r="B688" s="84" t="s">
        <v>1789</v>
      </c>
      <c r="C688" s="84" t="s">
        <v>2245</v>
      </c>
      <c r="D688" s="84" t="s">
        <v>7424</v>
      </c>
      <c r="E688" s="84" t="str">
        <f t="shared" si="40"/>
        <v>Poorly sorted circalittoral mixed sediment with rare cobbles. The cobbles and larger pebbles are partially submerged into the sediment and are covered in encrusting fauna including Bryozoans, Hydroid turf, Hymedesmia paupertas and Spirobranchus. There are also erect Bryozoans. For full species list please refer to species matrix. Uncertain of biotope. Adequate image quality. Evidence of Human Impact: None. Annex 1 Reef: None. Reef Elevation: N/A. Frag Spong Antho Habitat: None. PMF Seabed Habitats: None. PMF Mobile Species: None. PMF Limited Mobility Species: None.</v>
      </c>
      <c r="F688" s="84" t="str">
        <f t="shared" si="41"/>
        <v>Evidence of Human Impact: None. Annex 1 Reef: None. Reef Elevation: N/A. Frag Spong Antho Habitat: None. PMF Seabed Habitats: None. PMF Mobile Species: None. PMF Limited Mobility Species: None.</v>
      </c>
      <c r="G688" s="61">
        <v>41946</v>
      </c>
      <c r="H688" s="62">
        <v>0.17438657407407407</v>
      </c>
      <c r="I688" s="63">
        <v>41946.174386574072</v>
      </c>
      <c r="J688" s="64">
        <v>371877.82859035832</v>
      </c>
      <c r="K688" s="64">
        <v>6530149.5790081583</v>
      </c>
      <c r="L688" s="64">
        <v>58.892000000000003</v>
      </c>
      <c r="M688" s="64">
        <v>-5.2233599999999996</v>
      </c>
      <c r="N688" s="64" t="s">
        <v>5339</v>
      </c>
      <c r="O688" s="64" t="s">
        <v>5341</v>
      </c>
      <c r="P688" s="43"/>
      <c r="Q688" s="43">
        <v>1.7</v>
      </c>
      <c r="R688" s="44"/>
      <c r="S688" s="44"/>
      <c r="T688" s="44"/>
      <c r="U688" s="44"/>
      <c r="V688" s="44">
        <v>5</v>
      </c>
      <c r="W688" s="44">
        <v>53</v>
      </c>
      <c r="X688" s="44">
        <v>1</v>
      </c>
      <c r="Y688" s="44">
        <v>10</v>
      </c>
      <c r="Z688" s="44">
        <v>1</v>
      </c>
      <c r="AA688" s="44">
        <v>30</v>
      </c>
      <c r="AB688" s="44"/>
      <c r="AC688" s="44"/>
      <c r="AD688" s="44"/>
      <c r="AE688" s="44"/>
      <c r="AF688" s="48">
        <v>100</v>
      </c>
      <c r="AG688" s="48">
        <f t="shared" si="42"/>
        <v>95</v>
      </c>
      <c r="AH688" s="48">
        <f t="shared" si="43"/>
        <v>5</v>
      </c>
      <c r="AI688" s="85" t="s">
        <v>165</v>
      </c>
      <c r="AJ688" s="85" t="s">
        <v>165</v>
      </c>
      <c r="AK688" s="85" t="s">
        <v>4129</v>
      </c>
      <c r="AL688" s="85" t="s">
        <v>165</v>
      </c>
      <c r="AM688" s="85" t="s">
        <v>165</v>
      </c>
      <c r="AN688" s="85" t="s">
        <v>165</v>
      </c>
      <c r="AO688" s="85" t="s">
        <v>165</v>
      </c>
      <c r="AP688" s="81" t="s">
        <v>6883</v>
      </c>
      <c r="AQ688" s="81" t="s">
        <v>1953</v>
      </c>
      <c r="AR688" s="87" t="s">
        <v>1954</v>
      </c>
      <c r="AS688" s="85" t="s">
        <v>1953</v>
      </c>
      <c r="AT688" s="85" t="s">
        <v>1954</v>
      </c>
      <c r="AU688" s="86" t="s">
        <v>1918</v>
      </c>
      <c r="AV688" s="85"/>
      <c r="AW688" s="86"/>
      <c r="AX688" s="86"/>
      <c r="AY688" s="45" t="s">
        <v>3240</v>
      </c>
      <c r="AZ688" s="46" t="s">
        <v>36</v>
      </c>
      <c r="BE688" s="78"/>
      <c r="BF688" s="78"/>
      <c r="BG688" s="78"/>
      <c r="BH688" s="79"/>
      <c r="BI688" s="79"/>
    </row>
    <row r="689" spans="1:61">
      <c r="A689" s="84" t="s">
        <v>816</v>
      </c>
      <c r="B689" s="84" t="s">
        <v>1789</v>
      </c>
      <c r="C689" s="84" t="s">
        <v>2825</v>
      </c>
      <c r="D689" s="84" t="s">
        <v>7425</v>
      </c>
      <c r="E689" s="84" t="str">
        <f t="shared" si="40"/>
        <v>Poorly sorted circalittoral mixed sediment with rare cobbles. The cobbles and larger pebbles are partially submerged into the sediment and are covered in encrusting fauna including Bryozoans, Hydroid turf and Spirobranchus. There are also erect Bryozoans. For full species list please refer to species matrix. Uncertain of biotope. Adequate image quality. Evidence of Human Impact: None. Annex 1 Reef: None. Reef Elevation: N/A. Frag Spong Antho Habitat: None. PMF Seabed Habitats: None. PMF Mobile Species: None. PMF Limited Mobility Species: None.</v>
      </c>
      <c r="F689" s="84" t="str">
        <f t="shared" si="41"/>
        <v>Evidence of Human Impact: None. Annex 1 Reef: None. Reef Elevation: N/A. Frag Spong Antho Habitat: None. PMF Seabed Habitats: None. PMF Mobile Species: None. PMF Limited Mobility Species: None.</v>
      </c>
      <c r="G689" s="61">
        <v>41946</v>
      </c>
      <c r="H689" s="62">
        <v>0.17500000000000002</v>
      </c>
      <c r="I689" s="63">
        <v>41946.175000000003</v>
      </c>
      <c r="J689" s="64">
        <v>371863.20043009083</v>
      </c>
      <c r="K689" s="64">
        <v>6530135.464459761</v>
      </c>
      <c r="L689" s="64">
        <v>58.891800000000003</v>
      </c>
      <c r="M689" s="64">
        <v>-5.2236099999999999</v>
      </c>
      <c r="N689" s="64" t="s">
        <v>5342</v>
      </c>
      <c r="O689" s="64" t="s">
        <v>5343</v>
      </c>
      <c r="P689" s="43"/>
      <c r="Q689" s="43">
        <v>1.7</v>
      </c>
      <c r="R689" s="44"/>
      <c r="S689" s="44"/>
      <c r="T689" s="44"/>
      <c r="U689" s="44"/>
      <c r="V689" s="44">
        <v>5</v>
      </c>
      <c r="W689" s="44">
        <v>53</v>
      </c>
      <c r="X689" s="44">
        <v>1</v>
      </c>
      <c r="Y689" s="44">
        <v>10</v>
      </c>
      <c r="Z689" s="44">
        <v>1</v>
      </c>
      <c r="AA689" s="44">
        <v>30</v>
      </c>
      <c r="AB689" s="44"/>
      <c r="AC689" s="44"/>
      <c r="AD689" s="44"/>
      <c r="AE689" s="44"/>
      <c r="AF689" s="48">
        <v>100</v>
      </c>
      <c r="AG689" s="48">
        <f t="shared" si="42"/>
        <v>95</v>
      </c>
      <c r="AH689" s="48">
        <f t="shared" si="43"/>
        <v>5</v>
      </c>
      <c r="AI689" s="85" t="s">
        <v>165</v>
      </c>
      <c r="AJ689" s="85" t="s">
        <v>165</v>
      </c>
      <c r="AK689" s="85" t="s">
        <v>4129</v>
      </c>
      <c r="AL689" s="85" t="s">
        <v>165</v>
      </c>
      <c r="AM689" s="85" t="s">
        <v>165</v>
      </c>
      <c r="AN689" s="85" t="s">
        <v>165</v>
      </c>
      <c r="AO689" s="85" t="s">
        <v>165</v>
      </c>
      <c r="AP689" s="81" t="s">
        <v>6883</v>
      </c>
      <c r="AQ689" s="81" t="s">
        <v>1953</v>
      </c>
      <c r="AR689" s="87" t="s">
        <v>1954</v>
      </c>
      <c r="AS689" s="85" t="s">
        <v>1953</v>
      </c>
      <c r="AT689" s="85" t="s">
        <v>1954</v>
      </c>
      <c r="AU689" s="86" t="s">
        <v>1918</v>
      </c>
      <c r="AV689" s="85"/>
      <c r="AW689" s="86"/>
      <c r="AX689" s="86"/>
      <c r="AY689" s="45" t="s">
        <v>3240</v>
      </c>
      <c r="AZ689" s="46" t="s">
        <v>36</v>
      </c>
      <c r="BE689" s="78"/>
      <c r="BF689" s="78"/>
      <c r="BG689" s="78"/>
      <c r="BH689" s="79"/>
      <c r="BI689" s="79"/>
    </row>
    <row r="690" spans="1:61">
      <c r="A690" s="84" t="s">
        <v>817</v>
      </c>
      <c r="B690" s="84" t="s">
        <v>1789</v>
      </c>
      <c r="C690" s="84" t="s">
        <v>2245</v>
      </c>
      <c r="D690" s="84" t="s">
        <v>7426</v>
      </c>
      <c r="E690" s="84" t="str">
        <f t="shared" si="40"/>
        <v>Poorly sorted circalittoral mixed sediment with rare cobbles. The cobbles and larger pebbles are partially submerged into the sediment and are covered in encrusting fauna including Bryozoans, Hydroid turf Hymedesmia paupertas and Spirobranchus. There are also erect Bryozoans. For full species list please refer to species matrix. Uncertain of biotope. Adequate image quality. Evidence of Human Impact: None. Annex 1 Reef: None. Reef Elevation: N/A. Frag Spong Antho Habitat: None. PMF Seabed Habitats: None. PMF Mobile Species: None. PMF Limited Mobility Species: None.</v>
      </c>
      <c r="F690" s="84" t="str">
        <f t="shared" si="41"/>
        <v>Evidence of Human Impact: None. Annex 1 Reef: None. Reef Elevation: N/A. Frag Spong Antho Habitat: None. PMF Seabed Habitats: None. PMF Mobile Species: None. PMF Limited Mobility Species: None.</v>
      </c>
      <c r="G690" s="61">
        <v>41946</v>
      </c>
      <c r="H690" s="62">
        <v>0.17625000000000002</v>
      </c>
      <c r="I690" s="63">
        <v>41946.176249999997</v>
      </c>
      <c r="J690" s="64">
        <v>371839.40309713595</v>
      </c>
      <c r="K690" s="64">
        <v>6530100.7877694881</v>
      </c>
      <c r="L690" s="64">
        <v>58.891500000000001</v>
      </c>
      <c r="M690" s="64">
        <v>-5.2240000000000002</v>
      </c>
      <c r="N690" s="64" t="s">
        <v>5344</v>
      </c>
      <c r="O690" s="64" t="s">
        <v>5345</v>
      </c>
      <c r="P690" s="43"/>
      <c r="Q690" s="43">
        <v>0.3</v>
      </c>
      <c r="R690" s="44"/>
      <c r="S690" s="44"/>
      <c r="T690" s="44"/>
      <c r="U690" s="44"/>
      <c r="V690" s="44">
        <v>5</v>
      </c>
      <c r="W690" s="44">
        <v>53</v>
      </c>
      <c r="X690" s="44">
        <v>1</v>
      </c>
      <c r="Y690" s="44">
        <v>10</v>
      </c>
      <c r="Z690" s="44">
        <v>1</v>
      </c>
      <c r="AA690" s="44">
        <v>30</v>
      </c>
      <c r="AB690" s="44"/>
      <c r="AC690" s="44"/>
      <c r="AD690" s="44"/>
      <c r="AE690" s="44"/>
      <c r="AF690" s="48">
        <v>100</v>
      </c>
      <c r="AG690" s="48">
        <f t="shared" si="42"/>
        <v>95</v>
      </c>
      <c r="AH690" s="48">
        <f t="shared" si="43"/>
        <v>5</v>
      </c>
      <c r="AI690" s="85" t="s">
        <v>165</v>
      </c>
      <c r="AJ690" s="85" t="s">
        <v>165</v>
      </c>
      <c r="AK690" s="85" t="s">
        <v>4129</v>
      </c>
      <c r="AL690" s="85" t="s">
        <v>165</v>
      </c>
      <c r="AM690" s="85" t="s">
        <v>165</v>
      </c>
      <c r="AN690" s="85" t="s">
        <v>165</v>
      </c>
      <c r="AO690" s="85" t="s">
        <v>165</v>
      </c>
      <c r="AP690" s="81" t="s">
        <v>6883</v>
      </c>
      <c r="AQ690" s="81" t="s">
        <v>1953</v>
      </c>
      <c r="AR690" s="87" t="s">
        <v>1954</v>
      </c>
      <c r="AS690" s="85" t="s">
        <v>1953</v>
      </c>
      <c r="AT690" s="85" t="s">
        <v>1954</v>
      </c>
      <c r="AU690" s="86" t="s">
        <v>1918</v>
      </c>
      <c r="AV690" s="85"/>
      <c r="AW690" s="86"/>
      <c r="AX690" s="86"/>
      <c r="AY690" s="45" t="s">
        <v>3240</v>
      </c>
      <c r="AZ690" s="46" t="s">
        <v>36</v>
      </c>
      <c r="BE690" s="78"/>
      <c r="BF690" s="78"/>
      <c r="BG690" s="78"/>
      <c r="BH690" s="79"/>
      <c r="BI690" s="79"/>
    </row>
    <row r="691" spans="1:61">
      <c r="A691" s="84" t="s">
        <v>818</v>
      </c>
      <c r="B691" s="84" t="s">
        <v>1789</v>
      </c>
      <c r="C691" s="84" t="s">
        <v>2245</v>
      </c>
      <c r="D691" s="84" t="s">
        <v>7427</v>
      </c>
      <c r="E691" s="84" t="str">
        <f t="shared" si="40"/>
        <v>Poorly sorted circalittoral mixed sediment with rare cobbles. The cobbles and larger pebbles are partially submerged into the sediment and are covered in encrusting fauna including Bryozoans, Hydroid turf Hymedesmia paupertas and Spirobranchus. There are also erect Bryozoans. The poor quality of the photographs makes it very hard to identify taxa. For full species list please refer to species matrix. Uncertain of biotope. Adequate image quality. Evidence of Human Impact: None. Annex 1 Reef: None. Reef Elevation: N/A. Frag Spong Antho Habitat: None. PMF Seabed Habitats: None. PMF Mobile Species: None. PMF Limited Mobility Species: None.</v>
      </c>
      <c r="F691" s="84" t="str">
        <f t="shared" si="41"/>
        <v>Evidence of Human Impact: None. Annex 1 Reef: None. Reef Elevation: N/A. Frag Spong Antho Habitat: None. PMF Seabed Habitats: None. PMF Mobile Species: None. PMF Limited Mobility Species: None.</v>
      </c>
      <c r="G691" s="61">
        <v>41946</v>
      </c>
      <c r="H691" s="62">
        <v>0.17697916666666666</v>
      </c>
      <c r="I691" s="63">
        <v>41946.176979166667</v>
      </c>
      <c r="J691" s="64">
        <v>371832.47715701943</v>
      </c>
      <c r="K691" s="64">
        <v>6530086.8382931584</v>
      </c>
      <c r="L691" s="64">
        <v>58.891399999999997</v>
      </c>
      <c r="M691" s="64">
        <v>-5.2241099999999996</v>
      </c>
      <c r="N691" s="64" t="s">
        <v>5346</v>
      </c>
      <c r="O691" s="64" t="s">
        <v>5347</v>
      </c>
      <c r="P691" s="43"/>
      <c r="Q691" s="43">
        <v>0.3</v>
      </c>
      <c r="R691" s="44"/>
      <c r="S691" s="44"/>
      <c r="T691" s="44"/>
      <c r="U691" s="44"/>
      <c r="V691" s="44">
        <v>5</v>
      </c>
      <c r="W691" s="44">
        <v>53</v>
      </c>
      <c r="X691" s="44">
        <v>1</v>
      </c>
      <c r="Y691" s="44">
        <v>10</v>
      </c>
      <c r="Z691" s="44">
        <v>1</v>
      </c>
      <c r="AA691" s="44">
        <v>30</v>
      </c>
      <c r="AB691" s="44"/>
      <c r="AC691" s="44"/>
      <c r="AD691" s="44"/>
      <c r="AE691" s="44"/>
      <c r="AF691" s="48">
        <v>100</v>
      </c>
      <c r="AG691" s="48">
        <f t="shared" si="42"/>
        <v>95</v>
      </c>
      <c r="AH691" s="48">
        <f t="shared" si="43"/>
        <v>5</v>
      </c>
      <c r="AI691" s="85" t="s">
        <v>165</v>
      </c>
      <c r="AJ691" s="85" t="s">
        <v>165</v>
      </c>
      <c r="AK691" s="85" t="s">
        <v>4129</v>
      </c>
      <c r="AL691" s="85" t="s">
        <v>165</v>
      </c>
      <c r="AM691" s="85" t="s">
        <v>165</v>
      </c>
      <c r="AN691" s="85" t="s">
        <v>165</v>
      </c>
      <c r="AO691" s="85" t="s">
        <v>165</v>
      </c>
      <c r="AP691" s="81" t="s">
        <v>6883</v>
      </c>
      <c r="AQ691" s="81" t="s">
        <v>1953</v>
      </c>
      <c r="AR691" s="87" t="s">
        <v>1954</v>
      </c>
      <c r="AS691" s="85" t="s">
        <v>1953</v>
      </c>
      <c r="AT691" s="85" t="s">
        <v>1954</v>
      </c>
      <c r="AU691" s="86" t="s">
        <v>1918</v>
      </c>
      <c r="AV691" s="85"/>
      <c r="AW691" s="86"/>
      <c r="AX691" s="86"/>
      <c r="AY691" s="45" t="s">
        <v>3240</v>
      </c>
      <c r="AZ691" s="46" t="s">
        <v>36</v>
      </c>
      <c r="BE691" s="78"/>
      <c r="BF691" s="78"/>
      <c r="BG691" s="78"/>
      <c r="BH691" s="79"/>
      <c r="BI691" s="79"/>
    </row>
    <row r="692" spans="1:61">
      <c r="A692" s="84" t="s">
        <v>819</v>
      </c>
      <c r="B692" s="84" t="s">
        <v>1789</v>
      </c>
      <c r="C692" s="84" t="s">
        <v>2245</v>
      </c>
      <c r="D692" s="84" t="s">
        <v>7428</v>
      </c>
      <c r="E692" s="84" t="str">
        <f t="shared" si="40"/>
        <v>Poorly sorted circalittoral mixed sediment with rare cobbles. The cobbles and larger pebbles are partially submerged into the sediment and are covered in encrusting fauna including Bryozoans, Hydroid turf, Hymedesmia paupertas and Spirobranchus. There are also erect Bryozoans and Axinella infundibuliformis. The poor quality of the photographs makes it very hard to identify taxa. For full species list please refer to species matrix. Uncertain of biotope. Adequate image quality. Evidence of Human Impact: None. Annex 1 Reef: None. Reef Elevation: N/A. Frag Spong Antho Habitat: None. PMF Seabed Habitats: None. PMF Mobile Species: None. PMF Limited Mobility Species: None.</v>
      </c>
      <c r="F692" s="84" t="str">
        <f t="shared" si="41"/>
        <v>Evidence of Human Impact: None. Annex 1 Reef: None. Reef Elevation: N/A. Frag Spong Antho Habitat: None. PMF Seabed Habitats: None. PMF Mobile Species: None. PMF Limited Mobility Species: None.</v>
      </c>
      <c r="G692" s="61">
        <v>41946</v>
      </c>
      <c r="H692" s="62">
        <v>0.17777777777777778</v>
      </c>
      <c r="I692" s="63">
        <v>41946.177777777775</v>
      </c>
      <c r="J692" s="64">
        <v>371820.45863633114</v>
      </c>
      <c r="K692" s="64">
        <v>6530073.1717423787</v>
      </c>
      <c r="L692" s="64">
        <v>58.891199999999998</v>
      </c>
      <c r="M692" s="64">
        <v>-5.22431</v>
      </c>
      <c r="N692" s="64" t="s">
        <v>5348</v>
      </c>
      <c r="O692" s="64" t="s">
        <v>5349</v>
      </c>
      <c r="P692" s="43"/>
      <c r="Q692" s="43">
        <v>3</v>
      </c>
      <c r="R692" s="44"/>
      <c r="S692" s="44"/>
      <c r="T692" s="44"/>
      <c r="U692" s="44"/>
      <c r="V692" s="44"/>
      <c r="W692" s="44">
        <v>50</v>
      </c>
      <c r="X692" s="44">
        <v>1</v>
      </c>
      <c r="Y692" s="44">
        <v>10</v>
      </c>
      <c r="Z692" s="44">
        <v>1</v>
      </c>
      <c r="AA692" s="44">
        <v>38</v>
      </c>
      <c r="AB692" s="44"/>
      <c r="AC692" s="44"/>
      <c r="AD692" s="44"/>
      <c r="AE692" s="44"/>
      <c r="AF692" s="48">
        <v>100</v>
      </c>
      <c r="AG692" s="48">
        <f t="shared" si="42"/>
        <v>100</v>
      </c>
      <c r="AH692" s="48">
        <f t="shared" si="43"/>
        <v>0</v>
      </c>
      <c r="AI692" s="85" t="s">
        <v>165</v>
      </c>
      <c r="AJ692" s="85" t="s">
        <v>165</v>
      </c>
      <c r="AK692" s="85" t="s">
        <v>4129</v>
      </c>
      <c r="AL692" s="85" t="s">
        <v>165</v>
      </c>
      <c r="AM692" s="85" t="s">
        <v>165</v>
      </c>
      <c r="AN692" s="85" t="s">
        <v>165</v>
      </c>
      <c r="AO692" s="85" t="s">
        <v>165</v>
      </c>
      <c r="AP692" s="81" t="s">
        <v>6883</v>
      </c>
      <c r="AQ692" s="81" t="s">
        <v>1953</v>
      </c>
      <c r="AR692" s="87" t="s">
        <v>1954</v>
      </c>
      <c r="AS692" s="85" t="s">
        <v>1953</v>
      </c>
      <c r="AT692" s="85" t="s">
        <v>1954</v>
      </c>
      <c r="AU692" s="86" t="s">
        <v>1918</v>
      </c>
      <c r="AV692" s="85"/>
      <c r="AW692" s="86"/>
      <c r="AX692" s="86"/>
      <c r="AY692" s="45" t="s">
        <v>3240</v>
      </c>
      <c r="AZ692" s="46" t="s">
        <v>36</v>
      </c>
      <c r="BE692" s="78"/>
      <c r="BF692" s="78"/>
      <c r="BG692" s="78"/>
      <c r="BH692" s="79"/>
      <c r="BI692" s="79"/>
    </row>
    <row r="693" spans="1:61">
      <c r="A693" s="84" t="s">
        <v>820</v>
      </c>
      <c r="B693" s="84" t="s">
        <v>1789</v>
      </c>
      <c r="C693" s="84" t="s">
        <v>2245</v>
      </c>
      <c r="D693" s="84" t="s">
        <v>7429</v>
      </c>
      <c r="E693" s="84" t="str">
        <f t="shared" si="40"/>
        <v>Poorly sorted circalittoral mixed sediment with rare cobbles. The cobbles and larger pebbles are partially submerged into the sediment and are covered in encrusting fauna including Bryozoans, Hydroid turf, Hymedesmia paupertas and Spirobranchus. There are also erect Bryozoans, Axinella infundibuliformis and massive yellow Porifera. For full species list please refer to species matrix. Uncertain of biotope. Adequate image quality. Evidence of Human Impact: None. Annex 1 Reef: None. Reef Elevation: N/A. Frag Spong Antho Habitat: None. PMF Seabed Habitats: None. PMF Mobile Species: None. PMF Limited Mobility Species: None.</v>
      </c>
      <c r="F693" s="84" t="str">
        <f t="shared" si="41"/>
        <v>Evidence of Human Impact: None. Annex 1 Reef: None. Reef Elevation: N/A. Frag Spong Antho Habitat: None. PMF Seabed Habitats: None. PMF Mobile Species: None. PMF Limited Mobility Species: None.</v>
      </c>
      <c r="G693" s="61">
        <v>41946</v>
      </c>
      <c r="H693" s="62">
        <v>0.17903935185185185</v>
      </c>
      <c r="I693" s="63">
        <v>41946.179039351853</v>
      </c>
      <c r="J693" s="64">
        <v>371802.25568611908</v>
      </c>
      <c r="K693" s="64">
        <v>6530059.0999999996</v>
      </c>
      <c r="L693" s="64">
        <v>58.891100000000002</v>
      </c>
      <c r="M693" s="64">
        <v>-5.2246199999999998</v>
      </c>
      <c r="N693" s="64" t="s">
        <v>5350</v>
      </c>
      <c r="O693" s="64" t="s">
        <v>5351</v>
      </c>
      <c r="P693" s="43"/>
      <c r="Q693" s="43">
        <v>1.7</v>
      </c>
      <c r="R693" s="44"/>
      <c r="S693" s="44"/>
      <c r="T693" s="44"/>
      <c r="U693" s="44"/>
      <c r="V693" s="44">
        <v>5</v>
      </c>
      <c r="W693" s="44">
        <v>40</v>
      </c>
      <c r="X693" s="44">
        <v>1</v>
      </c>
      <c r="Y693" s="44">
        <v>15</v>
      </c>
      <c r="Z693" s="44">
        <v>1</v>
      </c>
      <c r="AA693" s="44">
        <v>38</v>
      </c>
      <c r="AB693" s="44"/>
      <c r="AC693" s="44"/>
      <c r="AD693" s="44"/>
      <c r="AE693" s="44"/>
      <c r="AF693" s="48">
        <v>100</v>
      </c>
      <c r="AG693" s="48">
        <f t="shared" si="42"/>
        <v>95</v>
      </c>
      <c r="AH693" s="48">
        <f t="shared" si="43"/>
        <v>5</v>
      </c>
      <c r="AI693" s="85" t="s">
        <v>165</v>
      </c>
      <c r="AJ693" s="85" t="s">
        <v>165</v>
      </c>
      <c r="AK693" s="85" t="s">
        <v>4129</v>
      </c>
      <c r="AL693" s="85" t="s">
        <v>165</v>
      </c>
      <c r="AM693" s="85" t="s">
        <v>165</v>
      </c>
      <c r="AN693" s="85" t="s">
        <v>165</v>
      </c>
      <c r="AO693" s="85" t="s">
        <v>165</v>
      </c>
      <c r="AP693" s="81" t="s">
        <v>6883</v>
      </c>
      <c r="AQ693" s="81" t="s">
        <v>1953</v>
      </c>
      <c r="AR693" s="87" t="s">
        <v>1954</v>
      </c>
      <c r="AS693" s="85" t="s">
        <v>1953</v>
      </c>
      <c r="AT693" s="85" t="s">
        <v>1954</v>
      </c>
      <c r="AU693" s="86" t="s">
        <v>1918</v>
      </c>
      <c r="AV693" s="85"/>
      <c r="AW693" s="86"/>
      <c r="AX693" s="86"/>
      <c r="AY693" s="45" t="s">
        <v>3240</v>
      </c>
      <c r="AZ693" s="46" t="s">
        <v>36</v>
      </c>
      <c r="BE693" s="78"/>
      <c r="BF693" s="78"/>
      <c r="BG693" s="78"/>
      <c r="BH693" s="79"/>
      <c r="BI693" s="79"/>
    </row>
    <row r="694" spans="1:61">
      <c r="A694" s="84" t="s">
        <v>821</v>
      </c>
      <c r="B694" s="84" t="s">
        <v>1789</v>
      </c>
      <c r="C694" s="84" t="s">
        <v>2245</v>
      </c>
      <c r="D694" s="84" t="s">
        <v>7423</v>
      </c>
      <c r="E694" s="84" t="str">
        <f t="shared" si="40"/>
        <v>Poorly sorted circalittoral mixed sediment with rare cobbles. The cobbles and larger pebbles are partially submerged into the sediment and are covered in encrusting fauna including Bryozoans, Hydroid turf, Hymedesmia paupertas and Spirobranchus. There are also erect Bryozoans and Axinella infundibuliformis. For full species list please refer to species matrix. Uncertain of biotope. Adequate image quality. Evidence of Human Impact: None. Annex 1 Reef: None. Reef Elevation: N/A. Frag Spong Antho Habitat: None. PMF Seabed Habitats: None. PMF Mobile Species: None. PMF Limited Mobility Species: None.</v>
      </c>
      <c r="F694" s="84" t="str">
        <f t="shared" si="41"/>
        <v>Evidence of Human Impact: None. Annex 1 Reef: None. Reef Elevation: N/A. Frag Spong Antho Habitat: None. PMF Seabed Habitats: None. PMF Mobile Species: None. PMF Limited Mobility Species: None.</v>
      </c>
      <c r="G694" s="61">
        <v>41946</v>
      </c>
      <c r="H694" s="62">
        <v>0.17956018518518521</v>
      </c>
      <c r="I694" s="63">
        <v>41946.179560185185</v>
      </c>
      <c r="J694" s="64">
        <v>371800.45362890314</v>
      </c>
      <c r="K694" s="64">
        <v>6530056.5817742618</v>
      </c>
      <c r="L694" s="64">
        <v>58.891100000000002</v>
      </c>
      <c r="M694" s="64">
        <v>-5.2246499999999996</v>
      </c>
      <c r="N694" s="64" t="s">
        <v>5350</v>
      </c>
      <c r="O694" s="64" t="s">
        <v>5352</v>
      </c>
      <c r="P694" s="43"/>
      <c r="Q694" s="43">
        <v>1.7</v>
      </c>
      <c r="R694" s="44"/>
      <c r="S694" s="44"/>
      <c r="T694" s="44"/>
      <c r="U694" s="44"/>
      <c r="V694" s="44"/>
      <c r="W694" s="44">
        <v>25</v>
      </c>
      <c r="X694" s="44">
        <v>1</v>
      </c>
      <c r="Y694" s="44">
        <v>20</v>
      </c>
      <c r="Z694" s="44">
        <v>1</v>
      </c>
      <c r="AA694" s="44">
        <v>53</v>
      </c>
      <c r="AB694" s="44"/>
      <c r="AC694" s="44"/>
      <c r="AD694" s="44"/>
      <c r="AE694" s="44"/>
      <c r="AF694" s="48">
        <v>100</v>
      </c>
      <c r="AG694" s="48">
        <f t="shared" si="42"/>
        <v>100</v>
      </c>
      <c r="AH694" s="48">
        <f t="shared" si="43"/>
        <v>0</v>
      </c>
      <c r="AI694" s="85" t="s">
        <v>165</v>
      </c>
      <c r="AJ694" s="85" t="s">
        <v>165</v>
      </c>
      <c r="AK694" s="85" t="s">
        <v>4129</v>
      </c>
      <c r="AL694" s="85" t="s">
        <v>165</v>
      </c>
      <c r="AM694" s="85" t="s">
        <v>165</v>
      </c>
      <c r="AN694" s="85" t="s">
        <v>165</v>
      </c>
      <c r="AO694" s="85" t="s">
        <v>165</v>
      </c>
      <c r="AP694" s="81" t="s">
        <v>6883</v>
      </c>
      <c r="AQ694" s="81" t="s">
        <v>1953</v>
      </c>
      <c r="AR694" s="87" t="s">
        <v>1954</v>
      </c>
      <c r="AS694" s="85" t="s">
        <v>1953</v>
      </c>
      <c r="AT694" s="85" t="s">
        <v>1954</v>
      </c>
      <c r="AU694" s="86" t="s">
        <v>1918</v>
      </c>
      <c r="AV694" s="85"/>
      <c r="AW694" s="86"/>
      <c r="AX694" s="86"/>
      <c r="AY694" s="45" t="s">
        <v>3240</v>
      </c>
      <c r="AZ694" s="46" t="s">
        <v>36</v>
      </c>
      <c r="BE694" s="78"/>
      <c r="BF694" s="78"/>
      <c r="BG694" s="78"/>
      <c r="BH694" s="79"/>
      <c r="BI694" s="79"/>
    </row>
    <row r="695" spans="1:61">
      <c r="A695" s="84" t="s">
        <v>822</v>
      </c>
      <c r="B695" s="84" t="s">
        <v>1789</v>
      </c>
      <c r="C695" s="84" t="s">
        <v>2246</v>
      </c>
      <c r="D695" s="84" t="s">
        <v>7430</v>
      </c>
      <c r="E695" s="84" t="str">
        <f t="shared" si="40"/>
        <v>A mosaic of poorly sorted circalittoral mixed sediment and rock. The cobbles and larger pebbles are partially submerged into the sediment and are covered in encrusting fauna including Bryozoans, Hydroid turf, Hymedesmia paupertas and Spirobranchus. There are also erect Bryozoans, Axinella infundibuliformis and massive yellow Porifera. For full species list please refer to species matrix. Uncertain of biotope. Adequate image quality. Evidence of Human Impact: None. Annex 1 Reef: None. Reef Elevation: N/A. Frag Spong Antho Habitat: None. PMF Seabed Habitats: None. PMF Mobile Species: None. PMF Limited Mobility Species: None.</v>
      </c>
      <c r="F695" s="84" t="str">
        <f t="shared" si="41"/>
        <v>Evidence of Human Impact: None. Annex 1 Reef: None. Reef Elevation: N/A. Frag Spong Antho Habitat: None. PMF Seabed Habitats: None. PMF Mobile Species: None. PMF Limited Mobility Species: None.</v>
      </c>
      <c r="G695" s="61">
        <v>41946</v>
      </c>
      <c r="H695" s="62">
        <v>0.18038194444444444</v>
      </c>
      <c r="I695" s="63">
        <v>41946.180381944447</v>
      </c>
      <c r="J695" s="64">
        <v>371793.23538404639</v>
      </c>
      <c r="K695" s="64">
        <v>6530042.1399265304</v>
      </c>
      <c r="L695" s="64">
        <v>58.890999999999998</v>
      </c>
      <c r="M695" s="64">
        <v>-5.2247700000000004</v>
      </c>
      <c r="N695" s="64" t="s">
        <v>5353</v>
      </c>
      <c r="O695" s="64" t="s">
        <v>5354</v>
      </c>
      <c r="P695" s="43">
        <v>90</v>
      </c>
      <c r="Q695" s="43">
        <v>1.7</v>
      </c>
      <c r="R695" s="44"/>
      <c r="S695" s="44"/>
      <c r="T695" s="44"/>
      <c r="U695" s="44"/>
      <c r="V695" s="44">
        <v>15</v>
      </c>
      <c r="W695" s="44">
        <v>50</v>
      </c>
      <c r="X695" s="44">
        <v>1</v>
      </c>
      <c r="Y695" s="44">
        <v>10</v>
      </c>
      <c r="Z695" s="44">
        <v>1</v>
      </c>
      <c r="AA695" s="44">
        <v>23</v>
      </c>
      <c r="AB695" s="44"/>
      <c r="AC695" s="44"/>
      <c r="AD695" s="44"/>
      <c r="AE695" s="44"/>
      <c r="AF695" s="48">
        <v>100</v>
      </c>
      <c r="AG695" s="48">
        <f t="shared" si="42"/>
        <v>85</v>
      </c>
      <c r="AH695" s="48">
        <f t="shared" si="43"/>
        <v>15</v>
      </c>
      <c r="AI695" s="85" t="s">
        <v>165</v>
      </c>
      <c r="AJ695" s="85" t="s">
        <v>165</v>
      </c>
      <c r="AK695" s="85" t="s">
        <v>4129</v>
      </c>
      <c r="AL695" s="85" t="s">
        <v>165</v>
      </c>
      <c r="AM695" s="85" t="s">
        <v>165</v>
      </c>
      <c r="AN695" s="85" t="s">
        <v>165</v>
      </c>
      <c r="AO695" s="85" t="s">
        <v>165</v>
      </c>
      <c r="AP695" s="81" t="s">
        <v>6883</v>
      </c>
      <c r="AQ695" s="81" t="s">
        <v>1953</v>
      </c>
      <c r="AR695" s="87" t="s">
        <v>1954</v>
      </c>
      <c r="AS695" s="85" t="s">
        <v>1953</v>
      </c>
      <c r="AT695" s="85" t="s">
        <v>1954</v>
      </c>
      <c r="AU695" s="86" t="s">
        <v>1918</v>
      </c>
      <c r="AV695" s="85"/>
      <c r="AW695" s="86"/>
      <c r="AX695" s="86"/>
      <c r="AY695" s="45" t="s">
        <v>3240</v>
      </c>
      <c r="AZ695" s="46" t="s">
        <v>36</v>
      </c>
      <c r="BE695" s="78"/>
      <c r="BF695" s="78"/>
      <c r="BG695" s="78"/>
      <c r="BH695" s="79"/>
      <c r="BI695" s="79"/>
    </row>
    <row r="696" spans="1:61">
      <c r="A696" s="84" t="s">
        <v>823</v>
      </c>
      <c r="B696" s="84" t="s">
        <v>1790</v>
      </c>
      <c r="C696" s="84" t="s">
        <v>2826</v>
      </c>
      <c r="D696" s="84" t="s">
        <v>7431</v>
      </c>
      <c r="E696" s="84" t="str">
        <f t="shared" si="40"/>
        <v>Circalittoral rock composed of cobbles in a range of sizes. These cobbles are partially submerged within the sediment. In-between the cobbles there are pebbles and coarse sand. The fauna is mainly encrusting and is found on the larger pebbles and the cobbles. There are some erect Hydroids and Bryozoans as well as some Hymedesmia paupertas. There are broken dead Bryozoans present. Uncertain of biotope. Adequate image quality. Evidence of Human Impact: None. Annex 1 Reef: Stony - Low. Reef Elevation: &lt;64mm. Frag Spong Antho Habitat: None. PMF Seabed Habitats: None. PMF Mobile Species: None. PMF Limited Mobility Species: None.</v>
      </c>
      <c r="F696" s="84" t="str">
        <f t="shared" si="41"/>
        <v>Evidence of Human Impact: None. Annex 1 Reef: Stony - Low. Reef Elevation: &lt;64mm. Frag Spong Antho Habitat: None. PMF Seabed Habitats: None. PMF Mobile Species: None. PMF Limited Mobility Species: None.</v>
      </c>
      <c r="G696" s="61">
        <v>41946</v>
      </c>
      <c r="H696" s="62">
        <v>0.21331018518518519</v>
      </c>
      <c r="I696" s="63">
        <v>41946.213310185187</v>
      </c>
      <c r="J696" s="64">
        <v>373131.33741729864</v>
      </c>
      <c r="K696" s="64">
        <v>6532099.7042015577</v>
      </c>
      <c r="L696" s="64">
        <v>58.909799999999997</v>
      </c>
      <c r="M696" s="64">
        <v>-5.2027400000000004</v>
      </c>
      <c r="N696" s="64" t="s">
        <v>5355</v>
      </c>
      <c r="O696" s="64" t="s">
        <v>5356</v>
      </c>
      <c r="P696" s="43">
        <v>85.4</v>
      </c>
      <c r="Q696" s="43">
        <v>0.5</v>
      </c>
      <c r="R696" s="44"/>
      <c r="S696" s="44"/>
      <c r="T696" s="44"/>
      <c r="U696" s="44"/>
      <c r="V696" s="44">
        <v>38</v>
      </c>
      <c r="W696" s="44">
        <v>50</v>
      </c>
      <c r="X696" s="44">
        <v>1</v>
      </c>
      <c r="Y696" s="44">
        <v>5</v>
      </c>
      <c r="Z696" s="44">
        <v>1</v>
      </c>
      <c r="AA696" s="44">
        <v>5</v>
      </c>
      <c r="AB696" s="44"/>
      <c r="AC696" s="44"/>
      <c r="AD696" s="44"/>
      <c r="AE696" s="44"/>
      <c r="AF696" s="48">
        <v>100</v>
      </c>
      <c r="AG696" s="48">
        <f t="shared" si="42"/>
        <v>62</v>
      </c>
      <c r="AH696" s="48">
        <f t="shared" si="43"/>
        <v>38</v>
      </c>
      <c r="AI696" s="85" t="s">
        <v>165</v>
      </c>
      <c r="AJ696" s="85" t="s">
        <v>167</v>
      </c>
      <c r="AK696" s="85" t="s">
        <v>172</v>
      </c>
      <c r="AL696" s="85" t="s">
        <v>165</v>
      </c>
      <c r="AM696" s="85" t="s">
        <v>165</v>
      </c>
      <c r="AN696" s="85" t="s">
        <v>165</v>
      </c>
      <c r="AO696" s="85" t="s">
        <v>165</v>
      </c>
      <c r="AP696" s="81" t="s">
        <v>6883</v>
      </c>
      <c r="AQ696" s="81" t="s">
        <v>1970</v>
      </c>
      <c r="AR696" s="87" t="s">
        <v>1990</v>
      </c>
      <c r="AS696" s="85" t="s">
        <v>1970</v>
      </c>
      <c r="AT696" s="85" t="s">
        <v>1990</v>
      </c>
      <c r="AU696" s="86" t="s">
        <v>1918</v>
      </c>
      <c r="AV696" s="85"/>
      <c r="AW696" s="86"/>
      <c r="AX696" s="86"/>
      <c r="AY696" s="45" t="s">
        <v>3240</v>
      </c>
      <c r="AZ696" s="46" t="s">
        <v>35</v>
      </c>
      <c r="BE696" s="78"/>
      <c r="BF696" s="78"/>
      <c r="BG696" s="78"/>
      <c r="BH696" s="79"/>
      <c r="BI696" s="79"/>
    </row>
    <row r="697" spans="1:61">
      <c r="A697" s="84" t="s">
        <v>824</v>
      </c>
      <c r="B697" s="84" t="s">
        <v>1790</v>
      </c>
      <c r="C697" s="84" t="s">
        <v>2826</v>
      </c>
      <c r="D697" s="84" t="s">
        <v>7432</v>
      </c>
      <c r="E697" s="84" t="str">
        <f t="shared" si="40"/>
        <v>Circalittoral rock composed of cobbles in a range of sizes. These cobbles are partially submerged within the sediment. In-between the cobbles there are pebbles and coarse sand. The fauna is mainly encrusting and is found on the larger pebbles and the cobbles. There are some erect Hydroids and Bryozoans. Mobile species include Galatheidae and Ophiura albida. Uncertain of biotope. There are broken dead Bryozoans present. Adequate image quality. Evidence of Human Impact: None. Annex 1 Reef: Stony - Low. Reef Elevation: &lt;64mm. Frag Spong Antho Habitat: None. PMF Seabed Habitats: None. PMF Mobile Species: None. PMF Limited Mobility Species: None.</v>
      </c>
      <c r="F697" s="84" t="str">
        <f t="shared" si="41"/>
        <v>Evidence of Human Impact: None. Annex 1 Reef: Stony - Low. Reef Elevation: &lt;64mm. Frag Spong Antho Habitat: None. PMF Seabed Habitats: None. PMF Mobile Species: None. PMF Limited Mobility Species: None.</v>
      </c>
      <c r="G697" s="61">
        <v>41946</v>
      </c>
      <c r="H697" s="62">
        <v>0.21398148148148147</v>
      </c>
      <c r="I697" s="63">
        <v>41946.21398148148</v>
      </c>
      <c r="J697" s="64">
        <v>373104.13597866101</v>
      </c>
      <c r="K697" s="64">
        <v>6532089.4656483475</v>
      </c>
      <c r="L697" s="64">
        <v>58.909700000000001</v>
      </c>
      <c r="M697" s="64">
        <v>-5.2032100000000003</v>
      </c>
      <c r="N697" s="64" t="s">
        <v>5357</v>
      </c>
      <c r="O697" s="64" t="s">
        <v>5358</v>
      </c>
      <c r="P697" s="43"/>
      <c r="Q697" s="43">
        <v>0.5</v>
      </c>
      <c r="R697" s="44"/>
      <c r="S697" s="44"/>
      <c r="T697" s="44"/>
      <c r="U697" s="44"/>
      <c r="V697" s="44">
        <v>39</v>
      </c>
      <c r="W697" s="44">
        <v>49</v>
      </c>
      <c r="X697" s="44">
        <v>1</v>
      </c>
      <c r="Y697" s="44">
        <v>5</v>
      </c>
      <c r="Z697" s="44">
        <v>1</v>
      </c>
      <c r="AA697" s="44">
        <v>5</v>
      </c>
      <c r="AB697" s="44"/>
      <c r="AC697" s="44"/>
      <c r="AD697" s="44"/>
      <c r="AE697" s="44"/>
      <c r="AF697" s="48">
        <v>100</v>
      </c>
      <c r="AG697" s="48">
        <f t="shared" si="42"/>
        <v>61</v>
      </c>
      <c r="AH697" s="48">
        <f t="shared" si="43"/>
        <v>39</v>
      </c>
      <c r="AI697" s="85" t="s">
        <v>165</v>
      </c>
      <c r="AJ697" s="85" t="s">
        <v>167</v>
      </c>
      <c r="AK697" s="85" t="s">
        <v>172</v>
      </c>
      <c r="AL697" s="85" t="s">
        <v>165</v>
      </c>
      <c r="AM697" s="85" t="s">
        <v>165</v>
      </c>
      <c r="AN697" s="85" t="s">
        <v>165</v>
      </c>
      <c r="AO697" s="85" t="s">
        <v>165</v>
      </c>
      <c r="AP697" s="81" t="s">
        <v>6883</v>
      </c>
      <c r="AQ697" s="81" t="s">
        <v>1970</v>
      </c>
      <c r="AR697" s="87" t="s">
        <v>1990</v>
      </c>
      <c r="AS697" s="85" t="s">
        <v>1970</v>
      </c>
      <c r="AT697" s="85" t="s">
        <v>1990</v>
      </c>
      <c r="AU697" s="86" t="s">
        <v>1918</v>
      </c>
      <c r="AV697" s="85"/>
      <c r="AW697" s="86"/>
      <c r="AX697" s="86"/>
      <c r="AY697" s="45" t="s">
        <v>3240</v>
      </c>
      <c r="AZ697" s="46" t="s">
        <v>35</v>
      </c>
      <c r="BE697" s="78"/>
      <c r="BF697" s="78"/>
      <c r="BG697" s="78"/>
      <c r="BH697" s="79"/>
      <c r="BI697" s="79"/>
    </row>
    <row r="698" spans="1:61">
      <c r="A698" s="84" t="s">
        <v>825</v>
      </c>
      <c r="B698" s="84" t="s">
        <v>1790</v>
      </c>
      <c r="C698" s="84" t="s">
        <v>4062</v>
      </c>
      <c r="D698" s="84" t="s">
        <v>7433</v>
      </c>
      <c r="E698" s="84" t="str">
        <f t="shared" si="40"/>
        <v>Circalittoral rock composed of boulders and cobbles in a range of sizes. The cobbles are partially submerged within the sediment. In-between the boulders and cobbles there are pebbles and coarse sand. The fauna is mainly encrusting and is found on the larger pebbles and the cobbles. There are some erect Hydroids and Bryozoans. Uncertain of biotope. There are broken dead Bryozoans present. Poor image quality. Evidence of Human Impact: None. Annex 1 Reef: Stony - Low. Reef Elevation: &lt;64mm. Frag Spong Antho Habitat: None. PMF Seabed Habitats: None. PMF Mobile Species: None. PMF Limited Mobility Species: None.</v>
      </c>
      <c r="F698" s="84" t="str">
        <f t="shared" si="41"/>
        <v>Evidence of Human Impact: None. Annex 1 Reef: Stony - Low. Reef Elevation: &lt;64mm. Frag Spong Antho Habitat: None. PMF Seabed Habitats: None. PMF Mobile Species: None. PMF Limited Mobility Species: None.</v>
      </c>
      <c r="G698" s="61">
        <v>41946</v>
      </c>
      <c r="H698" s="62">
        <v>0.21456018518518519</v>
      </c>
      <c r="I698" s="63">
        <v>41946.214560185188</v>
      </c>
      <c r="J698" s="64">
        <v>373211.16077175929</v>
      </c>
      <c r="K698" s="64">
        <v>6532031.4730643267</v>
      </c>
      <c r="L698" s="64">
        <v>58.909199999999998</v>
      </c>
      <c r="M698" s="64">
        <v>-5.2013199999999999</v>
      </c>
      <c r="N698" s="64" t="s">
        <v>5359</v>
      </c>
      <c r="O698" s="64" t="s">
        <v>5360</v>
      </c>
      <c r="P698" s="43"/>
      <c r="Q698" s="43">
        <v>1.7</v>
      </c>
      <c r="R698" s="44"/>
      <c r="S698" s="44"/>
      <c r="T698" s="44"/>
      <c r="U698" s="44">
        <v>10</v>
      </c>
      <c r="V698" s="44">
        <v>25</v>
      </c>
      <c r="W698" s="44">
        <v>50</v>
      </c>
      <c r="X698" s="44">
        <v>1</v>
      </c>
      <c r="Y698" s="44">
        <v>5</v>
      </c>
      <c r="Z698" s="44">
        <v>1</v>
      </c>
      <c r="AA698" s="44">
        <v>8</v>
      </c>
      <c r="AB698" s="44"/>
      <c r="AC698" s="44"/>
      <c r="AD698" s="44"/>
      <c r="AE698" s="44"/>
      <c r="AF698" s="48">
        <v>100</v>
      </c>
      <c r="AG698" s="48">
        <f t="shared" si="42"/>
        <v>65</v>
      </c>
      <c r="AH698" s="48">
        <f t="shared" si="43"/>
        <v>35</v>
      </c>
      <c r="AI698" s="85" t="s">
        <v>165</v>
      </c>
      <c r="AJ698" s="85" t="s">
        <v>167</v>
      </c>
      <c r="AK698" s="85" t="s">
        <v>172</v>
      </c>
      <c r="AL698" s="85" t="s">
        <v>165</v>
      </c>
      <c r="AM698" s="85" t="s">
        <v>165</v>
      </c>
      <c r="AN698" s="85" t="s">
        <v>165</v>
      </c>
      <c r="AO698" s="85" t="s">
        <v>165</v>
      </c>
      <c r="AP698" s="81" t="s">
        <v>6883</v>
      </c>
      <c r="AQ698" s="81" t="s">
        <v>1970</v>
      </c>
      <c r="AR698" s="87" t="s">
        <v>1990</v>
      </c>
      <c r="AS698" s="85" t="s">
        <v>1970</v>
      </c>
      <c r="AT698" s="85" t="s">
        <v>1990</v>
      </c>
      <c r="AU698" s="86" t="s">
        <v>1918</v>
      </c>
      <c r="AV698" s="85"/>
      <c r="AW698" s="86"/>
      <c r="AX698" s="86"/>
      <c r="AY698" s="45" t="s">
        <v>3240</v>
      </c>
      <c r="AZ698" s="46" t="s">
        <v>36</v>
      </c>
      <c r="BE698" s="78"/>
      <c r="BF698" s="78"/>
      <c r="BG698" s="78"/>
      <c r="BH698" s="79"/>
      <c r="BI698" s="79"/>
    </row>
    <row r="699" spans="1:61">
      <c r="A699" s="84" t="s">
        <v>826</v>
      </c>
      <c r="B699" s="84" t="s">
        <v>1790</v>
      </c>
      <c r="C699" s="84" t="s">
        <v>4064</v>
      </c>
      <c r="D699" s="84" t="s">
        <v>7434</v>
      </c>
      <c r="E699" s="84" t="str">
        <f t="shared" si="40"/>
        <v>Circalittoral coarse sediment composed of pebbles in a range of sizes with gravel and coarse sand. There are also a few cobbles which are partially submerged within the sediment. The fauna is mainly encrusting and is found on the larger pebbles and the cobbles. There are some erect Hydroids and Bryozoans as well as Actiniaria and Spirobranchus. There are broken dead Bryozoans present. Uncertain of biotope. Adequate image quality. Evidence of Human Impact: None. Annex 1 Reef: None. Reef Elevation: N/A. Frag Spong Antho Habitat: None. PMF Seabed Habitats: None. PMF Mobile Species: None. PMF Limited Mobility Species: None.</v>
      </c>
      <c r="F699" s="84" t="str">
        <f t="shared" si="41"/>
        <v>Evidence of Human Impact: None. Annex 1 Reef: None. Reef Elevation: N/A. Frag Spong Antho Habitat: None. PMF Seabed Habitats: None. PMF Mobile Species: None. PMF Limited Mobility Species: None.</v>
      </c>
      <c r="G699" s="61">
        <v>41946</v>
      </c>
      <c r="H699" s="62">
        <v>0.21528935185185186</v>
      </c>
      <c r="I699" s="63">
        <v>41946.215289351851</v>
      </c>
      <c r="J699" s="64">
        <v>373172.03748703387</v>
      </c>
      <c r="K699" s="64">
        <v>6532018.5237383302</v>
      </c>
      <c r="L699" s="64">
        <v>58.909100000000002</v>
      </c>
      <c r="M699" s="64">
        <v>-5.2019900000000003</v>
      </c>
      <c r="N699" s="64" t="s">
        <v>4932</v>
      </c>
      <c r="O699" s="64" t="s">
        <v>5361</v>
      </c>
      <c r="P699" s="43"/>
      <c r="Q699" s="43">
        <v>0.5</v>
      </c>
      <c r="R699" s="44"/>
      <c r="S699" s="44"/>
      <c r="T699" s="44"/>
      <c r="U699" s="44"/>
      <c r="V699" s="44">
        <v>5</v>
      </c>
      <c r="W699" s="44">
        <v>35</v>
      </c>
      <c r="X699" s="44">
        <v>1</v>
      </c>
      <c r="Y699" s="44">
        <v>35</v>
      </c>
      <c r="Z699" s="44">
        <v>5</v>
      </c>
      <c r="AA699" s="44">
        <v>19</v>
      </c>
      <c r="AB699" s="44"/>
      <c r="AC699" s="44"/>
      <c r="AD699" s="44"/>
      <c r="AE699" s="44"/>
      <c r="AF699" s="48">
        <v>100</v>
      </c>
      <c r="AG699" s="48">
        <f t="shared" si="42"/>
        <v>95</v>
      </c>
      <c r="AH699" s="48">
        <f t="shared" si="43"/>
        <v>5</v>
      </c>
      <c r="AI699" s="85" t="s">
        <v>165</v>
      </c>
      <c r="AJ699" s="85" t="s">
        <v>165</v>
      </c>
      <c r="AK699" s="85" t="s">
        <v>4129</v>
      </c>
      <c r="AL699" s="85" t="s">
        <v>165</v>
      </c>
      <c r="AM699" s="85" t="s">
        <v>165</v>
      </c>
      <c r="AN699" s="85" t="s">
        <v>165</v>
      </c>
      <c r="AO699" s="85" t="s">
        <v>165</v>
      </c>
      <c r="AP699" s="81" t="s">
        <v>6883</v>
      </c>
      <c r="AQ699" s="81" t="s">
        <v>1970</v>
      </c>
      <c r="AR699" s="87" t="s">
        <v>1990</v>
      </c>
      <c r="AS699" s="85" t="s">
        <v>1970</v>
      </c>
      <c r="AT699" s="85" t="s">
        <v>1990</v>
      </c>
      <c r="AU699" s="86" t="s">
        <v>1918</v>
      </c>
      <c r="AV699" s="85"/>
      <c r="AW699" s="86"/>
      <c r="AX699" s="86"/>
      <c r="AY699" s="45" t="s">
        <v>3240</v>
      </c>
      <c r="AZ699" s="46" t="s">
        <v>35</v>
      </c>
      <c r="BE699" s="78"/>
      <c r="BF699" s="78"/>
      <c r="BG699" s="78"/>
      <c r="BH699" s="79"/>
      <c r="BI699" s="79"/>
    </row>
    <row r="700" spans="1:61">
      <c r="A700" s="84" t="s">
        <v>827</v>
      </c>
      <c r="B700" s="84" t="s">
        <v>1790</v>
      </c>
      <c r="C700" s="84" t="s">
        <v>4062</v>
      </c>
      <c r="D700" s="84" t="s">
        <v>7435</v>
      </c>
      <c r="E700" s="84" t="str">
        <f t="shared" si="40"/>
        <v>Circalittoral rock composed of boulders and cobbles in a range of sizes. The cobbles are partially submerged within the sediment. In-between the boulders and cobbles there are pebbles and coarse sand. The fauna is mainly encrusting and is found on the larger pebbles and the cobbles. There are some erect Hydroids and Bryozoans as well as Spirobranchus. There are broken dead Bryozoans present. Uncertain of biotope. Poor image quality. Evidence of Human Impact: None. Annex 1 Reef: Stony - Low. Reef Elevation: &lt;64mm. Frag Spong Antho Habitat: None. PMF Seabed Habitats: None. PMF Mobile Species: None. PMF Limited Mobility Species: None.</v>
      </c>
      <c r="F700" s="84" t="str">
        <f t="shared" si="41"/>
        <v>Evidence of Human Impact: None. Annex 1 Reef: Stony - Low. Reef Elevation: &lt;64mm. Frag Spong Antho Habitat: None. PMF Seabed Habitats: None. PMF Mobile Species: None. PMF Limited Mobility Species: None.</v>
      </c>
      <c r="G700" s="61">
        <v>41946</v>
      </c>
      <c r="H700" s="62">
        <v>0.21605324074074073</v>
      </c>
      <c r="I700" s="63">
        <v>41946.216053240743</v>
      </c>
      <c r="J700" s="64">
        <v>373168.47335821902</v>
      </c>
      <c r="K700" s="64">
        <v>6532009.6211567027</v>
      </c>
      <c r="L700" s="64">
        <v>58.908999999999999</v>
      </c>
      <c r="M700" s="64">
        <v>-5.2020400000000002</v>
      </c>
      <c r="N700" s="64" t="s">
        <v>4934</v>
      </c>
      <c r="O700" s="64" t="s">
        <v>5362</v>
      </c>
      <c r="P700" s="43"/>
      <c r="Q700" s="43">
        <v>0.5</v>
      </c>
      <c r="R700" s="44"/>
      <c r="S700" s="44"/>
      <c r="T700" s="44"/>
      <c r="U700" s="44">
        <v>10</v>
      </c>
      <c r="V700" s="44">
        <v>25</v>
      </c>
      <c r="W700" s="44">
        <v>50</v>
      </c>
      <c r="X700" s="44">
        <v>1</v>
      </c>
      <c r="Y700" s="44">
        <v>5</v>
      </c>
      <c r="Z700" s="44">
        <v>1</v>
      </c>
      <c r="AA700" s="44">
        <v>8</v>
      </c>
      <c r="AB700" s="44"/>
      <c r="AC700" s="44"/>
      <c r="AD700" s="44"/>
      <c r="AE700" s="44"/>
      <c r="AF700" s="48">
        <v>100</v>
      </c>
      <c r="AG700" s="48">
        <f t="shared" si="42"/>
        <v>65</v>
      </c>
      <c r="AH700" s="48">
        <f t="shared" si="43"/>
        <v>35</v>
      </c>
      <c r="AI700" s="85" t="s">
        <v>165</v>
      </c>
      <c r="AJ700" s="85" t="s">
        <v>167</v>
      </c>
      <c r="AK700" s="85" t="s">
        <v>172</v>
      </c>
      <c r="AL700" s="85" t="s">
        <v>165</v>
      </c>
      <c r="AM700" s="85" t="s">
        <v>165</v>
      </c>
      <c r="AN700" s="85" t="s">
        <v>165</v>
      </c>
      <c r="AO700" s="85" t="s">
        <v>165</v>
      </c>
      <c r="AP700" s="81" t="s">
        <v>6883</v>
      </c>
      <c r="AQ700" s="81" t="s">
        <v>1970</v>
      </c>
      <c r="AR700" s="87" t="s">
        <v>1990</v>
      </c>
      <c r="AS700" s="85" t="s">
        <v>1970</v>
      </c>
      <c r="AT700" s="85" t="s">
        <v>1990</v>
      </c>
      <c r="AU700" s="86" t="s">
        <v>1918</v>
      </c>
      <c r="AV700" s="85"/>
      <c r="AW700" s="86"/>
      <c r="AX700" s="86"/>
      <c r="AY700" s="45" t="s">
        <v>3240</v>
      </c>
      <c r="AZ700" s="46" t="s">
        <v>35</v>
      </c>
      <c r="BE700" s="78"/>
      <c r="BF700" s="78"/>
      <c r="BG700" s="78"/>
      <c r="BH700" s="79"/>
      <c r="BI700" s="79"/>
    </row>
    <row r="701" spans="1:61">
      <c r="A701" s="84" t="s">
        <v>828</v>
      </c>
      <c r="B701" s="84" t="s">
        <v>1790</v>
      </c>
      <c r="C701" s="84" t="s">
        <v>2826</v>
      </c>
      <c r="D701" s="84" t="s">
        <v>7436</v>
      </c>
      <c r="E701" s="84" t="str">
        <f t="shared" si="40"/>
        <v>Circalittoral rock composed of cobbles in a range of sizes. These cobbles are partially submerged within the sediment. In-between the cobbles there are pebbles and coarse sand. The fauna is mainly encrusting and is found on the larger pebbles and the cobbles. There are some erect Hydroids and Bryozoans. Mobile species include Galatheidae and Ophiura albida. There are broken dead Bryozoans present. Uncertain of biotope. Adequate image quality. Evidence of Human Impact: None. Annex 1 Reef: Stony - Low. Reef Elevation: &lt;64mm. Frag Spong Antho Habitat: None. PMF Seabed Habitats: None. PMF Mobile Species: None. PMF Limited Mobility Species: None.</v>
      </c>
      <c r="F701" s="84" t="str">
        <f t="shared" si="41"/>
        <v>Evidence of Human Impact: None. Annex 1 Reef: Stony - Low. Reef Elevation: &lt;64mm. Frag Spong Antho Habitat: None. PMF Seabed Habitats: None. PMF Mobile Species: None. PMF Limited Mobility Species: None.</v>
      </c>
      <c r="G701" s="61">
        <v>41946</v>
      </c>
      <c r="H701" s="62">
        <v>0.21667824074074074</v>
      </c>
      <c r="I701" s="63">
        <v>41946.216678240744</v>
      </c>
      <c r="J701" s="64">
        <v>373164.67885312665</v>
      </c>
      <c r="K701" s="64">
        <v>6532001.0072936481</v>
      </c>
      <c r="L701" s="64">
        <v>58.908900000000003</v>
      </c>
      <c r="M701" s="64">
        <v>-5.2021100000000002</v>
      </c>
      <c r="N701" s="64" t="s">
        <v>5363</v>
      </c>
      <c r="O701" s="64" t="s">
        <v>5364</v>
      </c>
      <c r="P701" s="43"/>
      <c r="Q701" s="43">
        <v>0.5</v>
      </c>
      <c r="R701" s="44"/>
      <c r="S701" s="44"/>
      <c r="T701" s="44"/>
      <c r="U701" s="44"/>
      <c r="V701" s="44">
        <v>25</v>
      </c>
      <c r="W701" s="44">
        <v>60</v>
      </c>
      <c r="X701" s="44">
        <v>1</v>
      </c>
      <c r="Y701" s="44">
        <v>5</v>
      </c>
      <c r="Z701" s="44">
        <v>1</v>
      </c>
      <c r="AA701" s="44">
        <v>8</v>
      </c>
      <c r="AB701" s="44"/>
      <c r="AC701" s="44"/>
      <c r="AD701" s="44"/>
      <c r="AE701" s="44"/>
      <c r="AF701" s="48">
        <v>100</v>
      </c>
      <c r="AG701" s="48">
        <f t="shared" si="42"/>
        <v>75</v>
      </c>
      <c r="AH701" s="48">
        <f t="shared" si="43"/>
        <v>25</v>
      </c>
      <c r="AI701" s="85" t="s">
        <v>165</v>
      </c>
      <c r="AJ701" s="85" t="s">
        <v>167</v>
      </c>
      <c r="AK701" s="85" t="s">
        <v>172</v>
      </c>
      <c r="AL701" s="85" t="s">
        <v>165</v>
      </c>
      <c r="AM701" s="85" t="s">
        <v>165</v>
      </c>
      <c r="AN701" s="85" t="s">
        <v>165</v>
      </c>
      <c r="AO701" s="85" t="s">
        <v>165</v>
      </c>
      <c r="AP701" s="81" t="s">
        <v>6883</v>
      </c>
      <c r="AQ701" s="81" t="s">
        <v>1970</v>
      </c>
      <c r="AR701" s="87" t="s">
        <v>1990</v>
      </c>
      <c r="AS701" s="85" t="s">
        <v>1970</v>
      </c>
      <c r="AT701" s="85" t="s">
        <v>1990</v>
      </c>
      <c r="AU701" s="86" t="s">
        <v>1918</v>
      </c>
      <c r="AV701" s="85"/>
      <c r="AW701" s="86"/>
      <c r="AX701" s="86"/>
      <c r="AY701" s="45" t="s">
        <v>3240</v>
      </c>
      <c r="AZ701" s="46" t="s">
        <v>35</v>
      </c>
      <c r="BE701" s="78"/>
      <c r="BF701" s="78"/>
      <c r="BG701" s="78"/>
      <c r="BH701" s="79"/>
      <c r="BI701" s="79"/>
    </row>
    <row r="702" spans="1:61">
      <c r="A702" s="84" t="s">
        <v>829</v>
      </c>
      <c r="B702" s="84" t="s">
        <v>1790</v>
      </c>
      <c r="C702" s="84" t="s">
        <v>4063</v>
      </c>
      <c r="D702" s="84" t="s">
        <v>7437</v>
      </c>
      <c r="E702" s="84" t="str">
        <f t="shared" si="40"/>
        <v>Circalittoral rock composed of cobbles in a range of sizes. These cobbles are partially submerged within the sediment. In-between the cobbles there are pebbles and coarse sand. The fauna is mainly encrusting and is found on the larger pebbles and the cobbles. There are some erect Hydroids and Bryozoans. Mobile species include Echinoderm. There are broken dead Bryozoans present. Uncertain of biotope. Poor image quality. Evidence of Human Impact: None. Annex 1 Reef: Stony - Low. Reef Elevation: &lt;64mm. Frag Spong Antho Habitat: None. PMF Seabed Habitats: None. PMF Mobile Species: None. PMF Limited Mobility Species: None.</v>
      </c>
      <c r="F702" s="84" t="str">
        <f t="shared" si="41"/>
        <v>Evidence of Human Impact: None. Annex 1 Reef: Stony - Low. Reef Elevation: &lt;64mm. Frag Spong Antho Habitat: None. PMF Seabed Habitats: None. PMF Mobile Species: None. PMF Limited Mobility Species: None.</v>
      </c>
      <c r="G702" s="61">
        <v>41946</v>
      </c>
      <c r="H702" s="62">
        <v>0.21732638888888889</v>
      </c>
      <c r="I702" s="63">
        <v>41946.217326388891</v>
      </c>
      <c r="J702" s="64">
        <v>373160.62894338183</v>
      </c>
      <c r="K702" s="64">
        <v>6531993.8000377361</v>
      </c>
      <c r="L702" s="64">
        <v>58.908900000000003</v>
      </c>
      <c r="M702" s="64">
        <v>-5.2021699999999997</v>
      </c>
      <c r="N702" s="64" t="s">
        <v>5363</v>
      </c>
      <c r="O702" s="64" t="s">
        <v>5365</v>
      </c>
      <c r="P702" s="43"/>
      <c r="Q702" s="43">
        <v>1.7</v>
      </c>
      <c r="R702" s="44"/>
      <c r="S702" s="44"/>
      <c r="T702" s="44"/>
      <c r="U702" s="44"/>
      <c r="V702" s="44">
        <v>20</v>
      </c>
      <c r="W702" s="44">
        <v>60</v>
      </c>
      <c r="X702" s="44">
        <v>1</v>
      </c>
      <c r="Y702" s="44">
        <v>5</v>
      </c>
      <c r="Z702" s="44">
        <v>1</v>
      </c>
      <c r="AA702" s="44">
        <v>13</v>
      </c>
      <c r="AB702" s="44"/>
      <c r="AC702" s="44"/>
      <c r="AD702" s="44"/>
      <c r="AE702" s="44"/>
      <c r="AF702" s="48">
        <v>100</v>
      </c>
      <c r="AG702" s="48">
        <f t="shared" si="42"/>
        <v>80</v>
      </c>
      <c r="AH702" s="48">
        <f t="shared" si="43"/>
        <v>20</v>
      </c>
      <c r="AI702" s="85" t="s">
        <v>165</v>
      </c>
      <c r="AJ702" s="85" t="s">
        <v>167</v>
      </c>
      <c r="AK702" s="85" t="s">
        <v>172</v>
      </c>
      <c r="AL702" s="85" t="s">
        <v>165</v>
      </c>
      <c r="AM702" s="85" t="s">
        <v>165</v>
      </c>
      <c r="AN702" s="85" t="s">
        <v>165</v>
      </c>
      <c r="AO702" s="85" t="s">
        <v>165</v>
      </c>
      <c r="AP702" s="81" t="s">
        <v>6883</v>
      </c>
      <c r="AQ702" s="81" t="s">
        <v>1970</v>
      </c>
      <c r="AR702" s="87" t="s">
        <v>1990</v>
      </c>
      <c r="AS702" s="85" t="s">
        <v>1970</v>
      </c>
      <c r="AT702" s="85" t="s">
        <v>1990</v>
      </c>
      <c r="AU702" s="86" t="s">
        <v>1918</v>
      </c>
      <c r="AV702" s="85"/>
      <c r="AW702" s="86"/>
      <c r="AX702" s="86"/>
      <c r="AY702" s="45" t="s">
        <v>3240</v>
      </c>
      <c r="AZ702" s="46" t="s">
        <v>36</v>
      </c>
      <c r="BE702" s="78"/>
      <c r="BF702" s="78"/>
      <c r="BG702" s="78"/>
      <c r="BH702" s="79"/>
      <c r="BI702" s="79"/>
    </row>
    <row r="703" spans="1:61">
      <c r="A703" s="84" t="s">
        <v>830</v>
      </c>
      <c r="B703" s="84" t="s">
        <v>1790</v>
      </c>
      <c r="C703" s="84" t="s">
        <v>4063</v>
      </c>
      <c r="D703" s="84" t="s">
        <v>7438</v>
      </c>
      <c r="E703" s="84" t="str">
        <f t="shared" si="40"/>
        <v>Circalittoral rock composed of cobbles in a range of sizes. These cobbles are partially submerged within the sediment. In-between the cobbles there are pebbles and coarse sand. The fauna is mainly encrusting and is found on the larger pebbles and the cobbles. There are some erect Hydroids and Bryozoans. Mobile species include some Echinoderms. There are broken dead Bryozoans present. Uncertain of biotope. Poor image quality. Evidence of Human Impact: None. Annex 1 Reef: Stony - Low. Reef Elevation: &lt;64mm. Frag Spong Antho Habitat: None. PMF Seabed Habitats: None. PMF Mobile Species: None. PMF Limited Mobility Species: None.</v>
      </c>
      <c r="F703" s="84" t="str">
        <f t="shared" si="41"/>
        <v>Evidence of Human Impact: None. Annex 1 Reef: Stony - Low. Reef Elevation: &lt;64mm. Frag Spong Antho Habitat: None. PMF Seabed Habitats: None. PMF Mobile Species: None. PMF Limited Mobility Species: None.</v>
      </c>
      <c r="G703" s="61">
        <v>41946</v>
      </c>
      <c r="H703" s="62">
        <v>0.2180324074074074</v>
      </c>
      <c r="I703" s="63">
        <v>41946.218032407407</v>
      </c>
      <c r="J703" s="64">
        <v>373158.41284939204</v>
      </c>
      <c r="K703" s="64">
        <v>6531989.3100000005</v>
      </c>
      <c r="L703" s="64">
        <v>58.908799999999999</v>
      </c>
      <c r="M703" s="64">
        <v>-5.20221</v>
      </c>
      <c r="N703" s="64" t="s">
        <v>4936</v>
      </c>
      <c r="O703" s="64" t="s">
        <v>5366</v>
      </c>
      <c r="P703" s="43"/>
      <c r="Q703" s="43">
        <v>1.7</v>
      </c>
      <c r="R703" s="44"/>
      <c r="S703" s="44"/>
      <c r="T703" s="44"/>
      <c r="U703" s="44"/>
      <c r="V703" s="44">
        <v>25</v>
      </c>
      <c r="W703" s="44">
        <v>60</v>
      </c>
      <c r="X703" s="44">
        <v>1</v>
      </c>
      <c r="Y703" s="44">
        <v>5</v>
      </c>
      <c r="Z703" s="44">
        <v>1</v>
      </c>
      <c r="AA703" s="44">
        <v>8</v>
      </c>
      <c r="AB703" s="44"/>
      <c r="AC703" s="44"/>
      <c r="AD703" s="44"/>
      <c r="AE703" s="44"/>
      <c r="AF703" s="48">
        <v>100</v>
      </c>
      <c r="AG703" s="48">
        <f t="shared" si="42"/>
        <v>75</v>
      </c>
      <c r="AH703" s="48">
        <f t="shared" si="43"/>
        <v>25</v>
      </c>
      <c r="AI703" s="85" t="s">
        <v>165</v>
      </c>
      <c r="AJ703" s="85" t="s">
        <v>167</v>
      </c>
      <c r="AK703" s="85" t="s">
        <v>172</v>
      </c>
      <c r="AL703" s="85" t="s">
        <v>165</v>
      </c>
      <c r="AM703" s="85" t="s">
        <v>165</v>
      </c>
      <c r="AN703" s="85" t="s">
        <v>165</v>
      </c>
      <c r="AO703" s="85" t="s">
        <v>165</v>
      </c>
      <c r="AP703" s="81" t="s">
        <v>6883</v>
      </c>
      <c r="AQ703" s="81" t="s">
        <v>1970</v>
      </c>
      <c r="AR703" s="87" t="s">
        <v>1990</v>
      </c>
      <c r="AS703" s="85" t="s">
        <v>1970</v>
      </c>
      <c r="AT703" s="85" t="s">
        <v>1990</v>
      </c>
      <c r="AU703" s="86" t="s">
        <v>1918</v>
      </c>
      <c r="AV703" s="85"/>
      <c r="AW703" s="86"/>
      <c r="AX703" s="86"/>
      <c r="AY703" s="45" t="s">
        <v>3240</v>
      </c>
      <c r="AZ703" s="46" t="s">
        <v>36</v>
      </c>
      <c r="BE703" s="78"/>
      <c r="BF703" s="78"/>
      <c r="BG703" s="78"/>
      <c r="BH703" s="79"/>
      <c r="BI703" s="79"/>
    </row>
    <row r="704" spans="1:61">
      <c r="A704" s="84" t="s">
        <v>831</v>
      </c>
      <c r="B704" s="84" t="s">
        <v>1790</v>
      </c>
      <c r="C704" s="84" t="s">
        <v>4063</v>
      </c>
      <c r="D704" s="84" t="s">
        <v>7438</v>
      </c>
      <c r="E704" s="84" t="str">
        <f t="shared" si="40"/>
        <v>Circalittoral rock composed of cobbles in a range of sizes. These cobbles are partially submerged within the sediment. In-between the cobbles there are pebbles and coarse sand. The fauna is mainly encrusting and is found on the larger pebbles and the cobbles. There are some erect Hydroids and Bryozoans. Mobile species include some Echinoderms. There are broken dead Bryozoans present. Uncertain of biotope. Poor image quality. Evidence of Human Impact: None. Annex 1 Reef: Stony - Low. Reef Elevation: &lt;64mm. Frag Spong Antho Habitat: None. PMF Seabed Habitats: None. PMF Mobile Species: None. PMF Limited Mobility Species: None.</v>
      </c>
      <c r="F704" s="84" t="str">
        <f t="shared" si="41"/>
        <v>Evidence of Human Impact: None. Annex 1 Reef: Stony - Low. Reef Elevation: &lt;64mm. Frag Spong Antho Habitat: None. PMF Seabed Habitats: None. PMF Mobile Species: None. PMF Limited Mobility Species: None.</v>
      </c>
      <c r="G704" s="61">
        <v>41946</v>
      </c>
      <c r="H704" s="62">
        <v>0.21883101851851852</v>
      </c>
      <c r="I704" s="63">
        <v>41946.218831018516</v>
      </c>
      <c r="J704" s="64">
        <v>373151.78601928649</v>
      </c>
      <c r="K704" s="64">
        <v>6531979.2939482238</v>
      </c>
      <c r="L704" s="64">
        <v>58.908700000000003</v>
      </c>
      <c r="M704" s="64">
        <v>-5.2023200000000003</v>
      </c>
      <c r="N704" s="64" t="s">
        <v>4938</v>
      </c>
      <c r="O704" s="64" t="s">
        <v>5367</v>
      </c>
      <c r="P704" s="43"/>
      <c r="Q704" s="43">
        <v>0.5</v>
      </c>
      <c r="R704" s="44"/>
      <c r="S704" s="44"/>
      <c r="T704" s="44"/>
      <c r="U704" s="44"/>
      <c r="V704" s="44">
        <v>15</v>
      </c>
      <c r="W704" s="44">
        <v>50</v>
      </c>
      <c r="X704" s="44">
        <v>1</v>
      </c>
      <c r="Y704" s="44">
        <v>10</v>
      </c>
      <c r="Z704" s="44">
        <v>1</v>
      </c>
      <c r="AA704" s="44">
        <v>23</v>
      </c>
      <c r="AB704" s="44"/>
      <c r="AC704" s="44"/>
      <c r="AD704" s="44"/>
      <c r="AE704" s="44"/>
      <c r="AF704" s="48">
        <v>100</v>
      </c>
      <c r="AG704" s="48">
        <f t="shared" si="42"/>
        <v>85</v>
      </c>
      <c r="AH704" s="48">
        <f t="shared" si="43"/>
        <v>15</v>
      </c>
      <c r="AI704" s="85" t="s">
        <v>165</v>
      </c>
      <c r="AJ704" s="85" t="s">
        <v>167</v>
      </c>
      <c r="AK704" s="85" t="s">
        <v>172</v>
      </c>
      <c r="AL704" s="85" t="s">
        <v>165</v>
      </c>
      <c r="AM704" s="85" t="s">
        <v>165</v>
      </c>
      <c r="AN704" s="85" t="s">
        <v>165</v>
      </c>
      <c r="AO704" s="85" t="s">
        <v>165</v>
      </c>
      <c r="AP704" s="81" t="s">
        <v>6883</v>
      </c>
      <c r="AQ704" s="81" t="s">
        <v>1970</v>
      </c>
      <c r="AR704" s="87" t="s">
        <v>1990</v>
      </c>
      <c r="AS704" s="85" t="s">
        <v>1970</v>
      </c>
      <c r="AT704" s="85" t="s">
        <v>1990</v>
      </c>
      <c r="AU704" s="86" t="s">
        <v>1918</v>
      </c>
      <c r="AV704" s="85"/>
      <c r="AW704" s="86"/>
      <c r="AX704" s="86"/>
      <c r="AY704" s="45" t="s">
        <v>3240</v>
      </c>
      <c r="AZ704" s="46" t="s">
        <v>35</v>
      </c>
      <c r="BE704" s="78"/>
      <c r="BF704" s="78"/>
      <c r="BG704" s="78"/>
      <c r="BH704" s="79"/>
      <c r="BI704" s="79"/>
    </row>
    <row r="705" spans="1:64">
      <c r="A705" s="84" t="s">
        <v>832</v>
      </c>
      <c r="B705" s="84" t="s">
        <v>1790</v>
      </c>
      <c r="C705" s="84" t="s">
        <v>4064</v>
      </c>
      <c r="D705" s="84" t="s">
        <v>7439</v>
      </c>
      <c r="E705" s="84" t="str">
        <f t="shared" si="40"/>
        <v>Circalittoral coarse sediment composed of pebbles in a range of sizes with gravel and coarse sand. There are also a few cobbles which are partially submerged within the sediment. The fauna is mainly encrusting and is found on the larger pebbles and the cobbles. There are some Hydroids and Spirobranchus. Uncertain of biotope. Adequate image quality. Evidence of Human Impact: None. Annex 1 Reef: None. Reef Elevation: N/A. Frag Spong Antho Habitat: None. PMF Seabed Habitats: None. PMF Mobile Species: None. PMF Limited Mobility Species: None.</v>
      </c>
      <c r="F705" s="84" t="str">
        <f t="shared" si="41"/>
        <v>Evidence of Human Impact: None. Annex 1 Reef: None. Reef Elevation: N/A. Frag Spong Antho Habitat: None. PMF Seabed Habitats: None. PMF Mobile Species: None. PMF Limited Mobility Species: None.</v>
      </c>
      <c r="G705" s="61">
        <v>41946</v>
      </c>
      <c r="H705" s="62">
        <v>0.22018518518518518</v>
      </c>
      <c r="I705" s="63">
        <v>41946.220185185186</v>
      </c>
      <c r="J705" s="64">
        <v>373143.07117955742</v>
      </c>
      <c r="K705" s="64">
        <v>6531963.8320616018</v>
      </c>
      <c r="L705" s="64">
        <v>58.9086</v>
      </c>
      <c r="M705" s="64">
        <v>-5.2024600000000003</v>
      </c>
      <c r="N705" s="64" t="s">
        <v>4940</v>
      </c>
      <c r="O705" s="64" t="s">
        <v>5368</v>
      </c>
      <c r="P705" s="43"/>
      <c r="Q705" s="43">
        <v>0.3</v>
      </c>
      <c r="R705" s="44"/>
      <c r="S705" s="44"/>
      <c r="T705" s="44"/>
      <c r="U705" s="44"/>
      <c r="V705" s="44"/>
      <c r="W705" s="44">
        <v>60</v>
      </c>
      <c r="X705" s="44">
        <v>1</v>
      </c>
      <c r="Y705" s="44">
        <v>15</v>
      </c>
      <c r="Z705" s="44">
        <v>1</v>
      </c>
      <c r="AA705" s="44">
        <v>23</v>
      </c>
      <c r="AB705" s="44"/>
      <c r="AC705" s="44"/>
      <c r="AD705" s="44"/>
      <c r="AE705" s="44"/>
      <c r="AF705" s="48">
        <v>100</v>
      </c>
      <c r="AG705" s="48">
        <f t="shared" si="42"/>
        <v>100</v>
      </c>
      <c r="AH705" s="48">
        <f t="shared" si="43"/>
        <v>0</v>
      </c>
      <c r="AI705" s="85" t="s">
        <v>165</v>
      </c>
      <c r="AJ705" s="85" t="s">
        <v>165</v>
      </c>
      <c r="AK705" s="85" t="s">
        <v>4129</v>
      </c>
      <c r="AL705" s="85" t="s">
        <v>165</v>
      </c>
      <c r="AM705" s="85" t="s">
        <v>165</v>
      </c>
      <c r="AN705" s="85" t="s">
        <v>165</v>
      </c>
      <c r="AO705" s="85" t="s">
        <v>165</v>
      </c>
      <c r="AP705" s="81" t="s">
        <v>6883</v>
      </c>
      <c r="AQ705" s="81" t="s">
        <v>1970</v>
      </c>
      <c r="AR705" s="87" t="s">
        <v>1990</v>
      </c>
      <c r="AS705" s="85" t="s">
        <v>1970</v>
      </c>
      <c r="AT705" s="85" t="s">
        <v>1990</v>
      </c>
      <c r="AU705" s="86" t="s">
        <v>1918</v>
      </c>
      <c r="AV705" s="85"/>
      <c r="AW705" s="86"/>
      <c r="AX705" s="86"/>
      <c r="AY705" s="45" t="s">
        <v>3240</v>
      </c>
      <c r="AZ705" s="46" t="s">
        <v>35</v>
      </c>
      <c r="BE705" s="78"/>
      <c r="BF705" s="78"/>
      <c r="BG705" s="78"/>
      <c r="BH705" s="79"/>
      <c r="BI705" s="79"/>
    </row>
    <row r="706" spans="1:64">
      <c r="A706" s="84" t="s">
        <v>833</v>
      </c>
      <c r="B706" s="84" t="s">
        <v>1790</v>
      </c>
      <c r="C706" s="84" t="s">
        <v>4063</v>
      </c>
      <c r="D706" s="84" t="s">
        <v>7438</v>
      </c>
      <c r="E706" s="84" t="str">
        <f t="shared" si="40"/>
        <v>Circalittoral rock composed of cobbles in a range of sizes. These cobbles are partially submerged within the sediment. In-between the cobbles there are pebbles and coarse sand. The fauna is mainly encrusting and is found on the larger pebbles and the cobbles. There are some erect Hydroids and Bryozoans. Mobile species include some Echinoderms. There are broken dead Bryozoans present. Uncertain of biotope. Poor image quality. Evidence of Human Impact: None. Annex 1 Reef: Stony - Low. Reef Elevation: &lt;64mm. Frag Spong Antho Habitat: None. PMF Seabed Habitats: None. PMF Mobile Species: None. PMF Limited Mobility Species: None.</v>
      </c>
      <c r="F706" s="84" t="str">
        <f t="shared" si="41"/>
        <v>Evidence of Human Impact: None. Annex 1 Reef: Stony - Low. Reef Elevation: &lt;64mm. Frag Spong Antho Habitat: None. PMF Seabed Habitats: None. PMF Mobile Species: None. PMF Limited Mobility Species: None.</v>
      </c>
      <c r="G706" s="61">
        <v>41946</v>
      </c>
      <c r="H706" s="62">
        <v>0.22144675925925927</v>
      </c>
      <c r="I706" s="63">
        <v>41946.221446759257</v>
      </c>
      <c r="J706" s="64">
        <v>373133.34468749724</v>
      </c>
      <c r="K706" s="64">
        <v>6531942.170104173</v>
      </c>
      <c r="L706" s="64">
        <v>58.9084</v>
      </c>
      <c r="M706" s="64">
        <v>-5.2026199999999996</v>
      </c>
      <c r="N706" s="64" t="s">
        <v>4942</v>
      </c>
      <c r="O706" s="64" t="s">
        <v>5369</v>
      </c>
      <c r="P706" s="43"/>
      <c r="Q706" s="43">
        <v>0.5</v>
      </c>
      <c r="R706" s="44"/>
      <c r="S706" s="44"/>
      <c r="T706" s="44"/>
      <c r="U706" s="44"/>
      <c r="V706" s="44">
        <v>20</v>
      </c>
      <c r="W706" s="44">
        <v>60</v>
      </c>
      <c r="X706" s="44">
        <v>1</v>
      </c>
      <c r="Y706" s="44">
        <v>5</v>
      </c>
      <c r="Z706" s="44">
        <v>1</v>
      </c>
      <c r="AA706" s="44">
        <v>13</v>
      </c>
      <c r="AB706" s="44"/>
      <c r="AC706" s="44"/>
      <c r="AD706" s="44"/>
      <c r="AE706" s="44"/>
      <c r="AF706" s="48">
        <v>100</v>
      </c>
      <c r="AG706" s="48">
        <f t="shared" si="42"/>
        <v>80</v>
      </c>
      <c r="AH706" s="48">
        <f t="shared" si="43"/>
        <v>20</v>
      </c>
      <c r="AI706" s="85" t="s">
        <v>165</v>
      </c>
      <c r="AJ706" s="85" t="s">
        <v>167</v>
      </c>
      <c r="AK706" s="85" t="s">
        <v>172</v>
      </c>
      <c r="AL706" s="85" t="s">
        <v>165</v>
      </c>
      <c r="AM706" s="85" t="s">
        <v>165</v>
      </c>
      <c r="AN706" s="85" t="s">
        <v>165</v>
      </c>
      <c r="AO706" s="85" t="s">
        <v>165</v>
      </c>
      <c r="AP706" s="81" t="s">
        <v>6883</v>
      </c>
      <c r="AQ706" s="81" t="s">
        <v>1970</v>
      </c>
      <c r="AR706" s="87" t="s">
        <v>1990</v>
      </c>
      <c r="AS706" s="85" t="s">
        <v>1970</v>
      </c>
      <c r="AT706" s="85" t="s">
        <v>1990</v>
      </c>
      <c r="AU706" s="86" t="s">
        <v>1918</v>
      </c>
      <c r="AV706" s="85"/>
      <c r="AW706" s="86"/>
      <c r="AX706" s="86"/>
      <c r="AY706" s="45" t="s">
        <v>3240</v>
      </c>
      <c r="AZ706" s="46" t="s">
        <v>36</v>
      </c>
      <c r="BE706" s="78"/>
      <c r="BF706" s="78"/>
      <c r="BG706" s="78"/>
      <c r="BH706" s="79"/>
      <c r="BI706" s="79"/>
    </row>
    <row r="707" spans="1:64">
      <c r="A707" s="84" t="s">
        <v>834</v>
      </c>
      <c r="B707" s="84" t="s">
        <v>1790</v>
      </c>
      <c r="C707" s="84" t="s">
        <v>2827</v>
      </c>
      <c r="D707" s="84" t="s">
        <v>7438</v>
      </c>
      <c r="E707" s="84" t="str">
        <f t="shared" ref="E707:E770" si="44">CONCATENATE(D707," ",F707)</f>
        <v>Circalittoral rock composed of cobbles in a range of sizes. These cobbles are partially submerged within the sediment. In-between the cobbles there are pebbles and coarse sand. The fauna is mainly encrusting and is found on the larger pebbles and the cobbles. There are some erect Hydroids and Bryozoans. Mobile species include some Echinoderms. There are broken dead Bryozoans present. Uncertain of biotope. Poor image quality. Evidence of Human Impact: None. Annex 1 Reef: Stony - Low. Reef Elevation: &lt;64mm. Frag Spong Antho Habitat: None. PMF Seabed Habitats: None. PMF Mobile Species: None. PMF Limited Mobility Species: None.</v>
      </c>
      <c r="F707" s="84" t="str">
        <f t="shared" ref="F707:F770" si="45">CONCATENATE($AI$1,": ",AI707,". ",$AJ$1,": ",AJ707,". ",$AK$1,": ",AK707,". ",$AL$1,": ",AL707,". ",$AM$1,": ",AM707,". ",$AN$1,": ",AN707,". ",$AO$1,": ",AO707,".",)</f>
        <v>Evidence of Human Impact: None. Annex 1 Reef: Stony - Low. Reef Elevation: &lt;64mm. Frag Spong Antho Habitat: None. PMF Seabed Habitats: None. PMF Mobile Species: None. PMF Limited Mobility Species: None.</v>
      </c>
      <c r="G707" s="61">
        <v>41946</v>
      </c>
      <c r="H707" s="62">
        <v>0.22230324074074073</v>
      </c>
      <c r="I707" s="63">
        <v>41946.222303240742</v>
      </c>
      <c r="J707" s="64">
        <v>373122.81451550307</v>
      </c>
      <c r="K707" s="64">
        <v>6531925.3924693102</v>
      </c>
      <c r="L707" s="64">
        <v>58.908299999999997</v>
      </c>
      <c r="M707" s="64">
        <v>-5.2027900000000002</v>
      </c>
      <c r="N707" s="64" t="s">
        <v>5370</v>
      </c>
      <c r="O707" s="64" t="s">
        <v>5371</v>
      </c>
      <c r="P707" s="43"/>
      <c r="Q707" s="43">
        <v>3</v>
      </c>
      <c r="R707" s="44"/>
      <c r="S707" s="44"/>
      <c r="T707" s="44"/>
      <c r="U707" s="44">
        <v>5</v>
      </c>
      <c r="V707" s="44">
        <v>15</v>
      </c>
      <c r="W707" s="44">
        <v>30</v>
      </c>
      <c r="X707" s="44">
        <v>1</v>
      </c>
      <c r="Y707" s="44">
        <v>20</v>
      </c>
      <c r="Z707" s="44">
        <v>1</v>
      </c>
      <c r="AA707" s="44">
        <v>28</v>
      </c>
      <c r="AB707" s="44"/>
      <c r="AC707" s="44"/>
      <c r="AD707" s="44"/>
      <c r="AE707" s="44"/>
      <c r="AF707" s="48">
        <v>100</v>
      </c>
      <c r="AG707" s="48">
        <f t="shared" ref="AG707:AG770" si="46">SUM(W707:AE707)</f>
        <v>80</v>
      </c>
      <c r="AH707" s="48">
        <f t="shared" ref="AH707:AH770" si="47">SUM(R707:V707)</f>
        <v>20</v>
      </c>
      <c r="AI707" s="85" t="s">
        <v>165</v>
      </c>
      <c r="AJ707" s="85" t="s">
        <v>167</v>
      </c>
      <c r="AK707" s="85" t="s">
        <v>172</v>
      </c>
      <c r="AL707" s="85" t="s">
        <v>165</v>
      </c>
      <c r="AM707" s="85" t="s">
        <v>165</v>
      </c>
      <c r="AN707" s="85" t="s">
        <v>165</v>
      </c>
      <c r="AO707" s="85" t="s">
        <v>165</v>
      </c>
      <c r="AP707" s="81" t="s">
        <v>6883</v>
      </c>
      <c r="AQ707" s="81" t="s">
        <v>1970</v>
      </c>
      <c r="AR707" s="87" t="s">
        <v>1990</v>
      </c>
      <c r="AS707" s="85" t="s">
        <v>1970</v>
      </c>
      <c r="AT707" s="85" t="s">
        <v>1990</v>
      </c>
      <c r="AU707" s="86" t="s">
        <v>1918</v>
      </c>
      <c r="AV707" s="85"/>
      <c r="AW707" s="86"/>
      <c r="AX707" s="86"/>
      <c r="AY707" s="45" t="s">
        <v>3240</v>
      </c>
      <c r="AZ707" s="46" t="s">
        <v>36</v>
      </c>
      <c r="BE707" s="78"/>
      <c r="BF707" s="78"/>
      <c r="BG707" s="78"/>
      <c r="BH707" s="79"/>
      <c r="BI707" s="79"/>
    </row>
    <row r="708" spans="1:64">
      <c r="A708" s="84" t="s">
        <v>835</v>
      </c>
      <c r="B708" s="84" t="s">
        <v>1790</v>
      </c>
      <c r="C708" s="84" t="s">
        <v>2827</v>
      </c>
      <c r="D708" s="84" t="s">
        <v>7438</v>
      </c>
      <c r="E708" s="84" t="str">
        <f t="shared" si="44"/>
        <v>Circalittoral rock composed of cobbles in a range of sizes. These cobbles are partially submerged within the sediment. In-between the cobbles there are pebbles and coarse sand. The fauna is mainly encrusting and is found on the larger pebbles and the cobbles. There are some erect Hydroids and Bryozoans. Mobile species include some Echinoderms. There are broken dead Bryozoans present. Uncertain of biotope. Poor image quality. Evidence of Human Impact: None. Annex 1 Reef: Stony - Low. Reef Elevation: &lt;64mm. Frag Spong Antho Habitat: None. PMF Seabed Habitats: None. PMF Mobile Species: None. PMF Limited Mobility Species: None.</v>
      </c>
      <c r="F708" s="84" t="str">
        <f t="shared" si="45"/>
        <v>Evidence of Human Impact: None. Annex 1 Reef: Stony - Low. Reef Elevation: &lt;64mm. Frag Spong Antho Habitat: None. PMF Seabed Habitats: None. PMF Mobile Species: None. PMF Limited Mobility Species: None.</v>
      </c>
      <c r="G708" s="61">
        <v>41946</v>
      </c>
      <c r="H708" s="62">
        <v>0.22298611111111111</v>
      </c>
      <c r="I708" s="63">
        <v>41946.222986111112</v>
      </c>
      <c r="J708" s="64">
        <v>373115.41088562499</v>
      </c>
      <c r="K708" s="64">
        <v>6531910.4679337498</v>
      </c>
      <c r="L708" s="64">
        <v>58.908099999999997</v>
      </c>
      <c r="M708" s="64">
        <v>-5.2029100000000001</v>
      </c>
      <c r="N708" s="64" t="s">
        <v>5372</v>
      </c>
      <c r="O708" s="64" t="s">
        <v>5373</v>
      </c>
      <c r="P708" s="43">
        <v>86.1</v>
      </c>
      <c r="Q708" s="43">
        <v>0.3</v>
      </c>
      <c r="R708" s="44"/>
      <c r="S708" s="44"/>
      <c r="T708" s="44"/>
      <c r="U708" s="44"/>
      <c r="V708" s="44">
        <v>15</v>
      </c>
      <c r="W708" s="44">
        <v>60</v>
      </c>
      <c r="X708" s="44">
        <v>1</v>
      </c>
      <c r="Y708" s="44">
        <v>15</v>
      </c>
      <c r="Z708" s="44">
        <v>1</v>
      </c>
      <c r="AA708" s="44">
        <v>8</v>
      </c>
      <c r="AB708" s="44"/>
      <c r="AC708" s="44"/>
      <c r="AD708" s="44"/>
      <c r="AE708" s="44"/>
      <c r="AF708" s="48">
        <v>100</v>
      </c>
      <c r="AG708" s="48">
        <f t="shared" si="46"/>
        <v>85</v>
      </c>
      <c r="AH708" s="48">
        <f t="shared" si="47"/>
        <v>15</v>
      </c>
      <c r="AI708" s="85" t="s">
        <v>165</v>
      </c>
      <c r="AJ708" s="85" t="s">
        <v>167</v>
      </c>
      <c r="AK708" s="85" t="s">
        <v>172</v>
      </c>
      <c r="AL708" s="85" t="s">
        <v>165</v>
      </c>
      <c r="AM708" s="85" t="s">
        <v>165</v>
      </c>
      <c r="AN708" s="85" t="s">
        <v>165</v>
      </c>
      <c r="AO708" s="85" t="s">
        <v>165</v>
      </c>
      <c r="AP708" s="81" t="s">
        <v>6883</v>
      </c>
      <c r="AQ708" s="81" t="s">
        <v>1970</v>
      </c>
      <c r="AR708" s="87" t="s">
        <v>1990</v>
      </c>
      <c r="AS708" s="85" t="s">
        <v>1970</v>
      </c>
      <c r="AT708" s="85" t="s">
        <v>1990</v>
      </c>
      <c r="AU708" s="86" t="s">
        <v>1918</v>
      </c>
      <c r="AV708" s="85"/>
      <c r="AW708" s="86"/>
      <c r="AX708" s="86"/>
      <c r="AY708" s="45" t="s">
        <v>3240</v>
      </c>
      <c r="AZ708" s="46" t="s">
        <v>36</v>
      </c>
      <c r="BE708" s="78"/>
      <c r="BF708" s="78"/>
      <c r="BG708" s="78"/>
      <c r="BH708" s="79"/>
      <c r="BI708" s="79"/>
    </row>
    <row r="709" spans="1:64">
      <c r="A709" s="84" t="s">
        <v>836</v>
      </c>
      <c r="B709" s="84" t="s">
        <v>1791</v>
      </c>
      <c r="C709" s="84" t="s">
        <v>2247</v>
      </c>
      <c r="D709" s="84" t="s">
        <v>7440</v>
      </c>
      <c r="E709" s="84" t="str">
        <f t="shared" si="44"/>
        <v>Coarse sediment with rare almost fully submerged small cobbles. No fauna visible. Uncertain of biotope. Adequate image quality. Evidence of Human Impact: None. Annex 1 Reef: None. Reef Elevation: N/A. Frag Spong Antho Habitat: None. PMF Seabed Habitats: None. PMF Mobile Species: None. PMF Limited Mobility Species: None.</v>
      </c>
      <c r="F709" s="84" t="str">
        <f t="shared" si="45"/>
        <v>Evidence of Human Impact: None. Annex 1 Reef: None. Reef Elevation: N/A. Frag Spong Antho Habitat: None. PMF Seabed Habitats: None. PMF Mobile Species: None. PMF Limited Mobility Species: None.</v>
      </c>
      <c r="G709" s="61">
        <v>41946</v>
      </c>
      <c r="H709" s="62">
        <v>0.25797453703703704</v>
      </c>
      <c r="I709" s="63">
        <v>41946.257974537039</v>
      </c>
      <c r="J709" s="64">
        <v>376189.9953768304</v>
      </c>
      <c r="K709" s="64">
        <v>6533929.6004329827</v>
      </c>
      <c r="L709" s="64">
        <v>58.927100000000003</v>
      </c>
      <c r="M709" s="64">
        <v>-5.1506999999999996</v>
      </c>
      <c r="N709" s="64" t="s">
        <v>4771</v>
      </c>
      <c r="O709" s="64" t="s">
        <v>5374</v>
      </c>
      <c r="P709" s="43">
        <v>84</v>
      </c>
      <c r="Q709" s="43">
        <v>0.5</v>
      </c>
      <c r="R709" s="44"/>
      <c r="S709" s="44"/>
      <c r="T709" s="44"/>
      <c r="U709" s="44"/>
      <c r="V709" s="44">
        <v>1</v>
      </c>
      <c r="W709" s="44"/>
      <c r="X709" s="44"/>
      <c r="Y709" s="44">
        <v>45</v>
      </c>
      <c r="Z709" s="44">
        <v>5</v>
      </c>
      <c r="AA709" s="44">
        <v>49</v>
      </c>
      <c r="AB709" s="44"/>
      <c r="AC709" s="44"/>
      <c r="AD709" s="44"/>
      <c r="AE709" s="44"/>
      <c r="AF709" s="48">
        <v>100</v>
      </c>
      <c r="AG709" s="48">
        <f t="shared" si="46"/>
        <v>99</v>
      </c>
      <c r="AH709" s="48">
        <f t="shared" si="47"/>
        <v>1</v>
      </c>
      <c r="AI709" s="85" t="s">
        <v>165</v>
      </c>
      <c r="AJ709" s="85" t="s">
        <v>165</v>
      </c>
      <c r="AK709" s="85" t="s">
        <v>4129</v>
      </c>
      <c r="AL709" s="85" t="s">
        <v>165</v>
      </c>
      <c r="AM709" s="85" t="s">
        <v>165</v>
      </c>
      <c r="AN709" s="85" t="s">
        <v>165</v>
      </c>
      <c r="AO709" s="85" t="s">
        <v>165</v>
      </c>
      <c r="AP709" s="81" t="s">
        <v>6883</v>
      </c>
      <c r="AQ709" s="81" t="s">
        <v>1953</v>
      </c>
      <c r="AR709" s="87" t="s">
        <v>1954</v>
      </c>
      <c r="AS709" s="85" t="s">
        <v>1953</v>
      </c>
      <c r="AT709" s="85" t="s">
        <v>1954</v>
      </c>
      <c r="AU709" s="86" t="s">
        <v>1918</v>
      </c>
      <c r="AV709" s="85"/>
      <c r="AW709" s="86"/>
      <c r="AX709" s="86"/>
      <c r="AY709" s="45" t="s">
        <v>3240</v>
      </c>
      <c r="AZ709" s="46" t="s">
        <v>35</v>
      </c>
      <c r="BE709" s="78"/>
      <c r="BF709" s="78"/>
      <c r="BG709" s="78"/>
      <c r="BH709" s="79"/>
      <c r="BI709" s="79"/>
    </row>
    <row r="710" spans="1:64">
      <c r="A710" s="84" t="s">
        <v>837</v>
      </c>
      <c r="B710" s="84" t="s">
        <v>1791</v>
      </c>
      <c r="C710" s="84" t="s">
        <v>2248</v>
      </c>
      <c r="D710" s="84" t="s">
        <v>7441</v>
      </c>
      <c r="E710" s="84" t="str">
        <f t="shared" si="44"/>
        <v>Circalittoral coarse sediment with rare cobbles. There are small cobbles almost totally submerged within the sediment. Sparse encrusting fauna found only on the cobbles includes Spirobranchus and encrusting Bryozoans. Uncertain of biotope. Adequate image quality. Evidence of Human Impact: None. Annex 1 Reef: None. Reef Elevation: N/A. Frag Spong Antho Habitat: None. PMF Seabed Habitats: None. PMF Mobile Species: None. PMF Limited Mobility Species: None.</v>
      </c>
      <c r="F710" s="84" t="str">
        <f t="shared" si="45"/>
        <v>Evidence of Human Impact: None. Annex 1 Reef: None. Reef Elevation: N/A. Frag Spong Antho Habitat: None. PMF Seabed Habitats: None. PMF Mobile Species: None. PMF Limited Mobility Species: None.</v>
      </c>
      <c r="G710" s="61">
        <v>41946</v>
      </c>
      <c r="H710" s="62">
        <v>0.25854166666666667</v>
      </c>
      <c r="I710" s="63">
        <v>41946.25854166667</v>
      </c>
      <c r="J710" s="64">
        <v>376189.45854125998</v>
      </c>
      <c r="K710" s="64">
        <v>6533921.5498846481</v>
      </c>
      <c r="L710" s="64">
        <v>58.927100000000003</v>
      </c>
      <c r="M710" s="64">
        <v>-5.1506999999999996</v>
      </c>
      <c r="N710" s="64" t="s">
        <v>4771</v>
      </c>
      <c r="O710" s="64" t="s">
        <v>5374</v>
      </c>
      <c r="P710" s="43"/>
      <c r="Q710" s="43">
        <v>1.7</v>
      </c>
      <c r="R710" s="44"/>
      <c r="S710" s="44"/>
      <c r="T710" s="44"/>
      <c r="U710" s="44"/>
      <c r="V710" s="44">
        <v>20</v>
      </c>
      <c r="W710" s="44"/>
      <c r="X710" s="44"/>
      <c r="Y710" s="44">
        <v>40</v>
      </c>
      <c r="Z710" s="44">
        <v>5</v>
      </c>
      <c r="AA710" s="44">
        <v>35</v>
      </c>
      <c r="AB710" s="44"/>
      <c r="AC710" s="44"/>
      <c r="AD710" s="44"/>
      <c r="AE710" s="44"/>
      <c r="AF710" s="48">
        <v>100</v>
      </c>
      <c r="AG710" s="48">
        <f t="shared" si="46"/>
        <v>80</v>
      </c>
      <c r="AH710" s="48">
        <f t="shared" si="47"/>
        <v>20</v>
      </c>
      <c r="AI710" s="85" t="s">
        <v>165</v>
      </c>
      <c r="AJ710" s="85" t="s">
        <v>165</v>
      </c>
      <c r="AK710" s="85" t="s">
        <v>4129</v>
      </c>
      <c r="AL710" s="85" t="s">
        <v>165</v>
      </c>
      <c r="AM710" s="85" t="s">
        <v>165</v>
      </c>
      <c r="AN710" s="85" t="s">
        <v>165</v>
      </c>
      <c r="AO710" s="85" t="s">
        <v>165</v>
      </c>
      <c r="AP710" s="81" t="s">
        <v>6883</v>
      </c>
      <c r="AQ710" s="81" t="s">
        <v>1953</v>
      </c>
      <c r="AR710" s="87" t="s">
        <v>1954</v>
      </c>
      <c r="AS710" s="85" t="s">
        <v>1953</v>
      </c>
      <c r="AT710" s="85" t="s">
        <v>1954</v>
      </c>
      <c r="AU710" s="86" t="s">
        <v>1918</v>
      </c>
      <c r="AV710" s="85"/>
      <c r="AW710" s="86"/>
      <c r="AX710" s="86"/>
      <c r="AY710" s="45" t="s">
        <v>3240</v>
      </c>
      <c r="AZ710" s="46" t="s">
        <v>35</v>
      </c>
      <c r="BE710" s="78"/>
      <c r="BF710" s="78"/>
      <c r="BG710" s="78"/>
      <c r="BH710" s="79"/>
      <c r="BI710" s="79"/>
    </row>
    <row r="711" spans="1:64">
      <c r="A711" s="84" t="s">
        <v>838</v>
      </c>
      <c r="B711" s="84" t="s">
        <v>1791</v>
      </c>
      <c r="C711" s="84" t="s">
        <v>2249</v>
      </c>
      <c r="D711" s="84" t="s">
        <v>7442</v>
      </c>
      <c r="E711" s="84" t="str">
        <f t="shared" si="44"/>
        <v>Circalittoral coarse sediment dominated by pebbles with some gravel. Sparse encrusting fauna limited to Spirobranchus which is only found on the large pebbles. Uncertain of biotope. Adequate image quality. Evidence of Human Impact: None. Annex 1 Reef: None. Reef Elevation: N/A. Frag Spong Antho Habitat: None. PMF Seabed Habitats: None. PMF Mobile Species: None. PMF Limited Mobility Species: None.</v>
      </c>
      <c r="F711" s="84" t="str">
        <f t="shared" si="45"/>
        <v>Evidence of Human Impact: None. Annex 1 Reef: None. Reef Elevation: N/A. Frag Spong Antho Habitat: None. PMF Seabed Habitats: None. PMF Mobile Species: None. PMF Limited Mobility Species: None.</v>
      </c>
      <c r="G711" s="61">
        <v>41946</v>
      </c>
      <c r="H711" s="68">
        <v>0.25989583333333333</v>
      </c>
      <c r="I711" s="63">
        <v>41946.259895833333</v>
      </c>
      <c r="J711" s="64">
        <v>376179.51558335411</v>
      </c>
      <c r="K711" s="64">
        <v>6533900.0791666564</v>
      </c>
      <c r="L711" s="64">
        <v>58.926900000000003</v>
      </c>
      <c r="M711" s="64">
        <v>-5.1508599999999998</v>
      </c>
      <c r="N711" s="64" t="s">
        <v>4773</v>
      </c>
      <c r="O711" s="64" t="s">
        <v>5375</v>
      </c>
      <c r="P711" s="43"/>
      <c r="Q711" s="43">
        <v>0.5</v>
      </c>
      <c r="R711" s="44"/>
      <c r="S711" s="44"/>
      <c r="T711" s="44"/>
      <c r="U711" s="44"/>
      <c r="V711" s="44"/>
      <c r="W711" s="44">
        <v>55</v>
      </c>
      <c r="X711" s="44">
        <v>1</v>
      </c>
      <c r="Y711" s="44">
        <v>35</v>
      </c>
      <c r="Z711" s="44">
        <v>5</v>
      </c>
      <c r="AA711" s="44">
        <v>4</v>
      </c>
      <c r="AB711" s="44"/>
      <c r="AC711" s="44"/>
      <c r="AD711" s="44"/>
      <c r="AE711" s="44"/>
      <c r="AF711" s="48">
        <v>100</v>
      </c>
      <c r="AG711" s="48">
        <f t="shared" si="46"/>
        <v>100</v>
      </c>
      <c r="AH711" s="48">
        <f t="shared" si="47"/>
        <v>0</v>
      </c>
      <c r="AI711" s="85" t="s">
        <v>165</v>
      </c>
      <c r="AJ711" s="85" t="s">
        <v>165</v>
      </c>
      <c r="AK711" s="85" t="s">
        <v>4129</v>
      </c>
      <c r="AL711" s="85" t="s">
        <v>165</v>
      </c>
      <c r="AM711" s="85" t="s">
        <v>165</v>
      </c>
      <c r="AN711" s="85" t="s">
        <v>165</v>
      </c>
      <c r="AO711" s="85" t="s">
        <v>165</v>
      </c>
      <c r="AP711" s="81" t="s">
        <v>6883</v>
      </c>
      <c r="AQ711" s="81" t="s">
        <v>1953</v>
      </c>
      <c r="AR711" s="87" t="s">
        <v>1954</v>
      </c>
      <c r="AS711" s="85" t="s">
        <v>1953</v>
      </c>
      <c r="AT711" s="85" t="s">
        <v>1954</v>
      </c>
      <c r="AU711" s="86" t="s">
        <v>1918</v>
      </c>
      <c r="AV711" s="85"/>
      <c r="AW711" s="86"/>
      <c r="AX711" s="86"/>
      <c r="AY711" s="45" t="s">
        <v>3240</v>
      </c>
      <c r="AZ711" s="46" t="s">
        <v>35</v>
      </c>
      <c r="BA711" s="66"/>
      <c r="BB711" s="66"/>
      <c r="BC711" s="66"/>
      <c r="BD711" s="66"/>
      <c r="BE711" s="78"/>
      <c r="BF711" s="78"/>
      <c r="BG711" s="78"/>
      <c r="BH711" s="79"/>
      <c r="BI711" s="79"/>
      <c r="BJ711" s="66"/>
      <c r="BK711" s="66"/>
      <c r="BL711" s="66"/>
    </row>
    <row r="712" spans="1:64">
      <c r="A712" s="84" t="s">
        <v>839</v>
      </c>
      <c r="B712" s="84" t="s">
        <v>1791</v>
      </c>
      <c r="C712" s="84" t="s">
        <v>2249</v>
      </c>
      <c r="D712" s="84" t="s">
        <v>7443</v>
      </c>
      <c r="E712" s="84" t="str">
        <f t="shared" si="44"/>
        <v>Circalittoral coarse sediment dominated by pebbles with some gravel. Sparse encrusting fauna limited to Spirobranchus which is only found on the large pebbles. Mobile species only Pisces. Uncertain of biotope. Adequate image quality. Evidence of Human Impact: None. Annex 1 Reef: None. Reef Elevation: N/A. Frag Spong Antho Habitat: None. PMF Seabed Habitats: None. PMF Mobile Species: None. PMF Limited Mobility Species: None.</v>
      </c>
      <c r="F712" s="84" t="str">
        <f t="shared" si="45"/>
        <v>Evidence of Human Impact: None. Annex 1 Reef: None. Reef Elevation: N/A. Frag Spong Antho Habitat: None. PMF Seabed Habitats: None. PMF Mobile Species: None. PMF Limited Mobility Species: None.</v>
      </c>
      <c r="G712" s="61">
        <v>41946</v>
      </c>
      <c r="H712" s="62">
        <v>0.26072916666666668</v>
      </c>
      <c r="I712" s="63">
        <v>41946.260729166665</v>
      </c>
      <c r="J712" s="64">
        <v>376179.29364822118</v>
      </c>
      <c r="K712" s="64">
        <v>6533887.7156315325</v>
      </c>
      <c r="L712" s="64">
        <v>58.9268</v>
      </c>
      <c r="M712" s="64">
        <v>-5.1508599999999998</v>
      </c>
      <c r="N712" s="64" t="s">
        <v>5376</v>
      </c>
      <c r="O712" s="64" t="s">
        <v>5375</v>
      </c>
      <c r="P712" s="43"/>
      <c r="Q712" s="43">
        <v>3</v>
      </c>
      <c r="R712" s="44"/>
      <c r="S712" s="44"/>
      <c r="T712" s="44"/>
      <c r="U712" s="44"/>
      <c r="V712" s="44"/>
      <c r="W712" s="44">
        <v>55</v>
      </c>
      <c r="X712" s="44">
        <v>1</v>
      </c>
      <c r="Y712" s="44">
        <v>35</v>
      </c>
      <c r="Z712" s="44">
        <v>5</v>
      </c>
      <c r="AA712" s="44">
        <v>4</v>
      </c>
      <c r="AB712" s="44"/>
      <c r="AC712" s="44"/>
      <c r="AD712" s="44"/>
      <c r="AE712" s="44"/>
      <c r="AF712" s="48">
        <v>100</v>
      </c>
      <c r="AG712" s="48">
        <f t="shared" si="46"/>
        <v>100</v>
      </c>
      <c r="AH712" s="48">
        <f t="shared" si="47"/>
        <v>0</v>
      </c>
      <c r="AI712" s="85" t="s">
        <v>165</v>
      </c>
      <c r="AJ712" s="85" t="s">
        <v>165</v>
      </c>
      <c r="AK712" s="85" t="s">
        <v>4129</v>
      </c>
      <c r="AL712" s="85" t="s">
        <v>165</v>
      </c>
      <c r="AM712" s="85" t="s">
        <v>165</v>
      </c>
      <c r="AN712" s="85" t="s">
        <v>165</v>
      </c>
      <c r="AO712" s="85" t="s">
        <v>165</v>
      </c>
      <c r="AP712" s="81" t="s">
        <v>6883</v>
      </c>
      <c r="AQ712" s="81" t="s">
        <v>1953</v>
      </c>
      <c r="AR712" s="87" t="s">
        <v>1954</v>
      </c>
      <c r="AS712" s="85" t="s">
        <v>1953</v>
      </c>
      <c r="AT712" s="85" t="s">
        <v>1954</v>
      </c>
      <c r="AU712" s="86" t="s">
        <v>1918</v>
      </c>
      <c r="AV712" s="85"/>
      <c r="AW712" s="86"/>
      <c r="AX712" s="86"/>
      <c r="AY712" s="45" t="s">
        <v>3240</v>
      </c>
      <c r="AZ712" s="46" t="s">
        <v>35</v>
      </c>
      <c r="BE712" s="78"/>
      <c r="BF712" s="78"/>
      <c r="BG712" s="78"/>
      <c r="BH712" s="79"/>
      <c r="BI712" s="79"/>
    </row>
    <row r="713" spans="1:64">
      <c r="A713" s="84" t="s">
        <v>840</v>
      </c>
      <c r="B713" s="84" t="s">
        <v>1791</v>
      </c>
      <c r="C713" s="84" t="s">
        <v>2250</v>
      </c>
      <c r="D713" s="84" t="s">
        <v>7444</v>
      </c>
      <c r="E713" s="84" t="str">
        <f t="shared" si="44"/>
        <v>Circalittoral coarse sediment dominated by pebbles with some gravel. Sparse encrusting fauna limited to Spirobranchus which is only found on the large pebbles. Mobile species only Luidia saris. Uncertain of biotope. Adequate image quality. Evidence of Human Impact: None. Annex 1 Reef: None. Reef Elevation: N/A. Frag Spong Antho Habitat: None. PMF Seabed Habitats: None. PMF Mobile Species: None. PMF Limited Mobility Species: None.</v>
      </c>
      <c r="F713" s="84" t="str">
        <f t="shared" si="45"/>
        <v>Evidence of Human Impact: None. Annex 1 Reef: None. Reef Elevation: N/A. Frag Spong Antho Habitat: None. PMF Seabed Habitats: None. PMF Mobile Species: None. PMF Limited Mobility Species: None.</v>
      </c>
      <c r="G713" s="61">
        <v>41946</v>
      </c>
      <c r="H713" s="62">
        <v>0.26192129629629629</v>
      </c>
      <c r="I713" s="63">
        <v>41946.261921296296</v>
      </c>
      <c r="J713" s="64">
        <v>376168.7095793676</v>
      </c>
      <c r="K713" s="64">
        <v>6533869.6807104014</v>
      </c>
      <c r="L713" s="64">
        <v>58.926600000000001</v>
      </c>
      <c r="M713" s="64">
        <v>-5.1510400000000001</v>
      </c>
      <c r="N713" s="64" t="s">
        <v>4777</v>
      </c>
      <c r="O713" s="64" t="s">
        <v>5377</v>
      </c>
      <c r="P713" s="43"/>
      <c r="Q713" s="43">
        <v>1.7</v>
      </c>
      <c r="R713" s="44"/>
      <c r="S713" s="44"/>
      <c r="T713" s="44"/>
      <c r="U713" s="44"/>
      <c r="V713" s="44"/>
      <c r="W713" s="44">
        <v>45</v>
      </c>
      <c r="X713" s="44">
        <v>1</v>
      </c>
      <c r="Y713" s="44">
        <v>40</v>
      </c>
      <c r="Z713" s="44">
        <v>5</v>
      </c>
      <c r="AA713" s="44">
        <v>9</v>
      </c>
      <c r="AB713" s="44"/>
      <c r="AC713" s="44"/>
      <c r="AD713" s="44"/>
      <c r="AE713" s="44"/>
      <c r="AF713" s="48">
        <v>100</v>
      </c>
      <c r="AG713" s="48">
        <f t="shared" si="46"/>
        <v>100</v>
      </c>
      <c r="AH713" s="48">
        <f t="shared" si="47"/>
        <v>0</v>
      </c>
      <c r="AI713" s="85" t="s">
        <v>165</v>
      </c>
      <c r="AJ713" s="85" t="s">
        <v>165</v>
      </c>
      <c r="AK713" s="85" t="s">
        <v>4129</v>
      </c>
      <c r="AL713" s="85" t="s">
        <v>165</v>
      </c>
      <c r="AM713" s="85" t="s">
        <v>165</v>
      </c>
      <c r="AN713" s="85" t="s">
        <v>165</v>
      </c>
      <c r="AO713" s="85" t="s">
        <v>165</v>
      </c>
      <c r="AP713" s="81" t="s">
        <v>6883</v>
      </c>
      <c r="AQ713" s="81" t="s">
        <v>1953</v>
      </c>
      <c r="AR713" s="87" t="s">
        <v>1954</v>
      </c>
      <c r="AS713" s="85" t="s">
        <v>1953</v>
      </c>
      <c r="AT713" s="85" t="s">
        <v>1954</v>
      </c>
      <c r="AU713" s="86" t="s">
        <v>1918</v>
      </c>
      <c r="AV713" s="85"/>
      <c r="AW713" s="86"/>
      <c r="AX713" s="86"/>
      <c r="AY713" s="45" t="s">
        <v>3240</v>
      </c>
      <c r="AZ713" s="46" t="s">
        <v>35</v>
      </c>
      <c r="BE713" s="78"/>
      <c r="BF713" s="78"/>
      <c r="BG713" s="78"/>
      <c r="BH713" s="79"/>
      <c r="BI713" s="79"/>
    </row>
    <row r="714" spans="1:64">
      <c r="A714" s="84" t="s">
        <v>841</v>
      </c>
      <c r="B714" s="84" t="s">
        <v>1791</v>
      </c>
      <c r="C714" s="84" t="s">
        <v>2250</v>
      </c>
      <c r="D714" s="84" t="s">
        <v>7445</v>
      </c>
      <c r="E714" s="84" t="str">
        <f t="shared" si="44"/>
        <v>Circalittoral coarse sediment dominated by pebbles with some gravel. Sparse encrusting fauna limited to Spirobranchus and Nemertesia which is only found on the large pebbles. Mobile species only Crossaster papposus. Uncertain of biotope. Adequate image quality. Evidence of Human Impact: None. Annex 1 Reef: None. Reef Elevation: N/A. Frag Spong Antho Habitat: None. PMF Seabed Habitats: None. PMF Mobile Species: None. PMF Limited Mobility Species: None.</v>
      </c>
      <c r="F714" s="84" t="str">
        <f t="shared" si="45"/>
        <v>Evidence of Human Impact: None. Annex 1 Reef: None. Reef Elevation: N/A. Frag Spong Antho Habitat: None. PMF Seabed Habitats: None. PMF Mobile Species: None. PMF Limited Mobility Species: None.</v>
      </c>
      <c r="G714" s="61">
        <v>41946</v>
      </c>
      <c r="H714" s="62">
        <v>0.2628240740740741</v>
      </c>
      <c r="I714" s="63">
        <v>41946.262824074074</v>
      </c>
      <c r="J714" s="64">
        <v>376155.63123242173</v>
      </c>
      <c r="K714" s="64">
        <v>6533859.4438936058</v>
      </c>
      <c r="L714" s="64">
        <v>58.926499999999997</v>
      </c>
      <c r="M714" s="64">
        <v>-5.1512599999999997</v>
      </c>
      <c r="N714" s="64" t="s">
        <v>5378</v>
      </c>
      <c r="O714" s="64" t="s">
        <v>5379</v>
      </c>
      <c r="P714" s="43"/>
      <c r="Q714" s="43">
        <v>1.7</v>
      </c>
      <c r="R714" s="44"/>
      <c r="S714" s="44"/>
      <c r="T714" s="44"/>
      <c r="U714" s="44"/>
      <c r="V714" s="44"/>
      <c r="W714" s="44">
        <v>45</v>
      </c>
      <c r="X714" s="44">
        <v>1</v>
      </c>
      <c r="Y714" s="44">
        <v>40</v>
      </c>
      <c r="Z714" s="44">
        <v>5</v>
      </c>
      <c r="AA714" s="44">
        <v>9</v>
      </c>
      <c r="AB714" s="44"/>
      <c r="AC714" s="44"/>
      <c r="AD714" s="44"/>
      <c r="AE714" s="44"/>
      <c r="AF714" s="48">
        <v>100</v>
      </c>
      <c r="AG714" s="48">
        <f t="shared" si="46"/>
        <v>100</v>
      </c>
      <c r="AH714" s="48">
        <f t="shared" si="47"/>
        <v>0</v>
      </c>
      <c r="AI714" s="85" t="s">
        <v>165</v>
      </c>
      <c r="AJ714" s="85" t="s">
        <v>165</v>
      </c>
      <c r="AK714" s="85" t="s">
        <v>4129</v>
      </c>
      <c r="AL714" s="85" t="s">
        <v>165</v>
      </c>
      <c r="AM714" s="85" t="s">
        <v>165</v>
      </c>
      <c r="AN714" s="85" t="s">
        <v>165</v>
      </c>
      <c r="AO714" s="85" t="s">
        <v>165</v>
      </c>
      <c r="AP714" s="81" t="s">
        <v>6883</v>
      </c>
      <c r="AQ714" s="81" t="s">
        <v>1953</v>
      </c>
      <c r="AR714" s="87" t="s">
        <v>1954</v>
      </c>
      <c r="AS714" s="85" t="s">
        <v>1953</v>
      </c>
      <c r="AT714" s="85" t="s">
        <v>1954</v>
      </c>
      <c r="AU714" s="86" t="s">
        <v>1918</v>
      </c>
      <c r="AV714" s="85"/>
      <c r="AW714" s="86"/>
      <c r="AX714" s="86"/>
      <c r="AY714" s="45" t="s">
        <v>3240</v>
      </c>
      <c r="AZ714" s="46" t="s">
        <v>35</v>
      </c>
      <c r="BE714" s="78"/>
      <c r="BF714" s="78"/>
      <c r="BG714" s="78"/>
      <c r="BH714" s="79"/>
      <c r="BI714" s="79"/>
    </row>
    <row r="715" spans="1:64">
      <c r="A715" s="84" t="s">
        <v>842</v>
      </c>
      <c r="B715" s="84" t="s">
        <v>1791</v>
      </c>
      <c r="C715" s="84" t="s">
        <v>2249</v>
      </c>
      <c r="D715" s="84" t="s">
        <v>7446</v>
      </c>
      <c r="E715" s="84" t="str">
        <f t="shared" si="44"/>
        <v>Circalittoral coarse sediment dominated by pebbles with some gravel. Sparse encrusting fauna limited to Spirobranchus which is only found on the large pebbles. Mobile species only Pectin maximus. Uncertain of biotope. Adequate image quality. Evidence of Human Impact: None. Annex 1 Reef: None. Reef Elevation: N/A. Frag Spong Antho Habitat: None. PMF Seabed Habitats: None. PMF Mobile Species: None. PMF Limited Mobility Species: None.</v>
      </c>
      <c r="F715" s="84" t="str">
        <f t="shared" si="45"/>
        <v>Evidence of Human Impact: None. Annex 1 Reef: None. Reef Elevation: N/A. Frag Spong Antho Habitat: None. PMF Seabed Habitats: None. PMF Mobile Species: None. PMF Limited Mobility Species: None.</v>
      </c>
      <c r="G715" s="61">
        <v>41946</v>
      </c>
      <c r="H715" s="62">
        <v>0.26333333333333336</v>
      </c>
      <c r="I715" s="63">
        <v>41946.263333333336</v>
      </c>
      <c r="J715" s="64">
        <v>376150.71080765541</v>
      </c>
      <c r="K715" s="64">
        <v>6533848.618023376</v>
      </c>
      <c r="L715" s="64">
        <v>58.926400000000001</v>
      </c>
      <c r="M715" s="64">
        <v>-5.1513400000000003</v>
      </c>
      <c r="N715" s="64" t="s">
        <v>4779</v>
      </c>
      <c r="O715" s="64" t="s">
        <v>5380</v>
      </c>
      <c r="P715" s="43"/>
      <c r="Q715" s="43">
        <v>0.5</v>
      </c>
      <c r="R715" s="44"/>
      <c r="S715" s="44"/>
      <c r="T715" s="44"/>
      <c r="U715" s="44"/>
      <c r="V715" s="44"/>
      <c r="W715" s="44">
        <v>60</v>
      </c>
      <c r="X715" s="44">
        <v>1</v>
      </c>
      <c r="Y715" s="44">
        <v>34</v>
      </c>
      <c r="Z715" s="44">
        <v>5</v>
      </c>
      <c r="AA715" s="44"/>
      <c r="AB715" s="44"/>
      <c r="AC715" s="44"/>
      <c r="AD715" s="44"/>
      <c r="AE715" s="44"/>
      <c r="AF715" s="48">
        <v>100</v>
      </c>
      <c r="AG715" s="48">
        <f t="shared" si="46"/>
        <v>100</v>
      </c>
      <c r="AH715" s="48">
        <f t="shared" si="47"/>
        <v>0</v>
      </c>
      <c r="AI715" s="85" t="s">
        <v>165</v>
      </c>
      <c r="AJ715" s="85" t="s">
        <v>165</v>
      </c>
      <c r="AK715" s="85" t="s">
        <v>4129</v>
      </c>
      <c r="AL715" s="85" t="s">
        <v>165</v>
      </c>
      <c r="AM715" s="85" t="s">
        <v>165</v>
      </c>
      <c r="AN715" s="85" t="s">
        <v>165</v>
      </c>
      <c r="AO715" s="85" t="s">
        <v>165</v>
      </c>
      <c r="AP715" s="81" t="s">
        <v>6883</v>
      </c>
      <c r="AQ715" s="81" t="s">
        <v>1953</v>
      </c>
      <c r="AR715" s="87" t="s">
        <v>1954</v>
      </c>
      <c r="AS715" s="85" t="s">
        <v>1953</v>
      </c>
      <c r="AT715" s="85" t="s">
        <v>1954</v>
      </c>
      <c r="AU715" s="86" t="s">
        <v>1918</v>
      </c>
      <c r="AV715" s="85"/>
      <c r="AW715" s="86"/>
      <c r="AX715" s="86"/>
      <c r="AY715" s="45" t="s">
        <v>3240</v>
      </c>
      <c r="AZ715" s="46" t="s">
        <v>35</v>
      </c>
      <c r="BE715" s="78"/>
      <c r="BF715" s="78"/>
      <c r="BG715" s="78"/>
      <c r="BH715" s="79"/>
      <c r="BI715" s="79"/>
    </row>
    <row r="716" spans="1:64">
      <c r="A716" s="84" t="s">
        <v>843</v>
      </c>
      <c r="B716" s="84" t="s">
        <v>1791</v>
      </c>
      <c r="C716" s="84" t="s">
        <v>2250</v>
      </c>
      <c r="D716" s="84" t="s">
        <v>7446</v>
      </c>
      <c r="E716" s="84" t="str">
        <f t="shared" si="44"/>
        <v>Circalittoral coarse sediment dominated by pebbles with some gravel. Sparse encrusting fauna limited to Spirobranchus which is only found on the large pebbles. Mobile species only Pectin maximus. Uncertain of biotope. Adequate image quality. Evidence of Human Impact: None. Annex 1 Reef: None. Reef Elevation: N/A. Frag Spong Antho Habitat: None. PMF Seabed Habitats: None. PMF Mobile Species: None. PMF Limited Mobility Species: None.</v>
      </c>
      <c r="F716" s="84" t="str">
        <f t="shared" si="45"/>
        <v>Evidence of Human Impact: None. Annex 1 Reef: None. Reef Elevation: N/A. Frag Spong Antho Habitat: None. PMF Seabed Habitats: None. PMF Mobile Species: None. PMF Limited Mobility Species: None.</v>
      </c>
      <c r="G716" s="61">
        <v>41946</v>
      </c>
      <c r="H716" s="62">
        <v>0.2644097222222222</v>
      </c>
      <c r="I716" s="63">
        <v>41946.264409722222</v>
      </c>
      <c r="J716" s="64">
        <v>376139.15493614925</v>
      </c>
      <c r="K716" s="64">
        <v>6533839.0439574393</v>
      </c>
      <c r="L716" s="64">
        <v>58.926299999999998</v>
      </c>
      <c r="M716" s="64">
        <v>-5.1515300000000002</v>
      </c>
      <c r="N716" s="64" t="s">
        <v>4781</v>
      </c>
      <c r="O716" s="64" t="s">
        <v>5381</v>
      </c>
      <c r="P716" s="43"/>
      <c r="Q716" s="43">
        <v>1.7</v>
      </c>
      <c r="R716" s="44"/>
      <c r="S716" s="44"/>
      <c r="T716" s="44"/>
      <c r="U716" s="44"/>
      <c r="V716" s="44"/>
      <c r="W716" s="44">
        <v>45</v>
      </c>
      <c r="X716" s="44">
        <v>1</v>
      </c>
      <c r="Y716" s="44">
        <v>40</v>
      </c>
      <c r="Z716" s="44">
        <v>5</v>
      </c>
      <c r="AA716" s="44">
        <v>9</v>
      </c>
      <c r="AB716" s="44"/>
      <c r="AC716" s="44"/>
      <c r="AD716" s="44"/>
      <c r="AE716" s="44"/>
      <c r="AF716" s="48">
        <v>100</v>
      </c>
      <c r="AG716" s="48">
        <f t="shared" si="46"/>
        <v>100</v>
      </c>
      <c r="AH716" s="48">
        <f t="shared" si="47"/>
        <v>0</v>
      </c>
      <c r="AI716" s="85" t="s">
        <v>165</v>
      </c>
      <c r="AJ716" s="85" t="s">
        <v>165</v>
      </c>
      <c r="AK716" s="85" t="s">
        <v>4129</v>
      </c>
      <c r="AL716" s="85" t="s">
        <v>165</v>
      </c>
      <c r="AM716" s="85" t="s">
        <v>165</v>
      </c>
      <c r="AN716" s="85" t="s">
        <v>165</v>
      </c>
      <c r="AO716" s="85" t="s">
        <v>165</v>
      </c>
      <c r="AP716" s="81" t="s">
        <v>6883</v>
      </c>
      <c r="AQ716" s="81" t="s">
        <v>1953</v>
      </c>
      <c r="AR716" s="87" t="s">
        <v>1954</v>
      </c>
      <c r="AS716" s="85" t="s">
        <v>1953</v>
      </c>
      <c r="AT716" s="85" t="s">
        <v>1954</v>
      </c>
      <c r="AU716" s="86" t="s">
        <v>1918</v>
      </c>
      <c r="AV716" s="85"/>
      <c r="AW716" s="86"/>
      <c r="AX716" s="86"/>
      <c r="AY716" s="45" t="s">
        <v>3240</v>
      </c>
      <c r="AZ716" s="46" t="s">
        <v>35</v>
      </c>
      <c r="BE716" s="78"/>
      <c r="BF716" s="78"/>
      <c r="BG716" s="78"/>
      <c r="BH716" s="79"/>
      <c r="BI716" s="79"/>
    </row>
    <row r="717" spans="1:64">
      <c r="A717" s="84" t="s">
        <v>844</v>
      </c>
      <c r="B717" s="84" t="s">
        <v>1791</v>
      </c>
      <c r="C717" s="84" t="s">
        <v>2249</v>
      </c>
      <c r="D717" s="84" t="s">
        <v>7442</v>
      </c>
      <c r="E717" s="84" t="str">
        <f t="shared" si="44"/>
        <v>Circalittoral coarse sediment dominated by pebbles with some gravel. Sparse encrusting fauna limited to Spirobranchus which is only found on the large pebbles. Uncertain of biotope. Adequate image quality. Evidence of Human Impact: None. Annex 1 Reef: None. Reef Elevation: N/A. Frag Spong Antho Habitat: None. PMF Seabed Habitats: None. PMF Mobile Species: None. PMF Limited Mobility Species: None.</v>
      </c>
      <c r="F717" s="84" t="str">
        <f t="shared" si="45"/>
        <v>Evidence of Human Impact: None. Annex 1 Reef: None. Reef Elevation: N/A. Frag Spong Antho Habitat: None. PMF Seabed Habitats: None. PMF Mobile Species: None. PMF Limited Mobility Species: None.</v>
      </c>
      <c r="G717" s="61">
        <v>41946</v>
      </c>
      <c r="H717" s="62">
        <v>0.26559027777777777</v>
      </c>
      <c r="I717" s="63">
        <v>41946.265590277777</v>
      </c>
      <c r="J717" s="64">
        <v>376128.20796663279</v>
      </c>
      <c r="K717" s="64">
        <v>6533818.8333993899</v>
      </c>
      <c r="L717" s="64">
        <v>58.926099999999998</v>
      </c>
      <c r="M717" s="64">
        <v>-5.1517099999999996</v>
      </c>
      <c r="N717" s="64" t="s">
        <v>4783</v>
      </c>
      <c r="O717" s="64" t="s">
        <v>5382</v>
      </c>
      <c r="P717" s="43"/>
      <c r="Q717" s="43">
        <v>1.7</v>
      </c>
      <c r="R717" s="44"/>
      <c r="S717" s="44"/>
      <c r="T717" s="44"/>
      <c r="U717" s="44"/>
      <c r="V717" s="44">
        <v>1</v>
      </c>
      <c r="W717" s="44">
        <v>60</v>
      </c>
      <c r="X717" s="44">
        <v>1</v>
      </c>
      <c r="Y717" s="44">
        <v>25</v>
      </c>
      <c r="Z717" s="44">
        <v>2</v>
      </c>
      <c r="AA717" s="44">
        <v>11</v>
      </c>
      <c r="AB717" s="44"/>
      <c r="AC717" s="44"/>
      <c r="AD717" s="44"/>
      <c r="AE717" s="44"/>
      <c r="AF717" s="48">
        <v>100</v>
      </c>
      <c r="AG717" s="48">
        <f t="shared" si="46"/>
        <v>99</v>
      </c>
      <c r="AH717" s="48">
        <f t="shared" si="47"/>
        <v>1</v>
      </c>
      <c r="AI717" s="85" t="s">
        <v>165</v>
      </c>
      <c r="AJ717" s="85" t="s">
        <v>165</v>
      </c>
      <c r="AK717" s="85" t="s">
        <v>4129</v>
      </c>
      <c r="AL717" s="85" t="s">
        <v>165</v>
      </c>
      <c r="AM717" s="85" t="s">
        <v>165</v>
      </c>
      <c r="AN717" s="85" t="s">
        <v>165</v>
      </c>
      <c r="AO717" s="85" t="s">
        <v>165</v>
      </c>
      <c r="AP717" s="81" t="s">
        <v>6883</v>
      </c>
      <c r="AQ717" s="81" t="s">
        <v>1953</v>
      </c>
      <c r="AR717" s="87" t="s">
        <v>1954</v>
      </c>
      <c r="AS717" s="85" t="s">
        <v>1953</v>
      </c>
      <c r="AT717" s="85" t="s">
        <v>1954</v>
      </c>
      <c r="AU717" s="86" t="s">
        <v>1918</v>
      </c>
      <c r="AV717" s="85"/>
      <c r="AW717" s="86"/>
      <c r="AX717" s="86"/>
      <c r="AY717" s="45" t="s">
        <v>3240</v>
      </c>
      <c r="AZ717" s="46" t="s">
        <v>35</v>
      </c>
      <c r="BE717" s="78"/>
      <c r="BF717" s="78"/>
      <c r="BG717" s="78"/>
      <c r="BH717" s="79"/>
      <c r="BI717" s="79"/>
    </row>
    <row r="718" spans="1:64">
      <c r="A718" s="84" t="s">
        <v>845</v>
      </c>
      <c r="B718" s="84" t="s">
        <v>1791</v>
      </c>
      <c r="C718" s="84" t="s">
        <v>2250</v>
      </c>
      <c r="D718" s="84" t="s">
        <v>7447</v>
      </c>
      <c r="E718" s="84" t="str">
        <f t="shared" si="44"/>
        <v>Circalittoral coarse sediment dominated by pebbles with some gravel. Sparse encrusting fauna limited to Spirobranchus and Serpulidae which is only found on the large pebbles and cobbles. Uncertain of biotope. Poor image quality. Evidence of Human Impact: None. Annex 1 Reef: None. Reef Elevation: N/A. Frag Spong Antho Habitat: None. PMF Seabed Habitats: None. PMF Mobile Species: None. PMF Limited Mobility Species: None.</v>
      </c>
      <c r="F718" s="84" t="str">
        <f t="shared" si="45"/>
        <v>Evidence of Human Impact: None. Annex 1 Reef: None. Reef Elevation: N/A. Frag Spong Antho Habitat: None. PMF Seabed Habitats: None. PMF Mobile Species: None. PMF Limited Mobility Species: None.</v>
      </c>
      <c r="G718" s="61">
        <v>41946</v>
      </c>
      <c r="H718" s="62">
        <v>0.26627314814814812</v>
      </c>
      <c r="I718" s="63">
        <v>41946.266273148147</v>
      </c>
      <c r="J718" s="64">
        <v>376119.74252096791</v>
      </c>
      <c r="K718" s="64">
        <v>6533799.739122401</v>
      </c>
      <c r="L718" s="64">
        <v>58.926000000000002</v>
      </c>
      <c r="M718" s="64">
        <v>-5.1518499999999996</v>
      </c>
      <c r="N718" s="64" t="s">
        <v>5383</v>
      </c>
      <c r="O718" s="64" t="s">
        <v>5384</v>
      </c>
      <c r="P718" s="43"/>
      <c r="Q718" s="43">
        <v>0.3</v>
      </c>
      <c r="R718" s="44"/>
      <c r="S718" s="44"/>
      <c r="T718" s="44"/>
      <c r="U718" s="44"/>
      <c r="V718" s="44"/>
      <c r="W718" s="44">
        <v>67</v>
      </c>
      <c r="X718" s="44">
        <v>1</v>
      </c>
      <c r="Y718" s="44">
        <v>25</v>
      </c>
      <c r="Z718" s="44">
        <v>2</v>
      </c>
      <c r="AA718" s="44">
        <v>5</v>
      </c>
      <c r="AB718" s="44"/>
      <c r="AC718" s="44"/>
      <c r="AD718" s="44"/>
      <c r="AE718" s="44"/>
      <c r="AF718" s="48">
        <v>100</v>
      </c>
      <c r="AG718" s="48">
        <f t="shared" si="46"/>
        <v>100</v>
      </c>
      <c r="AH718" s="48">
        <f t="shared" si="47"/>
        <v>0</v>
      </c>
      <c r="AI718" s="85" t="s">
        <v>165</v>
      </c>
      <c r="AJ718" s="85" t="s">
        <v>165</v>
      </c>
      <c r="AK718" s="85" t="s">
        <v>4129</v>
      </c>
      <c r="AL718" s="85" t="s">
        <v>165</v>
      </c>
      <c r="AM718" s="85" t="s">
        <v>165</v>
      </c>
      <c r="AN718" s="85" t="s">
        <v>165</v>
      </c>
      <c r="AO718" s="85" t="s">
        <v>165</v>
      </c>
      <c r="AP718" s="81" t="s">
        <v>6883</v>
      </c>
      <c r="AQ718" s="81" t="s">
        <v>1953</v>
      </c>
      <c r="AR718" s="87" t="s">
        <v>1954</v>
      </c>
      <c r="AS718" s="85" t="s">
        <v>1953</v>
      </c>
      <c r="AT718" s="85" t="s">
        <v>1954</v>
      </c>
      <c r="AU718" s="86" t="s">
        <v>1918</v>
      </c>
      <c r="AV718" s="85"/>
      <c r="AW718" s="86"/>
      <c r="AX718" s="86"/>
      <c r="AY718" s="45" t="s">
        <v>3240</v>
      </c>
      <c r="AZ718" s="46" t="s">
        <v>36</v>
      </c>
      <c r="BE718" s="78"/>
      <c r="BF718" s="78"/>
      <c r="BG718" s="78"/>
      <c r="BH718" s="79"/>
      <c r="BI718" s="79"/>
    </row>
    <row r="719" spans="1:64">
      <c r="A719" s="84" t="s">
        <v>846</v>
      </c>
      <c r="B719" s="84" t="s">
        <v>1792</v>
      </c>
      <c r="C719" s="84" t="s">
        <v>2828</v>
      </c>
      <c r="D719" s="84" t="s">
        <v>7448</v>
      </c>
      <c r="E719" s="84" t="str">
        <f t="shared" si="44"/>
        <v>Circalittoral rock composed of cobbles in a range of sizes. These cobbles are partially submerged within the sediment. In-between the cobbles there are pebbles, gravel and coarse sand. The fauna is mainly encrusting and is found on the larger pebbles and the cobbles. There are some Hydroid turf, Spirobranchus and erect and encrusting Bryozoans. Mobile species include some Porania pulvillus. For full taxa list refer to species matrix. Uncertain of biotope. Adequate image quality. Evidence of Human Impact: None. Annex 1 Reef: Stony - Low. Reef Elevation: &lt;64mm. Frag Spong Antho Habitat: None. PMF Seabed Habitats: None. PMF Mobile Species: None. PMF Limited Mobility Species: None.</v>
      </c>
      <c r="F719" s="84" t="str">
        <f t="shared" si="45"/>
        <v>Evidence of Human Impact: None. Annex 1 Reef: Stony - Low. Reef Elevation: &lt;64mm. Frag Spong Antho Habitat: None. PMF Seabed Habitats: None. PMF Mobile Species: None. PMF Limited Mobility Species: None.</v>
      </c>
      <c r="G719" s="61">
        <v>41946</v>
      </c>
      <c r="H719" s="62">
        <v>0.30321759259259257</v>
      </c>
      <c r="I719" s="63">
        <v>41946.303217592591</v>
      </c>
      <c r="J719" s="64">
        <v>378779.61215353914</v>
      </c>
      <c r="K719" s="64">
        <v>6534595.872642736</v>
      </c>
      <c r="L719" s="64">
        <v>58.933900000000001</v>
      </c>
      <c r="M719" s="64">
        <v>-5.1061100000000001</v>
      </c>
      <c r="N719" s="64" t="s">
        <v>5385</v>
      </c>
      <c r="O719" s="64" t="s">
        <v>5386</v>
      </c>
      <c r="P719" s="43">
        <v>81.2</v>
      </c>
      <c r="Q719" s="43">
        <v>1.7</v>
      </c>
      <c r="R719" s="44"/>
      <c r="S719" s="44"/>
      <c r="T719" s="44"/>
      <c r="U719" s="44"/>
      <c r="V719" s="44">
        <v>40</v>
      </c>
      <c r="W719" s="44">
        <v>45</v>
      </c>
      <c r="X719" s="44">
        <v>1</v>
      </c>
      <c r="Y719" s="44">
        <v>10</v>
      </c>
      <c r="Z719" s="44">
        <v>1</v>
      </c>
      <c r="AA719" s="44">
        <v>3</v>
      </c>
      <c r="AB719" s="44"/>
      <c r="AC719" s="44"/>
      <c r="AD719" s="44"/>
      <c r="AE719" s="44"/>
      <c r="AF719" s="48">
        <v>100</v>
      </c>
      <c r="AG719" s="48">
        <f t="shared" si="46"/>
        <v>60</v>
      </c>
      <c r="AH719" s="48">
        <f t="shared" si="47"/>
        <v>40</v>
      </c>
      <c r="AI719" s="85" t="s">
        <v>165</v>
      </c>
      <c r="AJ719" s="85" t="s">
        <v>167</v>
      </c>
      <c r="AK719" s="85" t="s">
        <v>172</v>
      </c>
      <c r="AL719" s="85" t="s">
        <v>165</v>
      </c>
      <c r="AM719" s="85" t="s">
        <v>165</v>
      </c>
      <c r="AN719" s="85" t="s">
        <v>165</v>
      </c>
      <c r="AO719" s="85" t="s">
        <v>165</v>
      </c>
      <c r="AP719" s="81" t="s">
        <v>6883</v>
      </c>
      <c r="AQ719" s="81" t="s">
        <v>1970</v>
      </c>
      <c r="AR719" s="87" t="s">
        <v>1990</v>
      </c>
      <c r="AS719" s="85" t="s">
        <v>1970</v>
      </c>
      <c r="AT719" s="85" t="s">
        <v>1990</v>
      </c>
      <c r="AU719" s="86" t="s">
        <v>1918</v>
      </c>
      <c r="AV719" s="85"/>
      <c r="AW719" s="86"/>
      <c r="AX719" s="86"/>
      <c r="AY719" s="45" t="s">
        <v>3240</v>
      </c>
      <c r="AZ719" s="46" t="s">
        <v>35</v>
      </c>
      <c r="BE719" s="78"/>
      <c r="BF719" s="78"/>
      <c r="BG719" s="78"/>
      <c r="BH719" s="79"/>
      <c r="BI719" s="79"/>
    </row>
    <row r="720" spans="1:64">
      <c r="A720" s="84" t="s">
        <v>847</v>
      </c>
      <c r="B720" s="84" t="s">
        <v>1792</v>
      </c>
      <c r="C720" s="84" t="s">
        <v>2829</v>
      </c>
      <c r="D720" s="84" t="s">
        <v>7449</v>
      </c>
      <c r="E720" s="84" t="str">
        <f t="shared" si="44"/>
        <v>Circalittoral rock composed of cobbles in a range of sizes. These cobbles are partially submerged within finer sediment. In-between the cobbles there are pebbles, gravel and coarse sand. The fauna is mainly encrusting and is found on the larger pebbles and the cobbles. There are some Hydroid turf, Spirobranchus and erect and encrusting Bryozoans. Mobile species include some Porania pulvillus. For full taxa list refer to species matrix. Uncertain of biotope. Adequate image quality. Evidence of Human Impact: None. Annex 1 Reef: Stony - Low. Reef Elevation: &lt;64mm. Frag Spong Antho Habitat: None. PMF Seabed Habitats: None. PMF Mobile Species: None. PMF Limited Mobility Species: None.</v>
      </c>
      <c r="F720" s="84" t="str">
        <f t="shared" si="45"/>
        <v>Evidence of Human Impact: None. Annex 1 Reef: Stony - Low. Reef Elevation: &lt;64mm. Frag Spong Antho Habitat: None. PMF Seabed Habitats: None. PMF Mobile Species: None. PMF Limited Mobility Species: None.</v>
      </c>
      <c r="G720" s="61">
        <v>41946</v>
      </c>
      <c r="H720" s="62">
        <v>0.30387731481481478</v>
      </c>
      <c r="I720" s="63">
        <v>41946.303877314815</v>
      </c>
      <c r="J720" s="64">
        <v>378763.72507318627</v>
      </c>
      <c r="K720" s="64">
        <v>6534587.3779513156</v>
      </c>
      <c r="L720" s="64">
        <v>58.933799999999998</v>
      </c>
      <c r="M720" s="64">
        <v>-5.1063900000000002</v>
      </c>
      <c r="N720" s="64" t="s">
        <v>5387</v>
      </c>
      <c r="O720" s="64" t="s">
        <v>5388</v>
      </c>
      <c r="P720" s="43"/>
      <c r="Q720" s="43">
        <v>1.7</v>
      </c>
      <c r="R720" s="44"/>
      <c r="S720" s="44"/>
      <c r="T720" s="44"/>
      <c r="U720" s="44"/>
      <c r="V720" s="44">
        <v>35</v>
      </c>
      <c r="W720" s="44">
        <v>50</v>
      </c>
      <c r="X720" s="44">
        <v>1</v>
      </c>
      <c r="Y720" s="44">
        <v>10</v>
      </c>
      <c r="Z720" s="44">
        <v>1</v>
      </c>
      <c r="AA720" s="44">
        <v>3</v>
      </c>
      <c r="AB720" s="44"/>
      <c r="AC720" s="44"/>
      <c r="AD720" s="44"/>
      <c r="AE720" s="44"/>
      <c r="AF720" s="48">
        <v>100</v>
      </c>
      <c r="AG720" s="48">
        <f t="shared" si="46"/>
        <v>65</v>
      </c>
      <c r="AH720" s="48">
        <f t="shared" si="47"/>
        <v>35</v>
      </c>
      <c r="AI720" s="85" t="s">
        <v>165</v>
      </c>
      <c r="AJ720" s="85" t="s">
        <v>167</v>
      </c>
      <c r="AK720" s="85" t="s">
        <v>172</v>
      </c>
      <c r="AL720" s="85" t="s">
        <v>165</v>
      </c>
      <c r="AM720" s="85" t="s">
        <v>165</v>
      </c>
      <c r="AN720" s="85" t="s">
        <v>165</v>
      </c>
      <c r="AO720" s="85" t="s">
        <v>165</v>
      </c>
      <c r="AP720" s="81" t="s">
        <v>6883</v>
      </c>
      <c r="AQ720" s="81" t="s">
        <v>1970</v>
      </c>
      <c r="AR720" s="87" t="s">
        <v>1990</v>
      </c>
      <c r="AS720" s="85" t="s">
        <v>1970</v>
      </c>
      <c r="AT720" s="85" t="s">
        <v>1990</v>
      </c>
      <c r="AU720" s="86" t="s">
        <v>1918</v>
      </c>
      <c r="AV720" s="85"/>
      <c r="AW720" s="86"/>
      <c r="AX720" s="86"/>
      <c r="AY720" s="45" t="s">
        <v>3240</v>
      </c>
      <c r="AZ720" s="46" t="s">
        <v>35</v>
      </c>
      <c r="BE720" s="78"/>
      <c r="BF720" s="78"/>
      <c r="BG720" s="78"/>
      <c r="BH720" s="79"/>
      <c r="BI720" s="79"/>
    </row>
    <row r="721" spans="1:61">
      <c r="A721" s="84" t="s">
        <v>848</v>
      </c>
      <c r="B721" s="84" t="s">
        <v>1792</v>
      </c>
      <c r="C721" s="84" t="s">
        <v>2828</v>
      </c>
      <c r="D721" s="84" t="s">
        <v>7450</v>
      </c>
      <c r="E721" s="84" t="str">
        <f t="shared" si="44"/>
        <v>Circalittoral rock composed of cobbles in a range of sizes. These cobbles are partially submerged within finer sediment. In-between the cobbles there are pebbles, gravel and coarse sand. The fauna is mainly encrusting and is found on the larger pebbles and the cobbles. There are some Hydroid turf, Spirobranchus and erect and encrusting Bryozoans. Mobile species include some Brittlestars, including Ophiura albida. For full taxa list refer to species matrix. Uncertain of biotope. Adequate image quality. Evidence of Human Impact: None. Annex 1 Reef: Stony - Low. Reef Elevation: &lt;64mm. Frag Spong Antho Habitat: None. PMF Seabed Habitats: None. PMF Mobile Species: None. PMF Limited Mobility Species: None.</v>
      </c>
      <c r="F721" s="84" t="str">
        <f t="shared" si="45"/>
        <v>Evidence of Human Impact: None. Annex 1 Reef: Stony - Low. Reef Elevation: &lt;64mm. Frag Spong Antho Habitat: None. PMF Seabed Habitats: None. PMF Mobile Species: None. PMF Limited Mobility Species: None.</v>
      </c>
      <c r="G721" s="61">
        <v>41946</v>
      </c>
      <c r="H721" s="62">
        <v>0.30530092592592589</v>
      </c>
      <c r="I721" s="63">
        <v>41946.305300925924</v>
      </c>
      <c r="J721" s="64">
        <v>378734.05079870444</v>
      </c>
      <c r="K721" s="64">
        <v>6534572.0725559928</v>
      </c>
      <c r="L721" s="64">
        <v>58.933599999999998</v>
      </c>
      <c r="M721" s="64">
        <v>-5.1068899999999999</v>
      </c>
      <c r="N721" s="64" t="s">
        <v>5389</v>
      </c>
      <c r="O721" s="64" t="s">
        <v>5390</v>
      </c>
      <c r="P721" s="43"/>
      <c r="Q721" s="43">
        <v>1</v>
      </c>
      <c r="R721" s="44"/>
      <c r="S721" s="44"/>
      <c r="T721" s="44"/>
      <c r="U721" s="44"/>
      <c r="V721" s="44">
        <v>25</v>
      </c>
      <c r="W721" s="44">
        <v>60</v>
      </c>
      <c r="X721" s="44">
        <v>1</v>
      </c>
      <c r="Y721" s="44">
        <v>10</v>
      </c>
      <c r="Z721" s="44">
        <v>1</v>
      </c>
      <c r="AA721" s="44">
        <v>3</v>
      </c>
      <c r="AB721" s="44"/>
      <c r="AC721" s="44"/>
      <c r="AD721" s="44"/>
      <c r="AE721" s="44"/>
      <c r="AF721" s="48">
        <v>100</v>
      </c>
      <c r="AG721" s="48">
        <f t="shared" si="46"/>
        <v>75</v>
      </c>
      <c r="AH721" s="48">
        <f t="shared" si="47"/>
        <v>25</v>
      </c>
      <c r="AI721" s="85" t="s">
        <v>165</v>
      </c>
      <c r="AJ721" s="85" t="s">
        <v>167</v>
      </c>
      <c r="AK721" s="85" t="s">
        <v>172</v>
      </c>
      <c r="AL721" s="85" t="s">
        <v>165</v>
      </c>
      <c r="AM721" s="85" t="s">
        <v>165</v>
      </c>
      <c r="AN721" s="85" t="s">
        <v>165</v>
      </c>
      <c r="AO721" s="85" t="s">
        <v>165</v>
      </c>
      <c r="AP721" s="81" t="s">
        <v>6883</v>
      </c>
      <c r="AQ721" s="81" t="s">
        <v>1970</v>
      </c>
      <c r="AR721" s="87" t="s">
        <v>1990</v>
      </c>
      <c r="AS721" s="85" t="s">
        <v>1970</v>
      </c>
      <c r="AT721" s="85" t="s">
        <v>1990</v>
      </c>
      <c r="AU721" s="86" t="s">
        <v>1918</v>
      </c>
      <c r="AV721" s="85"/>
      <c r="AW721" s="86"/>
      <c r="AX721" s="86"/>
      <c r="AY721" s="45" t="s">
        <v>3240</v>
      </c>
      <c r="AZ721" s="46" t="s">
        <v>35</v>
      </c>
      <c r="BE721" s="78"/>
      <c r="BF721" s="78"/>
      <c r="BG721" s="78"/>
      <c r="BH721" s="79"/>
      <c r="BI721" s="79"/>
    </row>
    <row r="722" spans="1:61">
      <c r="A722" s="84" t="s">
        <v>849</v>
      </c>
      <c r="B722" s="84" t="s">
        <v>1792</v>
      </c>
      <c r="C722" s="84" t="s">
        <v>2828</v>
      </c>
      <c r="D722" s="84" t="s">
        <v>7451</v>
      </c>
      <c r="E722" s="84" t="str">
        <f t="shared" si="44"/>
        <v>Circalittoral rock composed of cobbles in a range of sizes. These cobbles are partially submerged within finer sediment. In-between the cobbles there are pebbles, gravel and coarse sand. The fauna is mainly encrusting and is found on the larger pebbles and the cobbles. There are some Hydroid turf, Spirobranchus and erect and encrusting Bryozoans. There is also a massive white Porifera which takes up 5% of the photograph. Mobile species include some Echinoderms, including Ophiura albida and Porania pulvillus. For full taxa list refer to species matrix. Uncertain of biotope. Adequate image quality. Evidence of Human Impact: None. Annex 1 Reef: Stony - Low. Reef Elevation: &lt;64mm. Frag Spong Antho Habitat: None. PMF Seabed Habitats: None. PMF Mobile Species: None. PMF Limited Mobility Species: None.</v>
      </c>
      <c r="F722" s="84" t="str">
        <f t="shared" si="45"/>
        <v>Evidence of Human Impact: None. Annex 1 Reef: Stony - Low. Reef Elevation: &lt;64mm. Frag Spong Antho Habitat: None. PMF Seabed Habitats: None. PMF Mobile Species: None. PMF Limited Mobility Species: None.</v>
      </c>
      <c r="G722" s="61">
        <v>41946</v>
      </c>
      <c r="H722" s="62">
        <v>0.30584490740740738</v>
      </c>
      <c r="I722" s="63">
        <v>41946.305844907409</v>
      </c>
      <c r="J722" s="64">
        <v>378720.8623612799</v>
      </c>
      <c r="K722" s="64">
        <v>6534565.6006155247</v>
      </c>
      <c r="L722" s="64">
        <v>58.933599999999998</v>
      </c>
      <c r="M722" s="64">
        <v>-5.1071200000000001</v>
      </c>
      <c r="N722" s="64" t="s">
        <v>5389</v>
      </c>
      <c r="O722" s="64" t="s">
        <v>5391</v>
      </c>
      <c r="P722" s="43"/>
      <c r="Q722" s="43">
        <v>1.7</v>
      </c>
      <c r="R722" s="44"/>
      <c r="S722" s="44"/>
      <c r="T722" s="44"/>
      <c r="U722" s="44"/>
      <c r="V722" s="44">
        <v>25</v>
      </c>
      <c r="W722" s="44">
        <v>60</v>
      </c>
      <c r="X722" s="44">
        <v>1</v>
      </c>
      <c r="Y722" s="44">
        <v>10</v>
      </c>
      <c r="Z722" s="44">
        <v>1</v>
      </c>
      <c r="AA722" s="44">
        <v>3</v>
      </c>
      <c r="AB722" s="44"/>
      <c r="AC722" s="44"/>
      <c r="AD722" s="44"/>
      <c r="AE722" s="44"/>
      <c r="AF722" s="48">
        <v>100</v>
      </c>
      <c r="AG722" s="48">
        <f t="shared" si="46"/>
        <v>75</v>
      </c>
      <c r="AH722" s="48">
        <f t="shared" si="47"/>
        <v>25</v>
      </c>
      <c r="AI722" s="85" t="s">
        <v>165</v>
      </c>
      <c r="AJ722" s="85" t="s">
        <v>167</v>
      </c>
      <c r="AK722" s="85" t="s">
        <v>172</v>
      </c>
      <c r="AL722" s="85" t="s">
        <v>165</v>
      </c>
      <c r="AM722" s="85" t="s">
        <v>165</v>
      </c>
      <c r="AN722" s="85" t="s">
        <v>165</v>
      </c>
      <c r="AO722" s="85" t="s">
        <v>165</v>
      </c>
      <c r="AP722" s="81" t="s">
        <v>6883</v>
      </c>
      <c r="AQ722" s="81" t="s">
        <v>1970</v>
      </c>
      <c r="AR722" s="87" t="s">
        <v>1990</v>
      </c>
      <c r="AS722" s="85" t="s">
        <v>1970</v>
      </c>
      <c r="AT722" s="85" t="s">
        <v>1990</v>
      </c>
      <c r="AU722" s="86" t="s">
        <v>1918</v>
      </c>
      <c r="AV722" s="85"/>
      <c r="AW722" s="86"/>
      <c r="AX722" s="86"/>
      <c r="AY722" s="45" t="s">
        <v>3240</v>
      </c>
      <c r="AZ722" s="46" t="s">
        <v>35</v>
      </c>
      <c r="BE722" s="78"/>
      <c r="BF722" s="78"/>
      <c r="BG722" s="78"/>
      <c r="BH722" s="79"/>
      <c r="BI722" s="79"/>
    </row>
    <row r="723" spans="1:61">
      <c r="A723" s="84" t="s">
        <v>850</v>
      </c>
      <c r="B723" s="84" t="s">
        <v>1792</v>
      </c>
      <c r="C723" s="84" t="s">
        <v>2828</v>
      </c>
      <c r="D723" s="84" t="s">
        <v>7452</v>
      </c>
      <c r="E723" s="84" t="str">
        <f t="shared" si="44"/>
        <v>Circalittoral rock composed of cobbles in a range of sizes. These cobbles are partially submerged within finer sediment. In-between the cobbles there are pebbles, gravel and coarse sand. The fauna is mainly encrusting and is found on the larger pebbles and the cobbles. There are some Hydroid turf, Spirobranchus and erect and encrusting Bryozoans. Mobile species include some Echinoderms, including Ophiura albida and Porania pulvillus. For full taxa list refer to species matrix. Uncertain of biotope. Adequate image quality. Evidence of Human Impact: None. Annex 1 Reef: Stony - Low. Reef Elevation: &lt;64mm. Frag Spong Antho Habitat: None. PMF Seabed Habitats: None. PMF Mobile Species: None. PMF Limited Mobility Species: None.</v>
      </c>
      <c r="F723" s="84" t="str">
        <f t="shared" si="45"/>
        <v>Evidence of Human Impact: None. Annex 1 Reef: Stony - Low. Reef Elevation: &lt;64mm. Frag Spong Antho Habitat: None. PMF Seabed Habitats: None. PMF Mobile Species: None. PMF Limited Mobility Species: None.</v>
      </c>
      <c r="G723" s="61">
        <v>41946</v>
      </c>
      <c r="H723" s="62">
        <v>0.30656250000000002</v>
      </c>
      <c r="I723" s="63">
        <v>41946.306562500002</v>
      </c>
      <c r="J723" s="64">
        <v>378706.11112696509</v>
      </c>
      <c r="K723" s="64">
        <v>6534558.3074517595</v>
      </c>
      <c r="L723" s="64">
        <v>58.933500000000002</v>
      </c>
      <c r="M723" s="64">
        <v>-5.1073700000000004</v>
      </c>
      <c r="N723" s="64" t="s">
        <v>5392</v>
      </c>
      <c r="O723" s="64" t="s">
        <v>5393</v>
      </c>
      <c r="P723" s="43"/>
      <c r="Q723" s="43">
        <v>0.5</v>
      </c>
      <c r="R723" s="44"/>
      <c r="S723" s="44"/>
      <c r="T723" s="44"/>
      <c r="U723" s="44"/>
      <c r="V723" s="44">
        <v>10</v>
      </c>
      <c r="W723" s="44">
        <v>70</v>
      </c>
      <c r="X723" s="44">
        <v>1</v>
      </c>
      <c r="Y723" s="44">
        <v>10</v>
      </c>
      <c r="Z723" s="44">
        <v>1</v>
      </c>
      <c r="AA723" s="44">
        <v>8</v>
      </c>
      <c r="AB723" s="44"/>
      <c r="AC723" s="44"/>
      <c r="AD723" s="44"/>
      <c r="AE723" s="44"/>
      <c r="AF723" s="48">
        <v>100</v>
      </c>
      <c r="AG723" s="48">
        <f t="shared" si="46"/>
        <v>90</v>
      </c>
      <c r="AH723" s="48">
        <f t="shared" si="47"/>
        <v>10</v>
      </c>
      <c r="AI723" s="85" t="s">
        <v>165</v>
      </c>
      <c r="AJ723" s="85" t="s">
        <v>167</v>
      </c>
      <c r="AK723" s="85" t="s">
        <v>172</v>
      </c>
      <c r="AL723" s="85" t="s">
        <v>165</v>
      </c>
      <c r="AM723" s="85" t="s">
        <v>165</v>
      </c>
      <c r="AN723" s="85" t="s">
        <v>165</v>
      </c>
      <c r="AO723" s="85" t="s">
        <v>165</v>
      </c>
      <c r="AP723" s="81" t="s">
        <v>6883</v>
      </c>
      <c r="AQ723" s="81" t="s">
        <v>1970</v>
      </c>
      <c r="AR723" s="87" t="s">
        <v>1990</v>
      </c>
      <c r="AS723" s="85" t="s">
        <v>1970</v>
      </c>
      <c r="AT723" s="85" t="s">
        <v>1990</v>
      </c>
      <c r="AU723" s="86" t="s">
        <v>1918</v>
      </c>
      <c r="AV723" s="85"/>
      <c r="AW723" s="86"/>
      <c r="AX723" s="86"/>
      <c r="AY723" s="45" t="s">
        <v>3240</v>
      </c>
      <c r="AZ723" s="46" t="s">
        <v>35</v>
      </c>
      <c r="BE723" s="78"/>
      <c r="BF723" s="78"/>
      <c r="BG723" s="78"/>
      <c r="BH723" s="79"/>
      <c r="BI723" s="79"/>
    </row>
    <row r="724" spans="1:61">
      <c r="A724" s="84" t="s">
        <v>851</v>
      </c>
      <c r="B724" s="84" t="s">
        <v>1792</v>
      </c>
      <c r="C724" s="84" t="s">
        <v>2829</v>
      </c>
      <c r="D724" s="84" t="s">
        <v>7453</v>
      </c>
      <c r="E724" s="84" t="str">
        <f t="shared" si="44"/>
        <v>Circalittoral rock composed of cobbles in a range of sizes. These cobbles are partially submerged within finer sediment. In-between the cobbles there are pebbles, gravel and coarse sand. The fauna is mainly encrusting and is found on the larger pebbles and the cobbles. There are some Hydroid turf, Spirobranchus, Serpulidae and erect and encrusting Bryozoans. There is also a massive white Porifera which takes up 1% of the photograph. For full taxa list refer to species matrix. Uncertain of biotope. Adequate image quality. Evidence of Human Impact: None. Annex 1 Reef: Stony - Low. Reef Elevation: &lt;64mm. Frag Spong Antho Habitat: None. PMF Seabed Habitats: None. PMF Mobile Species: None. PMF Limited Mobility Species: None.</v>
      </c>
      <c r="F724" s="84" t="str">
        <f t="shared" si="45"/>
        <v>Evidence of Human Impact: None. Annex 1 Reef: Stony - Low. Reef Elevation: &lt;64mm. Frag Spong Antho Habitat: None. PMF Seabed Habitats: None. PMF Mobile Species: None. PMF Limited Mobility Species: None.</v>
      </c>
      <c r="G724" s="61">
        <v>41946</v>
      </c>
      <c r="H724" s="62">
        <v>0.30736111111111114</v>
      </c>
      <c r="I724" s="63">
        <v>41946.30736111111</v>
      </c>
      <c r="J724" s="64">
        <v>378694.61112765124</v>
      </c>
      <c r="K724" s="64">
        <v>6534547.0035319151</v>
      </c>
      <c r="L724" s="64">
        <v>58.933399999999999</v>
      </c>
      <c r="M724" s="64">
        <v>-5.1075600000000003</v>
      </c>
      <c r="N724" s="64" t="s">
        <v>5394</v>
      </c>
      <c r="O724" s="64" t="s">
        <v>5395</v>
      </c>
      <c r="P724" s="43"/>
      <c r="Q724" s="43">
        <v>3</v>
      </c>
      <c r="R724" s="44"/>
      <c r="S724" s="44"/>
      <c r="T724" s="44"/>
      <c r="U724" s="44"/>
      <c r="V724" s="44">
        <v>15</v>
      </c>
      <c r="W724" s="44">
        <v>65</v>
      </c>
      <c r="X724" s="44">
        <v>1</v>
      </c>
      <c r="Y724" s="44">
        <v>10</v>
      </c>
      <c r="Z724" s="44">
        <v>1</v>
      </c>
      <c r="AA724" s="44">
        <v>8</v>
      </c>
      <c r="AB724" s="44"/>
      <c r="AC724" s="44"/>
      <c r="AD724" s="44"/>
      <c r="AE724" s="44"/>
      <c r="AF724" s="48">
        <v>100</v>
      </c>
      <c r="AG724" s="48">
        <f t="shared" si="46"/>
        <v>85</v>
      </c>
      <c r="AH724" s="48">
        <f t="shared" si="47"/>
        <v>15</v>
      </c>
      <c r="AI724" s="85" t="s">
        <v>165</v>
      </c>
      <c r="AJ724" s="85" t="s">
        <v>167</v>
      </c>
      <c r="AK724" s="85" t="s">
        <v>172</v>
      </c>
      <c r="AL724" s="85" t="s">
        <v>165</v>
      </c>
      <c r="AM724" s="85" t="s">
        <v>165</v>
      </c>
      <c r="AN724" s="85" t="s">
        <v>165</v>
      </c>
      <c r="AO724" s="85" t="s">
        <v>165</v>
      </c>
      <c r="AP724" s="81" t="s">
        <v>6883</v>
      </c>
      <c r="AQ724" s="81" t="s">
        <v>1970</v>
      </c>
      <c r="AR724" s="87" t="s">
        <v>1990</v>
      </c>
      <c r="AS724" s="85" t="s">
        <v>1970</v>
      </c>
      <c r="AT724" s="85" t="s">
        <v>1990</v>
      </c>
      <c r="AU724" s="86" t="s">
        <v>1918</v>
      </c>
      <c r="AV724" s="85"/>
      <c r="AW724" s="86"/>
      <c r="AX724" s="86"/>
      <c r="AY724" s="45" t="s">
        <v>3240</v>
      </c>
      <c r="AZ724" s="46" t="s">
        <v>35</v>
      </c>
      <c r="BE724" s="78"/>
      <c r="BF724" s="78"/>
      <c r="BG724" s="78"/>
      <c r="BH724" s="79"/>
      <c r="BI724" s="79"/>
    </row>
    <row r="725" spans="1:61">
      <c r="A725" s="84" t="s">
        <v>852</v>
      </c>
      <c r="B725" s="84" t="s">
        <v>1792</v>
      </c>
      <c r="C725" s="84" t="s">
        <v>2828</v>
      </c>
      <c r="D725" s="84" t="s">
        <v>7454</v>
      </c>
      <c r="E725" s="84" t="str">
        <f t="shared" si="44"/>
        <v>Circalittoral rock composed of cobbles in a range of sizes. These cobbles are partially submerged within finer sediment. In-between the cobbles there are pebbles, gravel and coarse sand. The fauna is mainly encrusting and is found on the larger pebbles and the cobbles. There are some Hydroid turf, Spirobranchus and erect and encrusting Bryozoans. Mobile species include some Echinoderms, including Ophiura albida. For full taxa list refer to species matrix. Uncertain of biotope. Adequate image quality. Evidence of Human Impact: None. Annex 1 Reef: Stony - Low. Reef Elevation: &lt;64mm. Frag Spong Antho Habitat: None. PMF Seabed Habitats: None. PMF Mobile Species: None. PMF Limited Mobility Species: None.</v>
      </c>
      <c r="F725" s="84" t="str">
        <f t="shared" si="45"/>
        <v>Evidence of Human Impact: None. Annex 1 Reef: Stony - Low. Reef Elevation: &lt;64mm. Frag Spong Antho Habitat: None. PMF Seabed Habitats: None. PMF Mobile Species: None. PMF Limited Mobility Species: None.</v>
      </c>
      <c r="G725" s="61">
        <v>41946</v>
      </c>
      <c r="H725" s="62">
        <v>0.30805555555555558</v>
      </c>
      <c r="I725" s="63">
        <v>41946.308055555557</v>
      </c>
      <c r="J725" s="64">
        <v>378683.20417729049</v>
      </c>
      <c r="K725" s="64">
        <v>6534538.6992405755</v>
      </c>
      <c r="L725" s="64">
        <v>58.933300000000003</v>
      </c>
      <c r="M725" s="64">
        <v>-5.1077599999999999</v>
      </c>
      <c r="N725" s="64" t="s">
        <v>5396</v>
      </c>
      <c r="O725" s="64" t="s">
        <v>5397</v>
      </c>
      <c r="P725" s="43"/>
      <c r="Q725" s="43">
        <v>1.7</v>
      </c>
      <c r="R725" s="44"/>
      <c r="S725" s="44"/>
      <c r="T725" s="44"/>
      <c r="U725" s="44"/>
      <c r="V725" s="44">
        <v>20</v>
      </c>
      <c r="W725" s="44">
        <v>65</v>
      </c>
      <c r="X725" s="44">
        <v>1</v>
      </c>
      <c r="Y725" s="44">
        <v>8</v>
      </c>
      <c r="Z725" s="44">
        <v>1</v>
      </c>
      <c r="AA725" s="44">
        <v>5</v>
      </c>
      <c r="AB725" s="44"/>
      <c r="AC725" s="44"/>
      <c r="AD725" s="44"/>
      <c r="AE725" s="44"/>
      <c r="AF725" s="48">
        <v>100</v>
      </c>
      <c r="AG725" s="48">
        <f t="shared" si="46"/>
        <v>80</v>
      </c>
      <c r="AH725" s="48">
        <f t="shared" si="47"/>
        <v>20</v>
      </c>
      <c r="AI725" s="85" t="s">
        <v>165</v>
      </c>
      <c r="AJ725" s="85" t="s">
        <v>167</v>
      </c>
      <c r="AK725" s="85" t="s">
        <v>172</v>
      </c>
      <c r="AL725" s="85" t="s">
        <v>165</v>
      </c>
      <c r="AM725" s="85" t="s">
        <v>165</v>
      </c>
      <c r="AN725" s="85" t="s">
        <v>165</v>
      </c>
      <c r="AO725" s="85" t="s">
        <v>165</v>
      </c>
      <c r="AP725" s="81" t="s">
        <v>6883</v>
      </c>
      <c r="AQ725" s="81" t="s">
        <v>1970</v>
      </c>
      <c r="AR725" s="87" t="s">
        <v>1990</v>
      </c>
      <c r="AS725" s="85" t="s">
        <v>1970</v>
      </c>
      <c r="AT725" s="85" t="s">
        <v>1990</v>
      </c>
      <c r="AU725" s="86" t="s">
        <v>1918</v>
      </c>
      <c r="AV725" s="85"/>
      <c r="AW725" s="86"/>
      <c r="AX725" s="86"/>
      <c r="AY725" s="45" t="s">
        <v>3240</v>
      </c>
      <c r="AZ725" s="46" t="s">
        <v>35</v>
      </c>
      <c r="BE725" s="78"/>
      <c r="BF725" s="78"/>
      <c r="BG725" s="78"/>
      <c r="BH725" s="79"/>
      <c r="BI725" s="79"/>
    </row>
    <row r="726" spans="1:61">
      <c r="A726" s="84" t="s">
        <v>853</v>
      </c>
      <c r="B726" s="84" t="s">
        <v>1792</v>
      </c>
      <c r="C726" s="84" t="s">
        <v>2830</v>
      </c>
      <c r="D726" s="84" t="s">
        <v>7455</v>
      </c>
      <c r="E726" s="84" t="str">
        <f t="shared" si="44"/>
        <v>Circalittoral rock composed of cobbles in a range of sizes. These cobbles are partially submerged within finer sediment. In-between the cobbles there are pebbles, gravel and coarse sand. The fauna is mainly encrusting and is found on the larger pebbles and the cobbles. There are some Spirobranchus, Serpulidae and erect and encrusting Bryozoans. For full taxa list refer to species matrix. Uncertain of biotope. Adequate image quality. Evidence of Human Impact: None. Annex 1 Reef: Stony - Low. Reef Elevation: &lt;64mm. Frag Spong Antho Habitat: None. PMF Seabed Habitats: None. PMF Mobile Species: None. PMF Limited Mobility Species: None.</v>
      </c>
      <c r="F726" s="84" t="str">
        <f t="shared" si="45"/>
        <v>Evidence of Human Impact: None. Annex 1 Reef: Stony - Low. Reef Elevation: &lt;64mm. Frag Spong Antho Habitat: None. PMF Seabed Habitats: None. PMF Mobile Species: None. PMF Limited Mobility Species: None.</v>
      </c>
      <c r="G726" s="61">
        <v>41946</v>
      </c>
      <c r="H726" s="62">
        <v>0.3087152777777778</v>
      </c>
      <c r="I726" s="63">
        <v>41946.308715277781</v>
      </c>
      <c r="J726" s="64">
        <v>378666.00191216398</v>
      </c>
      <c r="K726" s="64">
        <v>6534530.267581421</v>
      </c>
      <c r="L726" s="64">
        <v>58.933199999999999</v>
      </c>
      <c r="M726" s="64">
        <v>-5.1080500000000004</v>
      </c>
      <c r="N726" s="64" t="s">
        <v>5398</v>
      </c>
      <c r="O726" s="64" t="s">
        <v>5399</v>
      </c>
      <c r="P726" s="43"/>
      <c r="Q726" s="43">
        <v>1.7</v>
      </c>
      <c r="R726" s="44"/>
      <c r="S726" s="44"/>
      <c r="T726" s="44"/>
      <c r="U726" s="44"/>
      <c r="V726" s="44">
        <v>20</v>
      </c>
      <c r="W726" s="44">
        <v>65</v>
      </c>
      <c r="X726" s="44">
        <v>1</v>
      </c>
      <c r="Y726" s="44">
        <v>8</v>
      </c>
      <c r="Z726" s="44">
        <v>1</v>
      </c>
      <c r="AA726" s="44">
        <v>5</v>
      </c>
      <c r="AB726" s="44"/>
      <c r="AC726" s="44"/>
      <c r="AD726" s="44"/>
      <c r="AE726" s="44"/>
      <c r="AF726" s="48">
        <v>100</v>
      </c>
      <c r="AG726" s="48">
        <f t="shared" si="46"/>
        <v>80</v>
      </c>
      <c r="AH726" s="48">
        <f t="shared" si="47"/>
        <v>20</v>
      </c>
      <c r="AI726" s="85" t="s">
        <v>165</v>
      </c>
      <c r="AJ726" s="85" t="s">
        <v>167</v>
      </c>
      <c r="AK726" s="85" t="s">
        <v>172</v>
      </c>
      <c r="AL726" s="85" t="s">
        <v>165</v>
      </c>
      <c r="AM726" s="85" t="s">
        <v>165</v>
      </c>
      <c r="AN726" s="85" t="s">
        <v>165</v>
      </c>
      <c r="AO726" s="85" t="s">
        <v>165</v>
      </c>
      <c r="AP726" s="81" t="s">
        <v>6883</v>
      </c>
      <c r="AQ726" s="81" t="s">
        <v>1970</v>
      </c>
      <c r="AR726" s="87" t="s">
        <v>1990</v>
      </c>
      <c r="AS726" s="85" t="s">
        <v>1970</v>
      </c>
      <c r="AT726" s="85" t="s">
        <v>1990</v>
      </c>
      <c r="AU726" s="86" t="s">
        <v>1918</v>
      </c>
      <c r="AV726" s="85"/>
      <c r="AW726" s="86"/>
      <c r="AX726" s="86"/>
      <c r="AY726" s="45" t="s">
        <v>3240</v>
      </c>
      <c r="AZ726" s="46" t="s">
        <v>35</v>
      </c>
      <c r="BE726" s="78"/>
      <c r="BF726" s="78"/>
      <c r="BG726" s="78"/>
      <c r="BH726" s="79"/>
      <c r="BI726" s="79"/>
    </row>
    <row r="727" spans="1:61">
      <c r="A727" s="84" t="s">
        <v>854</v>
      </c>
      <c r="B727" s="84" t="s">
        <v>1792</v>
      </c>
      <c r="C727" s="84" t="s">
        <v>2831</v>
      </c>
      <c r="D727" s="84" t="s">
        <v>7456</v>
      </c>
      <c r="E727" s="84" t="str">
        <f t="shared" si="44"/>
        <v>Circalittoral rock composed of cobbles in a range of sizes. These cobbles are partially submerged within finer sediment. In-between the cobbles there are pebbles, gravel and coarse sand. The fauna is mainly encrusting and is found on the larger pebbles and the cobbles. There are some Hydroid turf, Spirobranchus, Serpulidae and erect and encrusting Bryozoans. Mobile species included Gastropods and Chelidondichthys. For full taxa list refer to species matrix. Uncertain of biotope. Adequate image quality. Evidence of Human Impact: None. Annex 1 Reef: Stony - Low. Reef Elevation: &lt;64mm. Frag Spong Antho Habitat: None. PMF Seabed Habitats: None. PMF Mobile Species: None. PMF Limited Mobility Species: None.</v>
      </c>
      <c r="F727" s="84" t="str">
        <f t="shared" si="45"/>
        <v>Evidence of Human Impact: None. Annex 1 Reef: Stony - Low. Reef Elevation: &lt;64mm. Frag Spong Antho Habitat: None. PMF Seabed Habitats: None. PMF Mobile Species: None. PMF Limited Mobility Species: None.</v>
      </c>
      <c r="G727" s="61">
        <v>41946</v>
      </c>
      <c r="H727" s="62">
        <v>0.30924768518518519</v>
      </c>
      <c r="I727" s="63">
        <v>41946.309247685182</v>
      </c>
      <c r="J727" s="64">
        <v>378654.67301645933</v>
      </c>
      <c r="K727" s="64">
        <v>6534524.1367312726</v>
      </c>
      <c r="L727" s="64">
        <v>58.933199999999999</v>
      </c>
      <c r="M727" s="64">
        <v>-5.1082400000000003</v>
      </c>
      <c r="N727" s="64" t="s">
        <v>5398</v>
      </c>
      <c r="O727" s="64" t="s">
        <v>5400</v>
      </c>
      <c r="P727" s="43"/>
      <c r="Q727" s="43">
        <v>3</v>
      </c>
      <c r="R727" s="44"/>
      <c r="S727" s="44"/>
      <c r="T727" s="44"/>
      <c r="U727" s="44"/>
      <c r="V727" s="44">
        <v>25</v>
      </c>
      <c r="W727" s="44">
        <v>60</v>
      </c>
      <c r="X727" s="44">
        <v>1</v>
      </c>
      <c r="Y727" s="44">
        <v>10</v>
      </c>
      <c r="Z727" s="44">
        <v>1</v>
      </c>
      <c r="AA727" s="44">
        <v>3</v>
      </c>
      <c r="AB727" s="44"/>
      <c r="AC727" s="44"/>
      <c r="AD727" s="44"/>
      <c r="AE727" s="44"/>
      <c r="AF727" s="48">
        <v>100</v>
      </c>
      <c r="AG727" s="48">
        <f t="shared" si="46"/>
        <v>75</v>
      </c>
      <c r="AH727" s="48">
        <f t="shared" si="47"/>
        <v>25</v>
      </c>
      <c r="AI727" s="85" t="s">
        <v>165</v>
      </c>
      <c r="AJ727" s="85" t="s">
        <v>167</v>
      </c>
      <c r="AK727" s="85" t="s">
        <v>172</v>
      </c>
      <c r="AL727" s="85" t="s">
        <v>165</v>
      </c>
      <c r="AM727" s="85" t="s">
        <v>165</v>
      </c>
      <c r="AN727" s="85" t="s">
        <v>165</v>
      </c>
      <c r="AO727" s="85" t="s">
        <v>165</v>
      </c>
      <c r="AP727" s="81" t="s">
        <v>6883</v>
      </c>
      <c r="AQ727" s="81" t="s">
        <v>1970</v>
      </c>
      <c r="AR727" s="87" t="s">
        <v>1990</v>
      </c>
      <c r="AS727" s="85" t="s">
        <v>1970</v>
      </c>
      <c r="AT727" s="85" t="s">
        <v>1990</v>
      </c>
      <c r="AU727" s="86" t="s">
        <v>1918</v>
      </c>
      <c r="AV727" s="85"/>
      <c r="AW727" s="86"/>
      <c r="AX727" s="86"/>
      <c r="AY727" s="45" t="s">
        <v>3240</v>
      </c>
      <c r="AZ727" s="46" t="s">
        <v>35</v>
      </c>
      <c r="BE727" s="78"/>
      <c r="BF727" s="78"/>
      <c r="BG727" s="78"/>
      <c r="BH727" s="79"/>
      <c r="BI727" s="79"/>
    </row>
    <row r="728" spans="1:61">
      <c r="A728" s="84" t="s">
        <v>855</v>
      </c>
      <c r="B728" s="84" t="s">
        <v>1792</v>
      </c>
      <c r="C728" s="84" t="s">
        <v>2829</v>
      </c>
      <c r="D728" s="84" t="s">
        <v>7449</v>
      </c>
      <c r="E728" s="84" t="str">
        <f t="shared" si="44"/>
        <v>Circalittoral rock composed of cobbles in a range of sizes. These cobbles are partially submerged within finer sediment. In-between the cobbles there are pebbles, gravel and coarse sand. The fauna is mainly encrusting and is found on the larger pebbles and the cobbles. There are some Hydroid turf, Spirobranchus and erect and encrusting Bryozoans. Mobile species include some Porania pulvillus. For full taxa list refer to species matrix. Uncertain of biotope. Adequate image quality. Evidence of Human Impact: None. Annex 1 Reef: Stony - Low. Reef Elevation: &lt;64mm. Frag Spong Antho Habitat: None. PMF Seabed Habitats: None. PMF Mobile Species: None. PMF Limited Mobility Species: None.</v>
      </c>
      <c r="F728" s="84" t="str">
        <f t="shared" si="45"/>
        <v>Evidence of Human Impact: None. Annex 1 Reef: Stony - Low. Reef Elevation: &lt;64mm. Frag Spong Antho Habitat: None. PMF Seabed Habitats: None. PMF Mobile Species: None. PMF Limited Mobility Species: None.</v>
      </c>
      <c r="G728" s="61">
        <v>41946</v>
      </c>
      <c r="H728" s="62">
        <v>0.31015046296296295</v>
      </c>
      <c r="I728" s="63">
        <v>41946.310150462959</v>
      </c>
      <c r="J728" s="64">
        <v>378636.92533133511</v>
      </c>
      <c r="K728" s="64">
        <v>6534516.1671022084</v>
      </c>
      <c r="L728" s="64">
        <v>58.933100000000003</v>
      </c>
      <c r="M728" s="64">
        <v>-5.1085500000000001</v>
      </c>
      <c r="N728" s="64" t="s">
        <v>5401</v>
      </c>
      <c r="O728" s="64" t="s">
        <v>5402</v>
      </c>
      <c r="P728" s="43">
        <v>81.099999999999994</v>
      </c>
      <c r="Q728" s="43">
        <v>1.7</v>
      </c>
      <c r="R728" s="44"/>
      <c r="S728" s="44"/>
      <c r="T728" s="44"/>
      <c r="U728" s="44"/>
      <c r="V728" s="44">
        <v>15</v>
      </c>
      <c r="W728" s="44">
        <v>65</v>
      </c>
      <c r="X728" s="44">
        <v>1</v>
      </c>
      <c r="Y728" s="44">
        <v>10</v>
      </c>
      <c r="Z728" s="44">
        <v>1</v>
      </c>
      <c r="AA728" s="44">
        <v>8</v>
      </c>
      <c r="AB728" s="44"/>
      <c r="AC728" s="44"/>
      <c r="AD728" s="44"/>
      <c r="AE728" s="44"/>
      <c r="AF728" s="48">
        <v>100</v>
      </c>
      <c r="AG728" s="48">
        <f t="shared" si="46"/>
        <v>85</v>
      </c>
      <c r="AH728" s="48">
        <f t="shared" si="47"/>
        <v>15</v>
      </c>
      <c r="AI728" s="85" t="s">
        <v>165</v>
      </c>
      <c r="AJ728" s="85" t="s">
        <v>167</v>
      </c>
      <c r="AK728" s="85" t="s">
        <v>172</v>
      </c>
      <c r="AL728" s="85" t="s">
        <v>165</v>
      </c>
      <c r="AM728" s="85" t="s">
        <v>165</v>
      </c>
      <c r="AN728" s="85" t="s">
        <v>165</v>
      </c>
      <c r="AO728" s="85" t="s">
        <v>165</v>
      </c>
      <c r="AP728" s="81" t="s">
        <v>6883</v>
      </c>
      <c r="AQ728" s="81" t="s">
        <v>1970</v>
      </c>
      <c r="AR728" s="87" t="s">
        <v>1990</v>
      </c>
      <c r="AS728" s="85" t="s">
        <v>1970</v>
      </c>
      <c r="AT728" s="85" t="s">
        <v>1990</v>
      </c>
      <c r="AU728" s="86" t="s">
        <v>1918</v>
      </c>
      <c r="AV728" s="85"/>
      <c r="AW728" s="86"/>
      <c r="AX728" s="86"/>
      <c r="AY728" s="45" t="s">
        <v>3240</v>
      </c>
      <c r="AZ728" s="46" t="s">
        <v>35</v>
      </c>
      <c r="BE728" s="78"/>
      <c r="BF728" s="78"/>
      <c r="BG728" s="78"/>
      <c r="BH728" s="79"/>
      <c r="BI728" s="79"/>
    </row>
    <row r="729" spans="1:61">
      <c r="A729" s="84" t="s">
        <v>856</v>
      </c>
      <c r="B729" s="84" t="s">
        <v>1793</v>
      </c>
      <c r="C729" s="84" t="s">
        <v>2251</v>
      </c>
      <c r="D729" s="84" t="s">
        <v>7457</v>
      </c>
      <c r="E729" s="84" t="str">
        <f t="shared" si="44"/>
        <v>Circalittoral coarse sediment dominates this photo with rare cobbles and pebbles on which there are some encrusting fauna including Spirobranchus and encrusting Bryozoans and Hexacorallia. There are no visible taxa within the coarse sediment. Uncertain of biotope. Evidence of Human Impact: None. Annex 1 Reef: None. Reef Elevation: N/A. Frag Spong Antho Habitat: None. PMF Seabed Habitats: None. PMF Mobile Species: None. PMF Limited Mobility Species: None.</v>
      </c>
      <c r="F729" s="84" t="str">
        <f t="shared" si="45"/>
        <v>Evidence of Human Impact: None. Annex 1 Reef: None. Reef Elevation: N/A. Frag Spong Antho Habitat: None. PMF Seabed Habitats: None. PMF Mobile Species: None. PMF Limited Mobility Species: None.</v>
      </c>
      <c r="G729" s="61">
        <v>41946</v>
      </c>
      <c r="H729" s="62">
        <v>0.35789351851851853</v>
      </c>
      <c r="I729" s="63">
        <v>41946.357893518521</v>
      </c>
      <c r="J729" s="64">
        <v>380097.78866704606</v>
      </c>
      <c r="K729" s="64">
        <v>6534422.025919769</v>
      </c>
      <c r="L729" s="64">
        <v>58.932699999999997</v>
      </c>
      <c r="M729" s="64">
        <v>-5.0831400000000002</v>
      </c>
      <c r="N729" s="64" t="s">
        <v>5403</v>
      </c>
      <c r="O729" s="64" t="s">
        <v>5404</v>
      </c>
      <c r="P729" s="43">
        <v>81.599999999999994</v>
      </c>
      <c r="Q729" s="43">
        <v>1.7</v>
      </c>
      <c r="R729" s="44"/>
      <c r="S729" s="44"/>
      <c r="T729" s="44"/>
      <c r="U729" s="44"/>
      <c r="V729" s="44">
        <v>5</v>
      </c>
      <c r="W729" s="44">
        <v>1</v>
      </c>
      <c r="X729" s="44"/>
      <c r="Y729" s="44">
        <v>25</v>
      </c>
      <c r="Z729" s="44">
        <v>5</v>
      </c>
      <c r="AA729" s="44">
        <v>64</v>
      </c>
      <c r="AB729" s="44"/>
      <c r="AC729" s="44"/>
      <c r="AD729" s="44"/>
      <c r="AE729" s="44"/>
      <c r="AF729" s="48">
        <v>100</v>
      </c>
      <c r="AG729" s="48">
        <f t="shared" si="46"/>
        <v>95</v>
      </c>
      <c r="AH729" s="48">
        <f t="shared" si="47"/>
        <v>5</v>
      </c>
      <c r="AI729" s="85" t="s">
        <v>165</v>
      </c>
      <c r="AJ729" s="85" t="s">
        <v>165</v>
      </c>
      <c r="AK729" s="85" t="s">
        <v>4129</v>
      </c>
      <c r="AL729" s="85" t="s">
        <v>165</v>
      </c>
      <c r="AM729" s="85" t="s">
        <v>165</v>
      </c>
      <c r="AN729" s="85" t="s">
        <v>165</v>
      </c>
      <c r="AO729" s="85" t="s">
        <v>165</v>
      </c>
      <c r="AP729" s="81" t="s">
        <v>6883</v>
      </c>
      <c r="AQ729" s="81" t="s">
        <v>1953</v>
      </c>
      <c r="AR729" s="87" t="s">
        <v>1954</v>
      </c>
      <c r="AS729" s="85" t="s">
        <v>1953</v>
      </c>
      <c r="AT729" s="85" t="s">
        <v>1954</v>
      </c>
      <c r="AU729" s="86" t="s">
        <v>1918</v>
      </c>
      <c r="AV729" s="85"/>
      <c r="AW729" s="86"/>
      <c r="AX729" s="86"/>
      <c r="AY729" s="45" t="s">
        <v>3240</v>
      </c>
      <c r="AZ729" s="46" t="s">
        <v>35</v>
      </c>
      <c r="BE729" s="78"/>
      <c r="BF729" s="78"/>
      <c r="BG729" s="78"/>
      <c r="BH729" s="79"/>
      <c r="BI729" s="79"/>
    </row>
    <row r="730" spans="1:61">
      <c r="A730" s="84" t="s">
        <v>857</v>
      </c>
      <c r="B730" s="84" t="s">
        <v>1793</v>
      </c>
      <c r="C730" s="84" t="s">
        <v>2832</v>
      </c>
      <c r="D730" s="84" t="s">
        <v>7458</v>
      </c>
      <c r="E730" s="84" t="str">
        <f t="shared" si="44"/>
        <v>Circalittoral well sorted coarse sediment dominates this photo. There are no species visible within the coarse sediment. Within the coarse sediment there is a band of large pebbles and small cobbles. The pebbles do not have much encrusting fauna, the cobbles are slightly more embedded within the sediment and appear more stable. On the cobbles there are encrusting taxa such as Spirobranchus and white encrusting Bryozoans. There are also some Stolonifera, and massive Porifera. Uncertain of biotope. Adequate image quality. Evidence of Human Impact: None. Annex 1 Reef: None. Reef Elevation: N/A. Frag Spong Antho Habitat: None. PMF Seabed Habitats: None. PMF Mobile Species: None. PMF Limited Mobility Species: None.</v>
      </c>
      <c r="F730" s="84" t="str">
        <f t="shared" si="45"/>
        <v>Evidence of Human Impact: None. Annex 1 Reef: None. Reef Elevation: N/A. Frag Spong Antho Habitat: None. PMF Seabed Habitats: None. PMF Mobile Species: None. PMF Limited Mobility Species: None.</v>
      </c>
      <c r="G730" s="61">
        <v>41946</v>
      </c>
      <c r="H730" s="62">
        <v>0.35856481481481484</v>
      </c>
      <c r="I730" s="63">
        <v>41946.358564814815</v>
      </c>
      <c r="J730" s="64">
        <v>380113.2377697656</v>
      </c>
      <c r="K730" s="64">
        <v>6534417.6789927892</v>
      </c>
      <c r="L730" s="64">
        <v>58.932600000000001</v>
      </c>
      <c r="M730" s="64">
        <v>-5.0828699999999998</v>
      </c>
      <c r="N730" s="64" t="s">
        <v>5405</v>
      </c>
      <c r="O730" s="64" t="s">
        <v>5406</v>
      </c>
      <c r="P730" s="43"/>
      <c r="Q730" s="43">
        <v>1.7</v>
      </c>
      <c r="R730" s="44"/>
      <c r="S730" s="44"/>
      <c r="T730" s="44"/>
      <c r="U730" s="44"/>
      <c r="V730" s="44">
        <v>1</v>
      </c>
      <c r="W730" s="44">
        <v>15</v>
      </c>
      <c r="X730" s="44">
        <v>1</v>
      </c>
      <c r="Y730" s="44">
        <v>30</v>
      </c>
      <c r="Z730" s="44">
        <v>5</v>
      </c>
      <c r="AA730" s="44">
        <v>48</v>
      </c>
      <c r="AB730" s="44"/>
      <c r="AC730" s="44"/>
      <c r="AD730" s="44"/>
      <c r="AE730" s="44"/>
      <c r="AF730" s="48">
        <v>100</v>
      </c>
      <c r="AG730" s="48">
        <f t="shared" si="46"/>
        <v>99</v>
      </c>
      <c r="AH730" s="48">
        <f t="shared" si="47"/>
        <v>1</v>
      </c>
      <c r="AI730" s="85" t="s">
        <v>165</v>
      </c>
      <c r="AJ730" s="85" t="s">
        <v>165</v>
      </c>
      <c r="AK730" s="85" t="s">
        <v>4129</v>
      </c>
      <c r="AL730" s="85" t="s">
        <v>165</v>
      </c>
      <c r="AM730" s="85" t="s">
        <v>165</v>
      </c>
      <c r="AN730" s="85" t="s">
        <v>165</v>
      </c>
      <c r="AO730" s="85" t="s">
        <v>165</v>
      </c>
      <c r="AP730" s="81" t="s">
        <v>6883</v>
      </c>
      <c r="AQ730" s="81" t="s">
        <v>1953</v>
      </c>
      <c r="AR730" s="87" t="s">
        <v>1954</v>
      </c>
      <c r="AS730" s="85" t="s">
        <v>1953</v>
      </c>
      <c r="AT730" s="85" t="s">
        <v>1954</v>
      </c>
      <c r="AU730" s="86" t="s">
        <v>1918</v>
      </c>
      <c r="AV730" s="85"/>
      <c r="AW730" s="86"/>
      <c r="AX730" s="86"/>
      <c r="AY730" s="45" t="s">
        <v>3240</v>
      </c>
      <c r="AZ730" s="46" t="s">
        <v>35</v>
      </c>
      <c r="BE730" s="78"/>
      <c r="BF730" s="78"/>
      <c r="BG730" s="78"/>
      <c r="BH730" s="79"/>
      <c r="BI730" s="79"/>
    </row>
    <row r="731" spans="1:61">
      <c r="A731" s="84" t="s">
        <v>858</v>
      </c>
      <c r="B731" s="84" t="s">
        <v>1793</v>
      </c>
      <c r="C731" s="84" t="s">
        <v>2832</v>
      </c>
      <c r="D731" s="84" t="s">
        <v>7459</v>
      </c>
      <c r="E731" s="84" t="str">
        <f t="shared" si="44"/>
        <v>Circalittoral well sorted coarse sediment dominates this photo. There are no species visible within the coarse sediment. Within the coarse sediment there is a band of large pebbles and small cobbles. On the pebbles and cobbles there are encrusting taxa such as Spirobranchus and white encrusting Bryozoans, as well as an massive yellow Porifera. Uncertain of biotope. Adequate image quality. Evidence of Human Impact: None. Annex 1 Reef: None. Reef Elevation: N/A. Frag Spong Antho Habitat: None. PMF Seabed Habitats: None. PMF Mobile Species: None. PMF Limited Mobility Species: None.</v>
      </c>
      <c r="F731" s="84" t="str">
        <f t="shared" si="45"/>
        <v>Evidence of Human Impact: None. Annex 1 Reef: None. Reef Elevation: N/A. Frag Spong Antho Habitat: None. PMF Seabed Habitats: None. PMF Mobile Species: None. PMF Limited Mobility Species: None.</v>
      </c>
      <c r="G731" s="61">
        <v>41946</v>
      </c>
      <c r="H731" s="62">
        <v>0.3590740740740741</v>
      </c>
      <c r="I731" s="63">
        <v>41946.359074074076</v>
      </c>
      <c r="J731" s="64">
        <v>380124.95408201416</v>
      </c>
      <c r="K731" s="64">
        <v>6534418.4387325263</v>
      </c>
      <c r="L731" s="64">
        <v>58.932600000000001</v>
      </c>
      <c r="M731" s="64">
        <v>-5.0826599999999997</v>
      </c>
      <c r="N731" s="64" t="s">
        <v>5405</v>
      </c>
      <c r="O731" s="64" t="s">
        <v>5407</v>
      </c>
      <c r="P731" s="43"/>
      <c r="Q731" s="43">
        <v>1.7</v>
      </c>
      <c r="R731" s="44"/>
      <c r="S731" s="44"/>
      <c r="T731" s="44"/>
      <c r="U731" s="44"/>
      <c r="V731" s="44">
        <v>1</v>
      </c>
      <c r="W731" s="44">
        <v>15</v>
      </c>
      <c r="X731" s="44">
        <v>1</v>
      </c>
      <c r="Y731" s="44">
        <v>30</v>
      </c>
      <c r="Z731" s="44">
        <v>5</v>
      </c>
      <c r="AA731" s="44">
        <v>48</v>
      </c>
      <c r="AB731" s="44"/>
      <c r="AC731" s="44"/>
      <c r="AD731" s="44"/>
      <c r="AE731" s="44"/>
      <c r="AF731" s="48">
        <v>100</v>
      </c>
      <c r="AG731" s="48">
        <f t="shared" si="46"/>
        <v>99</v>
      </c>
      <c r="AH731" s="48">
        <f t="shared" si="47"/>
        <v>1</v>
      </c>
      <c r="AI731" s="85" t="s">
        <v>165</v>
      </c>
      <c r="AJ731" s="85" t="s">
        <v>165</v>
      </c>
      <c r="AK731" s="85" t="s">
        <v>4129</v>
      </c>
      <c r="AL731" s="85" t="s">
        <v>165</v>
      </c>
      <c r="AM731" s="85" t="s">
        <v>165</v>
      </c>
      <c r="AN731" s="85" t="s">
        <v>165</v>
      </c>
      <c r="AO731" s="85" t="s">
        <v>165</v>
      </c>
      <c r="AP731" s="81" t="s">
        <v>6883</v>
      </c>
      <c r="AQ731" s="81" t="s">
        <v>1953</v>
      </c>
      <c r="AR731" s="87" t="s">
        <v>1954</v>
      </c>
      <c r="AS731" s="85" t="s">
        <v>1953</v>
      </c>
      <c r="AT731" s="85" t="s">
        <v>1954</v>
      </c>
      <c r="AU731" s="86" t="s">
        <v>1918</v>
      </c>
      <c r="AV731" s="85"/>
      <c r="AW731" s="86"/>
      <c r="AX731" s="86"/>
      <c r="AY731" s="45" t="s">
        <v>3240</v>
      </c>
      <c r="AZ731" s="46" t="s">
        <v>35</v>
      </c>
      <c r="BE731" s="78"/>
      <c r="BF731" s="78"/>
      <c r="BG731" s="78"/>
      <c r="BH731" s="79"/>
      <c r="BI731" s="79"/>
    </row>
    <row r="732" spans="1:61">
      <c r="A732" s="84" t="s">
        <v>859</v>
      </c>
      <c r="B732" s="84" t="s">
        <v>1793</v>
      </c>
      <c r="C732" s="84" t="s">
        <v>2252</v>
      </c>
      <c r="D732" s="84" t="s">
        <v>7460</v>
      </c>
      <c r="E732" s="84" t="str">
        <f t="shared" si="44"/>
        <v>Circalittoral well sorted coarse sediment dominates this photo. There are no species visible within the coarse sediment. Within the coarse sediment there is a band of pebbles. The pebbles and cobbles do not have much encrusting fauna and are slightly embedded within the sediment and appear quite stable. On the cobbles there are encrusting taxa such as Spirobranchus and white encrusting Bryozoans. Uncertain of biotope. Adequate image quality. Evidence of Human Impact: None. Annex 1 Reef: None. Reef Elevation: N/A. Frag Spong Antho Habitat: None. PMF Seabed Habitats: None. PMF Mobile Species: None. PMF Limited Mobility Species: None.</v>
      </c>
      <c r="F732" s="84" t="str">
        <f t="shared" si="45"/>
        <v>Evidence of Human Impact: None. Annex 1 Reef: None. Reef Elevation: N/A. Frag Spong Antho Habitat: None. PMF Seabed Habitats: None. PMF Mobile Species: None. PMF Limited Mobility Species: None.</v>
      </c>
      <c r="G732" s="61">
        <v>41946</v>
      </c>
      <c r="H732" s="62">
        <v>0.35991898148148144</v>
      </c>
      <c r="I732" s="63">
        <v>41946.359918981485</v>
      </c>
      <c r="J732" s="64">
        <v>380148.87089011562</v>
      </c>
      <c r="K732" s="64">
        <v>6534411.757812026</v>
      </c>
      <c r="L732" s="64">
        <v>58.932600000000001</v>
      </c>
      <c r="M732" s="64">
        <v>-5.0822399999999996</v>
      </c>
      <c r="N732" s="64" t="s">
        <v>5405</v>
      </c>
      <c r="O732" s="64" t="s">
        <v>5408</v>
      </c>
      <c r="P732" s="43"/>
      <c r="Q732" s="43">
        <v>1.7</v>
      </c>
      <c r="R732" s="44"/>
      <c r="S732" s="44"/>
      <c r="T732" s="44"/>
      <c r="U732" s="44"/>
      <c r="V732" s="44">
        <v>1</v>
      </c>
      <c r="W732" s="44">
        <v>15</v>
      </c>
      <c r="X732" s="44">
        <v>1</v>
      </c>
      <c r="Y732" s="44">
        <v>30</v>
      </c>
      <c r="Z732" s="44">
        <v>5</v>
      </c>
      <c r="AA732" s="44">
        <v>48</v>
      </c>
      <c r="AB732" s="44"/>
      <c r="AC732" s="44"/>
      <c r="AD732" s="44"/>
      <c r="AE732" s="44"/>
      <c r="AF732" s="48">
        <v>100</v>
      </c>
      <c r="AG732" s="48">
        <f t="shared" si="46"/>
        <v>99</v>
      </c>
      <c r="AH732" s="48">
        <f t="shared" si="47"/>
        <v>1</v>
      </c>
      <c r="AI732" s="85" t="s">
        <v>165</v>
      </c>
      <c r="AJ732" s="85" t="s">
        <v>165</v>
      </c>
      <c r="AK732" s="85" t="s">
        <v>4129</v>
      </c>
      <c r="AL732" s="85" t="s">
        <v>165</v>
      </c>
      <c r="AM732" s="85" t="s">
        <v>165</v>
      </c>
      <c r="AN732" s="85" t="s">
        <v>165</v>
      </c>
      <c r="AO732" s="85" t="s">
        <v>165</v>
      </c>
      <c r="AP732" s="81" t="s">
        <v>6883</v>
      </c>
      <c r="AQ732" s="81" t="s">
        <v>1953</v>
      </c>
      <c r="AR732" s="87" t="s">
        <v>1954</v>
      </c>
      <c r="AS732" s="85" t="s">
        <v>1953</v>
      </c>
      <c r="AT732" s="85" t="s">
        <v>1954</v>
      </c>
      <c r="AU732" s="86" t="s">
        <v>1918</v>
      </c>
      <c r="AV732" s="85"/>
      <c r="AW732" s="86"/>
      <c r="AX732" s="86"/>
      <c r="AY732" s="45" t="s">
        <v>3240</v>
      </c>
      <c r="AZ732" s="46" t="s">
        <v>35</v>
      </c>
      <c r="BE732" s="78"/>
      <c r="BF732" s="78"/>
      <c r="BG732" s="78"/>
      <c r="BH732" s="79"/>
      <c r="BI732" s="79"/>
    </row>
    <row r="733" spans="1:61">
      <c r="A733" s="84" t="s">
        <v>860</v>
      </c>
      <c r="B733" s="84" t="s">
        <v>1793</v>
      </c>
      <c r="C733" s="84" t="s">
        <v>2252</v>
      </c>
      <c r="D733" s="84" t="s">
        <v>7460</v>
      </c>
      <c r="E733" s="84" t="str">
        <f t="shared" si="44"/>
        <v>Circalittoral well sorted coarse sediment dominates this photo. There are no species visible within the coarse sediment. Within the coarse sediment there is a band of pebbles. The pebbles and cobbles do not have much encrusting fauna and are slightly embedded within the sediment and appear quite stable. On the cobbles there are encrusting taxa such as Spirobranchus and white encrusting Bryozoans. Uncertain of biotope. Adequate image quality. Evidence of Human Impact: None. Annex 1 Reef: None. Reef Elevation: N/A. Frag Spong Antho Habitat: None. PMF Seabed Habitats: None. PMF Mobile Species: None. PMF Limited Mobility Species: None.</v>
      </c>
      <c r="F733" s="84" t="str">
        <f t="shared" si="45"/>
        <v>Evidence of Human Impact: None. Annex 1 Reef: None. Reef Elevation: N/A. Frag Spong Antho Habitat: None. PMF Seabed Habitats: None. PMF Mobile Species: None. PMF Limited Mobility Species: None.</v>
      </c>
      <c r="G733" s="61">
        <v>41946</v>
      </c>
      <c r="H733" s="62">
        <v>0.36065972222222226</v>
      </c>
      <c r="I733" s="63">
        <v>41946.360659722224</v>
      </c>
      <c r="J733" s="64">
        <v>380168.44640743069</v>
      </c>
      <c r="K733" s="64">
        <v>6534407.4094642475</v>
      </c>
      <c r="L733" s="64">
        <v>58.932600000000001</v>
      </c>
      <c r="M733" s="64">
        <v>-5.0819000000000001</v>
      </c>
      <c r="N733" s="64" t="s">
        <v>5405</v>
      </c>
      <c r="O733" s="64" t="s">
        <v>5409</v>
      </c>
      <c r="P733" s="43"/>
      <c r="Q733" s="43">
        <v>1.7</v>
      </c>
      <c r="R733" s="44"/>
      <c r="S733" s="44"/>
      <c r="T733" s="44"/>
      <c r="U733" s="44"/>
      <c r="V733" s="44">
        <v>1</v>
      </c>
      <c r="W733" s="44">
        <v>15</v>
      </c>
      <c r="X733" s="44">
        <v>1</v>
      </c>
      <c r="Y733" s="44">
        <v>30</v>
      </c>
      <c r="Z733" s="44">
        <v>5</v>
      </c>
      <c r="AA733" s="44">
        <v>48</v>
      </c>
      <c r="AB733" s="44"/>
      <c r="AC733" s="44"/>
      <c r="AD733" s="44"/>
      <c r="AE733" s="44"/>
      <c r="AF733" s="48">
        <v>100</v>
      </c>
      <c r="AG733" s="48">
        <f t="shared" si="46"/>
        <v>99</v>
      </c>
      <c r="AH733" s="48">
        <f t="shared" si="47"/>
        <v>1</v>
      </c>
      <c r="AI733" s="85" t="s">
        <v>165</v>
      </c>
      <c r="AJ733" s="85" t="s">
        <v>165</v>
      </c>
      <c r="AK733" s="85" t="s">
        <v>4129</v>
      </c>
      <c r="AL733" s="85" t="s">
        <v>165</v>
      </c>
      <c r="AM733" s="85" t="s">
        <v>165</v>
      </c>
      <c r="AN733" s="85" t="s">
        <v>165</v>
      </c>
      <c r="AO733" s="85" t="s">
        <v>165</v>
      </c>
      <c r="AP733" s="81" t="s">
        <v>6883</v>
      </c>
      <c r="AQ733" s="81" t="s">
        <v>1953</v>
      </c>
      <c r="AR733" s="87" t="s">
        <v>1954</v>
      </c>
      <c r="AS733" s="85" t="s">
        <v>1953</v>
      </c>
      <c r="AT733" s="85" t="s">
        <v>1954</v>
      </c>
      <c r="AU733" s="86" t="s">
        <v>1918</v>
      </c>
      <c r="AV733" s="85"/>
      <c r="AW733" s="86"/>
      <c r="AX733" s="86"/>
      <c r="AY733" s="45" t="s">
        <v>3240</v>
      </c>
      <c r="AZ733" s="46" t="s">
        <v>35</v>
      </c>
      <c r="BE733" s="78"/>
      <c r="BF733" s="78"/>
      <c r="BG733" s="78"/>
      <c r="BH733" s="79"/>
      <c r="BI733" s="79"/>
    </row>
    <row r="734" spans="1:61">
      <c r="A734" s="84" t="s">
        <v>861</v>
      </c>
      <c r="B734" s="84" t="s">
        <v>1793</v>
      </c>
      <c r="C734" s="84" t="s">
        <v>2253</v>
      </c>
      <c r="D734" s="84" t="s">
        <v>7461</v>
      </c>
      <c r="E734" s="84" t="str">
        <f t="shared" si="44"/>
        <v>Circalittoral well sorted coarse sediment dominates this photo. There are no species visible within the coarse sediment. Within the coarse sediment there are pebbles and cobbles. The pebbles and cobbles have some encrusting fauna and are slightly embedded within the sediment and appear quite stable. On the cobbles and pebbles there are encrusting taxa such as Spirobranchus and white encrusting Bryozoans. There are also some Stolonifera and massive Porifera. Uncertain of biotope. Adequate image quality. Evidence of Human Impact: None. Annex 1 Reef: None. Reef Elevation: N/A. Frag Spong Antho Habitat: None. PMF Seabed Habitats: None. PMF Mobile Species: None. PMF Limited Mobility Species: None.</v>
      </c>
      <c r="F734" s="84" t="str">
        <f t="shared" si="45"/>
        <v>Evidence of Human Impact: None. Annex 1 Reef: None. Reef Elevation: N/A. Frag Spong Antho Habitat: None. PMF Seabed Habitats: None. PMF Mobile Species: None. PMF Limited Mobility Species: None.</v>
      </c>
      <c r="G734" s="61">
        <v>41946</v>
      </c>
      <c r="H734" s="62">
        <v>0.36206018518518518</v>
      </c>
      <c r="I734" s="63">
        <v>41946.362060185187</v>
      </c>
      <c r="J734" s="64">
        <v>380220.85449154529</v>
      </c>
      <c r="K734" s="64">
        <v>6534395.6360170152</v>
      </c>
      <c r="L734" s="64">
        <v>58.932499999999997</v>
      </c>
      <c r="M734" s="64">
        <v>-5.0809899999999999</v>
      </c>
      <c r="N734" s="64" t="s">
        <v>5410</v>
      </c>
      <c r="O734" s="64" t="s">
        <v>5411</v>
      </c>
      <c r="P734" s="43"/>
      <c r="Q734" s="43">
        <v>1</v>
      </c>
      <c r="R734" s="44"/>
      <c r="S734" s="44"/>
      <c r="T734" s="44"/>
      <c r="U734" s="44"/>
      <c r="V734" s="44">
        <v>1</v>
      </c>
      <c r="W734" s="44">
        <v>15</v>
      </c>
      <c r="X734" s="44">
        <v>1</v>
      </c>
      <c r="Y734" s="44">
        <v>30</v>
      </c>
      <c r="Z734" s="44">
        <v>5</v>
      </c>
      <c r="AA734" s="44">
        <v>48</v>
      </c>
      <c r="AB734" s="44"/>
      <c r="AC734" s="44"/>
      <c r="AD734" s="44"/>
      <c r="AE734" s="44"/>
      <c r="AF734" s="48">
        <v>100</v>
      </c>
      <c r="AG734" s="48">
        <f t="shared" si="46"/>
        <v>99</v>
      </c>
      <c r="AH734" s="48">
        <f t="shared" si="47"/>
        <v>1</v>
      </c>
      <c r="AI734" s="85" t="s">
        <v>165</v>
      </c>
      <c r="AJ734" s="85" t="s">
        <v>165</v>
      </c>
      <c r="AK734" s="85" t="s">
        <v>4129</v>
      </c>
      <c r="AL734" s="85" t="s">
        <v>165</v>
      </c>
      <c r="AM734" s="85" t="s">
        <v>165</v>
      </c>
      <c r="AN734" s="85" t="s">
        <v>165</v>
      </c>
      <c r="AO734" s="85" t="s">
        <v>165</v>
      </c>
      <c r="AP734" s="81" t="s">
        <v>6883</v>
      </c>
      <c r="AQ734" s="81" t="s">
        <v>1953</v>
      </c>
      <c r="AR734" s="87" t="s">
        <v>1954</v>
      </c>
      <c r="AS734" s="85" t="s">
        <v>1953</v>
      </c>
      <c r="AT734" s="85" t="s">
        <v>1954</v>
      </c>
      <c r="AU734" s="86" t="s">
        <v>1918</v>
      </c>
      <c r="AV734" s="85"/>
      <c r="AW734" s="86"/>
      <c r="AX734" s="86"/>
      <c r="AY734" s="45" t="s">
        <v>3240</v>
      </c>
      <c r="AZ734" s="46" t="s">
        <v>35</v>
      </c>
      <c r="BE734" s="78"/>
      <c r="BF734" s="78"/>
      <c r="BG734" s="78"/>
      <c r="BH734" s="79"/>
      <c r="BI734" s="79"/>
    </row>
    <row r="735" spans="1:61">
      <c r="A735" s="84" t="s">
        <v>862</v>
      </c>
      <c r="B735" s="84" t="s">
        <v>1793</v>
      </c>
      <c r="C735" s="84" t="s">
        <v>2253</v>
      </c>
      <c r="D735" s="84" t="s">
        <v>7461</v>
      </c>
      <c r="E735" s="84" t="str">
        <f t="shared" si="44"/>
        <v>Circalittoral well sorted coarse sediment dominates this photo. There are no species visible within the coarse sediment. Within the coarse sediment there are pebbles and cobbles. The pebbles and cobbles have some encrusting fauna and are slightly embedded within the sediment and appear quite stable. On the cobbles and pebbles there are encrusting taxa such as Spirobranchus and white encrusting Bryozoans. There are also some Stolonifera and massive Porifera. Uncertain of biotope. Adequate image quality. Evidence of Human Impact: None. Annex 1 Reef: None. Reef Elevation: N/A. Frag Spong Antho Habitat: None. PMF Seabed Habitats: None. PMF Mobile Species: None. PMF Limited Mobility Species: None.</v>
      </c>
      <c r="F735" s="84" t="str">
        <f t="shared" si="45"/>
        <v>Evidence of Human Impact: None. Annex 1 Reef: None. Reef Elevation: N/A. Frag Spong Antho Habitat: None. PMF Seabed Habitats: None. PMF Mobile Species: None. PMF Limited Mobility Species: None.</v>
      </c>
      <c r="G735" s="61">
        <v>41946</v>
      </c>
      <c r="H735" s="62">
        <v>0.36266203703703703</v>
      </c>
      <c r="I735" s="63">
        <v>41946.362662037034</v>
      </c>
      <c r="J735" s="64">
        <v>380236.15657473495</v>
      </c>
      <c r="K735" s="64">
        <v>6534393.0424167085</v>
      </c>
      <c r="L735" s="64">
        <v>58.932400000000001</v>
      </c>
      <c r="M735" s="64">
        <v>-5.0807200000000003</v>
      </c>
      <c r="N735" s="64" t="s">
        <v>5412</v>
      </c>
      <c r="O735" s="64" t="s">
        <v>5413</v>
      </c>
      <c r="P735" s="43"/>
      <c r="Q735" s="43">
        <v>1.7</v>
      </c>
      <c r="R735" s="44"/>
      <c r="S735" s="44"/>
      <c r="T735" s="44"/>
      <c r="U735" s="44"/>
      <c r="V735" s="44"/>
      <c r="W735" s="44">
        <v>10</v>
      </c>
      <c r="X735" s="44">
        <v>1</v>
      </c>
      <c r="Y735" s="44">
        <v>35</v>
      </c>
      <c r="Z735" s="44">
        <v>5</v>
      </c>
      <c r="AA735" s="44">
        <v>49</v>
      </c>
      <c r="AB735" s="44"/>
      <c r="AC735" s="44"/>
      <c r="AD735" s="44"/>
      <c r="AE735" s="44"/>
      <c r="AF735" s="48">
        <v>100</v>
      </c>
      <c r="AG735" s="48">
        <f t="shared" si="46"/>
        <v>100</v>
      </c>
      <c r="AH735" s="48">
        <f t="shared" si="47"/>
        <v>0</v>
      </c>
      <c r="AI735" s="85" t="s">
        <v>165</v>
      </c>
      <c r="AJ735" s="85" t="s">
        <v>165</v>
      </c>
      <c r="AK735" s="85" t="s">
        <v>4129</v>
      </c>
      <c r="AL735" s="85" t="s">
        <v>165</v>
      </c>
      <c r="AM735" s="85" t="s">
        <v>165</v>
      </c>
      <c r="AN735" s="85" t="s">
        <v>165</v>
      </c>
      <c r="AO735" s="85" t="s">
        <v>165</v>
      </c>
      <c r="AP735" s="81" t="s">
        <v>6883</v>
      </c>
      <c r="AQ735" s="81" t="s">
        <v>1953</v>
      </c>
      <c r="AR735" s="87" t="s">
        <v>1954</v>
      </c>
      <c r="AS735" s="85" t="s">
        <v>1953</v>
      </c>
      <c r="AT735" s="85" t="s">
        <v>1954</v>
      </c>
      <c r="AU735" s="86" t="s">
        <v>1918</v>
      </c>
      <c r="AV735" s="85"/>
      <c r="AW735" s="86"/>
      <c r="AX735" s="86"/>
      <c r="AY735" s="45" t="s">
        <v>3240</v>
      </c>
      <c r="AZ735" s="46" t="s">
        <v>35</v>
      </c>
      <c r="BE735" s="78"/>
      <c r="BF735" s="78"/>
      <c r="BG735" s="78"/>
      <c r="BH735" s="79"/>
      <c r="BI735" s="79"/>
    </row>
    <row r="736" spans="1:61">
      <c r="A736" s="84" t="s">
        <v>863</v>
      </c>
      <c r="B736" s="84" t="s">
        <v>1793</v>
      </c>
      <c r="C736" s="84" t="s">
        <v>2254</v>
      </c>
      <c r="D736" s="84" t="s">
        <v>7462</v>
      </c>
      <c r="E736" s="84" t="str">
        <f t="shared" si="44"/>
        <v>Circalittoral well sorted coarse sediment dominates this photo. There are no species visible within the coarse sediment. Within the coarse sediment there are some pebbles. The pebbles do not have much encrusting fauna and are slightly embedded within the sediment and appear quite stable. On the cobbles there are encrusting taxa such as Spirobranchus and encrusting Bryozoans. Uncertain of biotope. Poor image quality. Evidence of Human Impact: None. Annex 1 Reef: None. Reef Elevation: N/A. Frag Spong Antho Habitat: None. PMF Seabed Habitats: None. PMF Mobile Species: None. PMF Limited Mobility Species: None.</v>
      </c>
      <c r="F736" s="84" t="str">
        <f t="shared" si="45"/>
        <v>Evidence of Human Impact: None. Annex 1 Reef: None. Reef Elevation: N/A. Frag Spong Antho Habitat: None. PMF Seabed Habitats: None. PMF Mobile Species: None. PMF Limited Mobility Species: None.</v>
      </c>
      <c r="G736" s="61">
        <v>41946</v>
      </c>
      <c r="H736" s="62">
        <v>0.36340277777777774</v>
      </c>
      <c r="I736" s="63">
        <v>41946.363402777781</v>
      </c>
      <c r="J736" s="64">
        <v>380263.03685645532</v>
      </c>
      <c r="K736" s="64">
        <v>6534390.4859704673</v>
      </c>
      <c r="L736" s="64">
        <v>58.932400000000001</v>
      </c>
      <c r="M736" s="64">
        <v>-5.0802500000000004</v>
      </c>
      <c r="N736" s="64" t="s">
        <v>5412</v>
      </c>
      <c r="O736" s="64" t="s">
        <v>5414</v>
      </c>
      <c r="P736" s="43"/>
      <c r="Q736" s="43">
        <v>0.3</v>
      </c>
      <c r="R736" s="44"/>
      <c r="S736" s="44"/>
      <c r="T736" s="44"/>
      <c r="U736" s="44"/>
      <c r="V736" s="44">
        <v>1</v>
      </c>
      <c r="W736" s="44">
        <v>10</v>
      </c>
      <c r="X736" s="44">
        <v>1</v>
      </c>
      <c r="Y736" s="44">
        <v>40</v>
      </c>
      <c r="Z736" s="44">
        <v>5</v>
      </c>
      <c r="AA736" s="44">
        <v>43</v>
      </c>
      <c r="AB736" s="44"/>
      <c r="AC736" s="44"/>
      <c r="AD736" s="44"/>
      <c r="AE736" s="44"/>
      <c r="AF736" s="48">
        <v>100</v>
      </c>
      <c r="AG736" s="48">
        <f t="shared" si="46"/>
        <v>99</v>
      </c>
      <c r="AH736" s="48">
        <f t="shared" si="47"/>
        <v>1</v>
      </c>
      <c r="AI736" s="85" t="s">
        <v>165</v>
      </c>
      <c r="AJ736" s="85" t="s">
        <v>165</v>
      </c>
      <c r="AK736" s="85" t="s">
        <v>4129</v>
      </c>
      <c r="AL736" s="85" t="s">
        <v>165</v>
      </c>
      <c r="AM736" s="85" t="s">
        <v>165</v>
      </c>
      <c r="AN736" s="85" t="s">
        <v>165</v>
      </c>
      <c r="AO736" s="85" t="s">
        <v>165</v>
      </c>
      <c r="AP736" s="81" t="s">
        <v>6883</v>
      </c>
      <c r="AQ736" s="81" t="s">
        <v>1953</v>
      </c>
      <c r="AR736" s="87" t="s">
        <v>1954</v>
      </c>
      <c r="AS736" s="85" t="s">
        <v>1953</v>
      </c>
      <c r="AT736" s="85" t="s">
        <v>1954</v>
      </c>
      <c r="AU736" s="86" t="s">
        <v>1918</v>
      </c>
      <c r="AV736" s="85"/>
      <c r="AW736" s="86"/>
      <c r="AX736" s="86"/>
      <c r="AY736" s="45" t="s">
        <v>3240</v>
      </c>
      <c r="AZ736" s="46" t="s">
        <v>36</v>
      </c>
      <c r="BE736" s="78"/>
      <c r="BF736" s="78"/>
      <c r="BG736" s="78"/>
      <c r="BH736" s="79"/>
      <c r="BI736" s="79"/>
    </row>
    <row r="737" spans="1:61">
      <c r="A737" s="84" t="s">
        <v>864</v>
      </c>
      <c r="B737" s="84" t="s">
        <v>1793</v>
      </c>
      <c r="C737" s="84" t="s">
        <v>2255</v>
      </c>
      <c r="D737" s="84" t="s">
        <v>7463</v>
      </c>
      <c r="E737" s="84" t="str">
        <f t="shared" si="44"/>
        <v>Circalittoral well sorted coarse sediment dominates this photo. There are no species visible within the coarse sediment. Within the coarse sediment there are pebbles and cobbles with some encrusting fauna and are slightly embedded within the sediment and appear quite stable. On the cobbles and pebbles there are taxa such as Spirobranchus, Serpulidae and encrusting Bryozoans. There are also some massive Porifera, Gastropods, Hexacorallia and Securiflustra securifrons. Uncertain of biotope. Adequate image quality. Evidence of Human Impact: None. Annex 1 Reef: None. Reef Elevation: N/A. Frag Spong Antho Habitat: None. PMF Seabed Habitats: None. PMF Mobile Species: None. PMF Limited Mobility Species: None.</v>
      </c>
      <c r="F737" s="84" t="str">
        <f t="shared" si="45"/>
        <v>Evidence of Human Impact: None. Annex 1 Reef: None. Reef Elevation: N/A. Frag Spong Antho Habitat: None. PMF Seabed Habitats: None. PMF Mobile Species: None. PMF Limited Mobility Species: None.</v>
      </c>
      <c r="G737" s="61">
        <v>41946</v>
      </c>
      <c r="H737" s="62">
        <v>0.36407407407407405</v>
      </c>
      <c r="I737" s="63">
        <v>41946.364074074074</v>
      </c>
      <c r="J737" s="64">
        <v>380285.1747702359</v>
      </c>
      <c r="K737" s="64">
        <v>6534387.7005251646</v>
      </c>
      <c r="L737" s="64">
        <v>58.932400000000001</v>
      </c>
      <c r="M737" s="64">
        <v>-5.07986</v>
      </c>
      <c r="N737" s="64" t="s">
        <v>5412</v>
      </c>
      <c r="O737" s="64" t="s">
        <v>5415</v>
      </c>
      <c r="P737" s="43"/>
      <c r="Q737" s="43">
        <v>1.7</v>
      </c>
      <c r="R737" s="44"/>
      <c r="S737" s="44"/>
      <c r="T737" s="44"/>
      <c r="U737" s="44"/>
      <c r="V737" s="44"/>
      <c r="W737" s="44">
        <v>10</v>
      </c>
      <c r="X737" s="44">
        <v>1</v>
      </c>
      <c r="Y737" s="44">
        <v>40</v>
      </c>
      <c r="Z737" s="44">
        <v>5</v>
      </c>
      <c r="AA737" s="44">
        <v>44</v>
      </c>
      <c r="AB737" s="44"/>
      <c r="AC737" s="44"/>
      <c r="AD737" s="44"/>
      <c r="AE737" s="44"/>
      <c r="AF737" s="48">
        <v>100</v>
      </c>
      <c r="AG737" s="48">
        <f t="shared" si="46"/>
        <v>100</v>
      </c>
      <c r="AH737" s="48">
        <f t="shared" si="47"/>
        <v>0</v>
      </c>
      <c r="AI737" s="85" t="s">
        <v>165</v>
      </c>
      <c r="AJ737" s="85" t="s">
        <v>165</v>
      </c>
      <c r="AK737" s="85" t="s">
        <v>4129</v>
      </c>
      <c r="AL737" s="85" t="s">
        <v>165</v>
      </c>
      <c r="AM737" s="85" t="s">
        <v>165</v>
      </c>
      <c r="AN737" s="85" t="s">
        <v>165</v>
      </c>
      <c r="AO737" s="85" t="s">
        <v>165</v>
      </c>
      <c r="AP737" s="81" t="s">
        <v>6883</v>
      </c>
      <c r="AQ737" s="81" t="s">
        <v>1953</v>
      </c>
      <c r="AR737" s="87" t="s">
        <v>1954</v>
      </c>
      <c r="AS737" s="85" t="s">
        <v>1953</v>
      </c>
      <c r="AT737" s="85" t="s">
        <v>1954</v>
      </c>
      <c r="AU737" s="86" t="s">
        <v>1918</v>
      </c>
      <c r="AV737" s="85"/>
      <c r="AW737" s="86"/>
      <c r="AX737" s="86"/>
      <c r="AY737" s="45" t="s">
        <v>3240</v>
      </c>
      <c r="AZ737" s="46" t="s">
        <v>36</v>
      </c>
      <c r="BE737" s="78"/>
      <c r="BF737" s="78"/>
      <c r="BG737" s="78"/>
      <c r="BH737" s="79"/>
      <c r="BI737" s="79"/>
    </row>
    <row r="738" spans="1:61">
      <c r="A738" s="84" t="s">
        <v>865</v>
      </c>
      <c r="B738" s="84" t="s">
        <v>1793</v>
      </c>
      <c r="C738" s="84" t="s">
        <v>2255</v>
      </c>
      <c r="D738" s="84" t="s">
        <v>7464</v>
      </c>
      <c r="E738" s="84" t="str">
        <f t="shared" si="44"/>
        <v>Circalittoral well sorted coarse sediment dominates this photo. There are no species visible within the coarse sediment. Within the coarse sediment there are pebbles and cobbles with some encrusting fauna and are slightly embedded within the sediment and appear quite stable. On the cobbles and pebbles there are encrusting taxa such as Spirobranchus, Serpulidae and encrusting Bryozoans. There are also some aborescent Porifera. Uncertain of biotope. Adequate image quality. Evidence of Human Impact: None. Annex 1 Reef: None. Reef Elevation: N/A. Frag Spong Antho Habitat: None. PMF Seabed Habitats: None. PMF Mobile Species: None. PMF Limited Mobility Species: None.</v>
      </c>
      <c r="F738" s="84" t="str">
        <f t="shared" si="45"/>
        <v>Evidence of Human Impact: None. Annex 1 Reef: None. Reef Elevation: N/A. Frag Spong Antho Habitat: None. PMF Seabed Habitats: None. PMF Mobile Species: None. PMF Limited Mobility Species: None.</v>
      </c>
      <c r="G738" s="61">
        <v>41946</v>
      </c>
      <c r="H738" s="62">
        <v>0.36478009259259259</v>
      </c>
      <c r="I738" s="63">
        <v>41946.36478009259</v>
      </c>
      <c r="J738" s="64">
        <v>380306.02606892266</v>
      </c>
      <c r="K738" s="64">
        <v>6534385.1621620674</v>
      </c>
      <c r="L738" s="64">
        <v>58.932400000000001</v>
      </c>
      <c r="M738" s="64">
        <v>-5.0795000000000003</v>
      </c>
      <c r="N738" s="64" t="s">
        <v>5412</v>
      </c>
      <c r="O738" s="64" t="s">
        <v>5416</v>
      </c>
      <c r="P738" s="43"/>
      <c r="Q738" s="43">
        <v>1</v>
      </c>
      <c r="R738" s="44"/>
      <c r="S738" s="44"/>
      <c r="T738" s="44"/>
      <c r="U738" s="44"/>
      <c r="V738" s="44">
        <v>1</v>
      </c>
      <c r="W738" s="44">
        <v>5</v>
      </c>
      <c r="X738" s="44">
        <v>1</v>
      </c>
      <c r="Y738" s="44">
        <v>25</v>
      </c>
      <c r="Z738" s="44">
        <v>5</v>
      </c>
      <c r="AA738" s="44">
        <v>63</v>
      </c>
      <c r="AB738" s="44"/>
      <c r="AC738" s="44"/>
      <c r="AD738" s="44"/>
      <c r="AE738" s="44"/>
      <c r="AF738" s="48">
        <v>100</v>
      </c>
      <c r="AG738" s="48">
        <f t="shared" si="46"/>
        <v>99</v>
      </c>
      <c r="AH738" s="48">
        <f t="shared" si="47"/>
        <v>1</v>
      </c>
      <c r="AI738" s="85" t="s">
        <v>165</v>
      </c>
      <c r="AJ738" s="85" t="s">
        <v>165</v>
      </c>
      <c r="AK738" s="85" t="s">
        <v>4129</v>
      </c>
      <c r="AL738" s="85" t="s">
        <v>165</v>
      </c>
      <c r="AM738" s="85" t="s">
        <v>165</v>
      </c>
      <c r="AN738" s="85" t="s">
        <v>165</v>
      </c>
      <c r="AO738" s="85" t="s">
        <v>165</v>
      </c>
      <c r="AP738" s="81" t="s">
        <v>6883</v>
      </c>
      <c r="AQ738" s="81" t="s">
        <v>1953</v>
      </c>
      <c r="AR738" s="87" t="s">
        <v>1954</v>
      </c>
      <c r="AS738" s="85" t="s">
        <v>1953</v>
      </c>
      <c r="AT738" s="85" t="s">
        <v>1954</v>
      </c>
      <c r="AU738" s="86" t="s">
        <v>1918</v>
      </c>
      <c r="AV738" s="85"/>
      <c r="AW738" s="86"/>
      <c r="AX738" s="86"/>
      <c r="AY738" s="45" t="s">
        <v>3240</v>
      </c>
      <c r="AZ738" s="46" t="s">
        <v>35</v>
      </c>
      <c r="BE738" s="78"/>
      <c r="BF738" s="78"/>
      <c r="BG738" s="78"/>
      <c r="BH738" s="79"/>
      <c r="BI738" s="79"/>
    </row>
    <row r="739" spans="1:61">
      <c r="A739" s="84" t="s">
        <v>866</v>
      </c>
      <c r="B739" s="84" t="s">
        <v>1793</v>
      </c>
      <c r="C739" s="84" t="s">
        <v>2833</v>
      </c>
      <c r="D739" s="84" t="s">
        <v>7465</v>
      </c>
      <c r="E739" s="84" t="str">
        <f t="shared" si="44"/>
        <v>Circalittoral well sorted coarse sediment dominates this photo. There are no species visible within the coarse sediment. Within the coarse sediment there are pebbles and cobbles with some encrusting fauna and are slightly embedded within the sediment and appear quite stable. On the cobbles and pebbles there are encrusting taxa such as Spirobranchus, Serpulidae and encrusting Bryozoans. There are also some aborescent Porifera. Uncertain of biotope. Poor image quality. Evidence of Human Impact: None. Annex 1 Reef: None. Reef Elevation: N/A. Frag Spong Antho Habitat: None. PMF Seabed Habitats: None. PMF Mobile Species: None. PMF Limited Mobility Species: None.</v>
      </c>
      <c r="F739" s="84" t="str">
        <f t="shared" si="45"/>
        <v>Evidence of Human Impact: None. Annex 1 Reef: None. Reef Elevation: N/A. Frag Spong Antho Habitat: None. PMF Seabed Habitats: None. PMF Mobile Species: None. PMF Limited Mobility Species: None.</v>
      </c>
      <c r="G739" s="61">
        <v>41946</v>
      </c>
      <c r="H739" s="62">
        <v>0.3654398148148148</v>
      </c>
      <c r="I739" s="63">
        <v>41946.365439814814</v>
      </c>
      <c r="J739" s="64">
        <v>380328.12303483387</v>
      </c>
      <c r="K739" s="64">
        <v>6534382.0156878568</v>
      </c>
      <c r="L739" s="64">
        <v>58.932400000000001</v>
      </c>
      <c r="M739" s="64">
        <v>-5.0791199999999996</v>
      </c>
      <c r="N739" s="64" t="s">
        <v>5412</v>
      </c>
      <c r="O739" s="64" t="s">
        <v>5417</v>
      </c>
      <c r="P739" s="43">
        <v>71.5</v>
      </c>
      <c r="Q739" s="43">
        <v>0.3</v>
      </c>
      <c r="R739" s="44"/>
      <c r="S739" s="44"/>
      <c r="T739" s="44"/>
      <c r="U739" s="44"/>
      <c r="V739" s="44">
        <v>10</v>
      </c>
      <c r="W739" s="44">
        <v>5</v>
      </c>
      <c r="X739" s="44">
        <v>1</v>
      </c>
      <c r="Y739" s="44">
        <v>20</v>
      </c>
      <c r="Z739" s="44">
        <v>5</v>
      </c>
      <c r="AA739" s="44">
        <v>59</v>
      </c>
      <c r="AB739" s="44"/>
      <c r="AC739" s="44"/>
      <c r="AD739" s="44"/>
      <c r="AE739" s="44"/>
      <c r="AF739" s="48">
        <v>100</v>
      </c>
      <c r="AG739" s="48">
        <f t="shared" si="46"/>
        <v>90</v>
      </c>
      <c r="AH739" s="48">
        <f t="shared" si="47"/>
        <v>10</v>
      </c>
      <c r="AI739" s="85" t="s">
        <v>165</v>
      </c>
      <c r="AJ739" s="85" t="s">
        <v>165</v>
      </c>
      <c r="AK739" s="85" t="s">
        <v>4129</v>
      </c>
      <c r="AL739" s="85" t="s">
        <v>165</v>
      </c>
      <c r="AM739" s="85" t="s">
        <v>165</v>
      </c>
      <c r="AN739" s="85" t="s">
        <v>165</v>
      </c>
      <c r="AO739" s="85" t="s">
        <v>165</v>
      </c>
      <c r="AP739" s="81" t="s">
        <v>6883</v>
      </c>
      <c r="AQ739" s="81" t="s">
        <v>1953</v>
      </c>
      <c r="AR739" s="87" t="s">
        <v>1954</v>
      </c>
      <c r="AS739" s="85" t="s">
        <v>1953</v>
      </c>
      <c r="AT739" s="85" t="s">
        <v>1954</v>
      </c>
      <c r="AU739" s="86" t="s">
        <v>1918</v>
      </c>
      <c r="AV739" s="85"/>
      <c r="AW739" s="86"/>
      <c r="AX739" s="86"/>
      <c r="AY739" s="45" t="s">
        <v>3240</v>
      </c>
      <c r="AZ739" s="46" t="s">
        <v>36</v>
      </c>
      <c r="BE739" s="78"/>
      <c r="BF739" s="78"/>
      <c r="BG739" s="78"/>
      <c r="BH739" s="79"/>
      <c r="BI739" s="79"/>
    </row>
    <row r="740" spans="1:61">
      <c r="A740" s="84" t="s">
        <v>867</v>
      </c>
      <c r="B740" s="84" t="s">
        <v>1794</v>
      </c>
      <c r="C740" s="84" t="s">
        <v>2235</v>
      </c>
      <c r="D740" s="84" t="s">
        <v>7407</v>
      </c>
      <c r="E740" s="84" t="str">
        <f t="shared" si="44"/>
        <v>Well sorted circalittoral coarse sediment with no fauna visible. Uncertain of biotope. Adequate image quality. Evidence of Human Impact: None. Annex 1 Reef: None. Reef Elevation: N/A. Frag Spong Antho Habitat: None. PMF Seabed Habitats: None. PMF Mobile Species: None. PMF Limited Mobility Species: None.</v>
      </c>
      <c r="F740" s="84" t="str">
        <f t="shared" si="45"/>
        <v>Evidence of Human Impact: None. Annex 1 Reef: None. Reef Elevation: N/A. Frag Spong Antho Habitat: None. PMF Seabed Habitats: None. PMF Mobile Species: None. PMF Limited Mobility Species: None.</v>
      </c>
      <c r="G740" s="61">
        <v>41946</v>
      </c>
      <c r="H740" s="62">
        <v>0.39310185185185187</v>
      </c>
      <c r="I740" s="63">
        <v>41946.393101851849</v>
      </c>
      <c r="J740" s="64">
        <v>377486.24381971982</v>
      </c>
      <c r="K740" s="64">
        <v>6535441.6030472582</v>
      </c>
      <c r="L740" s="64">
        <v>58.941099999999999</v>
      </c>
      <c r="M740" s="64">
        <v>-5.1290399999999998</v>
      </c>
      <c r="N740" s="64" t="s">
        <v>5418</v>
      </c>
      <c r="O740" s="64" t="s">
        <v>5419</v>
      </c>
      <c r="P740" s="43">
        <v>85.4</v>
      </c>
      <c r="Q740" s="43">
        <v>1.7</v>
      </c>
      <c r="R740" s="44"/>
      <c r="S740" s="44"/>
      <c r="T740" s="44"/>
      <c r="U740" s="44"/>
      <c r="V740" s="44"/>
      <c r="W740" s="44"/>
      <c r="X740" s="44"/>
      <c r="Y740" s="44">
        <v>45</v>
      </c>
      <c r="Z740" s="44">
        <v>10</v>
      </c>
      <c r="AA740" s="44">
        <v>45</v>
      </c>
      <c r="AB740" s="44"/>
      <c r="AC740" s="44"/>
      <c r="AD740" s="44"/>
      <c r="AE740" s="44"/>
      <c r="AF740" s="48">
        <v>100</v>
      </c>
      <c r="AG740" s="48">
        <f t="shared" si="46"/>
        <v>100</v>
      </c>
      <c r="AH740" s="48">
        <f t="shared" si="47"/>
        <v>0</v>
      </c>
      <c r="AI740" s="85" t="s">
        <v>165</v>
      </c>
      <c r="AJ740" s="85" t="s">
        <v>165</v>
      </c>
      <c r="AK740" s="85" t="s">
        <v>4129</v>
      </c>
      <c r="AL740" s="85" t="s">
        <v>165</v>
      </c>
      <c r="AM740" s="85" t="s">
        <v>165</v>
      </c>
      <c r="AN740" s="85" t="s">
        <v>165</v>
      </c>
      <c r="AO740" s="85" t="s">
        <v>165</v>
      </c>
      <c r="AP740" s="81" t="s">
        <v>6883</v>
      </c>
      <c r="AQ740" s="81" t="s">
        <v>1953</v>
      </c>
      <c r="AR740" s="87" t="s">
        <v>1954</v>
      </c>
      <c r="AS740" s="85" t="s">
        <v>1953</v>
      </c>
      <c r="AT740" s="85" t="s">
        <v>1954</v>
      </c>
      <c r="AU740" s="86" t="s">
        <v>1918</v>
      </c>
      <c r="AV740" s="85"/>
      <c r="AW740" s="86"/>
      <c r="AX740" s="86"/>
      <c r="AY740" s="45" t="s">
        <v>3240</v>
      </c>
      <c r="AZ740" s="46" t="s">
        <v>35</v>
      </c>
      <c r="BE740" s="78"/>
      <c r="BF740" s="78"/>
      <c r="BG740" s="78"/>
      <c r="BH740" s="79"/>
      <c r="BI740" s="79"/>
    </row>
    <row r="741" spans="1:61">
      <c r="A741" s="84" t="s">
        <v>868</v>
      </c>
      <c r="B741" s="84" t="s">
        <v>1794</v>
      </c>
      <c r="C741" s="84" t="s">
        <v>2235</v>
      </c>
      <c r="D741" s="84" t="s">
        <v>7466</v>
      </c>
      <c r="E741" s="84" t="str">
        <f t="shared" si="44"/>
        <v>Well sorted circalittoral coarse sediment with no fauna visible. Uncertain of biotope. Poor image quality. Evidence of Human Impact: None. Annex 1 Reef: None. Reef Elevation: N/A. Frag Spong Antho Habitat: None. PMF Seabed Habitats: None. PMF Mobile Species: None. PMF Limited Mobility Species: None.</v>
      </c>
      <c r="F741" s="84" t="str">
        <f t="shared" si="45"/>
        <v>Evidence of Human Impact: None. Annex 1 Reef: None. Reef Elevation: N/A. Frag Spong Antho Habitat: None. PMF Seabed Habitats: None. PMF Mobile Species: None. PMF Limited Mobility Species: None.</v>
      </c>
      <c r="G741" s="61">
        <v>41946</v>
      </c>
      <c r="H741" s="62">
        <v>0.39363425925925927</v>
      </c>
      <c r="I741" s="63">
        <v>41946.393634259257</v>
      </c>
      <c r="J741" s="64">
        <v>377496.30503734911</v>
      </c>
      <c r="K741" s="64">
        <v>6535444.4345336137</v>
      </c>
      <c r="L741" s="64">
        <v>58.941099999999999</v>
      </c>
      <c r="M741" s="64">
        <v>-5.1288600000000004</v>
      </c>
      <c r="N741" s="64" t="s">
        <v>5418</v>
      </c>
      <c r="O741" s="64" t="s">
        <v>5420</v>
      </c>
      <c r="P741" s="43"/>
      <c r="Q741" s="43">
        <v>1.7</v>
      </c>
      <c r="R741" s="44"/>
      <c r="S741" s="44"/>
      <c r="T741" s="44"/>
      <c r="U741" s="44"/>
      <c r="V741" s="44"/>
      <c r="W741" s="44"/>
      <c r="X741" s="44"/>
      <c r="Y741" s="44">
        <v>45</v>
      </c>
      <c r="Z741" s="44">
        <v>10</v>
      </c>
      <c r="AA741" s="44">
        <v>45</v>
      </c>
      <c r="AB741" s="44"/>
      <c r="AC741" s="44"/>
      <c r="AD741" s="44"/>
      <c r="AE741" s="44"/>
      <c r="AF741" s="48">
        <v>100</v>
      </c>
      <c r="AG741" s="48">
        <f t="shared" si="46"/>
        <v>100</v>
      </c>
      <c r="AH741" s="48">
        <f t="shared" si="47"/>
        <v>0</v>
      </c>
      <c r="AI741" s="85" t="s">
        <v>165</v>
      </c>
      <c r="AJ741" s="85" t="s">
        <v>165</v>
      </c>
      <c r="AK741" s="85" t="s">
        <v>4129</v>
      </c>
      <c r="AL741" s="85" t="s">
        <v>165</v>
      </c>
      <c r="AM741" s="85" t="s">
        <v>165</v>
      </c>
      <c r="AN741" s="85" t="s">
        <v>165</v>
      </c>
      <c r="AO741" s="85" t="s">
        <v>165</v>
      </c>
      <c r="AP741" s="81" t="s">
        <v>6883</v>
      </c>
      <c r="AQ741" s="81" t="s">
        <v>1953</v>
      </c>
      <c r="AR741" s="87" t="s">
        <v>1954</v>
      </c>
      <c r="AS741" s="85" t="s">
        <v>1953</v>
      </c>
      <c r="AT741" s="85" t="s">
        <v>1954</v>
      </c>
      <c r="AU741" s="86" t="s">
        <v>1918</v>
      </c>
      <c r="AV741" s="85"/>
      <c r="AW741" s="86"/>
      <c r="AX741" s="86"/>
      <c r="AY741" s="45" t="s">
        <v>3240</v>
      </c>
      <c r="AZ741" s="46" t="s">
        <v>35</v>
      </c>
      <c r="BE741" s="78"/>
      <c r="BF741" s="78"/>
      <c r="BG741" s="78"/>
      <c r="BH741" s="79"/>
      <c r="BI741" s="79"/>
    </row>
    <row r="742" spans="1:61">
      <c r="A742" s="84" t="s">
        <v>869</v>
      </c>
      <c r="B742" s="84" t="s">
        <v>1794</v>
      </c>
      <c r="C742" s="84" t="s">
        <v>2235</v>
      </c>
      <c r="D742" s="84" t="s">
        <v>7466</v>
      </c>
      <c r="E742" s="84" t="str">
        <f t="shared" si="44"/>
        <v>Well sorted circalittoral coarse sediment with no fauna visible. Uncertain of biotope. Poor image quality. Evidence of Human Impact: None. Annex 1 Reef: None. Reef Elevation: N/A. Frag Spong Antho Habitat: None. PMF Seabed Habitats: None. PMF Mobile Species: None. PMF Limited Mobility Species: None.</v>
      </c>
      <c r="F742" s="84" t="str">
        <f t="shared" si="45"/>
        <v>Evidence of Human Impact: None. Annex 1 Reef: None. Reef Elevation: N/A. Frag Spong Antho Habitat: None. PMF Seabed Habitats: None. PMF Mobile Species: None. PMF Limited Mobility Species: None.</v>
      </c>
      <c r="G742" s="61">
        <v>41946</v>
      </c>
      <c r="H742" s="62">
        <v>0.39446759259259262</v>
      </c>
      <c r="I742" s="63">
        <v>41946.394467592596</v>
      </c>
      <c r="J742" s="64">
        <v>377511.180636701</v>
      </c>
      <c r="K742" s="64">
        <v>6535445.594868903</v>
      </c>
      <c r="L742" s="64">
        <v>58.941099999999999</v>
      </c>
      <c r="M742" s="64">
        <v>-5.1286100000000001</v>
      </c>
      <c r="N742" s="64" t="s">
        <v>5418</v>
      </c>
      <c r="O742" s="64" t="s">
        <v>5421</v>
      </c>
      <c r="P742" s="43"/>
      <c r="Q742" s="43">
        <v>1.7</v>
      </c>
      <c r="R742" s="44"/>
      <c r="S742" s="44"/>
      <c r="T742" s="44"/>
      <c r="U742" s="44"/>
      <c r="V742" s="44"/>
      <c r="W742" s="44"/>
      <c r="X742" s="44"/>
      <c r="Y742" s="44">
        <v>45</v>
      </c>
      <c r="Z742" s="44">
        <v>10</v>
      </c>
      <c r="AA742" s="44">
        <v>45</v>
      </c>
      <c r="AB742" s="44"/>
      <c r="AC742" s="44"/>
      <c r="AD742" s="44"/>
      <c r="AE742" s="44"/>
      <c r="AF742" s="48">
        <v>100</v>
      </c>
      <c r="AG742" s="48">
        <f t="shared" si="46"/>
        <v>100</v>
      </c>
      <c r="AH742" s="48">
        <f t="shared" si="47"/>
        <v>0</v>
      </c>
      <c r="AI742" s="85" t="s">
        <v>165</v>
      </c>
      <c r="AJ742" s="85" t="s">
        <v>165</v>
      </c>
      <c r="AK742" s="85" t="s">
        <v>4129</v>
      </c>
      <c r="AL742" s="85" t="s">
        <v>165</v>
      </c>
      <c r="AM742" s="85" t="s">
        <v>165</v>
      </c>
      <c r="AN742" s="85" t="s">
        <v>165</v>
      </c>
      <c r="AO742" s="85" t="s">
        <v>165</v>
      </c>
      <c r="AP742" s="81" t="s">
        <v>6883</v>
      </c>
      <c r="AQ742" s="81" t="s">
        <v>1953</v>
      </c>
      <c r="AR742" s="87" t="s">
        <v>1954</v>
      </c>
      <c r="AS742" s="85" t="s">
        <v>1953</v>
      </c>
      <c r="AT742" s="85" t="s">
        <v>1954</v>
      </c>
      <c r="AU742" s="86" t="s">
        <v>1918</v>
      </c>
      <c r="AV742" s="85"/>
      <c r="AW742" s="86"/>
      <c r="AX742" s="86"/>
      <c r="AY742" s="45" t="s">
        <v>3240</v>
      </c>
      <c r="AZ742" s="46" t="s">
        <v>35</v>
      </c>
      <c r="BE742" s="78"/>
      <c r="BF742" s="78"/>
      <c r="BG742" s="78"/>
      <c r="BH742" s="79"/>
      <c r="BI742" s="79"/>
    </row>
    <row r="743" spans="1:61">
      <c r="A743" s="84" t="s">
        <v>870</v>
      </c>
      <c r="B743" s="84" t="s">
        <v>1794</v>
      </c>
      <c r="C743" s="84" t="s">
        <v>2235</v>
      </c>
      <c r="D743" s="84" t="s">
        <v>7466</v>
      </c>
      <c r="E743" s="84" t="str">
        <f t="shared" si="44"/>
        <v>Well sorted circalittoral coarse sediment with no fauna visible. Uncertain of biotope. Poor image quality. Evidence of Human Impact: None. Annex 1 Reef: None. Reef Elevation: N/A. Frag Spong Antho Habitat: None. PMF Seabed Habitats: None. PMF Mobile Species: None. PMF Limited Mobility Species: None.</v>
      </c>
      <c r="F743" s="84" t="str">
        <f t="shared" si="45"/>
        <v>Evidence of Human Impact: None. Annex 1 Reef: None. Reef Elevation: N/A. Frag Spong Antho Habitat: None. PMF Seabed Habitats: None. PMF Mobile Species: None. PMF Limited Mobility Species: None.</v>
      </c>
      <c r="G743" s="61">
        <v>41946</v>
      </c>
      <c r="H743" s="62">
        <v>0.39512731481481483</v>
      </c>
      <c r="I743" s="63">
        <v>41946.395127314812</v>
      </c>
      <c r="J743" s="64">
        <v>377523.81714823667</v>
      </c>
      <c r="K743" s="64">
        <v>6535447.6489521749</v>
      </c>
      <c r="L743" s="64">
        <v>58.941099999999999</v>
      </c>
      <c r="M743" s="64">
        <v>-5.1283899999999996</v>
      </c>
      <c r="N743" s="64" t="s">
        <v>5418</v>
      </c>
      <c r="O743" s="64" t="s">
        <v>5422</v>
      </c>
      <c r="P743" s="43"/>
      <c r="Q743" s="43">
        <v>1.7</v>
      </c>
      <c r="R743" s="44"/>
      <c r="S743" s="44"/>
      <c r="T743" s="44"/>
      <c r="U743" s="44"/>
      <c r="V743" s="44"/>
      <c r="W743" s="44"/>
      <c r="X743" s="44"/>
      <c r="Y743" s="44">
        <v>45</v>
      </c>
      <c r="Z743" s="44">
        <v>10</v>
      </c>
      <c r="AA743" s="44">
        <v>45</v>
      </c>
      <c r="AB743" s="44"/>
      <c r="AC743" s="44"/>
      <c r="AD743" s="44"/>
      <c r="AE743" s="44"/>
      <c r="AF743" s="48">
        <v>100</v>
      </c>
      <c r="AG743" s="48">
        <f t="shared" si="46"/>
        <v>100</v>
      </c>
      <c r="AH743" s="48">
        <f t="shared" si="47"/>
        <v>0</v>
      </c>
      <c r="AI743" s="85" t="s">
        <v>165</v>
      </c>
      <c r="AJ743" s="85" t="s">
        <v>165</v>
      </c>
      <c r="AK743" s="85" t="s">
        <v>4129</v>
      </c>
      <c r="AL743" s="85" t="s">
        <v>165</v>
      </c>
      <c r="AM743" s="85" t="s">
        <v>165</v>
      </c>
      <c r="AN743" s="85" t="s">
        <v>165</v>
      </c>
      <c r="AO743" s="85" t="s">
        <v>165</v>
      </c>
      <c r="AP743" s="81" t="s">
        <v>6883</v>
      </c>
      <c r="AQ743" s="81" t="s">
        <v>1953</v>
      </c>
      <c r="AR743" s="87" t="s">
        <v>1954</v>
      </c>
      <c r="AS743" s="85" t="s">
        <v>1953</v>
      </c>
      <c r="AT743" s="85" t="s">
        <v>1954</v>
      </c>
      <c r="AU743" s="86" t="s">
        <v>1918</v>
      </c>
      <c r="AV743" s="85"/>
      <c r="AW743" s="86"/>
      <c r="AX743" s="86"/>
      <c r="AY743" s="45" t="s">
        <v>3240</v>
      </c>
      <c r="AZ743" s="46" t="s">
        <v>35</v>
      </c>
      <c r="BE743" s="78"/>
      <c r="BF743" s="78"/>
      <c r="BG743" s="78"/>
      <c r="BH743" s="79"/>
      <c r="BI743" s="79"/>
    </row>
    <row r="744" spans="1:61">
      <c r="A744" s="84" t="s">
        <v>871</v>
      </c>
      <c r="B744" s="84" t="s">
        <v>1794</v>
      </c>
      <c r="C744" s="84" t="s">
        <v>2834</v>
      </c>
      <c r="D744" s="84" t="s">
        <v>7467</v>
      </c>
      <c r="E744" s="84" t="str">
        <f t="shared" si="44"/>
        <v>Circalittoral rock biotope made from boulders and cobbles creating low confidence stony reef. The boulders and cobbles are set within finer sediment fractions including pebbles, gravel and coarse sand. The fauna in mainly encrusting taxa such as Spirobranchus, and Bryozoans with some erect Bryozoa. There are also Decapods and Echinoderms. For a full taxa list refer to species matrix. Uncertain of biotope. Adequate image quality. Evidence of Human Impact: None. Annex 1 Reef: Stony - Low. Reef Elevation: 64mm - 1m. Frag Spong Antho Habitat: None. PMF Seabed Habitats: None. PMF Mobile Species: None. PMF Limited Mobility Species: None.</v>
      </c>
      <c r="F744" s="84" t="str">
        <f t="shared" si="45"/>
        <v>Evidence of Human Impact: None. Annex 1 Reef: Stony - Low. Reef Elevation: 64mm - 1m. Frag Spong Antho Habitat: None. PMF Seabed Habitats: None. PMF Mobile Species: None. PMF Limited Mobility Species: None.</v>
      </c>
      <c r="G744" s="61">
        <v>41946</v>
      </c>
      <c r="H744" s="62">
        <v>0.39642361111111107</v>
      </c>
      <c r="I744" s="63">
        <v>41946.396423611113</v>
      </c>
      <c r="J744" s="64">
        <v>377557.06928899238</v>
      </c>
      <c r="K744" s="64">
        <v>6535446.7765762415</v>
      </c>
      <c r="L744" s="64">
        <v>58.941099999999999</v>
      </c>
      <c r="M744" s="64">
        <v>-5.1278100000000002</v>
      </c>
      <c r="N744" s="64" t="s">
        <v>5418</v>
      </c>
      <c r="O744" s="64" t="s">
        <v>5423</v>
      </c>
      <c r="P744" s="43"/>
      <c r="Q744" s="43">
        <v>1.7</v>
      </c>
      <c r="R744" s="44"/>
      <c r="S744" s="44"/>
      <c r="T744" s="44"/>
      <c r="U744" s="44">
        <v>5</v>
      </c>
      <c r="V744" s="44">
        <v>10</v>
      </c>
      <c r="W744" s="44">
        <v>25</v>
      </c>
      <c r="X744" s="44">
        <v>1</v>
      </c>
      <c r="Y744" s="44">
        <v>30</v>
      </c>
      <c r="Z744" s="44">
        <v>1</v>
      </c>
      <c r="AA744" s="44">
        <v>28</v>
      </c>
      <c r="AB744" s="44"/>
      <c r="AC744" s="44"/>
      <c r="AD744" s="44"/>
      <c r="AE744" s="44"/>
      <c r="AF744" s="48">
        <v>100</v>
      </c>
      <c r="AG744" s="48">
        <f t="shared" si="46"/>
        <v>85</v>
      </c>
      <c r="AH744" s="48">
        <f t="shared" si="47"/>
        <v>15</v>
      </c>
      <c r="AI744" s="85" t="s">
        <v>165</v>
      </c>
      <c r="AJ744" s="85" t="s">
        <v>167</v>
      </c>
      <c r="AK744" s="85" t="s">
        <v>173</v>
      </c>
      <c r="AL744" s="85" t="s">
        <v>165</v>
      </c>
      <c r="AM744" s="85" t="s">
        <v>165</v>
      </c>
      <c r="AN744" s="85" t="s">
        <v>165</v>
      </c>
      <c r="AO744" s="85" t="s">
        <v>165</v>
      </c>
      <c r="AP744" s="81" t="s">
        <v>6883</v>
      </c>
      <c r="AQ744" s="81" t="s">
        <v>1970</v>
      </c>
      <c r="AR744" s="87" t="s">
        <v>1990</v>
      </c>
      <c r="AS744" s="85" t="s">
        <v>1970</v>
      </c>
      <c r="AT744" s="85" t="s">
        <v>1990</v>
      </c>
      <c r="AU744" s="86" t="s">
        <v>1918</v>
      </c>
      <c r="AV744" s="85"/>
      <c r="AW744" s="86"/>
      <c r="AX744" s="86"/>
      <c r="AY744" s="45" t="s">
        <v>3240</v>
      </c>
      <c r="AZ744" s="46" t="s">
        <v>35</v>
      </c>
      <c r="BE744" s="78"/>
      <c r="BF744" s="78"/>
      <c r="BG744" s="78"/>
      <c r="BH744" s="79"/>
      <c r="BI744" s="79"/>
    </row>
    <row r="745" spans="1:61">
      <c r="A745" s="84" t="s">
        <v>872</v>
      </c>
      <c r="B745" s="84" t="s">
        <v>1794</v>
      </c>
      <c r="C745" s="84" t="s">
        <v>2256</v>
      </c>
      <c r="D745" s="84" t="s">
        <v>7468</v>
      </c>
      <c r="E745" s="84" t="str">
        <f t="shared" si="44"/>
        <v>Circalittoral rock biotope created by cobbles of a range of sizes partially submerged within well sorted coarse sediment. The cobbles appear to be relatively stable and are covered in a range of encrusting fauna. Fauna included Spirobranchus, Serpulidae, and encrusting Bryozoans. There are also a range of erect Bryozoans such as Reteporella, as well as Hydroid turf and Hexacorallia. There are no identifiable species within the coarse sediment. Uncertain of biotope. Adequate image quality. Evidence of Human Impact: None. Annex 1 Reef: Stony - Low. Reef Elevation: 64mm - 1m. Frag Spong Antho Habitat: None. PMF Seabed Habitats: None. PMF Mobile Species: None. PMF Limited Mobility Species: None.</v>
      </c>
      <c r="F745" s="84" t="str">
        <f t="shared" si="45"/>
        <v>Evidence of Human Impact: None. Annex 1 Reef: Stony - Low. Reef Elevation: 64mm - 1m. Frag Spong Antho Habitat: None. PMF Seabed Habitats: None. PMF Mobile Species: None. PMF Limited Mobility Species: None.</v>
      </c>
      <c r="G745" s="61">
        <v>41946</v>
      </c>
      <c r="H745" s="62">
        <v>0.39725694444444443</v>
      </c>
      <c r="I745" s="63">
        <v>41946.397256944445</v>
      </c>
      <c r="J745" s="64">
        <v>377582.69187022839</v>
      </c>
      <c r="K745" s="64">
        <v>6535443.8477895502</v>
      </c>
      <c r="L745" s="64">
        <v>58.941099999999999</v>
      </c>
      <c r="M745" s="64">
        <v>-5.1273600000000004</v>
      </c>
      <c r="N745" s="64" t="s">
        <v>5418</v>
      </c>
      <c r="O745" s="64" t="s">
        <v>5424</v>
      </c>
      <c r="P745" s="43"/>
      <c r="Q745" s="43">
        <v>1</v>
      </c>
      <c r="R745" s="44"/>
      <c r="S745" s="44"/>
      <c r="T745" s="44"/>
      <c r="U745" s="44"/>
      <c r="V745" s="44">
        <v>20</v>
      </c>
      <c r="W745" s="44">
        <v>10</v>
      </c>
      <c r="X745" s="44">
        <v>1</v>
      </c>
      <c r="Y745" s="44">
        <v>35</v>
      </c>
      <c r="Z745" s="44">
        <v>1</v>
      </c>
      <c r="AA745" s="44">
        <v>33</v>
      </c>
      <c r="AB745" s="44"/>
      <c r="AC745" s="44"/>
      <c r="AD745" s="44"/>
      <c r="AE745" s="44"/>
      <c r="AF745" s="48">
        <v>100</v>
      </c>
      <c r="AG745" s="48">
        <f t="shared" si="46"/>
        <v>80</v>
      </c>
      <c r="AH745" s="48">
        <f t="shared" si="47"/>
        <v>20</v>
      </c>
      <c r="AI745" s="85" t="s">
        <v>165</v>
      </c>
      <c r="AJ745" s="85" t="s">
        <v>167</v>
      </c>
      <c r="AK745" s="85" t="s">
        <v>173</v>
      </c>
      <c r="AL745" s="85" t="s">
        <v>165</v>
      </c>
      <c r="AM745" s="85" t="s">
        <v>165</v>
      </c>
      <c r="AN745" s="85" t="s">
        <v>165</v>
      </c>
      <c r="AO745" s="85" t="s">
        <v>165</v>
      </c>
      <c r="AP745" s="81" t="s">
        <v>6883</v>
      </c>
      <c r="AQ745" s="81" t="s">
        <v>1970</v>
      </c>
      <c r="AR745" s="87" t="s">
        <v>1990</v>
      </c>
      <c r="AS745" s="85" t="s">
        <v>1970</v>
      </c>
      <c r="AT745" s="85" t="s">
        <v>1990</v>
      </c>
      <c r="AU745" s="86" t="s">
        <v>1918</v>
      </c>
      <c r="AV745" s="85"/>
      <c r="AW745" s="86"/>
      <c r="AX745" s="86"/>
      <c r="AY745" s="45" t="s">
        <v>3240</v>
      </c>
      <c r="AZ745" s="46" t="s">
        <v>35</v>
      </c>
      <c r="BE745" s="78"/>
      <c r="BF745" s="78"/>
      <c r="BG745" s="78"/>
      <c r="BH745" s="79"/>
      <c r="BI745" s="79"/>
    </row>
    <row r="746" spans="1:61">
      <c r="A746" s="84" t="s">
        <v>873</v>
      </c>
      <c r="B746" s="84" t="s">
        <v>1794</v>
      </c>
      <c r="C746" s="84" t="s">
        <v>2256</v>
      </c>
      <c r="D746" s="84" t="s">
        <v>7469</v>
      </c>
      <c r="E746" s="84" t="str">
        <f t="shared" si="44"/>
        <v>Circalittoral rock biotope created by cobbles of a range of sizes partially submerged within well sorted coarse sediment. The cobbles appear to be relatively stable and are covered in sparse encrusting fauna. Fauna included Spirobranchus and encrusting Bryozoans. Hydroid turf is also present. There are no identifiable species within the coarse sediment. Uncertain of biotope. Poor image quality. Evidence of Human Impact: None. Annex 1 Reef: Stony - Low. Reef Elevation: 64mm - 1m. Frag Spong Antho Habitat: None. PMF Seabed Habitats: None. PMF Mobile Species: None. PMF Limited Mobility Species: None.</v>
      </c>
      <c r="F746" s="84" t="str">
        <f t="shared" si="45"/>
        <v>Evidence of Human Impact: None. Annex 1 Reef: Stony - Low. Reef Elevation: 64mm - 1m. Frag Spong Antho Habitat: None. PMF Seabed Habitats: None. PMF Mobile Species: None. PMF Limited Mobility Species: None.</v>
      </c>
      <c r="G746" s="61">
        <v>41946</v>
      </c>
      <c r="H746" s="62">
        <v>0.39795138888888887</v>
      </c>
      <c r="I746" s="63">
        <v>41946.397951388892</v>
      </c>
      <c r="J746" s="64">
        <v>377602.65651089919</v>
      </c>
      <c r="K746" s="64">
        <v>6535438.6264874041</v>
      </c>
      <c r="L746" s="64">
        <v>58.941099999999999</v>
      </c>
      <c r="M746" s="64">
        <v>-5.1270100000000003</v>
      </c>
      <c r="N746" s="64" t="s">
        <v>5418</v>
      </c>
      <c r="O746" s="64" t="s">
        <v>5425</v>
      </c>
      <c r="P746" s="43"/>
      <c r="Q746" s="43">
        <v>0.3</v>
      </c>
      <c r="R746" s="44"/>
      <c r="S746" s="44"/>
      <c r="T746" s="44"/>
      <c r="U746" s="44"/>
      <c r="V746" s="44">
        <v>20</v>
      </c>
      <c r="W746" s="44">
        <v>30</v>
      </c>
      <c r="X746" s="44">
        <v>1</v>
      </c>
      <c r="Y746" s="44">
        <v>20</v>
      </c>
      <c r="Z746" s="44">
        <v>1</v>
      </c>
      <c r="AA746" s="44">
        <v>28</v>
      </c>
      <c r="AB746" s="44"/>
      <c r="AC746" s="44"/>
      <c r="AD746" s="44"/>
      <c r="AE746" s="44"/>
      <c r="AF746" s="48">
        <v>100</v>
      </c>
      <c r="AG746" s="48">
        <f t="shared" si="46"/>
        <v>80</v>
      </c>
      <c r="AH746" s="48">
        <f t="shared" si="47"/>
        <v>20</v>
      </c>
      <c r="AI746" s="85" t="s">
        <v>165</v>
      </c>
      <c r="AJ746" s="85" t="s">
        <v>167</v>
      </c>
      <c r="AK746" s="85" t="s">
        <v>173</v>
      </c>
      <c r="AL746" s="85" t="s">
        <v>165</v>
      </c>
      <c r="AM746" s="85" t="s">
        <v>165</v>
      </c>
      <c r="AN746" s="85" t="s">
        <v>165</v>
      </c>
      <c r="AO746" s="85" t="s">
        <v>165</v>
      </c>
      <c r="AP746" s="81" t="s">
        <v>6883</v>
      </c>
      <c r="AQ746" s="81" t="s">
        <v>1970</v>
      </c>
      <c r="AR746" s="87" t="s">
        <v>1990</v>
      </c>
      <c r="AS746" s="85" t="s">
        <v>1970</v>
      </c>
      <c r="AT746" s="85" t="s">
        <v>1990</v>
      </c>
      <c r="AU746" s="86" t="s">
        <v>1918</v>
      </c>
      <c r="AV746" s="85"/>
      <c r="AW746" s="86"/>
      <c r="AX746" s="86"/>
      <c r="AY746" s="45" t="s">
        <v>3240</v>
      </c>
      <c r="AZ746" s="46" t="s">
        <v>35</v>
      </c>
      <c r="BE746" s="78"/>
      <c r="BF746" s="78"/>
      <c r="BG746" s="78"/>
      <c r="BH746" s="79"/>
      <c r="BI746" s="79"/>
    </row>
    <row r="747" spans="1:61">
      <c r="A747" s="84" t="s">
        <v>874</v>
      </c>
      <c r="B747" s="84" t="s">
        <v>1794</v>
      </c>
      <c r="C747" s="84" t="s">
        <v>2256</v>
      </c>
      <c r="D747" s="84" t="s">
        <v>7470</v>
      </c>
      <c r="E747" s="84" t="str">
        <f t="shared" si="44"/>
        <v>Circalittoral rock biotope created by cobbles of a range of sizes partially submerged within well sorted coarse sediment. The cobbles appear to be relatively stable and are covered in sparse encrusting fauna and a veneer of sand. Fauna included Spirobranchus, encrusting Bryozoans and Hydroid turf. There are no identifiable species within the coarse sediment. Uncertain of biotope. Adequate image quality. Evidence of Human Impact: None. Annex 1 Reef: Stony - Low. Reef Elevation: 64mm - 1m. Frag Spong Antho Habitat: None. PMF Seabed Habitats: None. PMF Mobile Species: None. PMF Limited Mobility Species: None.</v>
      </c>
      <c r="F747" s="84" t="str">
        <f t="shared" si="45"/>
        <v>Evidence of Human Impact: None. Annex 1 Reef: Stony - Low. Reef Elevation: 64mm - 1m. Frag Spong Antho Habitat: None. PMF Seabed Habitats: None. PMF Mobile Species: None. PMF Limited Mobility Species: None.</v>
      </c>
      <c r="G747" s="61">
        <v>41946</v>
      </c>
      <c r="H747" s="62">
        <v>0.39853009259259259</v>
      </c>
      <c r="I747" s="63">
        <v>41946.398530092592</v>
      </c>
      <c r="J747" s="64">
        <v>377623.51867303299</v>
      </c>
      <c r="K747" s="64">
        <v>6535440.671611459</v>
      </c>
      <c r="L747" s="64">
        <v>58.941099999999999</v>
      </c>
      <c r="M747" s="64">
        <v>-5.1266499999999997</v>
      </c>
      <c r="N747" s="64" t="s">
        <v>5418</v>
      </c>
      <c r="O747" s="64" t="s">
        <v>5426</v>
      </c>
      <c r="P747" s="43"/>
      <c r="Q747" s="43">
        <v>1</v>
      </c>
      <c r="R747" s="44"/>
      <c r="S747" s="44"/>
      <c r="T747" s="44"/>
      <c r="U747" s="44"/>
      <c r="V747" s="44">
        <v>18</v>
      </c>
      <c r="W747" s="44">
        <v>45</v>
      </c>
      <c r="X747" s="44">
        <v>1</v>
      </c>
      <c r="Y747" s="44">
        <v>20</v>
      </c>
      <c r="Z747" s="44">
        <v>1</v>
      </c>
      <c r="AA747" s="44">
        <v>15</v>
      </c>
      <c r="AB747" s="44"/>
      <c r="AC747" s="44"/>
      <c r="AD747" s="44"/>
      <c r="AE747" s="44"/>
      <c r="AF747" s="48">
        <v>100</v>
      </c>
      <c r="AG747" s="48">
        <f t="shared" si="46"/>
        <v>82</v>
      </c>
      <c r="AH747" s="48">
        <f t="shared" si="47"/>
        <v>18</v>
      </c>
      <c r="AI747" s="85" t="s">
        <v>165</v>
      </c>
      <c r="AJ747" s="85" t="s">
        <v>167</v>
      </c>
      <c r="AK747" s="85" t="s">
        <v>173</v>
      </c>
      <c r="AL747" s="85" t="s">
        <v>165</v>
      </c>
      <c r="AM747" s="85" t="s">
        <v>165</v>
      </c>
      <c r="AN747" s="85" t="s">
        <v>165</v>
      </c>
      <c r="AO747" s="85" t="s">
        <v>165</v>
      </c>
      <c r="AP747" s="81" t="s">
        <v>6883</v>
      </c>
      <c r="AQ747" s="81" t="s">
        <v>1970</v>
      </c>
      <c r="AR747" s="87" t="s">
        <v>1990</v>
      </c>
      <c r="AS747" s="85" t="s">
        <v>1970</v>
      </c>
      <c r="AT747" s="85" t="s">
        <v>1990</v>
      </c>
      <c r="AU747" s="86" t="s">
        <v>1918</v>
      </c>
      <c r="AV747" s="85"/>
      <c r="AW747" s="86"/>
      <c r="AX747" s="86"/>
      <c r="AY747" s="45" t="s">
        <v>3240</v>
      </c>
      <c r="AZ747" s="46" t="s">
        <v>35</v>
      </c>
      <c r="BE747" s="78"/>
      <c r="BF747" s="78"/>
      <c r="BG747" s="78"/>
      <c r="BH747" s="79"/>
      <c r="BI747" s="79"/>
    </row>
    <row r="748" spans="1:61">
      <c r="A748" s="84" t="s">
        <v>875</v>
      </c>
      <c r="B748" s="84" t="s">
        <v>1794</v>
      </c>
      <c r="C748" s="84" t="s">
        <v>2834</v>
      </c>
      <c r="D748" s="84" t="s">
        <v>7471</v>
      </c>
      <c r="E748" s="84" t="str">
        <f t="shared" si="44"/>
        <v>Circalittoral rock biotope made from boulders and cobbles creating low confidence stony reef. The boulders and cobbles are set within finer sediment fractions including pebbles, gravel and coarse sand. The fauna is mainly encrusting taxa such as Spirobranchus, Balanoidea and Bryozoans with some erect Bryozoa. There are also Decapods and Echinoderms. For a full taxa list refer to species matrix. Uncertain of biotope. Adequate image quality. Evidence of Human Impact: None. Annex 1 Reef: Stony - Low. Reef Elevation: 64mm - 1m. Frag Spong Antho Habitat: None. PMF Seabed Habitats: None. PMF Mobile Species: None. PMF Limited Mobility Species: None.</v>
      </c>
      <c r="F748" s="84" t="str">
        <f t="shared" si="45"/>
        <v>Evidence of Human Impact: None. Annex 1 Reef: Stony - Low. Reef Elevation: 64mm - 1m. Frag Spong Antho Habitat: None. PMF Seabed Habitats: None. PMF Mobile Species: None. PMF Limited Mobility Species: None.</v>
      </c>
      <c r="G748" s="61">
        <v>41946</v>
      </c>
      <c r="H748" s="62">
        <v>0.39901620370370372</v>
      </c>
      <c r="I748" s="63">
        <v>41946.399016203701</v>
      </c>
      <c r="J748" s="64">
        <v>377638.62434509344</v>
      </c>
      <c r="K748" s="64">
        <v>6535441.5283067087</v>
      </c>
      <c r="L748" s="64">
        <v>58.941099999999999</v>
      </c>
      <c r="M748" s="64">
        <v>-5.1263899999999998</v>
      </c>
      <c r="N748" s="64" t="s">
        <v>5418</v>
      </c>
      <c r="O748" s="64" t="s">
        <v>5427</v>
      </c>
      <c r="P748" s="43"/>
      <c r="Q748" s="43">
        <v>0.3</v>
      </c>
      <c r="R748" s="44"/>
      <c r="S748" s="44"/>
      <c r="T748" s="44"/>
      <c r="U748" s="44">
        <v>15</v>
      </c>
      <c r="V748" s="44">
        <v>25</v>
      </c>
      <c r="W748" s="44">
        <v>40</v>
      </c>
      <c r="X748" s="44"/>
      <c r="Y748" s="44">
        <v>10</v>
      </c>
      <c r="Z748" s="44">
        <v>1</v>
      </c>
      <c r="AA748" s="44">
        <v>9</v>
      </c>
      <c r="AB748" s="44"/>
      <c r="AC748" s="44"/>
      <c r="AD748" s="44"/>
      <c r="AE748" s="44"/>
      <c r="AF748" s="48">
        <v>100</v>
      </c>
      <c r="AG748" s="48">
        <f t="shared" si="46"/>
        <v>60</v>
      </c>
      <c r="AH748" s="48">
        <f t="shared" si="47"/>
        <v>40</v>
      </c>
      <c r="AI748" s="85" t="s">
        <v>165</v>
      </c>
      <c r="AJ748" s="85" t="s">
        <v>167</v>
      </c>
      <c r="AK748" s="85" t="s">
        <v>173</v>
      </c>
      <c r="AL748" s="85" t="s">
        <v>165</v>
      </c>
      <c r="AM748" s="85" t="s">
        <v>165</v>
      </c>
      <c r="AN748" s="85" t="s">
        <v>165</v>
      </c>
      <c r="AO748" s="85" t="s">
        <v>165</v>
      </c>
      <c r="AP748" s="81" t="s">
        <v>6883</v>
      </c>
      <c r="AQ748" s="81" t="s">
        <v>1970</v>
      </c>
      <c r="AR748" s="87" t="s">
        <v>1990</v>
      </c>
      <c r="AS748" s="85" t="s">
        <v>1970</v>
      </c>
      <c r="AT748" s="85" t="s">
        <v>1990</v>
      </c>
      <c r="AU748" s="86" t="s">
        <v>1918</v>
      </c>
      <c r="AV748" s="85"/>
      <c r="AW748" s="86"/>
      <c r="AX748" s="86"/>
      <c r="AY748" s="45" t="s">
        <v>3240</v>
      </c>
      <c r="AZ748" s="46" t="s">
        <v>35</v>
      </c>
      <c r="BE748" s="78"/>
      <c r="BF748" s="78"/>
      <c r="BG748" s="78"/>
      <c r="BH748" s="79"/>
      <c r="BI748" s="79"/>
    </row>
    <row r="749" spans="1:61">
      <c r="A749" s="84" t="s">
        <v>876</v>
      </c>
      <c r="B749" s="84" t="s">
        <v>1794</v>
      </c>
      <c r="C749" s="84" t="s">
        <v>2257</v>
      </c>
      <c r="D749" s="84" t="s">
        <v>7472</v>
      </c>
      <c r="E749" s="84" t="str">
        <f t="shared" si="44"/>
        <v>Circalittoral rock biotope made from boulders and cobbles creating low confidence stony reef. The boulders and cobbles are set within finer sediment fractions including pebbles, gravel and coarse sand. The fauna is mainly encrusting taxa such as Spirobranchus and Bryozoans with some erect Bryozoa. There are also Decapods and Echinoderms. For a full taxa list refer to species matrix. Uncertain of biotope. Adequate image quality. Evidence of Human Impact: None. Annex 1 Reef: Stony - Low. Reef Elevation: 64mm - 1m. Frag Spong Antho Habitat: None. PMF Seabed Habitats: None. PMF Mobile Species: None. PMF Limited Mobility Species: None.</v>
      </c>
      <c r="F749" s="84" t="str">
        <f t="shared" si="45"/>
        <v>Evidence of Human Impact: None. Annex 1 Reef: Stony - Low. Reef Elevation: 64mm - 1m. Frag Spong Antho Habitat: None. PMF Seabed Habitats: None. PMF Mobile Species: None. PMF Limited Mobility Species: None.</v>
      </c>
      <c r="G749" s="61">
        <v>41946</v>
      </c>
      <c r="H749" s="62">
        <v>0.39982638888888888</v>
      </c>
      <c r="I749" s="63">
        <v>41946.399826388886</v>
      </c>
      <c r="J749" s="64">
        <v>377666.60401870887</v>
      </c>
      <c r="K749" s="64">
        <v>6535442.2728504315</v>
      </c>
      <c r="L749" s="64">
        <v>58.941099999999999</v>
      </c>
      <c r="M749" s="64">
        <v>-5.1258999999999997</v>
      </c>
      <c r="N749" s="64" t="s">
        <v>5418</v>
      </c>
      <c r="O749" s="64" t="s">
        <v>5428</v>
      </c>
      <c r="P749" s="43"/>
      <c r="Q749" s="43">
        <v>0.5</v>
      </c>
      <c r="R749" s="44"/>
      <c r="S749" s="44"/>
      <c r="T749" s="44"/>
      <c r="U749" s="44">
        <v>10</v>
      </c>
      <c r="V749" s="44">
        <v>15</v>
      </c>
      <c r="W749" s="44">
        <v>50</v>
      </c>
      <c r="X749" s="44">
        <v>1</v>
      </c>
      <c r="Y749" s="44">
        <v>15</v>
      </c>
      <c r="Z749" s="44">
        <v>1</v>
      </c>
      <c r="AA749" s="44">
        <v>8</v>
      </c>
      <c r="AB749" s="44"/>
      <c r="AC749" s="44"/>
      <c r="AD749" s="44"/>
      <c r="AE749" s="44"/>
      <c r="AF749" s="48">
        <v>100</v>
      </c>
      <c r="AG749" s="48">
        <f t="shared" si="46"/>
        <v>75</v>
      </c>
      <c r="AH749" s="48">
        <f t="shared" si="47"/>
        <v>25</v>
      </c>
      <c r="AI749" s="85" t="s">
        <v>165</v>
      </c>
      <c r="AJ749" s="85" t="s">
        <v>167</v>
      </c>
      <c r="AK749" s="85" t="s">
        <v>173</v>
      </c>
      <c r="AL749" s="85" t="s">
        <v>165</v>
      </c>
      <c r="AM749" s="85" t="s">
        <v>165</v>
      </c>
      <c r="AN749" s="85" t="s">
        <v>165</v>
      </c>
      <c r="AO749" s="85" t="s">
        <v>165</v>
      </c>
      <c r="AP749" s="81" t="s">
        <v>6883</v>
      </c>
      <c r="AQ749" s="81" t="s">
        <v>1970</v>
      </c>
      <c r="AR749" s="87" t="s">
        <v>1990</v>
      </c>
      <c r="AS749" s="85" t="s">
        <v>1970</v>
      </c>
      <c r="AT749" s="85" t="s">
        <v>1990</v>
      </c>
      <c r="AU749" s="86" t="s">
        <v>1918</v>
      </c>
      <c r="AV749" s="85"/>
      <c r="AW749" s="86"/>
      <c r="AX749" s="86"/>
      <c r="AY749" s="45" t="s">
        <v>3240</v>
      </c>
      <c r="AZ749" s="46" t="s">
        <v>35</v>
      </c>
      <c r="BE749" s="78"/>
      <c r="BF749" s="78"/>
      <c r="BG749" s="78"/>
      <c r="BH749" s="79"/>
      <c r="BI749" s="79"/>
    </row>
    <row r="750" spans="1:61">
      <c r="A750" s="84" t="s">
        <v>877</v>
      </c>
      <c r="B750" s="84" t="s">
        <v>1794</v>
      </c>
      <c r="C750" s="84" t="s">
        <v>2258</v>
      </c>
      <c r="D750" s="84" t="s">
        <v>7473</v>
      </c>
      <c r="E750" s="84" t="str">
        <f t="shared" si="44"/>
        <v>Circalittoral rock biotope made from boulders and cobbles creating low confidence stony reef. The boulders and cobbles are set within finer, well sorted, sediment fractions including pebbles, gravel and coarse sand. The fauna is mainly encrusting taxa such as Spirobranchus, Hymedesmia paupertas and Bryozoans with some erect Bryozoa. Brittlestars are also present. For a full taxa list refer to species matrix. Uncertain of biotope. Adequate image quality. Evidence of Human Impact: None. Annex 1 Reef: Stony - Low. Reef Elevation: 64mm - 1m. Frag Spong Antho Habitat: None. PMF Seabed Habitats: None. PMF Mobile Species: None. PMF Limited Mobility Species: None.</v>
      </c>
      <c r="F750" s="84" t="str">
        <f t="shared" si="45"/>
        <v>Evidence of Human Impact: None. Annex 1 Reef: Stony - Low. Reef Elevation: 64mm - 1m. Frag Spong Antho Habitat: None. PMF Seabed Habitats: None. PMF Mobile Species: None. PMF Limited Mobility Species: None.</v>
      </c>
      <c r="G750" s="61">
        <v>41946</v>
      </c>
      <c r="H750" s="62">
        <v>0.40059027777777773</v>
      </c>
      <c r="I750" s="63">
        <v>41946.400590277779</v>
      </c>
      <c r="J750" s="64">
        <v>377689.55842743884</v>
      </c>
      <c r="K750" s="64">
        <v>6535442.5732099516</v>
      </c>
      <c r="L750" s="64">
        <v>58.941099999999999</v>
      </c>
      <c r="M750" s="64">
        <v>-5.1255100000000002</v>
      </c>
      <c r="N750" s="64" t="s">
        <v>5418</v>
      </c>
      <c r="O750" s="64" t="s">
        <v>5429</v>
      </c>
      <c r="P750" s="43">
        <v>86.2</v>
      </c>
      <c r="Q750" s="43">
        <v>1</v>
      </c>
      <c r="R750" s="44"/>
      <c r="S750" s="44"/>
      <c r="T750" s="44"/>
      <c r="U750" s="44">
        <v>25</v>
      </c>
      <c r="V750" s="44">
        <v>20</v>
      </c>
      <c r="W750" s="44">
        <v>20</v>
      </c>
      <c r="X750" s="44">
        <v>1</v>
      </c>
      <c r="Y750" s="44">
        <v>20</v>
      </c>
      <c r="Z750" s="44">
        <v>1</v>
      </c>
      <c r="AA750" s="44">
        <v>13</v>
      </c>
      <c r="AB750" s="44"/>
      <c r="AC750" s="44"/>
      <c r="AD750" s="44"/>
      <c r="AE750" s="44"/>
      <c r="AF750" s="48">
        <v>100</v>
      </c>
      <c r="AG750" s="48">
        <f t="shared" si="46"/>
        <v>55</v>
      </c>
      <c r="AH750" s="48">
        <f t="shared" si="47"/>
        <v>45</v>
      </c>
      <c r="AI750" s="85" t="s">
        <v>165</v>
      </c>
      <c r="AJ750" s="85" t="s">
        <v>167</v>
      </c>
      <c r="AK750" s="85" t="s">
        <v>173</v>
      </c>
      <c r="AL750" s="85" t="s">
        <v>165</v>
      </c>
      <c r="AM750" s="85" t="s">
        <v>165</v>
      </c>
      <c r="AN750" s="85" t="s">
        <v>165</v>
      </c>
      <c r="AO750" s="85" t="s">
        <v>165</v>
      </c>
      <c r="AP750" s="81" t="s">
        <v>6883</v>
      </c>
      <c r="AQ750" s="81" t="s">
        <v>1970</v>
      </c>
      <c r="AR750" s="87" t="s">
        <v>1990</v>
      </c>
      <c r="AS750" s="85" t="s">
        <v>1970</v>
      </c>
      <c r="AT750" s="85" t="s">
        <v>1990</v>
      </c>
      <c r="AU750" s="86" t="s">
        <v>1918</v>
      </c>
      <c r="AV750" s="85"/>
      <c r="AW750" s="86"/>
      <c r="AX750" s="86"/>
      <c r="AY750" s="45" t="s">
        <v>3240</v>
      </c>
      <c r="AZ750" s="46" t="s">
        <v>35</v>
      </c>
      <c r="BE750" s="78"/>
      <c r="BF750" s="78"/>
      <c r="BG750" s="78"/>
      <c r="BH750" s="79"/>
      <c r="BI750" s="79"/>
    </row>
    <row r="751" spans="1:61">
      <c r="A751" s="84" t="s">
        <v>878</v>
      </c>
      <c r="B751" s="84" t="s">
        <v>1795</v>
      </c>
      <c r="C751" s="84" t="s">
        <v>2259</v>
      </c>
      <c r="D751" s="84" t="s">
        <v>7474</v>
      </c>
      <c r="E751" s="84" t="str">
        <f t="shared" si="44"/>
        <v>Circalittoral rock comprised of boulders and cobbles some of which are partially submerged within the underlying sediment. The rock biotope creates low confidence stony reef. The sediment appears stable and the rock is covered in encrusting fauna. There is a relatively high biodiversity with Spirobranchus, Bryozoans, Hydroids and Ophiura albida all contributing to the fauna. Photo quality does not allow for all organisms to be identified. For full taxa list refer to the species matrix. Uncertain of biotope. Adequate image quality. Evidence of Human Impact: None. Annex 1 Reef: Stony - Low. Reef Elevation: 64mm - 1m. Frag Spong Antho Habitat: None. PMF Seabed Habitats: None. PMF Mobile Species: None. PMF Limited Mobility Species: None.</v>
      </c>
      <c r="F751" s="84" t="str">
        <f t="shared" si="45"/>
        <v>Evidence of Human Impact: None. Annex 1 Reef: Stony - Low. Reef Elevation: 64mm - 1m. Frag Spong Antho Habitat: None. PMF Seabed Habitats: None. PMF Mobile Species: None. PMF Limited Mobility Species: None.</v>
      </c>
      <c r="G751" s="61">
        <v>41946</v>
      </c>
      <c r="H751" s="62">
        <v>0.42586805555555557</v>
      </c>
      <c r="I751" s="63">
        <v>41946.425868055558</v>
      </c>
      <c r="J751" s="64">
        <v>379350.82810457423</v>
      </c>
      <c r="K751" s="64">
        <v>6537630.7239869107</v>
      </c>
      <c r="L751" s="64">
        <v>58.961300000000001</v>
      </c>
      <c r="M751" s="64">
        <v>-5.0978500000000002</v>
      </c>
      <c r="N751" s="64" t="s">
        <v>5430</v>
      </c>
      <c r="O751" s="64" t="s">
        <v>5431</v>
      </c>
      <c r="P751" s="43">
        <v>76.7</v>
      </c>
      <c r="Q751" s="43">
        <v>1</v>
      </c>
      <c r="R751" s="44"/>
      <c r="S751" s="44"/>
      <c r="T751" s="44"/>
      <c r="U751" s="44">
        <v>10</v>
      </c>
      <c r="V751" s="44">
        <v>30</v>
      </c>
      <c r="W751" s="44">
        <v>40</v>
      </c>
      <c r="X751" s="44">
        <v>1</v>
      </c>
      <c r="Y751" s="44">
        <v>10</v>
      </c>
      <c r="Z751" s="44">
        <v>1</v>
      </c>
      <c r="AA751" s="44">
        <v>8</v>
      </c>
      <c r="AB751" s="44"/>
      <c r="AC751" s="44"/>
      <c r="AD751" s="44"/>
      <c r="AE751" s="44"/>
      <c r="AF751" s="48">
        <v>100</v>
      </c>
      <c r="AG751" s="48">
        <f t="shared" si="46"/>
        <v>60</v>
      </c>
      <c r="AH751" s="48">
        <f t="shared" si="47"/>
        <v>40</v>
      </c>
      <c r="AI751" s="85" t="s">
        <v>165</v>
      </c>
      <c r="AJ751" s="85" t="s">
        <v>167</v>
      </c>
      <c r="AK751" s="85" t="s">
        <v>173</v>
      </c>
      <c r="AL751" s="85" t="s">
        <v>165</v>
      </c>
      <c r="AM751" s="85" t="s">
        <v>165</v>
      </c>
      <c r="AN751" s="85" t="s">
        <v>165</v>
      </c>
      <c r="AO751" s="85" t="s">
        <v>165</v>
      </c>
      <c r="AP751" s="81" t="s">
        <v>6883</v>
      </c>
      <c r="AQ751" s="81" t="s">
        <v>1970</v>
      </c>
      <c r="AR751" s="87" t="s">
        <v>1990</v>
      </c>
      <c r="AS751" s="85" t="s">
        <v>1970</v>
      </c>
      <c r="AT751" s="85" t="s">
        <v>1990</v>
      </c>
      <c r="AU751" s="86" t="s">
        <v>1918</v>
      </c>
      <c r="AV751" s="85"/>
      <c r="AW751" s="86"/>
      <c r="AX751" s="86"/>
      <c r="AY751" s="45" t="s">
        <v>3240</v>
      </c>
      <c r="AZ751" s="46" t="s">
        <v>35</v>
      </c>
      <c r="BE751" s="78"/>
      <c r="BF751" s="78"/>
      <c r="BG751" s="78"/>
      <c r="BH751" s="79"/>
      <c r="BI751" s="79"/>
    </row>
    <row r="752" spans="1:61">
      <c r="A752" s="84" t="s">
        <v>879</v>
      </c>
      <c r="B752" s="84" t="s">
        <v>1795</v>
      </c>
      <c r="C752" s="84" t="s">
        <v>2260</v>
      </c>
      <c r="D752" s="84" t="s">
        <v>7475</v>
      </c>
      <c r="E752" s="84" t="str">
        <f t="shared" si="44"/>
        <v>Circalittoral rock comprised of boulders and cobbles some of which are partially submerged within the underlying sediment. The rock biotope creates low confidence stony reef. The sediment appears stable and the rock is covered in encrusting fauna. There is a relatively high biodiversity with Spirobranchus, encrusting Bryozoans, Hydroid turf and Securiflustra securifrons all contributing to the fauna. Photo quality does not allow for all organisms to be identified. For full taxa list refer to the species matrix. Uncertain of biotope. Adequate image quality. Evidence of Human Impact: None. Annex 1 Reef: Stony - Low. Reef Elevation: 64mm - 1m. Frag Spong Antho Habitat: None. PMF Seabed Habitats: None. PMF Mobile Species: None. PMF Limited Mobility Species: None.</v>
      </c>
      <c r="F752" s="84" t="str">
        <f t="shared" si="45"/>
        <v>Evidence of Human Impact: None. Annex 1 Reef: Stony - Low. Reef Elevation: 64mm - 1m. Frag Spong Antho Habitat: None. PMF Seabed Habitats: None. PMF Mobile Species: None. PMF Limited Mobility Species: None.</v>
      </c>
      <c r="G752" s="61">
        <v>41946</v>
      </c>
      <c r="H752" s="62">
        <v>0.42653935185185188</v>
      </c>
      <c r="I752" s="63">
        <v>41946.426539351851</v>
      </c>
      <c r="J752" s="64">
        <v>379362.58843447187</v>
      </c>
      <c r="K752" s="64">
        <v>6537626.8355910247</v>
      </c>
      <c r="L752" s="64">
        <v>58.961199999999998</v>
      </c>
      <c r="M752" s="64">
        <v>-5.0976499999999998</v>
      </c>
      <c r="N752" s="64" t="s">
        <v>5432</v>
      </c>
      <c r="O752" s="64" t="s">
        <v>5433</v>
      </c>
      <c r="P752" s="43"/>
      <c r="Q752" s="43">
        <v>1.7</v>
      </c>
      <c r="R752" s="44"/>
      <c r="S752" s="44"/>
      <c r="T752" s="44"/>
      <c r="U752" s="44">
        <v>10</v>
      </c>
      <c r="V752" s="44">
        <v>30</v>
      </c>
      <c r="W752" s="44">
        <v>40</v>
      </c>
      <c r="X752" s="44">
        <v>1</v>
      </c>
      <c r="Y752" s="44">
        <v>10</v>
      </c>
      <c r="Z752" s="44">
        <v>1</v>
      </c>
      <c r="AA752" s="44">
        <v>8</v>
      </c>
      <c r="AB752" s="44"/>
      <c r="AC752" s="44"/>
      <c r="AD752" s="44"/>
      <c r="AE752" s="44"/>
      <c r="AF752" s="48">
        <v>100</v>
      </c>
      <c r="AG752" s="48">
        <f t="shared" si="46"/>
        <v>60</v>
      </c>
      <c r="AH752" s="48">
        <f t="shared" si="47"/>
        <v>40</v>
      </c>
      <c r="AI752" s="85" t="s">
        <v>165</v>
      </c>
      <c r="AJ752" s="85" t="s">
        <v>167</v>
      </c>
      <c r="AK752" s="85" t="s">
        <v>173</v>
      </c>
      <c r="AL752" s="85" t="s">
        <v>165</v>
      </c>
      <c r="AM752" s="85" t="s">
        <v>165</v>
      </c>
      <c r="AN752" s="85" t="s">
        <v>165</v>
      </c>
      <c r="AO752" s="85" t="s">
        <v>165</v>
      </c>
      <c r="AP752" s="81" t="s">
        <v>6883</v>
      </c>
      <c r="AQ752" s="81" t="s">
        <v>1970</v>
      </c>
      <c r="AR752" s="87" t="s">
        <v>1990</v>
      </c>
      <c r="AS752" s="85" t="s">
        <v>1970</v>
      </c>
      <c r="AT752" s="85" t="s">
        <v>1990</v>
      </c>
      <c r="AU752" s="86" t="s">
        <v>1918</v>
      </c>
      <c r="AV752" s="85"/>
      <c r="AW752" s="86"/>
      <c r="AX752" s="86"/>
      <c r="AY752" s="45" t="s">
        <v>3240</v>
      </c>
      <c r="AZ752" s="46" t="s">
        <v>35</v>
      </c>
      <c r="BE752" s="78"/>
      <c r="BF752" s="78"/>
      <c r="BG752" s="78"/>
      <c r="BH752" s="79"/>
      <c r="BI752" s="79"/>
    </row>
    <row r="753" spans="1:61">
      <c r="A753" s="84" t="s">
        <v>880</v>
      </c>
      <c r="B753" s="84" t="s">
        <v>1795</v>
      </c>
      <c r="C753" s="84" t="s">
        <v>2259</v>
      </c>
      <c r="D753" s="84" t="s">
        <v>7476</v>
      </c>
      <c r="E753" s="84" t="str">
        <f t="shared" si="44"/>
        <v>Circalittoral rock comprised of boulders and cobbles some of which are partially submerged within the underlying sediment. The rock biotope creates low confidence stony reef. The sediment appears stable and the rock is covered in encrusting fauna. There is a relatively high biodiversity with Balanoidea, Spirobranchus, Serpulidae, Bryozoans, Hydroids, Porania pulvillus and Ophiura albida all contributing to the fauna. Photo quality does not allow for all organisms to be identified. For full taxa list refer to the species matrix. Uncertain of biotope. Adequate image quality. Evidence of Human Impact: None. Annex 1 Reef: Stony - Low. Reef Elevation: 64mm - 1m. Frag Spong Antho Habitat: None. PMF Seabed Habitats: None. PMF Mobile Species: None. PMF Limited Mobility Species: None.</v>
      </c>
      <c r="F753" s="84" t="str">
        <f t="shared" si="45"/>
        <v>Evidence of Human Impact: None. Annex 1 Reef: Stony - Low. Reef Elevation: 64mm - 1m. Frag Spong Antho Habitat: None. PMF Seabed Habitats: None. PMF Mobile Species: None. PMF Limited Mobility Species: None.</v>
      </c>
      <c r="G753" s="61">
        <v>41946</v>
      </c>
      <c r="H753" s="62">
        <v>0.42787037037037035</v>
      </c>
      <c r="I753" s="63">
        <v>41946.427870370368</v>
      </c>
      <c r="J753" s="64">
        <v>379383.20608163526</v>
      </c>
      <c r="K753" s="64">
        <v>6537621.7528937366</v>
      </c>
      <c r="L753" s="64">
        <v>58.961199999999998</v>
      </c>
      <c r="M753" s="64">
        <v>-5.0972799999999996</v>
      </c>
      <c r="N753" s="64" t="s">
        <v>5432</v>
      </c>
      <c r="O753" s="64" t="s">
        <v>5434</v>
      </c>
      <c r="P753" s="43"/>
      <c r="Q753" s="43">
        <v>0.5</v>
      </c>
      <c r="R753" s="44"/>
      <c r="S753" s="44"/>
      <c r="T753" s="44"/>
      <c r="U753" s="44">
        <v>20</v>
      </c>
      <c r="V753" s="44">
        <v>20</v>
      </c>
      <c r="W753" s="44">
        <v>35</v>
      </c>
      <c r="X753" s="44">
        <v>1</v>
      </c>
      <c r="Y753" s="44">
        <v>15</v>
      </c>
      <c r="Z753" s="44">
        <v>1</v>
      </c>
      <c r="AA753" s="44">
        <v>8</v>
      </c>
      <c r="AB753" s="44"/>
      <c r="AC753" s="44"/>
      <c r="AD753" s="44"/>
      <c r="AE753" s="44"/>
      <c r="AF753" s="48">
        <v>100</v>
      </c>
      <c r="AG753" s="48">
        <f t="shared" si="46"/>
        <v>60</v>
      </c>
      <c r="AH753" s="48">
        <f t="shared" si="47"/>
        <v>40</v>
      </c>
      <c r="AI753" s="85" t="s">
        <v>165</v>
      </c>
      <c r="AJ753" s="85" t="s">
        <v>167</v>
      </c>
      <c r="AK753" s="85" t="s">
        <v>173</v>
      </c>
      <c r="AL753" s="85" t="s">
        <v>165</v>
      </c>
      <c r="AM753" s="85" t="s">
        <v>165</v>
      </c>
      <c r="AN753" s="85" t="s">
        <v>165</v>
      </c>
      <c r="AO753" s="85" t="s">
        <v>165</v>
      </c>
      <c r="AP753" s="81" t="s">
        <v>6883</v>
      </c>
      <c r="AQ753" s="81" t="s">
        <v>1970</v>
      </c>
      <c r="AR753" s="87" t="s">
        <v>1990</v>
      </c>
      <c r="AS753" s="85" t="s">
        <v>1970</v>
      </c>
      <c r="AT753" s="85" t="s">
        <v>1990</v>
      </c>
      <c r="AU753" s="86" t="s">
        <v>1918</v>
      </c>
      <c r="AV753" s="85"/>
      <c r="AW753" s="86"/>
      <c r="AX753" s="86"/>
      <c r="AY753" s="45" t="s">
        <v>3240</v>
      </c>
      <c r="AZ753" s="46" t="s">
        <v>35</v>
      </c>
      <c r="BE753" s="78"/>
      <c r="BF753" s="78"/>
      <c r="BG753" s="78"/>
      <c r="BH753" s="79"/>
      <c r="BI753" s="79"/>
    </row>
    <row r="754" spans="1:61">
      <c r="A754" s="84" t="s">
        <v>881</v>
      </c>
      <c r="B754" s="84" t="s">
        <v>1795</v>
      </c>
      <c r="C754" s="84" t="s">
        <v>2261</v>
      </c>
      <c r="D754" s="84" t="s">
        <v>7477</v>
      </c>
      <c r="E754" s="84" t="str">
        <f t="shared" si="44"/>
        <v>Circalittoral rock comprised of boulders and cobbles some of which are partially submerged within the underlying sediment. The rock biotope creates low confidence stony reef. The sediment appears stable and the rock is covered in encrusting fauna. There is a relatively high biodiversity with Balanoidea, Spirobranchus, encrusting Bryozoans, Hydroid turf and Gastropods all contributing to the fauna. Photo quality does not allow for all organisms to be identified. For full taxa list refer to the species matrix. Uncertain of biotope. Adequate image quality. Evidence of Human Impact: None. Annex 1 Reef: Stony - Low. Reef Elevation: 64mm - 1m. Frag Spong Antho Habitat: None. PMF Seabed Habitats: None. PMF Mobile Species: None. PMF Limited Mobility Species: None.</v>
      </c>
      <c r="F754" s="84" t="str">
        <f t="shared" si="45"/>
        <v>Evidence of Human Impact: None. Annex 1 Reef: Stony - Low. Reef Elevation: 64mm - 1m. Frag Spong Antho Habitat: None. PMF Seabed Habitats: None. PMF Mobile Species: None. PMF Limited Mobility Species: None.</v>
      </c>
      <c r="G754" s="61">
        <v>41946</v>
      </c>
      <c r="H754" s="62">
        <v>0.42858796296296298</v>
      </c>
      <c r="I754" s="63">
        <v>41946.428587962961</v>
      </c>
      <c r="J754" s="64">
        <v>379470.94</v>
      </c>
      <c r="K754" s="64">
        <v>6537621.9800000004</v>
      </c>
      <c r="L754" s="64">
        <v>58.961199999999998</v>
      </c>
      <c r="M754" s="64">
        <v>-5.0957600000000003</v>
      </c>
      <c r="N754" s="64" t="s">
        <v>5432</v>
      </c>
      <c r="O754" s="64" t="s">
        <v>5435</v>
      </c>
      <c r="P754" s="43"/>
      <c r="Q754" s="43">
        <v>0.5</v>
      </c>
      <c r="R754" s="44"/>
      <c r="S754" s="44"/>
      <c r="T754" s="44"/>
      <c r="U754" s="44">
        <v>15</v>
      </c>
      <c r="V754" s="44">
        <v>35</v>
      </c>
      <c r="W754" s="44">
        <v>35</v>
      </c>
      <c r="X754" s="44">
        <v>1</v>
      </c>
      <c r="Y754" s="44">
        <v>5</v>
      </c>
      <c r="Z754" s="44">
        <v>1</v>
      </c>
      <c r="AA754" s="44">
        <v>8</v>
      </c>
      <c r="AB754" s="44"/>
      <c r="AC754" s="44"/>
      <c r="AD754" s="44"/>
      <c r="AE754" s="44"/>
      <c r="AF754" s="48">
        <v>100</v>
      </c>
      <c r="AG754" s="48">
        <f t="shared" si="46"/>
        <v>50</v>
      </c>
      <c r="AH754" s="48">
        <f t="shared" si="47"/>
        <v>50</v>
      </c>
      <c r="AI754" s="85" t="s">
        <v>165</v>
      </c>
      <c r="AJ754" s="85" t="s">
        <v>167</v>
      </c>
      <c r="AK754" s="85" t="s">
        <v>173</v>
      </c>
      <c r="AL754" s="85" t="s">
        <v>165</v>
      </c>
      <c r="AM754" s="85" t="s">
        <v>165</v>
      </c>
      <c r="AN754" s="85" t="s">
        <v>165</v>
      </c>
      <c r="AO754" s="85" t="s">
        <v>165</v>
      </c>
      <c r="AP754" s="81" t="s">
        <v>6883</v>
      </c>
      <c r="AQ754" s="81" t="s">
        <v>1970</v>
      </c>
      <c r="AR754" s="87" t="s">
        <v>1990</v>
      </c>
      <c r="AS754" s="85" t="s">
        <v>1970</v>
      </c>
      <c r="AT754" s="85" t="s">
        <v>1990</v>
      </c>
      <c r="AU754" s="86" t="s">
        <v>1918</v>
      </c>
      <c r="AV754" s="85"/>
      <c r="AW754" s="86"/>
      <c r="AX754" s="86"/>
      <c r="AY754" s="45" t="s">
        <v>3240</v>
      </c>
      <c r="AZ754" s="46" t="s">
        <v>35</v>
      </c>
      <c r="BE754" s="78"/>
      <c r="BF754" s="78"/>
      <c r="BG754" s="78"/>
      <c r="BH754" s="79"/>
      <c r="BI754" s="79"/>
    </row>
    <row r="755" spans="1:61">
      <c r="A755" s="84" t="s">
        <v>882</v>
      </c>
      <c r="B755" s="84" t="s">
        <v>1795</v>
      </c>
      <c r="C755" s="84" t="s">
        <v>2262</v>
      </c>
      <c r="D755" s="84" t="s">
        <v>7477</v>
      </c>
      <c r="E755" s="84" t="str">
        <f t="shared" si="44"/>
        <v>Circalittoral rock comprised of boulders and cobbles some of which are partially submerged within the underlying sediment. The rock biotope creates low confidence stony reef. The sediment appears stable and the rock is covered in encrusting fauna. There is a relatively high biodiversity with Balanoidea, Spirobranchus, encrusting Bryozoans, Hydroid turf and Gastropods all contributing to the fauna. Photo quality does not allow for all organisms to be identified. For full taxa list refer to the species matrix. Uncertain of biotope. Adequate image quality. Evidence of Human Impact: None. Annex 1 Reef: Stony - Low. Reef Elevation: 64mm - 1m. Frag Spong Antho Habitat: None. PMF Seabed Habitats: None. PMF Mobile Species: None. PMF Limited Mobility Species: None.</v>
      </c>
      <c r="F755" s="84" t="str">
        <f t="shared" si="45"/>
        <v>Evidence of Human Impact: None. Annex 1 Reef: Stony - Low. Reef Elevation: 64mm - 1m. Frag Spong Antho Habitat: None. PMF Seabed Habitats: None. PMF Mobile Species: None. PMF Limited Mobility Species: None.</v>
      </c>
      <c r="G755" s="61">
        <v>41946</v>
      </c>
      <c r="H755" s="62">
        <v>0.42908564814814815</v>
      </c>
      <c r="I755" s="63">
        <v>41946.429085648146</v>
      </c>
      <c r="J755" s="64">
        <v>379479.6</v>
      </c>
      <c r="K755" s="64">
        <v>6537620.04</v>
      </c>
      <c r="L755" s="64">
        <v>58.961199999999998</v>
      </c>
      <c r="M755" s="64">
        <v>-5.0956099999999998</v>
      </c>
      <c r="N755" s="64" t="s">
        <v>5432</v>
      </c>
      <c r="O755" s="64" t="s">
        <v>5436</v>
      </c>
      <c r="P755" s="43"/>
      <c r="Q755" s="43">
        <v>0.5</v>
      </c>
      <c r="R755" s="44"/>
      <c r="S755" s="44"/>
      <c r="T755" s="44"/>
      <c r="U755" s="44">
        <v>30</v>
      </c>
      <c r="V755" s="44">
        <v>30</v>
      </c>
      <c r="W755" s="44">
        <v>20</v>
      </c>
      <c r="X755" s="44">
        <v>1</v>
      </c>
      <c r="Y755" s="44">
        <v>10</v>
      </c>
      <c r="Z755" s="44">
        <v>1</v>
      </c>
      <c r="AA755" s="44">
        <v>8</v>
      </c>
      <c r="AB755" s="44"/>
      <c r="AC755" s="44"/>
      <c r="AD755" s="44"/>
      <c r="AE755" s="44"/>
      <c r="AF755" s="48">
        <v>100</v>
      </c>
      <c r="AG755" s="48">
        <f t="shared" si="46"/>
        <v>40</v>
      </c>
      <c r="AH755" s="48">
        <f t="shared" si="47"/>
        <v>60</v>
      </c>
      <c r="AI755" s="85" t="s">
        <v>165</v>
      </c>
      <c r="AJ755" s="85" t="s">
        <v>167</v>
      </c>
      <c r="AK755" s="85" t="s">
        <v>173</v>
      </c>
      <c r="AL755" s="85" t="s">
        <v>165</v>
      </c>
      <c r="AM755" s="85" t="s">
        <v>165</v>
      </c>
      <c r="AN755" s="85" t="s">
        <v>165</v>
      </c>
      <c r="AO755" s="85" t="s">
        <v>165</v>
      </c>
      <c r="AP755" s="81" t="s">
        <v>6883</v>
      </c>
      <c r="AQ755" s="81" t="s">
        <v>1970</v>
      </c>
      <c r="AR755" s="87" t="s">
        <v>1990</v>
      </c>
      <c r="AS755" s="85" t="s">
        <v>1970</v>
      </c>
      <c r="AT755" s="85" t="s">
        <v>1990</v>
      </c>
      <c r="AU755" s="86" t="s">
        <v>1918</v>
      </c>
      <c r="AV755" s="85"/>
      <c r="AW755" s="86"/>
      <c r="AX755" s="86"/>
      <c r="AY755" s="45" t="s">
        <v>3240</v>
      </c>
      <c r="AZ755" s="46" t="s">
        <v>35</v>
      </c>
      <c r="BE755" s="78"/>
      <c r="BF755" s="78"/>
      <c r="BG755" s="78"/>
      <c r="BH755" s="79"/>
      <c r="BI755" s="79"/>
    </row>
    <row r="756" spans="1:61">
      <c r="A756" s="84" t="s">
        <v>883</v>
      </c>
      <c r="B756" s="84" t="s">
        <v>1795</v>
      </c>
      <c r="C756" s="84" t="s">
        <v>2262</v>
      </c>
      <c r="D756" s="84" t="s">
        <v>7478</v>
      </c>
      <c r="E756" s="84" t="str">
        <f t="shared" si="44"/>
        <v>Circalittoral rock comprised of boulders and cobbles some of which are partially submerged within the underlying sediment. The rock biotope creates low confidence stony reef. The sediment appears stable and the rock is covered in encrusting fauna. There is a relatively high biodiversity with Balanoidea, Spirobranchus, encrusting Bryozoans, Hydroid turf, Galatheidae and Securiflustra securifrons all contributing to the fauna. Photo quality does not allow for all organisms to be identified. For full taxa list refer to the species matrix. Uncertain of biotope. Adequate image quality. Evidence of Human Impact: None. Annex 1 Reef: Stony - Low. Reef Elevation: 64mm - 1m. Frag Spong Antho Habitat: None. PMF Seabed Habitats: None. PMF Mobile Species: None. PMF Limited Mobility Species: None.</v>
      </c>
      <c r="F756" s="84" t="str">
        <f t="shared" si="45"/>
        <v>Evidence of Human Impact: None. Annex 1 Reef: Stony - Low. Reef Elevation: 64mm - 1m. Frag Spong Antho Habitat: None. PMF Seabed Habitats: None. PMF Mobile Species: None. PMF Limited Mobility Species: None.</v>
      </c>
      <c r="G756" s="61">
        <v>41946</v>
      </c>
      <c r="H756" s="62">
        <v>0.42975694444444446</v>
      </c>
      <c r="I756" s="63">
        <v>41946.429756944446</v>
      </c>
      <c r="J756" s="64">
        <v>379491.28</v>
      </c>
      <c r="K756" s="64">
        <v>6537616.1399999997</v>
      </c>
      <c r="L756" s="64">
        <v>58.961199999999998</v>
      </c>
      <c r="M756" s="64">
        <v>-5.0953999999999997</v>
      </c>
      <c r="N756" s="64" t="s">
        <v>5432</v>
      </c>
      <c r="O756" s="64" t="s">
        <v>5437</v>
      </c>
      <c r="P756" s="43"/>
      <c r="Q756" s="43">
        <v>1</v>
      </c>
      <c r="R756" s="44"/>
      <c r="S756" s="44"/>
      <c r="T756" s="44"/>
      <c r="U756" s="44">
        <v>30</v>
      </c>
      <c r="V756" s="44">
        <v>30</v>
      </c>
      <c r="W756" s="44">
        <v>20</v>
      </c>
      <c r="X756" s="44">
        <v>1</v>
      </c>
      <c r="Y756" s="44">
        <v>10</v>
      </c>
      <c r="Z756" s="44">
        <v>1</v>
      </c>
      <c r="AA756" s="44">
        <v>8</v>
      </c>
      <c r="AB756" s="44"/>
      <c r="AC756" s="44"/>
      <c r="AD756" s="44"/>
      <c r="AE756" s="44"/>
      <c r="AF756" s="48">
        <v>100</v>
      </c>
      <c r="AG756" s="48">
        <f t="shared" si="46"/>
        <v>40</v>
      </c>
      <c r="AH756" s="48">
        <f t="shared" si="47"/>
        <v>60</v>
      </c>
      <c r="AI756" s="85" t="s">
        <v>165</v>
      </c>
      <c r="AJ756" s="85" t="s">
        <v>167</v>
      </c>
      <c r="AK756" s="85" t="s">
        <v>173</v>
      </c>
      <c r="AL756" s="85" t="s">
        <v>165</v>
      </c>
      <c r="AM756" s="85" t="s">
        <v>165</v>
      </c>
      <c r="AN756" s="85" t="s">
        <v>165</v>
      </c>
      <c r="AO756" s="85" t="s">
        <v>165</v>
      </c>
      <c r="AP756" s="81" t="s">
        <v>6883</v>
      </c>
      <c r="AQ756" s="81" t="s">
        <v>1970</v>
      </c>
      <c r="AR756" s="87" t="s">
        <v>1990</v>
      </c>
      <c r="AS756" s="85" t="s">
        <v>1970</v>
      </c>
      <c r="AT756" s="85" t="s">
        <v>1990</v>
      </c>
      <c r="AU756" s="86" t="s">
        <v>1918</v>
      </c>
      <c r="AV756" s="85"/>
      <c r="AW756" s="86"/>
      <c r="AX756" s="86"/>
      <c r="AY756" s="45" t="s">
        <v>3240</v>
      </c>
      <c r="AZ756" s="46" t="s">
        <v>35</v>
      </c>
      <c r="BE756" s="78"/>
      <c r="BF756" s="78"/>
      <c r="BG756" s="78"/>
      <c r="BH756" s="79"/>
      <c r="BI756" s="79"/>
    </row>
    <row r="757" spans="1:61">
      <c r="A757" s="84" t="s">
        <v>884</v>
      </c>
      <c r="B757" s="84" t="s">
        <v>1795</v>
      </c>
      <c r="C757" s="84" t="s">
        <v>2259</v>
      </c>
      <c r="D757" s="84" t="s">
        <v>7479</v>
      </c>
      <c r="E757" s="84" t="str">
        <f t="shared" si="44"/>
        <v>Circalittoral rock comprised of boulders and cobbles some of which are partially submerged within the underlying sediment. The rock biotope creates low confidence stony reef. The sediment appears stable and the rock is covered in encrusting fauna. There is a relatively high biodiversity with Spirobranchus, Bryozoans, Hydroids and Asteriidae all contributing to the fauna. Photo quality does not allow for all organisms to be identified. For full taxa list refer to the species matrix. Uncertain of biotope. Adequate image quality. Evidence of Human Impact: None. Annex 1 Reef: Stony - Low. Reef Elevation: 64mm - 1m. Frag Spong Antho Habitat: None. PMF Seabed Habitats: None. PMF Mobile Species: None. PMF Limited Mobility Species: None.</v>
      </c>
      <c r="F757" s="84" t="str">
        <f t="shared" si="45"/>
        <v>Evidence of Human Impact: None. Annex 1 Reef: Stony - Low. Reef Elevation: 64mm - 1m. Frag Spong Antho Habitat: None. PMF Seabed Habitats: None. PMF Mobile Species: None. PMF Limited Mobility Species: None.</v>
      </c>
      <c r="G757" s="61">
        <v>41946</v>
      </c>
      <c r="H757" s="62">
        <v>0.4306828703703704</v>
      </c>
      <c r="I757" s="63">
        <v>41946.43068287037</v>
      </c>
      <c r="J757" s="64">
        <v>379506.3</v>
      </c>
      <c r="K757" s="64">
        <v>6537611.7699999996</v>
      </c>
      <c r="L757" s="64">
        <v>58.961100000000002</v>
      </c>
      <c r="M757" s="64">
        <v>-5.0951399999999998</v>
      </c>
      <c r="N757" s="64" t="s">
        <v>5438</v>
      </c>
      <c r="O757" s="64" t="s">
        <v>5439</v>
      </c>
      <c r="P757" s="43"/>
      <c r="Q757" s="43">
        <v>1.7</v>
      </c>
      <c r="R757" s="44"/>
      <c r="S757" s="44"/>
      <c r="T757" s="44"/>
      <c r="U757" s="44">
        <v>25</v>
      </c>
      <c r="V757" s="44">
        <v>35</v>
      </c>
      <c r="W757" s="44">
        <v>20</v>
      </c>
      <c r="X757" s="44">
        <v>1</v>
      </c>
      <c r="Y757" s="44">
        <v>10</v>
      </c>
      <c r="Z757" s="44">
        <v>1</v>
      </c>
      <c r="AA757" s="44">
        <v>8</v>
      </c>
      <c r="AB757" s="44"/>
      <c r="AC757" s="44"/>
      <c r="AD757" s="44"/>
      <c r="AE757" s="44"/>
      <c r="AF757" s="48">
        <v>100</v>
      </c>
      <c r="AG757" s="48">
        <f t="shared" si="46"/>
        <v>40</v>
      </c>
      <c r="AH757" s="48">
        <f t="shared" si="47"/>
        <v>60</v>
      </c>
      <c r="AI757" s="85" t="s">
        <v>165</v>
      </c>
      <c r="AJ757" s="85" t="s">
        <v>167</v>
      </c>
      <c r="AK757" s="85" t="s">
        <v>173</v>
      </c>
      <c r="AL757" s="85" t="s">
        <v>165</v>
      </c>
      <c r="AM757" s="85" t="s">
        <v>165</v>
      </c>
      <c r="AN757" s="85" t="s">
        <v>165</v>
      </c>
      <c r="AO757" s="85" t="s">
        <v>165</v>
      </c>
      <c r="AP757" s="81" t="s">
        <v>6883</v>
      </c>
      <c r="AQ757" s="81" t="s">
        <v>1970</v>
      </c>
      <c r="AR757" s="87" t="s">
        <v>1990</v>
      </c>
      <c r="AS757" s="85" t="s">
        <v>1970</v>
      </c>
      <c r="AT757" s="85" t="s">
        <v>1990</v>
      </c>
      <c r="AU757" s="86" t="s">
        <v>1918</v>
      </c>
      <c r="AV757" s="85"/>
      <c r="AW757" s="86"/>
      <c r="AX757" s="86"/>
      <c r="AY757" s="45" t="s">
        <v>3240</v>
      </c>
      <c r="AZ757" s="46" t="s">
        <v>35</v>
      </c>
      <c r="BE757" s="78"/>
      <c r="BF757" s="78"/>
      <c r="BG757" s="78"/>
      <c r="BH757" s="79"/>
      <c r="BI757" s="79"/>
    </row>
    <row r="758" spans="1:61">
      <c r="A758" s="84" t="s">
        <v>885</v>
      </c>
      <c r="B758" s="84" t="s">
        <v>1795</v>
      </c>
      <c r="C758" s="84" t="s">
        <v>2262</v>
      </c>
      <c r="D758" s="84" t="s">
        <v>7480</v>
      </c>
      <c r="E758" s="84" t="str">
        <f t="shared" si="44"/>
        <v>Circalittoral rock comprised of boulders and cobbles some of which are partially submerged within the underlying sediment. The rock biotope creates low confidence stony reef. The sediment appears stable and the rock is covered in encrusting fauna. There is a relatively high biodiversity with Hymedesmia paupertas, Spirobranchus, encrusting Bryozoans, Hydroid turf and an unidentifiable massive white Sponge all contributing to the fauna. Photo quality does not allow for all organisms to be identified. For full taxa list refer to the species matrix. Uncertain of biotope. Adequate image quality. Evidence of Human Impact: None. Annex 1 Reef: Stony - Low. Reef Elevation: 64mm - 1m. Frag Spong Antho Habitat: None. PMF Seabed Habitats: None. PMF Mobile Species: None. PMF Limited Mobility Species: None.</v>
      </c>
      <c r="F758" s="84" t="str">
        <f t="shared" si="45"/>
        <v>Evidence of Human Impact: None. Annex 1 Reef: Stony - Low. Reef Elevation: 64mm - 1m. Frag Spong Antho Habitat: None. PMF Seabed Habitats: None. PMF Mobile Species: None. PMF Limited Mobility Species: None.</v>
      </c>
      <c r="G758" s="61">
        <v>41946</v>
      </c>
      <c r="H758" s="62">
        <v>0.4314236111111111</v>
      </c>
      <c r="I758" s="63">
        <v>41946.431423611109</v>
      </c>
      <c r="J758" s="64">
        <v>379519.02</v>
      </c>
      <c r="K758" s="64">
        <v>6537610.6299999999</v>
      </c>
      <c r="L758" s="64">
        <v>58.961100000000002</v>
      </c>
      <c r="M758" s="64">
        <v>-5.0949200000000001</v>
      </c>
      <c r="N758" s="64" t="s">
        <v>5438</v>
      </c>
      <c r="O758" s="64" t="s">
        <v>5440</v>
      </c>
      <c r="P758" s="43"/>
      <c r="Q758" s="43">
        <v>1.7</v>
      </c>
      <c r="R758" s="44"/>
      <c r="S758" s="44"/>
      <c r="T758" s="44"/>
      <c r="U758" s="44">
        <v>10</v>
      </c>
      <c r="V758" s="44">
        <v>30</v>
      </c>
      <c r="W758" s="44">
        <v>40</v>
      </c>
      <c r="X758" s="44">
        <v>1</v>
      </c>
      <c r="Y758" s="44">
        <v>10</v>
      </c>
      <c r="Z758" s="44">
        <v>1</v>
      </c>
      <c r="AA758" s="44">
        <v>8</v>
      </c>
      <c r="AB758" s="44"/>
      <c r="AC758" s="44"/>
      <c r="AD758" s="44"/>
      <c r="AE758" s="44"/>
      <c r="AF758" s="48">
        <v>100</v>
      </c>
      <c r="AG758" s="48">
        <f t="shared" si="46"/>
        <v>60</v>
      </c>
      <c r="AH758" s="48">
        <f t="shared" si="47"/>
        <v>40</v>
      </c>
      <c r="AI758" s="85" t="s">
        <v>165</v>
      </c>
      <c r="AJ758" s="85" t="s">
        <v>167</v>
      </c>
      <c r="AK758" s="85" t="s">
        <v>173</v>
      </c>
      <c r="AL758" s="85" t="s">
        <v>165</v>
      </c>
      <c r="AM758" s="85" t="s">
        <v>165</v>
      </c>
      <c r="AN758" s="85" t="s">
        <v>165</v>
      </c>
      <c r="AO758" s="85" t="s">
        <v>165</v>
      </c>
      <c r="AP758" s="81" t="s">
        <v>6883</v>
      </c>
      <c r="AQ758" s="81" t="s">
        <v>1970</v>
      </c>
      <c r="AR758" s="87" t="s">
        <v>1990</v>
      </c>
      <c r="AS758" s="85" t="s">
        <v>1970</v>
      </c>
      <c r="AT758" s="85" t="s">
        <v>1990</v>
      </c>
      <c r="AU758" s="86" t="s">
        <v>1918</v>
      </c>
      <c r="AV758" s="85"/>
      <c r="AW758" s="86"/>
      <c r="AX758" s="86"/>
      <c r="AY758" s="45" t="s">
        <v>3240</v>
      </c>
      <c r="AZ758" s="46" t="s">
        <v>35</v>
      </c>
      <c r="BE758" s="78"/>
      <c r="BF758" s="78"/>
      <c r="BG758" s="78"/>
      <c r="BH758" s="79"/>
      <c r="BI758" s="79"/>
    </row>
    <row r="759" spans="1:61">
      <c r="A759" s="84" t="s">
        <v>886</v>
      </c>
      <c r="B759" s="84" t="s">
        <v>1795</v>
      </c>
      <c r="C759" s="84" t="s">
        <v>2259</v>
      </c>
      <c r="D759" s="84" t="s">
        <v>7481</v>
      </c>
      <c r="E759" s="84" t="str">
        <f t="shared" si="44"/>
        <v>Circalittoral rock comprised of boulders and cobbles some of which are partially submerged within the underlying sediment. The rock biotope creates low confidence stony reef. The sediment appears stable and the rock is covered in encrusting fauna. There is a relatively high biodiversity with Spirobranchus, Serpulidae, Bryozoans, Hydroids and Ophiura albida all contributing to the fauna. Photo quality does not allow for all organisms to be identified. For full taxa list refer to the species matrix. Uncertain of biotope. Adequate image quality. Evidence of Human Impact: None. Annex 1 Reef: Stony - Low. Reef Elevation: 64mm - 1m. Frag Spong Antho Habitat: None. PMF Seabed Habitats: None. PMF Mobile Species: None. PMF Limited Mobility Species: None.</v>
      </c>
      <c r="F759" s="84" t="str">
        <f t="shared" si="45"/>
        <v>Evidence of Human Impact: None. Annex 1 Reef: Stony - Low. Reef Elevation: 64mm - 1m. Frag Spong Antho Habitat: None. PMF Seabed Habitats: None. PMF Mobile Species: None. PMF Limited Mobility Species: None.</v>
      </c>
      <c r="G759" s="61">
        <v>41946</v>
      </c>
      <c r="H759" s="62">
        <v>0.43200231481481483</v>
      </c>
      <c r="I759" s="63">
        <v>41946.432002314818</v>
      </c>
      <c r="J759" s="64">
        <v>379528.93</v>
      </c>
      <c r="K759" s="64">
        <v>6537608.46</v>
      </c>
      <c r="L759" s="64">
        <v>58.961100000000002</v>
      </c>
      <c r="M759" s="64">
        <v>-5.0947500000000003</v>
      </c>
      <c r="N759" s="64" t="s">
        <v>5438</v>
      </c>
      <c r="O759" s="64" t="s">
        <v>5441</v>
      </c>
      <c r="P759" s="43"/>
      <c r="Q759" s="43">
        <v>0.5</v>
      </c>
      <c r="R759" s="44"/>
      <c r="S759" s="44"/>
      <c r="T759" s="44"/>
      <c r="U759" s="44">
        <v>30</v>
      </c>
      <c r="V759" s="44">
        <v>30</v>
      </c>
      <c r="W759" s="44">
        <v>20</v>
      </c>
      <c r="X759" s="44">
        <v>1</v>
      </c>
      <c r="Y759" s="44">
        <v>10</v>
      </c>
      <c r="Z759" s="44">
        <v>1</v>
      </c>
      <c r="AA759" s="44">
        <v>8</v>
      </c>
      <c r="AB759" s="44"/>
      <c r="AC759" s="44"/>
      <c r="AD759" s="44"/>
      <c r="AE759" s="44"/>
      <c r="AF759" s="48">
        <v>100</v>
      </c>
      <c r="AG759" s="48">
        <f t="shared" si="46"/>
        <v>40</v>
      </c>
      <c r="AH759" s="48">
        <f t="shared" si="47"/>
        <v>60</v>
      </c>
      <c r="AI759" s="85" t="s">
        <v>165</v>
      </c>
      <c r="AJ759" s="85" t="s">
        <v>167</v>
      </c>
      <c r="AK759" s="85" t="s">
        <v>173</v>
      </c>
      <c r="AL759" s="85" t="s">
        <v>165</v>
      </c>
      <c r="AM759" s="85" t="s">
        <v>165</v>
      </c>
      <c r="AN759" s="85" t="s">
        <v>165</v>
      </c>
      <c r="AO759" s="85" t="s">
        <v>165</v>
      </c>
      <c r="AP759" s="81" t="s">
        <v>6883</v>
      </c>
      <c r="AQ759" s="81" t="s">
        <v>1970</v>
      </c>
      <c r="AR759" s="87" t="s">
        <v>1990</v>
      </c>
      <c r="AS759" s="85" t="s">
        <v>1970</v>
      </c>
      <c r="AT759" s="85" t="s">
        <v>1990</v>
      </c>
      <c r="AU759" s="86" t="s">
        <v>1918</v>
      </c>
      <c r="AV759" s="85"/>
      <c r="AW759" s="86"/>
      <c r="AX759" s="86"/>
      <c r="AY759" s="45" t="s">
        <v>3240</v>
      </c>
      <c r="AZ759" s="46" t="s">
        <v>35</v>
      </c>
      <c r="BE759" s="78"/>
      <c r="BF759" s="78"/>
      <c r="BG759" s="78"/>
      <c r="BH759" s="79"/>
      <c r="BI759" s="79"/>
    </row>
    <row r="760" spans="1:61">
      <c r="A760" s="84" t="s">
        <v>887</v>
      </c>
      <c r="B760" s="84" t="s">
        <v>1795</v>
      </c>
      <c r="C760" s="84" t="s">
        <v>2259</v>
      </c>
      <c r="D760" s="84" t="s">
        <v>7482</v>
      </c>
      <c r="E760" s="84" t="str">
        <f t="shared" si="44"/>
        <v>Circalittoral rock comprised of boulders and cobbles some of which are partially submerged within the underlying sediment. The rock biotope creates low confidence stony reef. The sediment appears stable and the rock is covered in encrusting fauna. There is a relatively high biodiversity with Spirobranchus, Serpulidae, Bryozoans, Hydroids and Porania pulvillus all contributing to the fauna. Photo quality does not allow for all organisms to be identified. For full taxa list refer to the species matrix. Uncertain of biotope. Adequate image quality. Evidence of Human Impact: None. Annex 1 Reef: Stony - Low. Reef Elevation: 64mm - 1m. Frag Spong Antho Habitat: None. PMF Seabed Habitats: None. PMF Mobile Species: None. PMF Limited Mobility Species: None.</v>
      </c>
      <c r="F760" s="84" t="str">
        <f t="shared" si="45"/>
        <v>Evidence of Human Impact: None. Annex 1 Reef: Stony - Low. Reef Elevation: 64mm - 1m. Frag Spong Antho Habitat: None. PMF Seabed Habitats: None. PMF Mobile Species: None. PMF Limited Mobility Species: None.</v>
      </c>
      <c r="G760" s="61">
        <v>41946</v>
      </c>
      <c r="H760" s="62">
        <v>0.4324884259259259</v>
      </c>
      <c r="I760" s="63">
        <v>41946.432488425926</v>
      </c>
      <c r="J760" s="64">
        <v>379537.31</v>
      </c>
      <c r="K760" s="64">
        <v>6537606.5300000003</v>
      </c>
      <c r="L760" s="64">
        <v>58.961100000000002</v>
      </c>
      <c r="M760" s="64">
        <v>-5.0945999999999998</v>
      </c>
      <c r="N760" s="64" t="s">
        <v>5438</v>
      </c>
      <c r="O760" s="64" t="s">
        <v>5442</v>
      </c>
      <c r="P760" s="43"/>
      <c r="Q760" s="43">
        <v>0.3</v>
      </c>
      <c r="R760" s="44"/>
      <c r="S760" s="44"/>
      <c r="T760" s="44"/>
      <c r="U760" s="44">
        <v>40</v>
      </c>
      <c r="V760" s="44">
        <v>10</v>
      </c>
      <c r="W760" s="44">
        <v>30</v>
      </c>
      <c r="X760" s="44">
        <v>1</v>
      </c>
      <c r="Y760" s="44">
        <v>10</v>
      </c>
      <c r="Z760" s="44">
        <v>1</v>
      </c>
      <c r="AA760" s="44">
        <v>8</v>
      </c>
      <c r="AB760" s="44"/>
      <c r="AC760" s="44"/>
      <c r="AD760" s="44"/>
      <c r="AE760" s="44"/>
      <c r="AF760" s="48">
        <v>100</v>
      </c>
      <c r="AG760" s="48">
        <f t="shared" si="46"/>
        <v>50</v>
      </c>
      <c r="AH760" s="48">
        <f t="shared" si="47"/>
        <v>50</v>
      </c>
      <c r="AI760" s="85" t="s">
        <v>165</v>
      </c>
      <c r="AJ760" s="85" t="s">
        <v>167</v>
      </c>
      <c r="AK760" s="85" t="s">
        <v>173</v>
      </c>
      <c r="AL760" s="85" t="s">
        <v>165</v>
      </c>
      <c r="AM760" s="85" t="s">
        <v>165</v>
      </c>
      <c r="AN760" s="85" t="s">
        <v>165</v>
      </c>
      <c r="AO760" s="85" t="s">
        <v>165</v>
      </c>
      <c r="AP760" s="81" t="s">
        <v>6883</v>
      </c>
      <c r="AQ760" s="81" t="s">
        <v>1970</v>
      </c>
      <c r="AR760" s="87" t="s">
        <v>1990</v>
      </c>
      <c r="AS760" s="85" t="s">
        <v>1970</v>
      </c>
      <c r="AT760" s="85" t="s">
        <v>1990</v>
      </c>
      <c r="AU760" s="86" t="s">
        <v>1918</v>
      </c>
      <c r="AV760" s="85"/>
      <c r="AW760" s="86"/>
      <c r="AX760" s="86"/>
      <c r="AY760" s="45" t="s">
        <v>3240</v>
      </c>
      <c r="AZ760" s="46" t="s">
        <v>35</v>
      </c>
      <c r="BE760" s="78"/>
      <c r="BF760" s="78"/>
      <c r="BG760" s="78"/>
      <c r="BH760" s="79"/>
      <c r="BI760" s="79"/>
    </row>
    <row r="761" spans="1:61">
      <c r="A761" s="84" t="s">
        <v>888</v>
      </c>
      <c r="B761" s="84" t="s">
        <v>1795</v>
      </c>
      <c r="C761" s="84" t="s">
        <v>2259</v>
      </c>
      <c r="D761" s="84" t="s">
        <v>7481</v>
      </c>
      <c r="E761" s="84" t="str">
        <f t="shared" si="44"/>
        <v>Circalittoral rock comprised of boulders and cobbles some of which are partially submerged within the underlying sediment. The rock biotope creates low confidence stony reef. The sediment appears stable and the rock is covered in encrusting fauna. There is a relatively high biodiversity with Spirobranchus, Serpulidae, Bryozoans, Hydroids and Ophiura albida all contributing to the fauna. Photo quality does not allow for all organisms to be identified. For full taxa list refer to the species matrix. Uncertain of biotope. Adequate image quality. Evidence of Human Impact: None. Annex 1 Reef: Stony - Low. Reef Elevation: 64mm - 1m. Frag Spong Antho Habitat: None. PMF Seabed Habitats: None. PMF Mobile Species: None. PMF Limited Mobility Species: None.</v>
      </c>
      <c r="F761" s="84" t="str">
        <f t="shared" si="45"/>
        <v>Evidence of Human Impact: None. Annex 1 Reef: Stony - Low. Reef Elevation: 64mm - 1m. Frag Spong Antho Habitat: None. PMF Seabed Habitats: None. PMF Mobile Species: None. PMF Limited Mobility Species: None.</v>
      </c>
      <c r="G761" s="61">
        <v>41946</v>
      </c>
      <c r="H761" s="62">
        <v>0.43322916666666672</v>
      </c>
      <c r="I761" s="63">
        <v>41946.433229166665</v>
      </c>
      <c r="J761" s="64">
        <v>379551.23</v>
      </c>
      <c r="K761" s="64">
        <v>6537603.6799999997</v>
      </c>
      <c r="L761" s="64">
        <v>58.961100000000002</v>
      </c>
      <c r="M761" s="64">
        <v>-5.09436</v>
      </c>
      <c r="N761" s="64" t="s">
        <v>5438</v>
      </c>
      <c r="O761" s="64" t="s">
        <v>5443</v>
      </c>
      <c r="P761" s="43"/>
      <c r="Q761" s="43">
        <v>0.5</v>
      </c>
      <c r="R761" s="44"/>
      <c r="S761" s="44"/>
      <c r="T761" s="44"/>
      <c r="U761" s="44">
        <v>5</v>
      </c>
      <c r="V761" s="44">
        <v>30</v>
      </c>
      <c r="W761" s="44">
        <v>45</v>
      </c>
      <c r="X761" s="44">
        <v>1</v>
      </c>
      <c r="Y761" s="44">
        <v>10</v>
      </c>
      <c r="Z761" s="44">
        <v>1</v>
      </c>
      <c r="AA761" s="44">
        <v>8</v>
      </c>
      <c r="AB761" s="44"/>
      <c r="AC761" s="44"/>
      <c r="AD761" s="44"/>
      <c r="AE761" s="44"/>
      <c r="AF761" s="48">
        <v>100</v>
      </c>
      <c r="AG761" s="48">
        <f t="shared" si="46"/>
        <v>65</v>
      </c>
      <c r="AH761" s="48">
        <f t="shared" si="47"/>
        <v>35</v>
      </c>
      <c r="AI761" s="85" t="s">
        <v>165</v>
      </c>
      <c r="AJ761" s="85" t="s">
        <v>167</v>
      </c>
      <c r="AK761" s="85" t="s">
        <v>173</v>
      </c>
      <c r="AL761" s="85" t="s">
        <v>165</v>
      </c>
      <c r="AM761" s="85" t="s">
        <v>165</v>
      </c>
      <c r="AN761" s="85" t="s">
        <v>165</v>
      </c>
      <c r="AO761" s="85" t="s">
        <v>165</v>
      </c>
      <c r="AP761" s="81" t="s">
        <v>6883</v>
      </c>
      <c r="AQ761" s="81" t="s">
        <v>1970</v>
      </c>
      <c r="AR761" s="87" t="s">
        <v>1990</v>
      </c>
      <c r="AS761" s="85" t="s">
        <v>1970</v>
      </c>
      <c r="AT761" s="85" t="s">
        <v>1990</v>
      </c>
      <c r="AU761" s="86" t="s">
        <v>1918</v>
      </c>
      <c r="AV761" s="85"/>
      <c r="AW761" s="86"/>
      <c r="AX761" s="86"/>
      <c r="AY761" s="45" t="s">
        <v>3240</v>
      </c>
      <c r="AZ761" s="46" t="s">
        <v>35</v>
      </c>
      <c r="BE761" s="78"/>
      <c r="BF761" s="78"/>
      <c r="BG761" s="78"/>
      <c r="BH761" s="79"/>
      <c r="BI761" s="79"/>
    </row>
    <row r="762" spans="1:61">
      <c r="A762" s="84" t="s">
        <v>889</v>
      </c>
      <c r="B762" s="84" t="s">
        <v>1795</v>
      </c>
      <c r="C762" s="84" t="s">
        <v>2259</v>
      </c>
      <c r="D762" s="84" t="s">
        <v>7483</v>
      </c>
      <c r="E762" s="84" t="str">
        <f t="shared" si="44"/>
        <v>Circalittoral rock comprised of boulders and cobbles some of which are partially submerged within the underlying sediment. The rock biotope creates low confidence stony reef. The sediment appears stable and the rock is covered in encrusting fauna. There is a relatively high biodiversity with Spirobranchus, Serpulidae, Bryozoans, Hydroids, Porania pulvillus and Ophiura albida all contributing to the fauna. Photo quality does not allow for all organisms to be identified. For full taxa list refer to the species matrix. Uncertain of biotope. Adequate image quality. Evidence of Human Impact: None. Annex 1 Reef: Stony - Low. Reef Elevation: 64mm - 1m. Frag Spong Antho Habitat: None. PMF Seabed Habitats: None. PMF Mobile Species: None. PMF Limited Mobility Species: None.</v>
      </c>
      <c r="F762" s="84" t="str">
        <f t="shared" si="45"/>
        <v>Evidence of Human Impact: None. Annex 1 Reef: Stony - Low. Reef Elevation: 64mm - 1m. Frag Spong Antho Habitat: None. PMF Seabed Habitats: None. PMF Mobile Species: None. PMF Limited Mobility Species: None.</v>
      </c>
      <c r="G762" s="61">
        <v>41946</v>
      </c>
      <c r="H762" s="62">
        <v>0.43408564814814815</v>
      </c>
      <c r="I762" s="63">
        <v>41946.43408564815</v>
      </c>
      <c r="J762" s="64">
        <v>379564.61</v>
      </c>
      <c r="K762" s="64">
        <v>6537599.1699999999</v>
      </c>
      <c r="L762" s="64">
        <v>58.960999999999999</v>
      </c>
      <c r="M762" s="64">
        <v>-5.0941200000000002</v>
      </c>
      <c r="N762" s="64" t="s">
        <v>5444</v>
      </c>
      <c r="O762" s="64" t="s">
        <v>5445</v>
      </c>
      <c r="P762" s="43"/>
      <c r="Q762" s="43">
        <v>0.5</v>
      </c>
      <c r="R762" s="44"/>
      <c r="S762" s="44"/>
      <c r="T762" s="44"/>
      <c r="U762" s="44">
        <v>5</v>
      </c>
      <c r="V762" s="44">
        <v>35</v>
      </c>
      <c r="W762" s="44">
        <v>40</v>
      </c>
      <c r="X762" s="44">
        <v>1</v>
      </c>
      <c r="Y762" s="44">
        <v>10</v>
      </c>
      <c r="Z762" s="44">
        <v>1</v>
      </c>
      <c r="AA762" s="44">
        <v>8</v>
      </c>
      <c r="AB762" s="44"/>
      <c r="AC762" s="44"/>
      <c r="AD762" s="44"/>
      <c r="AE762" s="44"/>
      <c r="AF762" s="48">
        <v>100</v>
      </c>
      <c r="AG762" s="48">
        <f t="shared" si="46"/>
        <v>60</v>
      </c>
      <c r="AH762" s="48">
        <f t="shared" si="47"/>
        <v>40</v>
      </c>
      <c r="AI762" s="85" t="s">
        <v>165</v>
      </c>
      <c r="AJ762" s="85" t="s">
        <v>167</v>
      </c>
      <c r="AK762" s="85" t="s">
        <v>173</v>
      </c>
      <c r="AL762" s="85" t="s">
        <v>165</v>
      </c>
      <c r="AM762" s="85" t="s">
        <v>165</v>
      </c>
      <c r="AN762" s="85" t="s">
        <v>165</v>
      </c>
      <c r="AO762" s="85" t="s">
        <v>165</v>
      </c>
      <c r="AP762" s="81" t="s">
        <v>6883</v>
      </c>
      <c r="AQ762" s="81" t="s">
        <v>1970</v>
      </c>
      <c r="AR762" s="87" t="s">
        <v>1990</v>
      </c>
      <c r="AS762" s="85" t="s">
        <v>1970</v>
      </c>
      <c r="AT762" s="85" t="s">
        <v>1990</v>
      </c>
      <c r="AU762" s="86" t="s">
        <v>1918</v>
      </c>
      <c r="AV762" s="85"/>
      <c r="AW762" s="86"/>
      <c r="AX762" s="86"/>
      <c r="AY762" s="45" t="s">
        <v>3240</v>
      </c>
      <c r="AZ762" s="46" t="s">
        <v>35</v>
      </c>
      <c r="BE762" s="78"/>
      <c r="BF762" s="78"/>
      <c r="BG762" s="78"/>
      <c r="BH762" s="79"/>
      <c r="BI762" s="79"/>
    </row>
    <row r="763" spans="1:61">
      <c r="A763" s="84" t="s">
        <v>890</v>
      </c>
      <c r="B763" s="84" t="s">
        <v>1795</v>
      </c>
      <c r="C763" s="84" t="s">
        <v>2262</v>
      </c>
      <c r="D763" s="84" t="s">
        <v>7484</v>
      </c>
      <c r="E763" s="84" t="str">
        <f t="shared" si="44"/>
        <v>Circalittoral rock comprised of boulders and cobbles some of which are partially submerged within the underlying sediment. The rock biotope creates low confidence stony reef. The sediment appears stable and the rock is covered in encrusting fauna. There is a relatively high biodiversity with Hymedesmia paupertas, Spirobranchus, encrusting Bryozoans, Hydroid turf, Nemertesia and Palamonoidea all contributing to the fauna. Photo quality does not allow for all organisms to be identified. For full taxa list refer to the species matrix. Uncertain of biotope. Adequate image quality. Evidence of Human Impact: None. Annex 1 Reef: Stony - Low. Reef Elevation: 64mm - 1m. Frag Spong Antho Habitat: None. PMF Seabed Habitats: None. PMF Mobile Species: None. PMF Limited Mobility Species: None.</v>
      </c>
      <c r="F763" s="84" t="str">
        <f t="shared" si="45"/>
        <v>Evidence of Human Impact: None. Annex 1 Reef: Stony - Low. Reef Elevation: 64mm - 1m. Frag Spong Antho Habitat: None. PMF Seabed Habitats: None. PMF Mobile Species: None. PMF Limited Mobility Species: None.</v>
      </c>
      <c r="G763" s="61">
        <v>41946</v>
      </c>
      <c r="H763" s="62">
        <v>0.43467592592592591</v>
      </c>
      <c r="I763" s="63">
        <v>41946.434675925928</v>
      </c>
      <c r="J763" s="64">
        <v>379497.75164556602</v>
      </c>
      <c r="K763" s="64">
        <v>6537597.4769620188</v>
      </c>
      <c r="L763" s="64">
        <v>58.960999999999999</v>
      </c>
      <c r="M763" s="64">
        <v>-5.0952799999999998</v>
      </c>
      <c r="N763" s="64" t="s">
        <v>5444</v>
      </c>
      <c r="O763" s="64" t="s">
        <v>5446</v>
      </c>
      <c r="P763" s="43">
        <v>76.599999999999994</v>
      </c>
      <c r="Q763" s="43">
        <v>1</v>
      </c>
      <c r="R763" s="44"/>
      <c r="S763" s="44"/>
      <c r="T763" s="44"/>
      <c r="U763" s="44">
        <v>10</v>
      </c>
      <c r="V763" s="44">
        <v>30</v>
      </c>
      <c r="W763" s="44">
        <v>40</v>
      </c>
      <c r="X763" s="44">
        <v>1</v>
      </c>
      <c r="Y763" s="44">
        <v>10</v>
      </c>
      <c r="Z763" s="44">
        <v>1</v>
      </c>
      <c r="AA763" s="44">
        <v>8</v>
      </c>
      <c r="AB763" s="44"/>
      <c r="AC763" s="44"/>
      <c r="AD763" s="44"/>
      <c r="AE763" s="44"/>
      <c r="AF763" s="48">
        <v>100</v>
      </c>
      <c r="AG763" s="48">
        <f t="shared" si="46"/>
        <v>60</v>
      </c>
      <c r="AH763" s="48">
        <f t="shared" si="47"/>
        <v>40</v>
      </c>
      <c r="AI763" s="85" t="s">
        <v>165</v>
      </c>
      <c r="AJ763" s="85" t="s">
        <v>167</v>
      </c>
      <c r="AK763" s="85" t="s">
        <v>173</v>
      </c>
      <c r="AL763" s="85" t="s">
        <v>165</v>
      </c>
      <c r="AM763" s="85" t="s">
        <v>165</v>
      </c>
      <c r="AN763" s="85" t="s">
        <v>165</v>
      </c>
      <c r="AO763" s="85" t="s">
        <v>165</v>
      </c>
      <c r="AP763" s="81" t="s">
        <v>6883</v>
      </c>
      <c r="AQ763" s="81" t="s">
        <v>1970</v>
      </c>
      <c r="AR763" s="87" t="s">
        <v>1990</v>
      </c>
      <c r="AS763" s="85" t="s">
        <v>1970</v>
      </c>
      <c r="AT763" s="85" t="s">
        <v>1990</v>
      </c>
      <c r="AU763" s="86" t="s">
        <v>1918</v>
      </c>
      <c r="AV763" s="85"/>
      <c r="AW763" s="86"/>
      <c r="AX763" s="86"/>
      <c r="AY763" s="45" t="s">
        <v>3240</v>
      </c>
      <c r="AZ763" s="46" t="s">
        <v>35</v>
      </c>
      <c r="BE763" s="78"/>
      <c r="BF763" s="78"/>
      <c r="BG763" s="78"/>
      <c r="BH763" s="79"/>
      <c r="BI763" s="79"/>
    </row>
    <row r="764" spans="1:61">
      <c r="A764" s="84" t="s">
        <v>891</v>
      </c>
      <c r="B764" s="84" t="s">
        <v>1796</v>
      </c>
      <c r="C764" s="84" t="s">
        <v>2835</v>
      </c>
      <c r="D764" s="84" t="s">
        <v>7485</v>
      </c>
      <c r="E764" s="84" t="str">
        <f t="shared" si="44"/>
        <v>Circalittoral coarse sediment dominated by relatively well sorted gravel and coarse sand which is found in waves. In the wave troughs there are large sediment fractions including pebbles in a range of sizes and small cobbles with a veneer of finer sediment. There are no species visible within the gravel and coarse sand. It looks as if the sediment in this site could be mobile. On the larger pebbles and small cobbles there are sparse encrusting species including Spirobranchus, Bryozoans and Hydroid turf. Uncertain of biotope. Adequate image quality. Evidence of Human Impact: None. Annex 1 Reef: None. Reef Elevation: N/A. Frag Spong Antho Habitat: None. PMF Seabed Habitats: None. PMF Mobile Species: None. PMF Limited Mobility Species: None.</v>
      </c>
      <c r="F764" s="84" t="str">
        <f t="shared" si="45"/>
        <v>Evidence of Human Impact: None. Annex 1 Reef: None. Reef Elevation: N/A. Frag Spong Antho Habitat: None. PMF Seabed Habitats: None. PMF Mobile Species: None. PMF Limited Mobility Species: None.</v>
      </c>
      <c r="G764" s="61">
        <v>41946</v>
      </c>
      <c r="H764" s="62">
        <v>0.46872685185185187</v>
      </c>
      <c r="I764" s="63">
        <v>41946.468726851854</v>
      </c>
      <c r="J764" s="64">
        <v>375453.26428568864</v>
      </c>
      <c r="K764" s="64">
        <v>6537248.0581428353</v>
      </c>
      <c r="L764" s="64">
        <v>58.956699999999998</v>
      </c>
      <c r="M764" s="64">
        <v>-5.1653500000000001</v>
      </c>
      <c r="N764" s="64" t="s">
        <v>5447</v>
      </c>
      <c r="O764" s="64" t="s">
        <v>5448</v>
      </c>
      <c r="P764" s="43">
        <v>85.3</v>
      </c>
      <c r="Q764" s="43">
        <v>1.7</v>
      </c>
      <c r="R764" s="44"/>
      <c r="S764" s="44"/>
      <c r="T764" s="44"/>
      <c r="U764" s="44"/>
      <c r="V764" s="44">
        <v>1</v>
      </c>
      <c r="W764" s="44">
        <v>15</v>
      </c>
      <c r="X764" s="44">
        <v>1</v>
      </c>
      <c r="Y764" s="44">
        <v>37</v>
      </c>
      <c r="Z764" s="44">
        <v>1</v>
      </c>
      <c r="AA764" s="44">
        <v>45</v>
      </c>
      <c r="AB764" s="44"/>
      <c r="AC764" s="44"/>
      <c r="AD764" s="44"/>
      <c r="AE764" s="44"/>
      <c r="AF764" s="48">
        <v>100</v>
      </c>
      <c r="AG764" s="48">
        <f t="shared" si="46"/>
        <v>99</v>
      </c>
      <c r="AH764" s="48">
        <f t="shared" si="47"/>
        <v>1</v>
      </c>
      <c r="AI764" s="85" t="s">
        <v>165</v>
      </c>
      <c r="AJ764" s="85" t="s">
        <v>165</v>
      </c>
      <c r="AK764" s="85" t="s">
        <v>4129</v>
      </c>
      <c r="AL764" s="85" t="s">
        <v>165</v>
      </c>
      <c r="AM764" s="85" t="s">
        <v>165</v>
      </c>
      <c r="AN764" s="85" t="s">
        <v>165</v>
      </c>
      <c r="AO764" s="85" t="s">
        <v>165</v>
      </c>
      <c r="AP764" s="81" t="s">
        <v>6883</v>
      </c>
      <c r="AQ764" s="81" t="s">
        <v>1953</v>
      </c>
      <c r="AR764" s="87" t="s">
        <v>1954</v>
      </c>
      <c r="AS764" s="85" t="s">
        <v>1953</v>
      </c>
      <c r="AT764" s="85" t="s">
        <v>1954</v>
      </c>
      <c r="AU764" s="86" t="s">
        <v>1918</v>
      </c>
      <c r="AV764" s="85"/>
      <c r="AW764" s="86"/>
      <c r="AX764" s="86"/>
      <c r="AY764" s="45" t="s">
        <v>3240</v>
      </c>
      <c r="AZ764" s="46" t="s">
        <v>35</v>
      </c>
      <c r="BE764" s="78"/>
      <c r="BF764" s="78"/>
      <c r="BG764" s="78"/>
      <c r="BH764" s="79"/>
      <c r="BI764" s="79"/>
    </row>
    <row r="765" spans="1:61">
      <c r="A765" s="84" t="s">
        <v>892</v>
      </c>
      <c r="B765" s="84" t="s">
        <v>1796</v>
      </c>
      <c r="C765" s="84" t="s">
        <v>2835</v>
      </c>
      <c r="D765" s="84" t="s">
        <v>7486</v>
      </c>
      <c r="E765" s="84" t="str">
        <f t="shared" si="44"/>
        <v>Circalittoral coarse sediment dominated by relatively well sorted gravel and coarse sand which is found in waves. There are larger sediment fractions including pebbles in a range of sizes and small cobbles with a veneer of finer sediment. There are no species visible within the gravel and coarse sand. The sediment in this site could be mobile. On the larger pebbles and small cobbles there are sparse encrusting species. For full taxa list refer to species matrix. Uncertain of biotope. Poor image quality. Evidence of Human Impact: None. Annex 1 Reef: None. Reef Elevation: N/A. Frag Spong Antho Habitat: None. PMF Seabed Habitats: None. PMF Mobile Species: None. PMF Limited Mobility Species: None.</v>
      </c>
      <c r="F765" s="84" t="str">
        <f t="shared" si="45"/>
        <v>Evidence of Human Impact: None. Annex 1 Reef: None. Reef Elevation: N/A. Frag Spong Antho Habitat: None. PMF Seabed Habitats: None. PMF Mobile Species: None. PMF Limited Mobility Species: None.</v>
      </c>
      <c r="G765" s="61">
        <v>41946</v>
      </c>
      <c r="H765" s="62">
        <v>0.46923611111111113</v>
      </c>
      <c r="I765" s="63">
        <v>41946.469236111108</v>
      </c>
      <c r="J765" s="64">
        <v>375467.18851381348</v>
      </c>
      <c r="K765" s="64">
        <v>6537246.4200000009</v>
      </c>
      <c r="L765" s="64">
        <v>58.956699999999998</v>
      </c>
      <c r="M765" s="64">
        <v>-5.1651100000000003</v>
      </c>
      <c r="N765" s="64" t="s">
        <v>5447</v>
      </c>
      <c r="O765" s="64" t="s">
        <v>5449</v>
      </c>
      <c r="P765" s="43"/>
      <c r="Q765" s="43">
        <v>3</v>
      </c>
      <c r="R765" s="44"/>
      <c r="S765" s="44"/>
      <c r="T765" s="44"/>
      <c r="U765" s="44"/>
      <c r="V765" s="44">
        <v>1</v>
      </c>
      <c r="W765" s="44">
        <v>5</v>
      </c>
      <c r="X765" s="44">
        <v>1</v>
      </c>
      <c r="Y765" s="44">
        <v>40</v>
      </c>
      <c r="Z765" s="44">
        <v>5</v>
      </c>
      <c r="AA765" s="44">
        <v>48</v>
      </c>
      <c r="AB765" s="44"/>
      <c r="AC765" s="44"/>
      <c r="AD765" s="44"/>
      <c r="AE765" s="44"/>
      <c r="AF765" s="48">
        <v>100</v>
      </c>
      <c r="AG765" s="48">
        <f t="shared" si="46"/>
        <v>99</v>
      </c>
      <c r="AH765" s="48">
        <f t="shared" si="47"/>
        <v>1</v>
      </c>
      <c r="AI765" s="85" t="s">
        <v>165</v>
      </c>
      <c r="AJ765" s="85" t="s">
        <v>165</v>
      </c>
      <c r="AK765" s="85" t="s">
        <v>4129</v>
      </c>
      <c r="AL765" s="85" t="s">
        <v>165</v>
      </c>
      <c r="AM765" s="85" t="s">
        <v>165</v>
      </c>
      <c r="AN765" s="85" t="s">
        <v>165</v>
      </c>
      <c r="AO765" s="85" t="s">
        <v>165</v>
      </c>
      <c r="AP765" s="81" t="s">
        <v>6883</v>
      </c>
      <c r="AQ765" s="81" t="s">
        <v>1953</v>
      </c>
      <c r="AR765" s="87" t="s">
        <v>1954</v>
      </c>
      <c r="AS765" s="85" t="s">
        <v>1953</v>
      </c>
      <c r="AT765" s="85" t="s">
        <v>1954</v>
      </c>
      <c r="AU765" s="86" t="s">
        <v>1918</v>
      </c>
      <c r="AV765" s="85"/>
      <c r="AW765" s="86"/>
      <c r="AX765" s="86"/>
      <c r="AY765" s="45" t="s">
        <v>3240</v>
      </c>
      <c r="AZ765" s="46" t="s">
        <v>36</v>
      </c>
      <c r="BE765" s="78"/>
      <c r="BF765" s="78"/>
      <c r="BG765" s="78"/>
      <c r="BH765" s="79"/>
      <c r="BI765" s="79"/>
    </row>
    <row r="766" spans="1:61">
      <c r="A766" s="84" t="s">
        <v>893</v>
      </c>
      <c r="B766" s="84" t="s">
        <v>1796</v>
      </c>
      <c r="C766" s="84" t="s">
        <v>2835</v>
      </c>
      <c r="D766" s="84" t="s">
        <v>7485</v>
      </c>
      <c r="E766" s="84" t="str">
        <f t="shared" si="44"/>
        <v>Circalittoral coarse sediment dominated by relatively well sorted gravel and coarse sand which is found in waves. In the wave troughs there are large sediment fractions including pebbles in a range of sizes and small cobbles with a veneer of finer sediment. There are no species visible within the gravel and coarse sand. It looks as if the sediment in this site could be mobile. On the larger pebbles and small cobbles there are sparse encrusting species including Spirobranchus, Bryozoans and Hydroid turf. Uncertain of biotope. Adequate image quality. Evidence of Human Impact: None. Annex 1 Reef: None. Reef Elevation: N/A. Frag Spong Antho Habitat: None. PMF Seabed Habitats: None. PMF Mobile Species: None. PMF Limited Mobility Species: None.</v>
      </c>
      <c r="F766" s="84" t="str">
        <f t="shared" si="45"/>
        <v>Evidence of Human Impact: None. Annex 1 Reef: None. Reef Elevation: N/A. Frag Spong Antho Habitat: None. PMF Seabed Habitats: None. PMF Mobile Species: None. PMF Limited Mobility Species: None.</v>
      </c>
      <c r="G766" s="61">
        <v>41946</v>
      </c>
      <c r="H766" s="62">
        <v>0.46991898148148148</v>
      </c>
      <c r="I766" s="63">
        <v>41946.469918981478</v>
      </c>
      <c r="J766" s="64">
        <v>375479.92200633854</v>
      </c>
      <c r="K766" s="64">
        <v>6537240.6352335317</v>
      </c>
      <c r="L766" s="64">
        <v>58.956600000000002</v>
      </c>
      <c r="M766" s="64">
        <v>-5.1648899999999998</v>
      </c>
      <c r="N766" s="64" t="s">
        <v>5450</v>
      </c>
      <c r="O766" s="64" t="s">
        <v>5451</v>
      </c>
      <c r="P766" s="43"/>
      <c r="Q766" s="43">
        <v>0.5</v>
      </c>
      <c r="R766" s="44"/>
      <c r="S766" s="44"/>
      <c r="T766" s="44"/>
      <c r="U766" s="44"/>
      <c r="V766" s="44">
        <v>5</v>
      </c>
      <c r="W766" s="44">
        <v>11</v>
      </c>
      <c r="X766" s="44">
        <v>1</v>
      </c>
      <c r="Y766" s="44">
        <v>37</v>
      </c>
      <c r="Z766" s="44">
        <v>5</v>
      </c>
      <c r="AA766" s="44">
        <v>41</v>
      </c>
      <c r="AB766" s="44"/>
      <c r="AC766" s="44"/>
      <c r="AD766" s="44"/>
      <c r="AE766" s="44"/>
      <c r="AF766" s="48">
        <v>100</v>
      </c>
      <c r="AG766" s="48">
        <f t="shared" si="46"/>
        <v>95</v>
      </c>
      <c r="AH766" s="48">
        <f t="shared" si="47"/>
        <v>5</v>
      </c>
      <c r="AI766" s="85" t="s">
        <v>165</v>
      </c>
      <c r="AJ766" s="85" t="s">
        <v>165</v>
      </c>
      <c r="AK766" s="85" t="s">
        <v>4129</v>
      </c>
      <c r="AL766" s="85" t="s">
        <v>165</v>
      </c>
      <c r="AM766" s="85" t="s">
        <v>165</v>
      </c>
      <c r="AN766" s="85" t="s">
        <v>165</v>
      </c>
      <c r="AO766" s="85" t="s">
        <v>165</v>
      </c>
      <c r="AP766" s="81" t="s">
        <v>6883</v>
      </c>
      <c r="AQ766" s="81" t="s">
        <v>1953</v>
      </c>
      <c r="AR766" s="87" t="s">
        <v>1954</v>
      </c>
      <c r="AS766" s="85" t="s">
        <v>1953</v>
      </c>
      <c r="AT766" s="85" t="s">
        <v>1954</v>
      </c>
      <c r="AU766" s="86" t="s">
        <v>1918</v>
      </c>
      <c r="AV766" s="85"/>
      <c r="AW766" s="86"/>
      <c r="AX766" s="86"/>
      <c r="AY766" s="45" t="s">
        <v>3240</v>
      </c>
      <c r="AZ766" s="46" t="s">
        <v>35</v>
      </c>
      <c r="BE766" s="78"/>
      <c r="BF766" s="78"/>
      <c r="BG766" s="78"/>
      <c r="BH766" s="79"/>
      <c r="BI766" s="79"/>
    </row>
    <row r="767" spans="1:61">
      <c r="A767" s="84" t="s">
        <v>894</v>
      </c>
      <c r="B767" s="84" t="s">
        <v>1796</v>
      </c>
      <c r="C767" s="84" t="s">
        <v>2835</v>
      </c>
      <c r="D767" s="84" t="s">
        <v>7486</v>
      </c>
      <c r="E767" s="84" t="str">
        <f t="shared" si="44"/>
        <v>Circalittoral coarse sediment dominated by relatively well sorted gravel and coarse sand which is found in waves. There are larger sediment fractions including pebbles in a range of sizes and small cobbles with a veneer of finer sediment. There are no species visible within the gravel and coarse sand. The sediment in this site could be mobile. On the larger pebbles and small cobbles there are sparse encrusting species. For full taxa list refer to species matrix. Uncertain of biotope. Poor image quality. Evidence of Human Impact: None. Annex 1 Reef: None. Reef Elevation: N/A. Frag Spong Antho Habitat: None. PMF Seabed Habitats: None. PMF Mobile Species: None. PMF Limited Mobility Species: None.</v>
      </c>
      <c r="F767" s="84" t="str">
        <f t="shared" si="45"/>
        <v>Evidence of Human Impact: None. Annex 1 Reef: None. Reef Elevation: N/A. Frag Spong Antho Habitat: None. PMF Seabed Habitats: None. PMF Mobile Species: None. PMF Limited Mobility Species: None.</v>
      </c>
      <c r="G767" s="61">
        <v>41946</v>
      </c>
      <c r="H767" s="62">
        <v>0.47128472222222223</v>
      </c>
      <c r="I767" s="63">
        <v>41946.471284722225</v>
      </c>
      <c r="J767" s="64">
        <v>375505.24797498161</v>
      </c>
      <c r="K767" s="64">
        <v>6537244.3225361956</v>
      </c>
      <c r="L767" s="64">
        <v>58.956699999999998</v>
      </c>
      <c r="M767" s="64">
        <v>-5.1644500000000004</v>
      </c>
      <c r="N767" s="64" t="s">
        <v>5447</v>
      </c>
      <c r="O767" s="64" t="s">
        <v>5452</v>
      </c>
      <c r="P767" s="43"/>
      <c r="Q767" s="43">
        <v>0.5</v>
      </c>
      <c r="R767" s="44"/>
      <c r="S767" s="44"/>
      <c r="T767" s="44"/>
      <c r="U767" s="44"/>
      <c r="V767" s="44">
        <v>5</v>
      </c>
      <c r="W767" s="44">
        <v>5</v>
      </c>
      <c r="X767" s="44">
        <v>1</v>
      </c>
      <c r="Y767" s="44">
        <v>40</v>
      </c>
      <c r="Z767" s="44">
        <v>5</v>
      </c>
      <c r="AA767" s="44">
        <v>44</v>
      </c>
      <c r="AB767" s="44"/>
      <c r="AC767" s="44"/>
      <c r="AD767" s="44"/>
      <c r="AE767" s="44"/>
      <c r="AF767" s="48">
        <v>100</v>
      </c>
      <c r="AG767" s="48">
        <f t="shared" si="46"/>
        <v>95</v>
      </c>
      <c r="AH767" s="48">
        <f t="shared" si="47"/>
        <v>5</v>
      </c>
      <c r="AI767" s="85" t="s">
        <v>165</v>
      </c>
      <c r="AJ767" s="85" t="s">
        <v>165</v>
      </c>
      <c r="AK767" s="85" t="s">
        <v>4129</v>
      </c>
      <c r="AL767" s="85" t="s">
        <v>165</v>
      </c>
      <c r="AM767" s="85" t="s">
        <v>165</v>
      </c>
      <c r="AN767" s="85" t="s">
        <v>165</v>
      </c>
      <c r="AO767" s="85" t="s">
        <v>165</v>
      </c>
      <c r="AP767" s="81" t="s">
        <v>6883</v>
      </c>
      <c r="AQ767" s="81" t="s">
        <v>1953</v>
      </c>
      <c r="AR767" s="87" t="s">
        <v>1954</v>
      </c>
      <c r="AS767" s="85" t="s">
        <v>1953</v>
      </c>
      <c r="AT767" s="85" t="s">
        <v>1954</v>
      </c>
      <c r="AU767" s="86" t="s">
        <v>1918</v>
      </c>
      <c r="AV767" s="85"/>
      <c r="AW767" s="86"/>
      <c r="AX767" s="86"/>
      <c r="AY767" s="45" t="s">
        <v>3240</v>
      </c>
      <c r="AZ767" s="46" t="s">
        <v>36</v>
      </c>
      <c r="BE767" s="78"/>
      <c r="BF767" s="78"/>
      <c r="BG767" s="78"/>
      <c r="BH767" s="79"/>
      <c r="BI767" s="79"/>
    </row>
    <row r="768" spans="1:61">
      <c r="A768" s="84" t="s">
        <v>895</v>
      </c>
      <c r="B768" s="84" t="s">
        <v>1796</v>
      </c>
      <c r="C768" s="84" t="s">
        <v>2835</v>
      </c>
      <c r="D768" s="84" t="s">
        <v>7487</v>
      </c>
      <c r="E768" s="84" t="str">
        <f t="shared" si="44"/>
        <v>Circalittoral coarse sediment dominated by relatively well sorted gravel and coarse sand. There are larger sediment fractions including pebbles in a range of sizes. There are no species visible within the gravel and coarse sand. It looks as if the sediment in this site could be mobile. On the larger pebbles and small cobbles there are sparse encrusting species including Spirobranchus and Bryozoan crust. For full taxa list refer to species matrix. Uncertain of biotope. Poor image quality. Evidence of Human Impact: None. Annex 1 Reef: None. Reef Elevation: N/A. Frag Spong Antho Habitat: None. PMF Seabed Habitats: None. PMF Mobile Species: None. PMF Limited Mobility Species: None.</v>
      </c>
      <c r="F768" s="84" t="str">
        <f t="shared" si="45"/>
        <v>Evidence of Human Impact: None. Annex 1 Reef: None. Reef Elevation: N/A. Frag Spong Antho Habitat: None. PMF Seabed Habitats: None. PMF Mobile Species: None. PMF Limited Mobility Species: None.</v>
      </c>
      <c r="G768" s="61">
        <v>41946</v>
      </c>
      <c r="H768" s="62">
        <v>0.47217592592592594</v>
      </c>
      <c r="I768" s="63">
        <v>41946.472175925926</v>
      </c>
      <c r="J768" s="64">
        <v>375524.09288863465</v>
      </c>
      <c r="K768" s="64">
        <v>6537251.5479291975</v>
      </c>
      <c r="L768" s="64">
        <v>58.956800000000001</v>
      </c>
      <c r="M768" s="64">
        <v>-5.1641199999999996</v>
      </c>
      <c r="N768" s="64" t="s">
        <v>5453</v>
      </c>
      <c r="O768" s="64" t="s">
        <v>5454</v>
      </c>
      <c r="P768" s="43"/>
      <c r="Q768" s="43">
        <v>0.5</v>
      </c>
      <c r="R768" s="44"/>
      <c r="S768" s="44"/>
      <c r="T768" s="44"/>
      <c r="U768" s="44"/>
      <c r="V768" s="44">
        <v>1</v>
      </c>
      <c r="W768" s="44">
        <v>9</v>
      </c>
      <c r="X768" s="44">
        <v>1</v>
      </c>
      <c r="Y768" s="44">
        <v>40</v>
      </c>
      <c r="Z768" s="44">
        <v>5</v>
      </c>
      <c r="AA768" s="44">
        <v>44</v>
      </c>
      <c r="AB768" s="44"/>
      <c r="AC768" s="44"/>
      <c r="AD768" s="44"/>
      <c r="AE768" s="44"/>
      <c r="AF768" s="48">
        <v>100</v>
      </c>
      <c r="AG768" s="48">
        <f t="shared" si="46"/>
        <v>99</v>
      </c>
      <c r="AH768" s="48">
        <f t="shared" si="47"/>
        <v>1</v>
      </c>
      <c r="AI768" s="85" t="s">
        <v>165</v>
      </c>
      <c r="AJ768" s="85" t="s">
        <v>165</v>
      </c>
      <c r="AK768" s="85" t="s">
        <v>4129</v>
      </c>
      <c r="AL768" s="85" t="s">
        <v>165</v>
      </c>
      <c r="AM768" s="85" t="s">
        <v>165</v>
      </c>
      <c r="AN768" s="85" t="s">
        <v>165</v>
      </c>
      <c r="AO768" s="85" t="s">
        <v>165</v>
      </c>
      <c r="AP768" s="81" t="s">
        <v>6883</v>
      </c>
      <c r="AQ768" s="81" t="s">
        <v>1953</v>
      </c>
      <c r="AR768" s="87" t="s">
        <v>1954</v>
      </c>
      <c r="AS768" s="85" t="s">
        <v>1953</v>
      </c>
      <c r="AT768" s="85" t="s">
        <v>1954</v>
      </c>
      <c r="AU768" s="86" t="s">
        <v>1918</v>
      </c>
      <c r="AV768" s="85"/>
      <c r="AW768" s="86"/>
      <c r="AX768" s="86"/>
      <c r="AY768" s="45" t="s">
        <v>3240</v>
      </c>
      <c r="AZ768" s="46" t="s">
        <v>35</v>
      </c>
      <c r="BE768" s="78"/>
      <c r="BF768" s="78"/>
      <c r="BG768" s="78"/>
      <c r="BH768" s="79"/>
      <c r="BI768" s="79"/>
    </row>
    <row r="769" spans="1:61">
      <c r="A769" s="84" t="s">
        <v>896</v>
      </c>
      <c r="B769" s="84" t="s">
        <v>1796</v>
      </c>
      <c r="C769" s="84" t="s">
        <v>2254</v>
      </c>
      <c r="D769" s="84" t="s">
        <v>7487</v>
      </c>
      <c r="E769" s="84" t="str">
        <f t="shared" si="44"/>
        <v>Circalittoral coarse sediment dominated by relatively well sorted gravel and coarse sand. There are larger sediment fractions including pebbles in a range of sizes. There are no species visible within the gravel and coarse sand. It looks as if the sediment in this site could be mobile. On the larger pebbles and small cobbles there are sparse encrusting species including Spirobranchus and Bryozoan crust. For full taxa list refer to species matrix. Uncertain of biotope. Poor image quality. Evidence of Human Impact: None. Annex 1 Reef: None. Reef Elevation: N/A. Frag Spong Antho Habitat: None. PMF Seabed Habitats: None. PMF Mobile Species: None. PMF Limited Mobility Species: None.</v>
      </c>
      <c r="F769" s="84" t="str">
        <f t="shared" si="45"/>
        <v>Evidence of Human Impact: None. Annex 1 Reef: None. Reef Elevation: N/A. Frag Spong Antho Habitat: None. PMF Seabed Habitats: None. PMF Mobile Species: None. PMF Limited Mobility Species: None.</v>
      </c>
      <c r="G769" s="61">
        <v>41946</v>
      </c>
      <c r="H769" s="62">
        <v>0.47336805555555556</v>
      </c>
      <c r="I769" s="63">
        <v>41946.473368055558</v>
      </c>
      <c r="J769" s="64">
        <v>375557.59310780821</v>
      </c>
      <c r="K769" s="64">
        <v>6537259.0561522208</v>
      </c>
      <c r="L769" s="64">
        <v>58.956800000000001</v>
      </c>
      <c r="M769" s="64">
        <v>-5.1635499999999999</v>
      </c>
      <c r="N769" s="64" t="s">
        <v>5453</v>
      </c>
      <c r="O769" s="64" t="s">
        <v>5455</v>
      </c>
      <c r="P769" s="43"/>
      <c r="Q769" s="43">
        <v>1.7</v>
      </c>
      <c r="R769" s="44"/>
      <c r="S769" s="44"/>
      <c r="T769" s="44"/>
      <c r="U769" s="44"/>
      <c r="V769" s="44"/>
      <c r="W769" s="44">
        <v>15</v>
      </c>
      <c r="X769" s="44">
        <v>1</v>
      </c>
      <c r="Y769" s="44">
        <v>35</v>
      </c>
      <c r="Z769" s="44">
        <v>5</v>
      </c>
      <c r="AA769" s="44">
        <v>44</v>
      </c>
      <c r="AB769" s="44"/>
      <c r="AC769" s="44"/>
      <c r="AD769" s="44"/>
      <c r="AE769" s="44"/>
      <c r="AF769" s="48">
        <v>100</v>
      </c>
      <c r="AG769" s="48">
        <f t="shared" si="46"/>
        <v>100</v>
      </c>
      <c r="AH769" s="48">
        <f t="shared" si="47"/>
        <v>0</v>
      </c>
      <c r="AI769" s="85" t="s">
        <v>165</v>
      </c>
      <c r="AJ769" s="85" t="s">
        <v>165</v>
      </c>
      <c r="AK769" s="85" t="s">
        <v>4129</v>
      </c>
      <c r="AL769" s="85" t="s">
        <v>165</v>
      </c>
      <c r="AM769" s="85" t="s">
        <v>165</v>
      </c>
      <c r="AN769" s="85" t="s">
        <v>165</v>
      </c>
      <c r="AO769" s="85" t="s">
        <v>165</v>
      </c>
      <c r="AP769" s="81" t="s">
        <v>6883</v>
      </c>
      <c r="AQ769" s="81" t="s">
        <v>1953</v>
      </c>
      <c r="AR769" s="87" t="s">
        <v>1954</v>
      </c>
      <c r="AS769" s="85" t="s">
        <v>1953</v>
      </c>
      <c r="AT769" s="85" t="s">
        <v>1954</v>
      </c>
      <c r="AU769" s="86" t="s">
        <v>1918</v>
      </c>
      <c r="AV769" s="85"/>
      <c r="AW769" s="86"/>
      <c r="AX769" s="86"/>
      <c r="AY769" s="45" t="s">
        <v>3240</v>
      </c>
      <c r="AZ769" s="46" t="s">
        <v>35</v>
      </c>
      <c r="BE769" s="78"/>
      <c r="BF769" s="78"/>
      <c r="BG769" s="78"/>
      <c r="BH769" s="79"/>
      <c r="BI769" s="79"/>
    </row>
    <row r="770" spans="1:61">
      <c r="A770" s="84" t="s">
        <v>897</v>
      </c>
      <c r="B770" s="84" t="s">
        <v>1796</v>
      </c>
      <c r="C770" s="84" t="s">
        <v>2254</v>
      </c>
      <c r="D770" s="84" t="s">
        <v>7487</v>
      </c>
      <c r="E770" s="84" t="str">
        <f t="shared" si="44"/>
        <v>Circalittoral coarse sediment dominated by relatively well sorted gravel and coarse sand. There are larger sediment fractions including pebbles in a range of sizes. There are no species visible within the gravel and coarse sand. It looks as if the sediment in this site could be mobile. On the larger pebbles and small cobbles there are sparse encrusting species including Spirobranchus and Bryozoan crust. For full taxa list refer to species matrix. Uncertain of biotope. Poor image quality. Evidence of Human Impact: None. Annex 1 Reef: None. Reef Elevation: N/A. Frag Spong Antho Habitat: None. PMF Seabed Habitats: None. PMF Mobile Species: None. PMF Limited Mobility Species: None.</v>
      </c>
      <c r="F770" s="84" t="str">
        <f t="shared" si="45"/>
        <v>Evidence of Human Impact: None. Annex 1 Reef: None. Reef Elevation: N/A. Frag Spong Antho Habitat: None. PMF Seabed Habitats: None. PMF Mobile Species: None. PMF Limited Mobility Species: None.</v>
      </c>
      <c r="G770" s="61">
        <v>41946</v>
      </c>
      <c r="H770" s="62">
        <v>0.47387731481481482</v>
      </c>
      <c r="I770" s="63">
        <v>41946.473877314813</v>
      </c>
      <c r="J770" s="64">
        <v>375573.5193127027</v>
      </c>
      <c r="K770" s="64">
        <v>6537260.6805160651</v>
      </c>
      <c r="L770" s="64">
        <v>58.956899999999997</v>
      </c>
      <c r="M770" s="64">
        <v>-5.1632699999999998</v>
      </c>
      <c r="N770" s="64" t="s">
        <v>5456</v>
      </c>
      <c r="O770" s="64" t="s">
        <v>5457</v>
      </c>
      <c r="P770" s="43"/>
      <c r="Q770" s="43">
        <v>0.5</v>
      </c>
      <c r="R770" s="44"/>
      <c r="S770" s="44"/>
      <c r="T770" s="44"/>
      <c r="U770" s="44"/>
      <c r="V770" s="44"/>
      <c r="W770" s="44">
        <v>10</v>
      </c>
      <c r="X770" s="44">
        <v>1</v>
      </c>
      <c r="Y770" s="44">
        <v>40</v>
      </c>
      <c r="Z770" s="44">
        <v>5</v>
      </c>
      <c r="AA770" s="44">
        <v>44</v>
      </c>
      <c r="AB770" s="44"/>
      <c r="AC770" s="44"/>
      <c r="AD770" s="44"/>
      <c r="AE770" s="44"/>
      <c r="AF770" s="48">
        <v>100</v>
      </c>
      <c r="AG770" s="48">
        <f t="shared" si="46"/>
        <v>100</v>
      </c>
      <c r="AH770" s="48">
        <f t="shared" si="47"/>
        <v>0</v>
      </c>
      <c r="AI770" s="85" t="s">
        <v>165</v>
      </c>
      <c r="AJ770" s="85" t="s">
        <v>165</v>
      </c>
      <c r="AK770" s="85" t="s">
        <v>4129</v>
      </c>
      <c r="AL770" s="85" t="s">
        <v>165</v>
      </c>
      <c r="AM770" s="85" t="s">
        <v>165</v>
      </c>
      <c r="AN770" s="85" t="s">
        <v>165</v>
      </c>
      <c r="AO770" s="85" t="s">
        <v>165</v>
      </c>
      <c r="AP770" s="81" t="s">
        <v>6883</v>
      </c>
      <c r="AQ770" s="81" t="s">
        <v>1953</v>
      </c>
      <c r="AR770" s="87" t="s">
        <v>1954</v>
      </c>
      <c r="AS770" s="85" t="s">
        <v>1953</v>
      </c>
      <c r="AT770" s="85" t="s">
        <v>1954</v>
      </c>
      <c r="AU770" s="86" t="s">
        <v>1918</v>
      </c>
      <c r="AV770" s="85"/>
      <c r="AW770" s="86"/>
      <c r="AX770" s="86"/>
      <c r="AY770" s="45" t="s">
        <v>3240</v>
      </c>
      <c r="AZ770" s="46" t="s">
        <v>35</v>
      </c>
      <c r="BE770" s="78"/>
      <c r="BF770" s="78"/>
      <c r="BG770" s="78"/>
      <c r="BH770" s="79"/>
      <c r="BI770" s="79"/>
    </row>
    <row r="771" spans="1:61">
      <c r="A771" s="84" t="s">
        <v>898</v>
      </c>
      <c r="B771" s="84" t="s">
        <v>1796</v>
      </c>
      <c r="C771" s="84" t="s">
        <v>2836</v>
      </c>
      <c r="D771" s="84" t="s">
        <v>7488</v>
      </c>
      <c r="E771" s="84" t="str">
        <f t="shared" ref="E771:E834" si="48">CONCATENATE(D771," ",F771)</f>
        <v>A single large boulder, creating low confidence stony reef, set within well sorted coarse sand and gravel. There are no species visible within the gravel and coarse sand. It looks as if the sediment in this site could be mobile. On the boulder there are encrusting species including Spirobranchus, Hydroid turf and Bryozoan crust. There are also flabellate Porifera and a few erect Bryozoans. For full taxa list refer to species matrix. Uncertain of biotope. Adequate image quality. Evidence of Human Impact: None. Annex 1 Reef: Stony - Low. Reef Elevation: 64mm - 1m. Frag Spong Antho Habitat: None. PMF Seabed Habitats: None. PMF Mobile Species: None. PMF Limited Mobility Species: None.</v>
      </c>
      <c r="F771" s="84" t="str">
        <f t="shared" ref="F771:F834" si="49">CONCATENATE($AI$1,": ",AI771,". ",$AJ$1,": ",AJ771,". ",$AK$1,": ",AK771,". ",$AL$1,": ",AL771,". ",$AM$1,": ",AM771,". ",$AN$1,": ",AN771,". ",$AO$1,": ",AO771,".",)</f>
        <v>Evidence of Human Impact: None. Annex 1 Reef: Stony - Low. Reef Elevation: 64mm - 1m. Frag Spong Antho Habitat: None. PMF Seabed Habitats: None. PMF Mobile Species: None. PMF Limited Mobility Species: None.</v>
      </c>
      <c r="G771" s="61">
        <v>41946</v>
      </c>
      <c r="H771" s="62">
        <v>0.4748148148148148</v>
      </c>
      <c r="I771" s="63">
        <v>41946.474814814814</v>
      </c>
      <c r="J771" s="64">
        <v>375596.58710910717</v>
      </c>
      <c r="K771" s="64">
        <v>6537270.8436909141</v>
      </c>
      <c r="L771" s="64">
        <v>58.957000000000001</v>
      </c>
      <c r="M771" s="64">
        <v>-5.1628800000000004</v>
      </c>
      <c r="N771" s="64" t="s">
        <v>5458</v>
      </c>
      <c r="O771" s="64" t="s">
        <v>5459</v>
      </c>
      <c r="P771" s="43"/>
      <c r="Q771" s="43">
        <v>0.3</v>
      </c>
      <c r="R771" s="44"/>
      <c r="S771" s="44"/>
      <c r="T771" s="44"/>
      <c r="U771" s="44">
        <v>10</v>
      </c>
      <c r="V771" s="44"/>
      <c r="W771" s="44">
        <v>1</v>
      </c>
      <c r="X771" s="44"/>
      <c r="Y771" s="44">
        <v>40</v>
      </c>
      <c r="Z771" s="44">
        <v>5</v>
      </c>
      <c r="AA771" s="44">
        <v>44</v>
      </c>
      <c r="AB771" s="44"/>
      <c r="AC771" s="44"/>
      <c r="AD771" s="44"/>
      <c r="AE771" s="44"/>
      <c r="AF771" s="48">
        <v>100</v>
      </c>
      <c r="AG771" s="48">
        <f t="shared" ref="AG771:AG834" si="50">SUM(W771:AE771)</f>
        <v>90</v>
      </c>
      <c r="AH771" s="48">
        <f t="shared" ref="AH771:AH834" si="51">SUM(R771:V771)</f>
        <v>10</v>
      </c>
      <c r="AI771" s="85" t="s">
        <v>165</v>
      </c>
      <c r="AJ771" s="85" t="s">
        <v>167</v>
      </c>
      <c r="AK771" s="85" t="s">
        <v>173</v>
      </c>
      <c r="AL771" s="85" t="s">
        <v>165</v>
      </c>
      <c r="AM771" s="85" t="s">
        <v>165</v>
      </c>
      <c r="AN771" s="85" t="s">
        <v>165</v>
      </c>
      <c r="AO771" s="85" t="s">
        <v>165</v>
      </c>
      <c r="AP771" s="81" t="s">
        <v>6883</v>
      </c>
      <c r="AQ771" s="81" t="s">
        <v>1970</v>
      </c>
      <c r="AR771" s="87" t="s">
        <v>1990</v>
      </c>
      <c r="AS771" s="85" t="s">
        <v>1970</v>
      </c>
      <c r="AT771" s="85" t="s">
        <v>1990</v>
      </c>
      <c r="AU771" s="86" t="s">
        <v>1918</v>
      </c>
      <c r="AV771" s="85"/>
      <c r="AW771" s="86"/>
      <c r="AX771" s="86"/>
      <c r="AY771" s="45" t="s">
        <v>3240</v>
      </c>
      <c r="AZ771" s="46" t="s">
        <v>35</v>
      </c>
      <c r="BE771" s="78"/>
      <c r="BF771" s="78"/>
      <c r="BG771" s="78"/>
      <c r="BH771" s="79"/>
      <c r="BI771" s="79"/>
    </row>
    <row r="772" spans="1:61">
      <c r="A772" s="84" t="s">
        <v>899</v>
      </c>
      <c r="B772" s="84" t="s">
        <v>1796</v>
      </c>
      <c r="C772" s="84" t="s">
        <v>2254</v>
      </c>
      <c r="D772" s="84" t="s">
        <v>7489</v>
      </c>
      <c r="E772" s="84" t="str">
        <f t="shared" si="48"/>
        <v>Circalittoral coarse sediment dominated by relatively well sorted gravel and coarse sand. There are larger sediment fractions including pebbles in a range of sizes. There are no species visible within the gravel and coarse sand. It looks as if the sediment in this site could be mobile. On the larger pebbles and small cobbles there are sparse encrusting species including Spirobranchus. For full taxa list refer to species matrix. Uncertain of biotope. Poor image quality. Evidence of Human Impact: None. Annex 1 Reef: None. Reef Elevation: N/A. Frag Spong Antho Habitat: None. PMF Seabed Habitats: None. PMF Mobile Species: None. PMF Limited Mobility Species: None.</v>
      </c>
      <c r="F772" s="84" t="str">
        <f t="shared" si="49"/>
        <v>Evidence of Human Impact: None. Annex 1 Reef: None. Reef Elevation: N/A. Frag Spong Antho Habitat: None. PMF Seabed Habitats: None. PMF Mobile Species: None. PMF Limited Mobility Species: None.</v>
      </c>
      <c r="G772" s="61">
        <v>41946</v>
      </c>
      <c r="H772" s="62">
        <v>0.47539351851851852</v>
      </c>
      <c r="I772" s="63">
        <v>41946.475393518522</v>
      </c>
      <c r="J772" s="64">
        <v>375614.16393510794</v>
      </c>
      <c r="K772" s="64">
        <v>6537275.0885587791</v>
      </c>
      <c r="L772" s="64">
        <v>58.957000000000001</v>
      </c>
      <c r="M772" s="64">
        <v>-5.1625699999999997</v>
      </c>
      <c r="N772" s="64" t="s">
        <v>5458</v>
      </c>
      <c r="O772" s="64" t="s">
        <v>5460</v>
      </c>
      <c r="P772" s="43"/>
      <c r="Q772" s="43">
        <v>0.5</v>
      </c>
      <c r="R772" s="44"/>
      <c r="S772" s="44"/>
      <c r="T772" s="44"/>
      <c r="U772" s="44"/>
      <c r="V772" s="44"/>
      <c r="W772" s="44">
        <v>5</v>
      </c>
      <c r="X772" s="44">
        <v>1</v>
      </c>
      <c r="Y772" s="44">
        <v>40</v>
      </c>
      <c r="Z772" s="44">
        <v>5</v>
      </c>
      <c r="AA772" s="44">
        <v>49</v>
      </c>
      <c r="AB772" s="44"/>
      <c r="AC772" s="44"/>
      <c r="AD772" s="44"/>
      <c r="AE772" s="44"/>
      <c r="AF772" s="48">
        <v>100</v>
      </c>
      <c r="AG772" s="48">
        <f t="shared" si="50"/>
        <v>100</v>
      </c>
      <c r="AH772" s="48">
        <f t="shared" si="51"/>
        <v>0</v>
      </c>
      <c r="AI772" s="85" t="s">
        <v>165</v>
      </c>
      <c r="AJ772" s="85" t="s">
        <v>165</v>
      </c>
      <c r="AK772" s="85" t="s">
        <v>4129</v>
      </c>
      <c r="AL772" s="85" t="s">
        <v>165</v>
      </c>
      <c r="AM772" s="85" t="s">
        <v>165</v>
      </c>
      <c r="AN772" s="85" t="s">
        <v>165</v>
      </c>
      <c r="AO772" s="85" t="s">
        <v>165</v>
      </c>
      <c r="AP772" s="81" t="s">
        <v>6883</v>
      </c>
      <c r="AQ772" s="81" t="s">
        <v>1953</v>
      </c>
      <c r="AR772" s="87" t="s">
        <v>1954</v>
      </c>
      <c r="AS772" s="85" t="s">
        <v>1953</v>
      </c>
      <c r="AT772" s="85" t="s">
        <v>1954</v>
      </c>
      <c r="AU772" s="86" t="s">
        <v>1918</v>
      </c>
      <c r="AV772" s="85"/>
      <c r="AW772" s="86"/>
      <c r="AX772" s="86"/>
      <c r="AY772" s="45" t="s">
        <v>3240</v>
      </c>
      <c r="AZ772" s="46" t="s">
        <v>35</v>
      </c>
      <c r="BE772" s="78"/>
      <c r="BF772" s="78"/>
      <c r="BG772" s="78"/>
      <c r="BH772" s="79"/>
      <c r="BI772" s="79"/>
    </row>
    <row r="773" spans="1:61">
      <c r="A773" s="84" t="s">
        <v>900</v>
      </c>
      <c r="B773" s="84" t="s">
        <v>1797</v>
      </c>
      <c r="C773" s="84" t="s">
        <v>3945</v>
      </c>
      <c r="D773" s="84" t="s">
        <v>7490</v>
      </c>
      <c r="E773" s="84" t="str">
        <f t="shared" si="48"/>
        <v>Circalittoral sand with embedded pebbles, cobbles and occasional boulder. Sparse encrusting fauna and hydroid turf. About 94 mts. Evidence of Human Impact: None. Annex 1 Reef: None. Reef Elevation: N/A. Frag Spong Antho Habitat: None. PMF Seabed Habitats: None. PMF Mobile Species: None. PMF Limited Mobility Species: None.</v>
      </c>
      <c r="F773" s="84" t="str">
        <f t="shared" si="49"/>
        <v>Evidence of Human Impact: None. Annex 1 Reef: None. Reef Elevation: N/A. Frag Spong Antho Habitat: None. PMF Seabed Habitats: None. PMF Mobile Species: None. PMF Limited Mobility Species: None.</v>
      </c>
      <c r="G773" s="61">
        <v>41946</v>
      </c>
      <c r="H773" s="62">
        <v>0.54021990740740744</v>
      </c>
      <c r="I773" s="63">
        <v>41946.540219907409</v>
      </c>
      <c r="J773" s="64">
        <v>372657.68458565162</v>
      </c>
      <c r="K773" s="64">
        <v>6537088.1795027824</v>
      </c>
      <c r="L773" s="64">
        <v>58.9544</v>
      </c>
      <c r="M773" s="64">
        <v>-5.2138200000000001</v>
      </c>
      <c r="N773" s="64" t="s">
        <v>5461</v>
      </c>
      <c r="O773" s="64" t="s">
        <v>4240</v>
      </c>
      <c r="P773" s="43">
        <v>94</v>
      </c>
      <c r="Q773" s="43">
        <v>1</v>
      </c>
      <c r="R773" s="44"/>
      <c r="S773" s="44"/>
      <c r="T773" s="44"/>
      <c r="U773" s="44">
        <v>10</v>
      </c>
      <c r="V773" s="44">
        <v>5</v>
      </c>
      <c r="W773" s="44">
        <v>10</v>
      </c>
      <c r="X773" s="44"/>
      <c r="Y773" s="44"/>
      <c r="Z773" s="44"/>
      <c r="AA773" s="44">
        <v>75</v>
      </c>
      <c r="AB773" s="44"/>
      <c r="AC773" s="44"/>
      <c r="AD773" s="44"/>
      <c r="AE773" s="44"/>
      <c r="AF773" s="48">
        <v>100</v>
      </c>
      <c r="AG773" s="48">
        <f t="shared" si="50"/>
        <v>85</v>
      </c>
      <c r="AH773" s="48">
        <f t="shared" si="51"/>
        <v>15</v>
      </c>
      <c r="AI773" s="85" t="s">
        <v>165</v>
      </c>
      <c r="AJ773" s="85" t="s">
        <v>165</v>
      </c>
      <c r="AK773" s="85" t="s">
        <v>4129</v>
      </c>
      <c r="AL773" s="85" t="s">
        <v>165</v>
      </c>
      <c r="AM773" s="85" t="s">
        <v>165</v>
      </c>
      <c r="AN773" s="85" t="s">
        <v>165</v>
      </c>
      <c r="AO773" s="85" t="s">
        <v>165</v>
      </c>
      <c r="AP773" s="81" t="s">
        <v>6884</v>
      </c>
      <c r="AQ773" s="81" t="s">
        <v>2532</v>
      </c>
      <c r="AR773" s="87" t="s">
        <v>2533</v>
      </c>
      <c r="AS773" s="85" t="s">
        <v>1953</v>
      </c>
      <c r="AT773" s="85" t="s">
        <v>1954</v>
      </c>
      <c r="AU773" s="86" t="s">
        <v>1918</v>
      </c>
      <c r="AV773" s="85"/>
      <c r="AW773" s="86"/>
      <c r="AX773" s="86"/>
      <c r="AY773" s="45" t="s">
        <v>2641</v>
      </c>
      <c r="AZ773" s="46" t="s">
        <v>36</v>
      </c>
      <c r="BE773" s="78"/>
      <c r="BF773" s="78"/>
      <c r="BG773" s="78"/>
      <c r="BH773" s="79"/>
      <c r="BI773" s="79"/>
    </row>
    <row r="774" spans="1:61">
      <c r="A774" s="84" t="s">
        <v>901</v>
      </c>
      <c r="B774" s="84" t="s">
        <v>1797</v>
      </c>
      <c r="C774" s="84" t="s">
        <v>3946</v>
      </c>
      <c r="D774" s="84" t="s">
        <v>7491</v>
      </c>
      <c r="E774" s="84" t="str">
        <f t="shared" si="48"/>
        <v>Circalittoral sand with embedded pebbles and a cobble. Sand ripples. Very sparse encrusting fauna on cobbles. Camera close to substrate and photo blown out. About 92 mts. Evidence of Human Impact: None. Annex 1 Reef: None. Reef Elevation: N/A. Frag Spong Antho Habitat: None. PMF Seabed Habitats: None. PMF Mobile Species: None. PMF Limited Mobility Species: None.</v>
      </c>
      <c r="F774" s="84" t="str">
        <f t="shared" si="49"/>
        <v>Evidence of Human Impact: None. Annex 1 Reef: None. Reef Elevation: N/A. Frag Spong Antho Habitat: None. PMF Seabed Habitats: None. PMF Mobile Species: None. PMF Limited Mobility Species: None.</v>
      </c>
      <c r="G774" s="61">
        <v>41946</v>
      </c>
      <c r="H774" s="62">
        <v>0.54054398148148153</v>
      </c>
      <c r="I774" s="63">
        <v>41946.540543981479</v>
      </c>
      <c r="J774" s="64">
        <v>372663.69812081777</v>
      </c>
      <c r="K774" s="64">
        <v>6537090.7151495321</v>
      </c>
      <c r="L774" s="64">
        <v>58.954500000000003</v>
      </c>
      <c r="M774" s="64">
        <v>-5.2137200000000004</v>
      </c>
      <c r="N774" s="64" t="s">
        <v>5462</v>
      </c>
      <c r="O774" s="64" t="s">
        <v>5463</v>
      </c>
      <c r="P774" s="43"/>
      <c r="Q774" s="43">
        <v>0.3</v>
      </c>
      <c r="R774" s="44"/>
      <c r="S774" s="44"/>
      <c r="T774" s="44"/>
      <c r="U774" s="44"/>
      <c r="V774" s="44">
        <v>1</v>
      </c>
      <c r="W774" s="44">
        <v>5</v>
      </c>
      <c r="X774" s="44"/>
      <c r="Y774" s="44">
        <v>5</v>
      </c>
      <c r="Z774" s="44">
        <v>5</v>
      </c>
      <c r="AA774" s="44">
        <v>84</v>
      </c>
      <c r="AB774" s="44"/>
      <c r="AC774" s="44"/>
      <c r="AD774" s="44"/>
      <c r="AE774" s="44"/>
      <c r="AF774" s="48">
        <v>100</v>
      </c>
      <c r="AG774" s="48">
        <f t="shared" si="50"/>
        <v>99</v>
      </c>
      <c r="AH774" s="48">
        <f t="shared" si="51"/>
        <v>1</v>
      </c>
      <c r="AI774" s="85" t="s">
        <v>165</v>
      </c>
      <c r="AJ774" s="85" t="s">
        <v>165</v>
      </c>
      <c r="AK774" s="85" t="s">
        <v>4129</v>
      </c>
      <c r="AL774" s="85" t="s">
        <v>165</v>
      </c>
      <c r="AM774" s="85" t="s">
        <v>165</v>
      </c>
      <c r="AN774" s="85" t="s">
        <v>165</v>
      </c>
      <c r="AO774" s="85" t="s">
        <v>165</v>
      </c>
      <c r="AP774" s="81" t="s">
        <v>6883</v>
      </c>
      <c r="AQ774" s="81" t="s">
        <v>1953</v>
      </c>
      <c r="AR774" s="87" t="s">
        <v>1954</v>
      </c>
      <c r="AS774" s="85" t="s">
        <v>1953</v>
      </c>
      <c r="AT774" s="85" t="s">
        <v>1954</v>
      </c>
      <c r="AU774" s="86" t="s">
        <v>1918</v>
      </c>
      <c r="AV774" s="85"/>
      <c r="AW774" s="86"/>
      <c r="AX774" s="86"/>
      <c r="AY774" s="45" t="s">
        <v>2641</v>
      </c>
      <c r="AZ774" s="46" t="s">
        <v>36</v>
      </c>
      <c r="BE774" s="78"/>
      <c r="BF774" s="78"/>
      <c r="BG774" s="78"/>
      <c r="BH774" s="79"/>
      <c r="BI774" s="79"/>
    </row>
    <row r="775" spans="1:61">
      <c r="A775" s="84" t="s">
        <v>902</v>
      </c>
      <c r="B775" s="84" t="s">
        <v>1797</v>
      </c>
      <c r="C775" s="84" t="s">
        <v>3946</v>
      </c>
      <c r="D775" s="84" t="s">
        <v>7492</v>
      </c>
      <c r="E775" s="84" t="str">
        <f t="shared" si="48"/>
        <v>Circalittoral sand with sparse embedded pebbles and a cobble. Sand ripples. Very sparse encrusting fauna on cobbles. Camera off the substrate making species identification of small and cryptic species difficult. About 92 mts. Evidence of Human Impact: None. Annex 1 Reef: None. Reef Elevation: N/A. Frag Spong Antho Habitat: None. PMF Seabed Habitats: None. PMF Mobile Species: None. PMF Limited Mobility Species: None.</v>
      </c>
      <c r="F775" s="84" t="str">
        <f t="shared" si="49"/>
        <v>Evidence of Human Impact: None. Annex 1 Reef: None. Reef Elevation: N/A. Frag Spong Antho Habitat: None. PMF Seabed Habitats: None. PMF Mobile Species: None. PMF Limited Mobility Species: None.</v>
      </c>
      <c r="G775" s="61">
        <v>41946</v>
      </c>
      <c r="H775" s="62">
        <v>0.54123842592592586</v>
      </c>
      <c r="I775" s="63">
        <v>41946.541238425925</v>
      </c>
      <c r="J775" s="64">
        <v>372674.79</v>
      </c>
      <c r="K775" s="64">
        <v>6537098.3775582891</v>
      </c>
      <c r="L775" s="64">
        <v>58.954500000000003</v>
      </c>
      <c r="M775" s="64">
        <v>-5.2135300000000004</v>
      </c>
      <c r="N775" s="64" t="s">
        <v>5462</v>
      </c>
      <c r="O775" s="64" t="s">
        <v>5464</v>
      </c>
      <c r="P775" s="43"/>
      <c r="Q775" s="43">
        <v>3</v>
      </c>
      <c r="R775" s="44"/>
      <c r="S775" s="44"/>
      <c r="T775" s="44"/>
      <c r="U775" s="44"/>
      <c r="V775" s="44">
        <v>5</v>
      </c>
      <c r="W775" s="44">
        <v>5</v>
      </c>
      <c r="X775" s="44"/>
      <c r="Y775" s="44">
        <v>1</v>
      </c>
      <c r="Z775" s="44">
        <v>1</v>
      </c>
      <c r="AA775" s="44">
        <v>88</v>
      </c>
      <c r="AB775" s="44"/>
      <c r="AC775" s="44"/>
      <c r="AD775" s="44"/>
      <c r="AE775" s="44"/>
      <c r="AF775" s="48">
        <v>100</v>
      </c>
      <c r="AG775" s="48">
        <f t="shared" si="50"/>
        <v>95</v>
      </c>
      <c r="AH775" s="48">
        <f t="shared" si="51"/>
        <v>5</v>
      </c>
      <c r="AI775" s="85" t="s">
        <v>165</v>
      </c>
      <c r="AJ775" s="85" t="s">
        <v>165</v>
      </c>
      <c r="AK775" s="85" t="s">
        <v>4129</v>
      </c>
      <c r="AL775" s="85" t="s">
        <v>165</v>
      </c>
      <c r="AM775" s="85" t="s">
        <v>165</v>
      </c>
      <c r="AN775" s="85" t="s">
        <v>165</v>
      </c>
      <c r="AO775" s="85" t="s">
        <v>165</v>
      </c>
      <c r="AP775" s="81" t="s">
        <v>6883</v>
      </c>
      <c r="AQ775" s="81" t="s">
        <v>1953</v>
      </c>
      <c r="AR775" s="87" t="s">
        <v>1954</v>
      </c>
      <c r="AS775" s="85" t="s">
        <v>1953</v>
      </c>
      <c r="AT775" s="85" t="s">
        <v>1954</v>
      </c>
      <c r="AU775" s="86" t="s">
        <v>1918</v>
      </c>
      <c r="AV775" s="85"/>
      <c r="AW775" s="86"/>
      <c r="AX775" s="86"/>
      <c r="AY775" s="45" t="s">
        <v>2641</v>
      </c>
      <c r="AZ775" s="46" t="s">
        <v>36</v>
      </c>
      <c r="BE775" s="78"/>
      <c r="BF775" s="78"/>
      <c r="BG775" s="78"/>
      <c r="BH775" s="79"/>
      <c r="BI775" s="79"/>
    </row>
    <row r="776" spans="1:61">
      <c r="A776" s="84" t="s">
        <v>903</v>
      </c>
      <c r="B776" s="84" t="s">
        <v>1797</v>
      </c>
      <c r="C776" s="84" t="s">
        <v>3946</v>
      </c>
      <c r="D776" s="84" t="s">
        <v>7493</v>
      </c>
      <c r="E776" s="84" t="str">
        <f t="shared" si="48"/>
        <v>Circalittoral sand with sparse embedded cobbles. Sand ripples. Very sparse encrusting fauna on cobbles.  About 92 mts. Evidence of Human Impact: None. Annex 1 Reef: None. Reef Elevation: N/A. Frag Spong Antho Habitat: None. PMF Seabed Habitats: None. PMF Mobile Species: None. PMF Limited Mobility Species: None.</v>
      </c>
      <c r="F776" s="84" t="str">
        <f t="shared" si="49"/>
        <v>Evidence of Human Impact: None. Annex 1 Reef: None. Reef Elevation: N/A. Frag Spong Antho Habitat: None. PMF Seabed Habitats: None. PMF Mobile Species: None. PMF Limited Mobility Species: None.</v>
      </c>
      <c r="G776" s="61">
        <v>41946</v>
      </c>
      <c r="H776" s="62">
        <v>0.54192129629629626</v>
      </c>
      <c r="I776" s="63">
        <v>41946.541921296295</v>
      </c>
      <c r="J776" s="64">
        <v>372686.54829606914</v>
      </c>
      <c r="K776" s="64">
        <v>6537108.8918281235</v>
      </c>
      <c r="L776" s="64">
        <v>58.954599999999999</v>
      </c>
      <c r="M776" s="64">
        <v>-5.21333</v>
      </c>
      <c r="N776" s="64" t="s">
        <v>5465</v>
      </c>
      <c r="O776" s="64" t="s">
        <v>5466</v>
      </c>
      <c r="P776" s="43"/>
      <c r="Q776" s="43">
        <v>1</v>
      </c>
      <c r="R776" s="44"/>
      <c r="S776" s="44"/>
      <c r="T776" s="44"/>
      <c r="U776" s="44"/>
      <c r="V776" s="44">
        <v>5</v>
      </c>
      <c r="W776" s="44">
        <v>1</v>
      </c>
      <c r="X776" s="44"/>
      <c r="Y776" s="44">
        <v>1</v>
      </c>
      <c r="Z776" s="44">
        <v>1</v>
      </c>
      <c r="AA776" s="44">
        <v>92</v>
      </c>
      <c r="AB776" s="44"/>
      <c r="AC776" s="44"/>
      <c r="AD776" s="44"/>
      <c r="AE776" s="44"/>
      <c r="AF776" s="48">
        <v>100</v>
      </c>
      <c r="AG776" s="48">
        <f t="shared" si="50"/>
        <v>95</v>
      </c>
      <c r="AH776" s="48">
        <f t="shared" si="51"/>
        <v>5</v>
      </c>
      <c r="AI776" s="85" t="s">
        <v>165</v>
      </c>
      <c r="AJ776" s="85" t="s">
        <v>165</v>
      </c>
      <c r="AK776" s="85" t="s">
        <v>4129</v>
      </c>
      <c r="AL776" s="85" t="s">
        <v>165</v>
      </c>
      <c r="AM776" s="85" t="s">
        <v>165</v>
      </c>
      <c r="AN776" s="85" t="s">
        <v>165</v>
      </c>
      <c r="AO776" s="85" t="s">
        <v>165</v>
      </c>
      <c r="AP776" s="81" t="s">
        <v>6883</v>
      </c>
      <c r="AQ776" s="81" t="s">
        <v>1953</v>
      </c>
      <c r="AR776" s="87" t="s">
        <v>1954</v>
      </c>
      <c r="AS776" s="85" t="s">
        <v>1953</v>
      </c>
      <c r="AT776" s="85" t="s">
        <v>1954</v>
      </c>
      <c r="AU776" s="86" t="s">
        <v>1918</v>
      </c>
      <c r="AV776" s="85"/>
      <c r="AW776" s="86"/>
      <c r="AX776" s="86"/>
      <c r="AY776" s="45" t="s">
        <v>2641</v>
      </c>
      <c r="AZ776" s="46" t="s">
        <v>36</v>
      </c>
      <c r="BE776" s="78"/>
      <c r="BF776" s="78"/>
      <c r="BG776" s="78"/>
      <c r="BH776" s="79"/>
      <c r="BI776" s="79"/>
    </row>
    <row r="777" spans="1:61">
      <c r="A777" s="84" t="s">
        <v>904</v>
      </c>
      <c r="B777" s="84" t="s">
        <v>1797</v>
      </c>
      <c r="C777" s="84" t="s">
        <v>3946</v>
      </c>
      <c r="D777" s="84" t="s">
        <v>7494</v>
      </c>
      <c r="E777" s="84" t="str">
        <f t="shared" si="48"/>
        <v>Circalittoral sand with very sparse embedded cobbles and boulders. Sand ripples. Very sparse encrusting fauna. Camera close and photo over exposed. Possible pieces of broken spikey bryozoan, and possible spat, very small. About 92 mts. Evidence of Human Impact: None. Annex 1 Reef: None. Reef Elevation: N/A. Frag Spong Antho Habitat: None. PMF Seabed Habitats: None. PMF Mobile Species: None. PMF Limited Mobility Species: None.</v>
      </c>
      <c r="F777" s="84" t="str">
        <f t="shared" si="49"/>
        <v>Evidence of Human Impact: None. Annex 1 Reef: None. Reef Elevation: N/A. Frag Spong Antho Habitat: None. PMF Seabed Habitats: None. PMF Mobile Species: None. PMF Limited Mobility Species: None.</v>
      </c>
      <c r="G777" s="61">
        <v>41946</v>
      </c>
      <c r="H777" s="62">
        <v>0.54275462962962961</v>
      </c>
      <c r="I777" s="63">
        <v>41946.542754629627</v>
      </c>
      <c r="J777" s="64">
        <v>372699.93931922154</v>
      </c>
      <c r="K777" s="64">
        <v>6537120.5032405593</v>
      </c>
      <c r="L777" s="64">
        <v>58.954799999999999</v>
      </c>
      <c r="M777" s="64">
        <v>-5.2131100000000004</v>
      </c>
      <c r="N777" s="64" t="s">
        <v>5467</v>
      </c>
      <c r="O777" s="64" t="s">
        <v>5468</v>
      </c>
      <c r="P777" s="43"/>
      <c r="Q777" s="43">
        <v>0.5</v>
      </c>
      <c r="R777" s="44"/>
      <c r="S777" s="44"/>
      <c r="T777" s="44"/>
      <c r="U777" s="44"/>
      <c r="V777" s="44">
        <v>5</v>
      </c>
      <c r="W777" s="44"/>
      <c r="X777" s="44"/>
      <c r="Y777" s="44">
        <v>5</v>
      </c>
      <c r="Z777" s="44">
        <v>5</v>
      </c>
      <c r="AA777" s="44">
        <v>85</v>
      </c>
      <c r="AB777" s="44"/>
      <c r="AC777" s="44"/>
      <c r="AD777" s="44"/>
      <c r="AE777" s="44"/>
      <c r="AF777" s="48">
        <v>100</v>
      </c>
      <c r="AG777" s="48">
        <f t="shared" si="50"/>
        <v>95</v>
      </c>
      <c r="AH777" s="48">
        <f t="shared" si="51"/>
        <v>5</v>
      </c>
      <c r="AI777" s="85" t="s">
        <v>165</v>
      </c>
      <c r="AJ777" s="85" t="s">
        <v>165</v>
      </c>
      <c r="AK777" s="85" t="s">
        <v>4129</v>
      </c>
      <c r="AL777" s="85" t="s">
        <v>165</v>
      </c>
      <c r="AM777" s="85" t="s">
        <v>165</v>
      </c>
      <c r="AN777" s="85" t="s">
        <v>165</v>
      </c>
      <c r="AO777" s="85" t="s">
        <v>165</v>
      </c>
      <c r="AP777" s="81" t="s">
        <v>6883</v>
      </c>
      <c r="AQ777" s="81" t="s">
        <v>1953</v>
      </c>
      <c r="AR777" s="87" t="s">
        <v>1954</v>
      </c>
      <c r="AS777" s="85" t="s">
        <v>1953</v>
      </c>
      <c r="AT777" s="85" t="s">
        <v>1954</v>
      </c>
      <c r="AU777" s="86" t="s">
        <v>1918</v>
      </c>
      <c r="AV777" s="85"/>
      <c r="AW777" s="86"/>
      <c r="AX777" s="86"/>
      <c r="AY777" s="45" t="s">
        <v>2641</v>
      </c>
      <c r="AZ777" s="46" t="s">
        <v>36</v>
      </c>
      <c r="BE777" s="78"/>
      <c r="BF777" s="78"/>
      <c r="BG777" s="78"/>
      <c r="BH777" s="79"/>
      <c r="BI777" s="79"/>
    </row>
    <row r="778" spans="1:61">
      <c r="A778" s="84" t="s">
        <v>2556</v>
      </c>
      <c r="B778" s="84" t="s">
        <v>1797</v>
      </c>
      <c r="C778" s="84" t="s">
        <v>3947</v>
      </c>
      <c r="D778" s="84" t="s">
        <v>7495</v>
      </c>
      <c r="E778" s="84" t="str">
        <f t="shared" si="48"/>
        <v>Circalittoral sand with very sparse embedded cobbles and boulders. Sand ripples. Very sparse encrusting fauna. Possible pieces of broken spikey bryozoan, and hydroid turf. Possible spat and white cup sponges. About 92 mts. Evidence of Human Impact: None. Annex 1 Reef: None. Reef Elevation: N/A. Frag Spong Antho Habitat: None. PMF Seabed Habitats: None. PMF Mobile Species: None. PMF Limited Mobility Species: None.</v>
      </c>
      <c r="F778" s="84" t="str">
        <f t="shared" si="49"/>
        <v>Evidence of Human Impact: None. Annex 1 Reef: None. Reef Elevation: N/A. Frag Spong Antho Habitat: None. PMF Seabed Habitats: None. PMF Mobile Species: None. PMF Limited Mobility Species: None.</v>
      </c>
      <c r="G778" s="61">
        <v>41946</v>
      </c>
      <c r="H778" s="62">
        <v>0.54351851851851851</v>
      </c>
      <c r="I778" s="63">
        <v>41946.54351851852</v>
      </c>
      <c r="J778" s="64">
        <v>372709.78580635478</v>
      </c>
      <c r="K778" s="64">
        <v>6537126.4512902535</v>
      </c>
      <c r="L778" s="64">
        <v>58.954799999999999</v>
      </c>
      <c r="M778" s="64">
        <v>-5.2129399999999997</v>
      </c>
      <c r="N778" s="64" t="s">
        <v>5467</v>
      </c>
      <c r="O778" s="64" t="s">
        <v>5469</v>
      </c>
      <c r="P778" s="43"/>
      <c r="Q778" s="43">
        <v>0.5</v>
      </c>
      <c r="R778" s="44"/>
      <c r="S778" s="44"/>
      <c r="T778" s="44"/>
      <c r="U778" s="44"/>
      <c r="V778" s="44">
        <v>10</v>
      </c>
      <c r="W778" s="44">
        <v>5</v>
      </c>
      <c r="X778" s="44"/>
      <c r="Y778" s="44"/>
      <c r="Z778" s="44"/>
      <c r="AA778" s="44">
        <v>85</v>
      </c>
      <c r="AB778" s="44"/>
      <c r="AC778" s="44"/>
      <c r="AD778" s="44"/>
      <c r="AE778" s="44"/>
      <c r="AF778" s="48">
        <v>100</v>
      </c>
      <c r="AG778" s="48">
        <f t="shared" si="50"/>
        <v>90</v>
      </c>
      <c r="AH778" s="48">
        <f t="shared" si="51"/>
        <v>10</v>
      </c>
      <c r="AI778" s="85" t="s">
        <v>165</v>
      </c>
      <c r="AJ778" s="85" t="s">
        <v>165</v>
      </c>
      <c r="AK778" s="85" t="s">
        <v>4129</v>
      </c>
      <c r="AL778" s="85" t="s">
        <v>165</v>
      </c>
      <c r="AM778" s="85" t="s">
        <v>165</v>
      </c>
      <c r="AN778" s="85" t="s">
        <v>165</v>
      </c>
      <c r="AO778" s="85" t="s">
        <v>165</v>
      </c>
      <c r="AP778" s="81" t="s">
        <v>6884</v>
      </c>
      <c r="AQ778" s="81" t="s">
        <v>2532</v>
      </c>
      <c r="AR778" s="87" t="s">
        <v>2533</v>
      </c>
      <c r="AS778" s="85" t="s">
        <v>1953</v>
      </c>
      <c r="AT778" s="85" t="s">
        <v>1954</v>
      </c>
      <c r="AU778" s="86" t="s">
        <v>1918</v>
      </c>
      <c r="AV778" s="85"/>
      <c r="AW778" s="86"/>
      <c r="AX778" s="86"/>
      <c r="AY778" s="45" t="s">
        <v>2641</v>
      </c>
      <c r="AZ778" s="46" t="s">
        <v>36</v>
      </c>
      <c r="BE778" s="78"/>
      <c r="BF778" s="78"/>
      <c r="BG778" s="78"/>
      <c r="BH778" s="79"/>
      <c r="BI778" s="79"/>
    </row>
    <row r="779" spans="1:61">
      <c r="A779" s="84" t="s">
        <v>905</v>
      </c>
      <c r="B779" s="84" t="s">
        <v>1797</v>
      </c>
      <c r="C779" s="84" t="s">
        <v>3948</v>
      </c>
      <c r="D779" s="84" t="s">
        <v>7496</v>
      </c>
      <c r="E779" s="84" t="str">
        <f t="shared" si="48"/>
        <v>Circalittoral sand with sparse embedded cobbles and boulders and non embedded. Sand ripples. Very sparse encrusting fauna and hydroid turf. Possible pieces of broken spikey bryozoan and possible spat.  About 92 mts. Evidence of Human Impact: None. Annex 1 Reef: None. Reef Elevation: N/A. Frag Spong Antho Habitat: None. PMF Seabed Habitats: None. PMF Mobile Species: None. PMF Limited Mobility Species: None.</v>
      </c>
      <c r="F779" s="84" t="str">
        <f t="shared" si="49"/>
        <v>Evidence of Human Impact: None. Annex 1 Reef: None. Reef Elevation: N/A. Frag Spong Antho Habitat: None. PMF Seabed Habitats: None. PMF Mobile Species: None. PMF Limited Mobility Species: None.</v>
      </c>
      <c r="G779" s="61">
        <v>41946</v>
      </c>
      <c r="H779" s="62">
        <v>0.54424768518518518</v>
      </c>
      <c r="I779" s="63">
        <v>41946.544247685182</v>
      </c>
      <c r="J779" s="64">
        <v>372721.74266666104</v>
      </c>
      <c r="K779" s="64">
        <v>6537132.5976666929</v>
      </c>
      <c r="L779" s="64">
        <v>58.954900000000002</v>
      </c>
      <c r="M779" s="64">
        <v>-5.2127400000000002</v>
      </c>
      <c r="N779" s="64" t="s">
        <v>5470</v>
      </c>
      <c r="O779" s="64" t="s">
        <v>5471</v>
      </c>
      <c r="P779" s="43"/>
      <c r="Q779" s="43">
        <v>0.5</v>
      </c>
      <c r="R779" s="44"/>
      <c r="S779" s="44"/>
      <c r="T779" s="44"/>
      <c r="U779" s="44"/>
      <c r="V779" s="44">
        <v>10</v>
      </c>
      <c r="W779" s="44">
        <v>5</v>
      </c>
      <c r="X779" s="44"/>
      <c r="Y779" s="44">
        <v>5</v>
      </c>
      <c r="Z779" s="44">
        <v>5</v>
      </c>
      <c r="AA779" s="44">
        <v>75</v>
      </c>
      <c r="AB779" s="44"/>
      <c r="AC779" s="44"/>
      <c r="AD779" s="44"/>
      <c r="AE779" s="44"/>
      <c r="AF779" s="48">
        <v>100</v>
      </c>
      <c r="AG779" s="48">
        <f t="shared" si="50"/>
        <v>90</v>
      </c>
      <c r="AH779" s="48">
        <f t="shared" si="51"/>
        <v>10</v>
      </c>
      <c r="AI779" s="85" t="s">
        <v>165</v>
      </c>
      <c r="AJ779" s="85" t="s">
        <v>165</v>
      </c>
      <c r="AK779" s="85" t="s">
        <v>4129</v>
      </c>
      <c r="AL779" s="85" t="s">
        <v>165</v>
      </c>
      <c r="AM779" s="85" t="s">
        <v>165</v>
      </c>
      <c r="AN779" s="85" t="s">
        <v>165</v>
      </c>
      <c r="AO779" s="85" t="s">
        <v>165</v>
      </c>
      <c r="AP779" s="81" t="s">
        <v>6884</v>
      </c>
      <c r="AQ779" s="81" t="s">
        <v>2532</v>
      </c>
      <c r="AR779" s="87" t="s">
        <v>2533</v>
      </c>
      <c r="AS779" s="85" t="s">
        <v>1953</v>
      </c>
      <c r="AT779" s="85" t="s">
        <v>1954</v>
      </c>
      <c r="AU779" s="86" t="s">
        <v>1918</v>
      </c>
      <c r="AV779" s="85"/>
      <c r="AW779" s="86"/>
      <c r="AX779" s="86"/>
      <c r="AY779" s="45" t="s">
        <v>2641</v>
      </c>
      <c r="AZ779" s="46" t="s">
        <v>36</v>
      </c>
      <c r="BE779" s="78"/>
      <c r="BF779" s="78"/>
      <c r="BG779" s="78"/>
      <c r="BH779" s="79"/>
      <c r="BI779" s="79"/>
    </row>
    <row r="780" spans="1:61">
      <c r="A780" s="84" t="s">
        <v>2557</v>
      </c>
      <c r="B780" s="84" t="s">
        <v>1797</v>
      </c>
      <c r="C780" s="84" t="s">
        <v>3949</v>
      </c>
      <c r="D780" s="84" t="s">
        <v>7497</v>
      </c>
      <c r="E780" s="84" t="str">
        <f t="shared" si="48"/>
        <v>Circalittoral sand with sparse embedded cobbles and pebbles. Encrusting fauna and hydroids. One sponge. Possible spat and broken spikey bryozoan. About 92 mts. Evidence of Human Impact: None. Annex 1 Reef: None. Reef Elevation: N/A. Frag Spong Antho Habitat: None. PMF Seabed Habitats: None. PMF Mobile Species: None. PMF Limited Mobility Species: None.</v>
      </c>
      <c r="F780" s="84" t="str">
        <f t="shared" si="49"/>
        <v>Evidence of Human Impact: None. Annex 1 Reef: None. Reef Elevation: N/A. Frag Spong Antho Habitat: None. PMF Seabed Habitats: None. PMF Mobile Species: None. PMF Limited Mobility Species: None.</v>
      </c>
      <c r="G780" s="61">
        <v>41946</v>
      </c>
      <c r="H780" s="62">
        <v>0.54510416666666661</v>
      </c>
      <c r="I780" s="63">
        <v>41946.545104166667</v>
      </c>
      <c r="J780" s="64">
        <v>372737.09223015106</v>
      </c>
      <c r="K780" s="64">
        <v>6537139.4230265468</v>
      </c>
      <c r="L780" s="64">
        <v>58.954900000000002</v>
      </c>
      <c r="M780" s="64">
        <v>-5.2124699999999997</v>
      </c>
      <c r="N780" s="64" t="s">
        <v>5470</v>
      </c>
      <c r="O780" s="64" t="s">
        <v>5472</v>
      </c>
      <c r="P780" s="43"/>
      <c r="Q780" s="43">
        <v>0.5</v>
      </c>
      <c r="R780" s="44"/>
      <c r="S780" s="44"/>
      <c r="T780" s="44"/>
      <c r="U780" s="44"/>
      <c r="V780" s="44">
        <v>10</v>
      </c>
      <c r="W780" s="44">
        <v>10</v>
      </c>
      <c r="X780" s="44"/>
      <c r="Y780" s="44">
        <v>5</v>
      </c>
      <c r="Z780" s="44">
        <v>5</v>
      </c>
      <c r="AA780" s="44">
        <v>70</v>
      </c>
      <c r="AB780" s="44"/>
      <c r="AC780" s="44"/>
      <c r="AD780" s="44"/>
      <c r="AE780" s="44"/>
      <c r="AF780" s="48">
        <v>100</v>
      </c>
      <c r="AG780" s="48">
        <f t="shared" si="50"/>
        <v>90</v>
      </c>
      <c r="AH780" s="48">
        <f t="shared" si="51"/>
        <v>10</v>
      </c>
      <c r="AI780" s="85" t="s">
        <v>165</v>
      </c>
      <c r="AJ780" s="85" t="s">
        <v>165</v>
      </c>
      <c r="AK780" s="85" t="s">
        <v>4129</v>
      </c>
      <c r="AL780" s="85" t="s">
        <v>165</v>
      </c>
      <c r="AM780" s="85" t="s">
        <v>165</v>
      </c>
      <c r="AN780" s="85" t="s">
        <v>165</v>
      </c>
      <c r="AO780" s="85" t="s">
        <v>165</v>
      </c>
      <c r="AP780" s="81" t="s">
        <v>6884</v>
      </c>
      <c r="AQ780" s="81" t="s">
        <v>2532</v>
      </c>
      <c r="AR780" s="87" t="s">
        <v>2533</v>
      </c>
      <c r="AS780" s="85" t="s">
        <v>1953</v>
      </c>
      <c r="AT780" s="85" t="s">
        <v>1954</v>
      </c>
      <c r="AU780" s="86" t="s">
        <v>1918</v>
      </c>
      <c r="AV780" s="85"/>
      <c r="AW780" s="86"/>
      <c r="AX780" s="86"/>
      <c r="AY780" s="45" t="s">
        <v>2641</v>
      </c>
      <c r="AZ780" s="46" t="s">
        <v>36</v>
      </c>
      <c r="BE780" s="78"/>
      <c r="BF780" s="78"/>
      <c r="BG780" s="78"/>
      <c r="BH780" s="79"/>
      <c r="BI780" s="79"/>
    </row>
    <row r="781" spans="1:61">
      <c r="A781" s="84" t="s">
        <v>906</v>
      </c>
      <c r="B781" s="84" t="s">
        <v>1797</v>
      </c>
      <c r="C781" s="84" t="s">
        <v>3949</v>
      </c>
      <c r="D781" s="84" t="s">
        <v>7498</v>
      </c>
      <c r="E781" s="84" t="str">
        <f t="shared" si="48"/>
        <v>Circalittoral sand with sparse embedded cobbles and pebbles. Encrusting fauna and hydroids. Possible spat and broken spikey bryozoan. About 92 mts. Evidence of Human Impact: None. Annex 1 Reef: None. Reef Elevation: N/A. Frag Spong Antho Habitat: None. PMF Seabed Habitats: None. PMF Mobile Species: None. PMF Limited Mobility Species: None.</v>
      </c>
      <c r="F781" s="84" t="str">
        <f t="shared" si="49"/>
        <v>Evidence of Human Impact: None. Annex 1 Reef: None. Reef Elevation: N/A. Frag Spong Antho Habitat: None. PMF Seabed Habitats: None. PMF Mobile Species: None. PMF Limited Mobility Species: None.</v>
      </c>
      <c r="G781" s="61">
        <v>41946</v>
      </c>
      <c r="H781" s="62">
        <v>0.54567129629629629</v>
      </c>
      <c r="I781" s="63">
        <v>41946.545671296299</v>
      </c>
      <c r="J781" s="64">
        <v>372746.43212532403</v>
      </c>
      <c r="K781" s="64">
        <v>6537146.7800000003</v>
      </c>
      <c r="L781" s="64">
        <v>58.954999999999998</v>
      </c>
      <c r="M781" s="64">
        <v>-5.2123100000000004</v>
      </c>
      <c r="N781" s="64" t="s">
        <v>5473</v>
      </c>
      <c r="O781" s="64" t="s">
        <v>5474</v>
      </c>
      <c r="P781" s="43"/>
      <c r="Q781" s="43">
        <v>0.3</v>
      </c>
      <c r="R781" s="44"/>
      <c r="S781" s="44"/>
      <c r="T781" s="44"/>
      <c r="U781" s="44"/>
      <c r="V781" s="44"/>
      <c r="W781" s="44">
        <v>10</v>
      </c>
      <c r="X781" s="44"/>
      <c r="Y781" s="44">
        <v>5</v>
      </c>
      <c r="Z781" s="44">
        <v>5</v>
      </c>
      <c r="AA781" s="44">
        <v>80</v>
      </c>
      <c r="AB781" s="44"/>
      <c r="AC781" s="44"/>
      <c r="AD781" s="44"/>
      <c r="AE781" s="44"/>
      <c r="AF781" s="48">
        <v>100</v>
      </c>
      <c r="AG781" s="48">
        <f t="shared" si="50"/>
        <v>100</v>
      </c>
      <c r="AH781" s="48">
        <f t="shared" si="51"/>
        <v>0</v>
      </c>
      <c r="AI781" s="85" t="s">
        <v>165</v>
      </c>
      <c r="AJ781" s="85" t="s">
        <v>165</v>
      </c>
      <c r="AK781" s="85" t="s">
        <v>4129</v>
      </c>
      <c r="AL781" s="85" t="s">
        <v>165</v>
      </c>
      <c r="AM781" s="85" t="s">
        <v>165</v>
      </c>
      <c r="AN781" s="85" t="s">
        <v>165</v>
      </c>
      <c r="AO781" s="85" t="s">
        <v>165</v>
      </c>
      <c r="AP781" s="81" t="s">
        <v>6884</v>
      </c>
      <c r="AQ781" s="81" t="s">
        <v>2532</v>
      </c>
      <c r="AR781" s="87" t="s">
        <v>2533</v>
      </c>
      <c r="AS781" s="85" t="s">
        <v>1953</v>
      </c>
      <c r="AT781" s="85" t="s">
        <v>1954</v>
      </c>
      <c r="AU781" s="86" t="s">
        <v>1918</v>
      </c>
      <c r="AV781" s="85"/>
      <c r="AW781" s="86"/>
      <c r="AX781" s="86"/>
      <c r="AY781" s="45" t="s">
        <v>2641</v>
      </c>
      <c r="AZ781" s="46" t="s">
        <v>36</v>
      </c>
      <c r="BE781" s="78"/>
      <c r="BF781" s="78"/>
      <c r="BG781" s="78"/>
      <c r="BH781" s="79"/>
      <c r="BI781" s="79"/>
    </row>
    <row r="782" spans="1:61">
      <c r="A782" s="84" t="s">
        <v>907</v>
      </c>
      <c r="B782" s="84" t="s">
        <v>1797</v>
      </c>
      <c r="C782" s="84" t="s">
        <v>3949</v>
      </c>
      <c r="D782" s="84" t="s">
        <v>7499</v>
      </c>
      <c r="E782" s="84" t="str">
        <f t="shared" si="48"/>
        <v>Circalittoral sand with embedded cobbles and pebbles. Encrusting fauna and hydroids. Camera off the substrate made species identification of small and cryptic species difficult. About 92 mts. Evidence of Human Impact: None. Annex 1 Reef: None. Reef Elevation: N/A. Frag Spong Antho Habitat: None. PMF Seabed Habitats: None. PMF Mobile Species: None. PMF Limited Mobility Species: None.</v>
      </c>
      <c r="F782" s="84" t="str">
        <f t="shared" si="49"/>
        <v>Evidence of Human Impact: None. Annex 1 Reef: None. Reef Elevation: N/A. Frag Spong Antho Habitat: None. PMF Seabed Habitats: None. PMF Mobile Species: None. PMF Limited Mobility Species: None.</v>
      </c>
      <c r="G782" s="61">
        <v>41946</v>
      </c>
      <c r="H782" s="62">
        <v>0.54636574074074074</v>
      </c>
      <c r="I782" s="63">
        <v>41946.546365740738</v>
      </c>
      <c r="J782" s="64">
        <v>372755.12773674511</v>
      </c>
      <c r="K782" s="64">
        <v>6537151.5716171004</v>
      </c>
      <c r="L782" s="64">
        <v>58.954999999999998</v>
      </c>
      <c r="M782" s="64">
        <v>-5.2121700000000004</v>
      </c>
      <c r="N782" s="64" t="s">
        <v>5473</v>
      </c>
      <c r="O782" s="64" t="s">
        <v>5475</v>
      </c>
      <c r="P782" s="43"/>
      <c r="Q782" s="43">
        <v>3</v>
      </c>
      <c r="R782" s="44"/>
      <c r="S782" s="44"/>
      <c r="T782" s="44"/>
      <c r="U782" s="44"/>
      <c r="V782" s="44">
        <v>5</v>
      </c>
      <c r="W782" s="44">
        <v>20</v>
      </c>
      <c r="X782" s="44"/>
      <c r="Y782" s="44">
        <v>5</v>
      </c>
      <c r="Z782" s="44">
        <v>5</v>
      </c>
      <c r="AA782" s="44">
        <v>65</v>
      </c>
      <c r="AB782" s="44"/>
      <c r="AC782" s="44"/>
      <c r="AD782" s="44"/>
      <c r="AE782" s="44"/>
      <c r="AF782" s="48">
        <v>100</v>
      </c>
      <c r="AG782" s="48">
        <f t="shared" si="50"/>
        <v>95</v>
      </c>
      <c r="AH782" s="48">
        <f t="shared" si="51"/>
        <v>5</v>
      </c>
      <c r="AI782" s="85" t="s">
        <v>165</v>
      </c>
      <c r="AJ782" s="85" t="s">
        <v>165</v>
      </c>
      <c r="AK782" s="85" t="s">
        <v>4129</v>
      </c>
      <c r="AL782" s="85" t="s">
        <v>165</v>
      </c>
      <c r="AM782" s="85" t="s">
        <v>165</v>
      </c>
      <c r="AN782" s="85" t="s">
        <v>165</v>
      </c>
      <c r="AO782" s="85" t="s">
        <v>165</v>
      </c>
      <c r="AP782" s="81" t="s">
        <v>6884</v>
      </c>
      <c r="AQ782" s="81" t="s">
        <v>2532</v>
      </c>
      <c r="AR782" s="87" t="s">
        <v>2533</v>
      </c>
      <c r="AS782" s="85" t="s">
        <v>1953</v>
      </c>
      <c r="AT782" s="85" t="s">
        <v>1954</v>
      </c>
      <c r="AU782" s="86" t="s">
        <v>1918</v>
      </c>
      <c r="AV782" s="85"/>
      <c r="AW782" s="86"/>
      <c r="AX782" s="86"/>
      <c r="AY782" s="45" t="s">
        <v>2641</v>
      </c>
      <c r="AZ782" s="46" t="s">
        <v>36</v>
      </c>
      <c r="BE782" s="78"/>
      <c r="BF782" s="78"/>
      <c r="BG782" s="78"/>
      <c r="BH782" s="79"/>
      <c r="BI782" s="79"/>
    </row>
    <row r="783" spans="1:61">
      <c r="A783" s="84" t="s">
        <v>908</v>
      </c>
      <c r="B783" s="84" t="s">
        <v>1797</v>
      </c>
      <c r="C783" s="84" t="s">
        <v>3950</v>
      </c>
      <c r="D783" s="84" t="s">
        <v>7500</v>
      </c>
      <c r="E783" s="84" t="str">
        <f t="shared" si="48"/>
        <v>Circalittoral sand and empty shells. No obvious fauna. Possible broken spikey bryozoan. Camera off the substrate made species identification of small and cryptic species difficult. About 92 mts. Evidence of Human Impact: None. Annex 1 Reef: None. Reef Elevation: N/A. Frag Spong Antho Habitat: None. PMF Seabed Habitats: None. PMF Mobile Species: None. PMF Limited Mobility Species: None.</v>
      </c>
      <c r="F783" s="84" t="str">
        <f t="shared" si="49"/>
        <v>Evidence of Human Impact: None. Annex 1 Reef: None. Reef Elevation: N/A. Frag Spong Antho Habitat: None. PMF Seabed Habitats: None. PMF Mobile Species: None. PMF Limited Mobility Species: None.</v>
      </c>
      <c r="G783" s="61">
        <v>41946</v>
      </c>
      <c r="H783" s="62">
        <v>0.5470370370370371</v>
      </c>
      <c r="I783" s="63">
        <v>41946.547037037039</v>
      </c>
      <c r="J783" s="64">
        <v>372766.34752615931</v>
      </c>
      <c r="K783" s="64">
        <v>6537154.6859375862</v>
      </c>
      <c r="L783" s="64">
        <v>58.955100000000002</v>
      </c>
      <c r="M783" s="64">
        <v>-5.21197</v>
      </c>
      <c r="N783" s="64" t="s">
        <v>5476</v>
      </c>
      <c r="O783" s="64" t="s">
        <v>5477</v>
      </c>
      <c r="P783" s="43"/>
      <c r="Q783" s="43">
        <v>1.7</v>
      </c>
      <c r="R783" s="44"/>
      <c r="S783" s="44"/>
      <c r="T783" s="44"/>
      <c r="U783" s="44"/>
      <c r="V783" s="44"/>
      <c r="W783" s="44">
        <v>10</v>
      </c>
      <c r="X783" s="44">
        <v>10</v>
      </c>
      <c r="Y783" s="44">
        <v>5</v>
      </c>
      <c r="Z783" s="44">
        <v>5</v>
      </c>
      <c r="AA783" s="44">
        <v>70</v>
      </c>
      <c r="AB783" s="44"/>
      <c r="AC783" s="44"/>
      <c r="AD783" s="44"/>
      <c r="AE783" s="44"/>
      <c r="AF783" s="48">
        <v>100</v>
      </c>
      <c r="AG783" s="48">
        <f t="shared" si="50"/>
        <v>100</v>
      </c>
      <c r="AH783" s="48">
        <f t="shared" si="51"/>
        <v>0</v>
      </c>
      <c r="AI783" s="85" t="s">
        <v>165</v>
      </c>
      <c r="AJ783" s="85" t="s">
        <v>165</v>
      </c>
      <c r="AK783" s="85" t="s">
        <v>4129</v>
      </c>
      <c r="AL783" s="85" t="s">
        <v>165</v>
      </c>
      <c r="AM783" s="85" t="s">
        <v>165</v>
      </c>
      <c r="AN783" s="85" t="s">
        <v>165</v>
      </c>
      <c r="AO783" s="85" t="s">
        <v>165</v>
      </c>
      <c r="AP783" s="81" t="s">
        <v>6884</v>
      </c>
      <c r="AQ783" s="81" t="s">
        <v>2532</v>
      </c>
      <c r="AR783" s="87" t="s">
        <v>2533</v>
      </c>
      <c r="AS783" s="85" t="s">
        <v>1953</v>
      </c>
      <c r="AT783" s="85" t="s">
        <v>1954</v>
      </c>
      <c r="AU783" s="86" t="s">
        <v>1918</v>
      </c>
      <c r="AV783" s="85"/>
      <c r="AW783" s="86"/>
      <c r="AX783" s="86"/>
      <c r="AY783" s="45" t="s">
        <v>2641</v>
      </c>
      <c r="AZ783" s="46" t="s">
        <v>36</v>
      </c>
      <c r="BE783" s="78"/>
      <c r="BF783" s="78"/>
      <c r="BG783" s="78"/>
      <c r="BH783" s="79"/>
      <c r="BI783" s="79"/>
    </row>
    <row r="784" spans="1:61">
      <c r="A784" s="84" t="s">
        <v>909</v>
      </c>
      <c r="B784" s="84" t="s">
        <v>1797</v>
      </c>
      <c r="C784" s="84" t="s">
        <v>3951</v>
      </c>
      <c r="D784" s="84" t="s">
        <v>7501</v>
      </c>
      <c r="E784" s="84" t="str">
        <f t="shared" si="48"/>
        <v>Circalittoral sand with scarce pebble. Sand ripples. No obvious fauna. About 92mts. Evidence of Human Impact: None. Annex 1 Reef: None. Reef Elevation: N/A. Frag Spong Antho Habitat: None. PMF Seabed Habitats: None. PMF Mobile Species: None. PMF Limited Mobility Species: None.</v>
      </c>
      <c r="F784" s="84" t="str">
        <f t="shared" si="49"/>
        <v>Evidence of Human Impact: None. Annex 1 Reef: None. Reef Elevation: N/A. Frag Spong Antho Habitat: None. PMF Seabed Habitats: None. PMF Mobile Species: None. PMF Limited Mobility Species: None.</v>
      </c>
      <c r="G784" s="61">
        <v>41946</v>
      </c>
      <c r="H784" s="62">
        <v>0.54771990740740739</v>
      </c>
      <c r="I784" s="63">
        <v>41946.547719907408</v>
      </c>
      <c r="J784" s="64">
        <v>372780.90919016593</v>
      </c>
      <c r="K784" s="64">
        <v>6537162.5769244768</v>
      </c>
      <c r="L784" s="64">
        <v>58.955199999999998</v>
      </c>
      <c r="M784" s="64">
        <v>-5.2117199999999997</v>
      </c>
      <c r="N784" s="64" t="s">
        <v>5478</v>
      </c>
      <c r="O784" s="64" t="s">
        <v>5479</v>
      </c>
      <c r="P784" s="43"/>
      <c r="Q784" s="43">
        <v>1</v>
      </c>
      <c r="R784" s="44"/>
      <c r="S784" s="44"/>
      <c r="T784" s="44"/>
      <c r="U784" s="44"/>
      <c r="V784" s="44"/>
      <c r="W784" s="44">
        <v>5</v>
      </c>
      <c r="X784" s="44"/>
      <c r="Y784" s="44">
        <v>3</v>
      </c>
      <c r="Z784" s="44">
        <v>3</v>
      </c>
      <c r="AA784" s="44">
        <v>89</v>
      </c>
      <c r="AB784" s="44"/>
      <c r="AC784" s="44"/>
      <c r="AD784" s="44"/>
      <c r="AE784" s="44"/>
      <c r="AF784" s="48">
        <v>100</v>
      </c>
      <c r="AG784" s="48">
        <f t="shared" si="50"/>
        <v>100</v>
      </c>
      <c r="AH784" s="48">
        <f t="shared" si="51"/>
        <v>0</v>
      </c>
      <c r="AI784" s="85" t="s">
        <v>165</v>
      </c>
      <c r="AJ784" s="85" t="s">
        <v>165</v>
      </c>
      <c r="AK784" s="85" t="s">
        <v>4129</v>
      </c>
      <c r="AL784" s="85" t="s">
        <v>165</v>
      </c>
      <c r="AM784" s="85" t="s">
        <v>165</v>
      </c>
      <c r="AN784" s="85" t="s">
        <v>165</v>
      </c>
      <c r="AO784" s="85" t="s">
        <v>165</v>
      </c>
      <c r="AP784" s="81" t="s">
        <v>6883</v>
      </c>
      <c r="AQ784" s="81" t="s">
        <v>1953</v>
      </c>
      <c r="AR784" s="87" t="s">
        <v>1954</v>
      </c>
      <c r="AS784" s="85" t="s">
        <v>1953</v>
      </c>
      <c r="AT784" s="85" t="s">
        <v>1954</v>
      </c>
      <c r="AU784" s="86" t="s">
        <v>1918</v>
      </c>
      <c r="AV784" s="85"/>
      <c r="AW784" s="86"/>
      <c r="AX784" s="86"/>
      <c r="AY784" s="45" t="s">
        <v>2641</v>
      </c>
      <c r="AZ784" s="46" t="s">
        <v>36</v>
      </c>
      <c r="BE784" s="78"/>
      <c r="BF784" s="78"/>
      <c r="BG784" s="78"/>
      <c r="BH784" s="79"/>
      <c r="BI784" s="79"/>
    </row>
    <row r="785" spans="1:61">
      <c r="A785" s="84" t="s">
        <v>910</v>
      </c>
      <c r="B785" s="84" t="s">
        <v>1798</v>
      </c>
      <c r="C785" s="84" t="s">
        <v>2383</v>
      </c>
      <c r="D785" s="84" t="s">
        <v>7502</v>
      </c>
      <c r="E785" s="84" t="str">
        <f t="shared" si="48"/>
        <v>Circalittoral waves of coarse sediment of gravel and coarse sand. No life apparent. Depth approximately 87m. Image good. Evidence of Human Impact: None. Annex 1 Reef: None. Reef Elevation: N/A. Frag Spong Antho Habitat: None. PMF Seabed Habitats: None. PMF Mobile Species: None. PMF Limited Mobility Species: None.</v>
      </c>
      <c r="F785" s="84" t="str">
        <f t="shared" si="49"/>
        <v>Evidence of Human Impact: None. Annex 1 Reef: None. Reef Elevation: N/A. Frag Spong Antho Habitat: None. PMF Seabed Habitats: None. PMF Mobile Species: None. PMF Limited Mobility Species: None.</v>
      </c>
      <c r="G785" s="61">
        <v>41946</v>
      </c>
      <c r="H785" s="62">
        <v>0.5867013888888889</v>
      </c>
      <c r="I785" s="63">
        <v>41946.586701388886</v>
      </c>
      <c r="J785" s="64">
        <v>377054.37499040208</v>
      </c>
      <c r="K785" s="64">
        <v>6539595.3822370423</v>
      </c>
      <c r="L785" s="64">
        <v>58.978200000000001</v>
      </c>
      <c r="M785" s="64">
        <v>-5.1388400000000001</v>
      </c>
      <c r="N785" s="64" t="s">
        <v>5480</v>
      </c>
      <c r="O785" s="64" t="s">
        <v>5481</v>
      </c>
      <c r="P785" s="43">
        <v>87.4</v>
      </c>
      <c r="Q785" s="43">
        <v>0.5</v>
      </c>
      <c r="R785" s="44"/>
      <c r="S785" s="44"/>
      <c r="T785" s="44"/>
      <c r="U785" s="44"/>
      <c r="V785" s="44"/>
      <c r="W785" s="44">
        <v>4</v>
      </c>
      <c r="X785" s="44">
        <v>1</v>
      </c>
      <c r="Y785" s="44">
        <v>30</v>
      </c>
      <c r="Z785" s="44">
        <v>30</v>
      </c>
      <c r="AA785" s="44">
        <v>35</v>
      </c>
      <c r="AB785" s="44"/>
      <c r="AC785" s="44"/>
      <c r="AD785" s="44"/>
      <c r="AE785" s="44"/>
      <c r="AF785" s="48">
        <v>100</v>
      </c>
      <c r="AG785" s="48">
        <f t="shared" si="50"/>
        <v>100</v>
      </c>
      <c r="AH785" s="48">
        <f t="shared" si="51"/>
        <v>0</v>
      </c>
      <c r="AI785" s="85" t="s">
        <v>165</v>
      </c>
      <c r="AJ785" s="85" t="s">
        <v>165</v>
      </c>
      <c r="AK785" s="85" t="s">
        <v>4129</v>
      </c>
      <c r="AL785" s="85" t="s">
        <v>165</v>
      </c>
      <c r="AM785" s="85" t="s">
        <v>165</v>
      </c>
      <c r="AN785" s="85" t="s">
        <v>165</v>
      </c>
      <c r="AO785" s="85" t="s">
        <v>165</v>
      </c>
      <c r="AP785" s="81" t="s">
        <v>6883</v>
      </c>
      <c r="AQ785" s="81" t="s">
        <v>1953</v>
      </c>
      <c r="AR785" s="87" t="s">
        <v>1954</v>
      </c>
      <c r="AS785" s="85" t="s">
        <v>1953</v>
      </c>
      <c r="AT785" s="85" t="s">
        <v>1954</v>
      </c>
      <c r="AU785" s="86" t="s">
        <v>1907</v>
      </c>
      <c r="AV785" s="85"/>
      <c r="AW785" s="86"/>
      <c r="AX785" s="86"/>
      <c r="AY785" s="45" t="s">
        <v>1948</v>
      </c>
      <c r="AZ785" s="46" t="s">
        <v>7</v>
      </c>
      <c r="BE785" s="78"/>
      <c r="BF785" s="78"/>
      <c r="BG785" s="78"/>
      <c r="BH785" s="79"/>
      <c r="BI785" s="79"/>
    </row>
    <row r="786" spans="1:61">
      <c r="A786" s="84" t="s">
        <v>911</v>
      </c>
      <c r="B786" s="84" t="s">
        <v>1798</v>
      </c>
      <c r="C786" s="84" t="s">
        <v>2383</v>
      </c>
      <c r="D786" s="84" t="s">
        <v>7502</v>
      </c>
      <c r="E786" s="84" t="str">
        <f t="shared" si="48"/>
        <v>Circalittoral waves of coarse sediment of gravel and coarse sand. No life apparent. Depth approximately 87m. Image good. Evidence of Human Impact: None. Annex 1 Reef: None. Reef Elevation: N/A. Frag Spong Antho Habitat: None. PMF Seabed Habitats: None. PMF Mobile Species: None. PMF Limited Mobility Species: None.</v>
      </c>
      <c r="F786" s="84" t="str">
        <f t="shared" si="49"/>
        <v>Evidence of Human Impact: None. Annex 1 Reef: None. Reef Elevation: N/A. Frag Spong Antho Habitat: None. PMF Seabed Habitats: None. PMF Mobile Species: None. PMF Limited Mobility Species: None.</v>
      </c>
      <c r="G786" s="61">
        <v>41946</v>
      </c>
      <c r="H786" s="62">
        <v>0.58718749999999997</v>
      </c>
      <c r="I786" s="63">
        <v>41946.587187500001</v>
      </c>
      <c r="J786" s="64">
        <v>377071.93321397167</v>
      </c>
      <c r="K786" s="64">
        <v>6539605.3828496039</v>
      </c>
      <c r="L786" s="64">
        <v>58.978299999999997</v>
      </c>
      <c r="M786" s="64">
        <v>-5.1385399999999999</v>
      </c>
      <c r="N786" s="64" t="s">
        <v>5482</v>
      </c>
      <c r="O786" s="64" t="s">
        <v>5483</v>
      </c>
      <c r="P786" s="43"/>
      <c r="Q786" s="43">
        <v>1</v>
      </c>
      <c r="R786" s="44"/>
      <c r="S786" s="44"/>
      <c r="T786" s="44"/>
      <c r="U786" s="44"/>
      <c r="V786" s="44"/>
      <c r="W786" s="44">
        <v>15</v>
      </c>
      <c r="X786" s="44">
        <v>1</v>
      </c>
      <c r="Y786" s="44">
        <v>35</v>
      </c>
      <c r="Z786" s="44">
        <v>24</v>
      </c>
      <c r="AA786" s="44">
        <v>25</v>
      </c>
      <c r="AB786" s="44"/>
      <c r="AC786" s="44"/>
      <c r="AD786" s="44"/>
      <c r="AE786" s="44"/>
      <c r="AF786" s="48">
        <v>100</v>
      </c>
      <c r="AG786" s="48">
        <f t="shared" si="50"/>
        <v>100</v>
      </c>
      <c r="AH786" s="48">
        <f t="shared" si="51"/>
        <v>0</v>
      </c>
      <c r="AI786" s="85" t="s">
        <v>165</v>
      </c>
      <c r="AJ786" s="85" t="s">
        <v>165</v>
      </c>
      <c r="AK786" s="85" t="s">
        <v>4129</v>
      </c>
      <c r="AL786" s="85" t="s">
        <v>165</v>
      </c>
      <c r="AM786" s="85" t="s">
        <v>165</v>
      </c>
      <c r="AN786" s="85" t="s">
        <v>165</v>
      </c>
      <c r="AO786" s="85" t="s">
        <v>165</v>
      </c>
      <c r="AP786" s="81" t="s">
        <v>6883</v>
      </c>
      <c r="AQ786" s="81" t="s">
        <v>1953</v>
      </c>
      <c r="AR786" s="87" t="s">
        <v>1954</v>
      </c>
      <c r="AS786" s="85" t="s">
        <v>1953</v>
      </c>
      <c r="AT786" s="85" t="s">
        <v>1954</v>
      </c>
      <c r="AU786" s="86" t="s">
        <v>1907</v>
      </c>
      <c r="AV786" s="85"/>
      <c r="AW786" s="86"/>
      <c r="AX786" s="86"/>
      <c r="AY786" s="45" t="s">
        <v>1948</v>
      </c>
      <c r="AZ786" s="46" t="s">
        <v>7</v>
      </c>
      <c r="BE786" s="78"/>
      <c r="BF786" s="78"/>
      <c r="BG786" s="78"/>
      <c r="BH786" s="79"/>
      <c r="BI786" s="79"/>
    </row>
    <row r="787" spans="1:61">
      <c r="A787" s="84" t="s">
        <v>912</v>
      </c>
      <c r="B787" s="84" t="s">
        <v>1798</v>
      </c>
      <c r="C787" s="84" t="s">
        <v>3255</v>
      </c>
      <c r="D787" s="84" t="s">
        <v>7503</v>
      </c>
      <c r="E787" s="84" t="str">
        <f t="shared" si="48"/>
        <v>Circalittoral waves of coarse sediment of gravel and coarse sand. Pagurus prideaux and broken polychaete tubes. Depth approximately 87m. Image good. Evidence of Human Impact: None. Annex 1 Reef: None. Reef Elevation: N/A. Frag Spong Antho Habitat: None. PMF Seabed Habitats: None. PMF Mobile Species: None. PMF Limited Mobility Species: None.</v>
      </c>
      <c r="F787" s="84" t="str">
        <f t="shared" si="49"/>
        <v>Evidence of Human Impact: None. Annex 1 Reef: None. Reef Elevation: N/A. Frag Spong Antho Habitat: None. PMF Seabed Habitats: None. PMF Mobile Species: None. PMF Limited Mobility Species: None.</v>
      </c>
      <c r="G787" s="61">
        <v>41946</v>
      </c>
      <c r="H787" s="62">
        <v>0.5876851851851852</v>
      </c>
      <c r="I787" s="63">
        <v>41946.587685185186</v>
      </c>
      <c r="J787" s="64">
        <v>377086.11486509891</v>
      </c>
      <c r="K787" s="64">
        <v>6539616.425378589</v>
      </c>
      <c r="L787" s="64">
        <v>58.978400000000001</v>
      </c>
      <c r="M787" s="64">
        <v>-5.1383000000000001</v>
      </c>
      <c r="N787" s="64" t="s">
        <v>5484</v>
      </c>
      <c r="O787" s="64" t="s">
        <v>5485</v>
      </c>
      <c r="P787" s="43"/>
      <c r="Q787" s="43">
        <v>1</v>
      </c>
      <c r="R787" s="44"/>
      <c r="S787" s="44"/>
      <c r="T787" s="44"/>
      <c r="U787" s="44"/>
      <c r="V787" s="44"/>
      <c r="W787" s="44">
        <v>20</v>
      </c>
      <c r="X787" s="44">
        <v>3</v>
      </c>
      <c r="Y787" s="44">
        <v>42</v>
      </c>
      <c r="Z787" s="44">
        <v>20</v>
      </c>
      <c r="AA787" s="44">
        <v>15</v>
      </c>
      <c r="AB787" s="44"/>
      <c r="AC787" s="44"/>
      <c r="AD787" s="44"/>
      <c r="AE787" s="44"/>
      <c r="AF787" s="48">
        <v>100</v>
      </c>
      <c r="AG787" s="48">
        <f t="shared" si="50"/>
        <v>100</v>
      </c>
      <c r="AH787" s="48">
        <f t="shared" si="51"/>
        <v>0</v>
      </c>
      <c r="AI787" s="85" t="s">
        <v>165</v>
      </c>
      <c r="AJ787" s="85" t="s">
        <v>165</v>
      </c>
      <c r="AK787" s="85" t="s">
        <v>4129</v>
      </c>
      <c r="AL787" s="85" t="s">
        <v>165</v>
      </c>
      <c r="AM787" s="85" t="s">
        <v>165</v>
      </c>
      <c r="AN787" s="85" t="s">
        <v>165</v>
      </c>
      <c r="AO787" s="85" t="s">
        <v>165</v>
      </c>
      <c r="AP787" s="81" t="s">
        <v>6883</v>
      </c>
      <c r="AQ787" s="81" t="s">
        <v>1953</v>
      </c>
      <c r="AR787" s="87" t="s">
        <v>1954</v>
      </c>
      <c r="AS787" s="85" t="s">
        <v>1953</v>
      </c>
      <c r="AT787" s="85" t="s">
        <v>1954</v>
      </c>
      <c r="AU787" s="86" t="s">
        <v>1907</v>
      </c>
      <c r="AV787" s="85"/>
      <c r="AW787" s="86"/>
      <c r="AX787" s="86"/>
      <c r="AY787" s="45" t="s">
        <v>1948</v>
      </c>
      <c r="AZ787" s="46" t="s">
        <v>7</v>
      </c>
      <c r="BE787" s="78"/>
      <c r="BF787" s="78"/>
      <c r="BG787" s="78"/>
      <c r="BH787" s="79"/>
      <c r="BI787" s="79"/>
    </row>
    <row r="788" spans="1:61">
      <c r="A788" s="84" t="s">
        <v>913</v>
      </c>
      <c r="B788" s="84" t="s">
        <v>1798</v>
      </c>
      <c r="C788" s="84" t="s">
        <v>2383</v>
      </c>
      <c r="D788" s="84" t="s">
        <v>7504</v>
      </c>
      <c r="E788" s="84" t="str">
        <f t="shared" si="48"/>
        <v>Circalittoral wave of coarse sediment of gravel and coarse sand. No life apparent. Depth approximately 87m. Image good. Evidence of Human Impact: None. Annex 1 Reef: None. Reef Elevation: N/A. Frag Spong Antho Habitat: None. PMF Seabed Habitats: None. PMF Mobile Species: None. PMF Limited Mobility Species: None.</v>
      </c>
      <c r="F788" s="84" t="str">
        <f t="shared" si="49"/>
        <v>Evidence of Human Impact: None. Annex 1 Reef: None. Reef Elevation: N/A. Frag Spong Antho Habitat: None. PMF Seabed Habitats: None. PMF Mobile Species: None. PMF Limited Mobility Species: None.</v>
      </c>
      <c r="G788" s="61">
        <v>41946</v>
      </c>
      <c r="H788" s="62">
        <v>0.58865740740740746</v>
      </c>
      <c r="I788" s="63">
        <v>41946.58865740741</v>
      </c>
      <c r="J788" s="64">
        <v>377114.42899991921</v>
      </c>
      <c r="K788" s="64">
        <v>6539625.3267244305</v>
      </c>
      <c r="L788" s="64">
        <v>58.978499999999997</v>
      </c>
      <c r="M788" s="64">
        <v>-5.1378199999999996</v>
      </c>
      <c r="N788" s="64" t="s">
        <v>5486</v>
      </c>
      <c r="O788" s="64" t="s">
        <v>5487</v>
      </c>
      <c r="P788" s="43"/>
      <c r="Q788" s="43">
        <v>0.5</v>
      </c>
      <c r="R788" s="44"/>
      <c r="S788" s="44"/>
      <c r="T788" s="44"/>
      <c r="U788" s="44"/>
      <c r="V788" s="44"/>
      <c r="W788" s="44">
        <v>6</v>
      </c>
      <c r="X788" s="44">
        <v>2</v>
      </c>
      <c r="Y788" s="44">
        <v>37</v>
      </c>
      <c r="Z788" s="44">
        <v>20</v>
      </c>
      <c r="AA788" s="44">
        <v>35</v>
      </c>
      <c r="AB788" s="44"/>
      <c r="AC788" s="44"/>
      <c r="AD788" s="44"/>
      <c r="AE788" s="44"/>
      <c r="AF788" s="48">
        <v>100</v>
      </c>
      <c r="AG788" s="48">
        <f t="shared" si="50"/>
        <v>100</v>
      </c>
      <c r="AH788" s="48">
        <f t="shared" si="51"/>
        <v>0</v>
      </c>
      <c r="AI788" s="85" t="s">
        <v>165</v>
      </c>
      <c r="AJ788" s="85" t="s">
        <v>165</v>
      </c>
      <c r="AK788" s="85" t="s">
        <v>4129</v>
      </c>
      <c r="AL788" s="85" t="s">
        <v>165</v>
      </c>
      <c r="AM788" s="85" t="s">
        <v>165</v>
      </c>
      <c r="AN788" s="85" t="s">
        <v>165</v>
      </c>
      <c r="AO788" s="85" t="s">
        <v>165</v>
      </c>
      <c r="AP788" s="81" t="s">
        <v>6883</v>
      </c>
      <c r="AQ788" s="81" t="s">
        <v>1953</v>
      </c>
      <c r="AR788" s="87" t="s">
        <v>1954</v>
      </c>
      <c r="AS788" s="85" t="s">
        <v>1953</v>
      </c>
      <c r="AT788" s="85" t="s">
        <v>1954</v>
      </c>
      <c r="AU788" s="86" t="s">
        <v>1907</v>
      </c>
      <c r="AV788" s="85"/>
      <c r="AW788" s="86"/>
      <c r="AX788" s="86"/>
      <c r="AY788" s="45" t="s">
        <v>1948</v>
      </c>
      <c r="AZ788" s="46" t="s">
        <v>7</v>
      </c>
      <c r="BE788" s="78"/>
      <c r="BF788" s="78"/>
      <c r="BG788" s="78"/>
      <c r="BH788" s="79"/>
      <c r="BI788" s="79"/>
    </row>
    <row r="789" spans="1:61">
      <c r="A789" s="84" t="s">
        <v>914</v>
      </c>
      <c r="B789" s="84" t="s">
        <v>1798</v>
      </c>
      <c r="C789" s="84" t="s">
        <v>2383</v>
      </c>
      <c r="D789" s="84" t="s">
        <v>7505</v>
      </c>
      <c r="E789" s="84" t="str">
        <f t="shared" si="48"/>
        <v>Circalittoral wave of coarse sediment of gravel and coarse sand. No life apparent, broken polychaete tubes. Depth approximately 87m. Image good. Evidence of Human Impact: None. Annex 1 Reef: None. Reef Elevation: N/A. Frag Spong Antho Habitat: None. PMF Seabed Habitats: None. PMF Mobile Species: None. PMF Limited Mobility Species: None.</v>
      </c>
      <c r="F789" s="84" t="str">
        <f t="shared" si="49"/>
        <v>Evidence of Human Impact: None. Annex 1 Reef: None. Reef Elevation: N/A. Frag Spong Antho Habitat: None. PMF Seabed Habitats: None. PMF Mobile Species: None. PMF Limited Mobility Species: None.</v>
      </c>
      <c r="G789" s="61">
        <v>41946</v>
      </c>
      <c r="H789" s="62">
        <v>0.58944444444444444</v>
      </c>
      <c r="I789" s="63">
        <v>41946.589444444442</v>
      </c>
      <c r="J789" s="64">
        <v>377130.60062246129</v>
      </c>
      <c r="K789" s="64">
        <v>6539632.5517050056</v>
      </c>
      <c r="L789" s="64">
        <v>58.9786</v>
      </c>
      <c r="M789" s="64">
        <v>-5.1375400000000004</v>
      </c>
      <c r="N789" s="64" t="s">
        <v>5488</v>
      </c>
      <c r="O789" s="64" t="s">
        <v>5489</v>
      </c>
      <c r="P789" s="43"/>
      <c r="Q789" s="43">
        <v>0.5</v>
      </c>
      <c r="R789" s="44"/>
      <c r="S789" s="44"/>
      <c r="T789" s="44"/>
      <c r="U789" s="44"/>
      <c r="V789" s="44"/>
      <c r="W789" s="44">
        <v>4</v>
      </c>
      <c r="X789" s="44">
        <v>2</v>
      </c>
      <c r="Y789" s="44">
        <v>39</v>
      </c>
      <c r="Z789" s="44">
        <v>20</v>
      </c>
      <c r="AA789" s="44">
        <v>35</v>
      </c>
      <c r="AB789" s="44"/>
      <c r="AC789" s="44"/>
      <c r="AD789" s="44"/>
      <c r="AE789" s="44"/>
      <c r="AF789" s="48">
        <v>100</v>
      </c>
      <c r="AG789" s="48">
        <f t="shared" si="50"/>
        <v>100</v>
      </c>
      <c r="AH789" s="48">
        <f t="shared" si="51"/>
        <v>0</v>
      </c>
      <c r="AI789" s="85" t="s">
        <v>165</v>
      </c>
      <c r="AJ789" s="85" t="s">
        <v>165</v>
      </c>
      <c r="AK789" s="85" t="s">
        <v>4129</v>
      </c>
      <c r="AL789" s="85" t="s">
        <v>165</v>
      </c>
      <c r="AM789" s="85" t="s">
        <v>165</v>
      </c>
      <c r="AN789" s="85" t="s">
        <v>165</v>
      </c>
      <c r="AO789" s="85" t="s">
        <v>165</v>
      </c>
      <c r="AP789" s="81" t="s">
        <v>6883</v>
      </c>
      <c r="AQ789" s="81" t="s">
        <v>1953</v>
      </c>
      <c r="AR789" s="87" t="s">
        <v>1954</v>
      </c>
      <c r="AS789" s="85" t="s">
        <v>1953</v>
      </c>
      <c r="AT789" s="85" t="s">
        <v>1954</v>
      </c>
      <c r="AU789" s="86" t="s">
        <v>1907</v>
      </c>
      <c r="AV789" s="85"/>
      <c r="AW789" s="86"/>
      <c r="AX789" s="86"/>
      <c r="AY789" s="45" t="s">
        <v>1948</v>
      </c>
      <c r="AZ789" s="46" t="s">
        <v>7</v>
      </c>
      <c r="BE789" s="78"/>
      <c r="BF789" s="78"/>
      <c r="BG789" s="78"/>
      <c r="BH789" s="79"/>
      <c r="BI789" s="79"/>
    </row>
    <row r="790" spans="1:61">
      <c r="A790" s="84" t="s">
        <v>915</v>
      </c>
      <c r="B790" s="84" t="s">
        <v>1798</v>
      </c>
      <c r="C790" s="84" t="s">
        <v>2383</v>
      </c>
      <c r="D790" s="84" t="s">
        <v>7505</v>
      </c>
      <c r="E790" s="84" t="str">
        <f t="shared" si="48"/>
        <v>Circalittoral wave of coarse sediment of gravel and coarse sand. No life apparent, broken polychaete tubes. Depth approximately 87m. Image good. Evidence of Human Impact: None. Annex 1 Reef: None. Reef Elevation: N/A. Frag Spong Antho Habitat: None. PMF Seabed Habitats: None. PMF Mobile Species: None. PMF Limited Mobility Species: None.</v>
      </c>
      <c r="F790" s="84" t="str">
        <f t="shared" si="49"/>
        <v>Evidence of Human Impact: None. Annex 1 Reef: None. Reef Elevation: N/A. Frag Spong Antho Habitat: None. PMF Seabed Habitats: None. PMF Mobile Species: None. PMF Limited Mobility Species: None.</v>
      </c>
      <c r="G790" s="61">
        <v>41946</v>
      </c>
      <c r="H790" s="62">
        <v>0.59002314814814816</v>
      </c>
      <c r="I790" s="63">
        <v>41946.59002314815</v>
      </c>
      <c r="J790" s="64">
        <v>377146.31227011769</v>
      </c>
      <c r="K790" s="64">
        <v>6539637.1074190401</v>
      </c>
      <c r="L790" s="64">
        <v>58.9786</v>
      </c>
      <c r="M790" s="64">
        <v>-5.13727</v>
      </c>
      <c r="N790" s="64" t="s">
        <v>5488</v>
      </c>
      <c r="O790" s="64" t="s">
        <v>5490</v>
      </c>
      <c r="P790" s="43"/>
      <c r="Q790" s="43">
        <v>0.5</v>
      </c>
      <c r="R790" s="44"/>
      <c r="S790" s="44"/>
      <c r="T790" s="44"/>
      <c r="U790" s="44"/>
      <c r="V790" s="44"/>
      <c r="W790" s="44">
        <v>20</v>
      </c>
      <c r="X790" s="44">
        <v>5</v>
      </c>
      <c r="Y790" s="44">
        <v>35</v>
      </c>
      <c r="Z790" s="44">
        <v>20</v>
      </c>
      <c r="AA790" s="44">
        <v>20</v>
      </c>
      <c r="AB790" s="44"/>
      <c r="AC790" s="44"/>
      <c r="AD790" s="44"/>
      <c r="AE790" s="44"/>
      <c r="AF790" s="48">
        <v>100</v>
      </c>
      <c r="AG790" s="48">
        <f t="shared" si="50"/>
        <v>100</v>
      </c>
      <c r="AH790" s="48">
        <f t="shared" si="51"/>
        <v>0</v>
      </c>
      <c r="AI790" s="85" t="s">
        <v>165</v>
      </c>
      <c r="AJ790" s="85" t="s">
        <v>165</v>
      </c>
      <c r="AK790" s="85" t="s">
        <v>4129</v>
      </c>
      <c r="AL790" s="85" t="s">
        <v>165</v>
      </c>
      <c r="AM790" s="85" t="s">
        <v>165</v>
      </c>
      <c r="AN790" s="85" t="s">
        <v>165</v>
      </c>
      <c r="AO790" s="85" t="s">
        <v>165</v>
      </c>
      <c r="AP790" s="81" t="s">
        <v>6883</v>
      </c>
      <c r="AQ790" s="81" t="s">
        <v>1953</v>
      </c>
      <c r="AR790" s="87" t="s">
        <v>1954</v>
      </c>
      <c r="AS790" s="85" t="s">
        <v>1953</v>
      </c>
      <c r="AT790" s="85" t="s">
        <v>1954</v>
      </c>
      <c r="AU790" s="86" t="s">
        <v>1907</v>
      </c>
      <c r="AV790" s="85"/>
      <c r="AW790" s="86"/>
      <c r="AX790" s="86"/>
      <c r="AY790" s="45" t="s">
        <v>1948</v>
      </c>
      <c r="AZ790" s="46" t="s">
        <v>7</v>
      </c>
      <c r="BE790" s="78"/>
      <c r="BF790" s="78"/>
      <c r="BG790" s="78"/>
      <c r="BH790" s="79"/>
      <c r="BI790" s="79"/>
    </row>
    <row r="791" spans="1:61">
      <c r="A791" s="84" t="s">
        <v>916</v>
      </c>
      <c r="B791" s="84" t="s">
        <v>1798</v>
      </c>
      <c r="C791" s="84" t="s">
        <v>2383</v>
      </c>
      <c r="D791" s="84" t="s">
        <v>7504</v>
      </c>
      <c r="E791" s="84" t="str">
        <f t="shared" si="48"/>
        <v>Circalittoral wave of coarse sediment of gravel and coarse sand. No life apparent. Depth approximately 87m. Image good. Evidence of Human Impact: None. Annex 1 Reef: None. Reef Elevation: N/A. Frag Spong Antho Habitat: None. PMF Seabed Habitats: None. PMF Mobile Species: None. PMF Limited Mobility Species: None.</v>
      </c>
      <c r="F791" s="84" t="str">
        <f t="shared" si="49"/>
        <v>Evidence of Human Impact: None. Annex 1 Reef: None. Reef Elevation: N/A. Frag Spong Antho Habitat: None. PMF Seabed Habitats: None. PMF Mobile Species: None. PMF Limited Mobility Species: None.</v>
      </c>
      <c r="G791" s="61">
        <v>41946</v>
      </c>
      <c r="H791" s="62">
        <v>0.59098379629629627</v>
      </c>
      <c r="I791" s="63">
        <v>41946.590983796297</v>
      </c>
      <c r="J791" s="64">
        <v>377174.34046766732</v>
      </c>
      <c r="K791" s="64">
        <v>6539647.102561201</v>
      </c>
      <c r="L791" s="64">
        <v>58.978700000000003</v>
      </c>
      <c r="M791" s="64">
        <v>-5.1367900000000004</v>
      </c>
      <c r="N791" s="64" t="s">
        <v>4723</v>
      </c>
      <c r="O791" s="64" t="s">
        <v>5491</v>
      </c>
      <c r="P791" s="43"/>
      <c r="Q791" s="43">
        <v>1</v>
      </c>
      <c r="R791" s="44"/>
      <c r="S791" s="44"/>
      <c r="T791" s="44"/>
      <c r="U791" s="44"/>
      <c r="V791" s="44"/>
      <c r="W791" s="44">
        <v>15</v>
      </c>
      <c r="X791" s="44">
        <v>2</v>
      </c>
      <c r="Y791" s="44">
        <v>48</v>
      </c>
      <c r="Z791" s="44">
        <v>20</v>
      </c>
      <c r="AA791" s="44">
        <v>15</v>
      </c>
      <c r="AB791" s="44"/>
      <c r="AC791" s="44"/>
      <c r="AD791" s="44"/>
      <c r="AE791" s="44"/>
      <c r="AF791" s="48">
        <v>100</v>
      </c>
      <c r="AG791" s="48">
        <f t="shared" si="50"/>
        <v>100</v>
      </c>
      <c r="AH791" s="48">
        <f t="shared" si="51"/>
        <v>0</v>
      </c>
      <c r="AI791" s="85" t="s">
        <v>165</v>
      </c>
      <c r="AJ791" s="85" t="s">
        <v>165</v>
      </c>
      <c r="AK791" s="85" t="s">
        <v>4129</v>
      </c>
      <c r="AL791" s="85" t="s">
        <v>165</v>
      </c>
      <c r="AM791" s="85" t="s">
        <v>165</v>
      </c>
      <c r="AN791" s="85" t="s">
        <v>165</v>
      </c>
      <c r="AO791" s="85" t="s">
        <v>165</v>
      </c>
      <c r="AP791" s="81" t="s">
        <v>6883</v>
      </c>
      <c r="AQ791" s="81" t="s">
        <v>1953</v>
      </c>
      <c r="AR791" s="87" t="s">
        <v>1954</v>
      </c>
      <c r="AS791" s="85" t="s">
        <v>1953</v>
      </c>
      <c r="AT791" s="85" t="s">
        <v>1954</v>
      </c>
      <c r="AU791" s="86" t="s">
        <v>1907</v>
      </c>
      <c r="AV791" s="85"/>
      <c r="AW791" s="86"/>
      <c r="AX791" s="86"/>
      <c r="AY791" s="45" t="s">
        <v>1948</v>
      </c>
      <c r="AZ791" s="46" t="s">
        <v>7</v>
      </c>
      <c r="BE791" s="78"/>
      <c r="BF791" s="78"/>
      <c r="BG791" s="78"/>
      <c r="BH791" s="79"/>
      <c r="BI791" s="79"/>
    </row>
    <row r="792" spans="1:61">
      <c r="A792" s="84" t="s">
        <v>917</v>
      </c>
      <c r="B792" s="84" t="s">
        <v>1798</v>
      </c>
      <c r="C792" s="84" t="s">
        <v>2383</v>
      </c>
      <c r="D792" s="84" t="s">
        <v>7504</v>
      </c>
      <c r="E792" s="84" t="str">
        <f t="shared" si="48"/>
        <v>Circalittoral wave of coarse sediment of gravel and coarse sand. No life apparent. Depth approximately 87m. Image good. Evidence of Human Impact: None. Annex 1 Reef: None. Reef Elevation: N/A. Frag Spong Antho Habitat: None. PMF Seabed Habitats: None. PMF Mobile Species: None. PMF Limited Mobility Species: None.</v>
      </c>
      <c r="F792" s="84" t="str">
        <f t="shared" si="49"/>
        <v>Evidence of Human Impact: None. Annex 1 Reef: None. Reef Elevation: N/A. Frag Spong Antho Habitat: None. PMF Seabed Habitats: None. PMF Mobile Species: None. PMF Limited Mobility Species: None.</v>
      </c>
      <c r="G792" s="61">
        <v>41946</v>
      </c>
      <c r="H792" s="62">
        <v>0.59210648148148148</v>
      </c>
      <c r="I792" s="63">
        <v>41946.592106481483</v>
      </c>
      <c r="J792" s="64">
        <v>377209.53104218678</v>
      </c>
      <c r="K792" s="64">
        <v>6539659.9989081891</v>
      </c>
      <c r="L792" s="64">
        <v>58.978900000000003</v>
      </c>
      <c r="M792" s="64">
        <v>-5.1361800000000004</v>
      </c>
      <c r="N792" s="64" t="s">
        <v>5492</v>
      </c>
      <c r="O792" s="64" t="s">
        <v>5493</v>
      </c>
      <c r="P792" s="43"/>
      <c r="Q792" s="43">
        <v>1</v>
      </c>
      <c r="R792" s="44"/>
      <c r="S792" s="44"/>
      <c r="T792" s="44"/>
      <c r="U792" s="44"/>
      <c r="V792" s="44"/>
      <c r="W792" s="44">
        <v>5</v>
      </c>
      <c r="X792" s="44">
        <v>8</v>
      </c>
      <c r="Y792" s="44">
        <v>37</v>
      </c>
      <c r="Z792" s="44">
        <v>20</v>
      </c>
      <c r="AA792" s="44">
        <v>30</v>
      </c>
      <c r="AB792" s="44"/>
      <c r="AC792" s="44"/>
      <c r="AD792" s="44"/>
      <c r="AE792" s="44"/>
      <c r="AF792" s="48">
        <v>100</v>
      </c>
      <c r="AG792" s="48">
        <f t="shared" si="50"/>
        <v>100</v>
      </c>
      <c r="AH792" s="48">
        <f t="shared" si="51"/>
        <v>0</v>
      </c>
      <c r="AI792" s="85" t="s">
        <v>165</v>
      </c>
      <c r="AJ792" s="85" t="s">
        <v>165</v>
      </c>
      <c r="AK792" s="85" t="s">
        <v>4129</v>
      </c>
      <c r="AL792" s="85" t="s">
        <v>165</v>
      </c>
      <c r="AM792" s="85" t="s">
        <v>165</v>
      </c>
      <c r="AN792" s="85" t="s">
        <v>165</v>
      </c>
      <c r="AO792" s="85" t="s">
        <v>165</v>
      </c>
      <c r="AP792" s="81" t="s">
        <v>6883</v>
      </c>
      <c r="AQ792" s="81" t="s">
        <v>1953</v>
      </c>
      <c r="AR792" s="87" t="s">
        <v>1954</v>
      </c>
      <c r="AS792" s="85" t="s">
        <v>1953</v>
      </c>
      <c r="AT792" s="85" t="s">
        <v>1954</v>
      </c>
      <c r="AU792" s="86" t="s">
        <v>1907</v>
      </c>
      <c r="AV792" s="85"/>
      <c r="AW792" s="86"/>
      <c r="AX792" s="86"/>
      <c r="AY792" s="45" t="s">
        <v>1948</v>
      </c>
      <c r="AZ792" s="46" t="s">
        <v>7</v>
      </c>
      <c r="BE792" s="78"/>
      <c r="BF792" s="78"/>
      <c r="BG792" s="78"/>
      <c r="BH792" s="79"/>
      <c r="BI792" s="79"/>
    </row>
    <row r="793" spans="1:61">
      <c r="A793" s="84" t="s">
        <v>918</v>
      </c>
      <c r="B793" s="84" t="s">
        <v>1798</v>
      </c>
      <c r="C793" s="84" t="s">
        <v>2383</v>
      </c>
      <c r="D793" s="84" t="s">
        <v>7504</v>
      </c>
      <c r="E793" s="84" t="str">
        <f t="shared" si="48"/>
        <v>Circalittoral wave of coarse sediment of gravel and coarse sand. No life apparent. Depth approximately 87m. Image good. Evidence of Human Impact: None. Annex 1 Reef: None. Reef Elevation: N/A. Frag Spong Antho Habitat: None. PMF Seabed Habitats: None. PMF Mobile Species: None. PMF Limited Mobility Species: None.</v>
      </c>
      <c r="F793" s="84" t="str">
        <f t="shared" si="49"/>
        <v>Evidence of Human Impact: None. Annex 1 Reef: None. Reef Elevation: N/A. Frag Spong Antho Habitat: None. PMF Seabed Habitats: None. PMF Mobile Species: None. PMF Limited Mobility Species: None.</v>
      </c>
      <c r="G793" s="61">
        <v>41946</v>
      </c>
      <c r="H793" s="62">
        <v>0.59274305555555562</v>
      </c>
      <c r="I793" s="63">
        <v>41946.592743055553</v>
      </c>
      <c r="J793" s="64">
        <v>377230.97094745073</v>
      </c>
      <c r="K793" s="64">
        <v>6539665.9531369414</v>
      </c>
      <c r="L793" s="64">
        <v>58.978900000000003</v>
      </c>
      <c r="M793" s="64">
        <v>-5.1358100000000002</v>
      </c>
      <c r="N793" s="64" t="s">
        <v>5492</v>
      </c>
      <c r="O793" s="64" t="s">
        <v>5494</v>
      </c>
      <c r="P793" s="43"/>
      <c r="Q793" s="43">
        <v>0.5</v>
      </c>
      <c r="R793" s="44"/>
      <c r="S793" s="44"/>
      <c r="T793" s="44"/>
      <c r="U793" s="44"/>
      <c r="V793" s="44"/>
      <c r="W793" s="44">
        <v>5</v>
      </c>
      <c r="X793" s="44">
        <v>5</v>
      </c>
      <c r="Y793" s="44">
        <v>55</v>
      </c>
      <c r="Z793" s="44">
        <v>20</v>
      </c>
      <c r="AA793" s="44">
        <v>15</v>
      </c>
      <c r="AB793" s="44"/>
      <c r="AC793" s="44"/>
      <c r="AD793" s="44"/>
      <c r="AE793" s="44"/>
      <c r="AF793" s="48">
        <v>100</v>
      </c>
      <c r="AG793" s="48">
        <f t="shared" si="50"/>
        <v>100</v>
      </c>
      <c r="AH793" s="48">
        <f t="shared" si="51"/>
        <v>0</v>
      </c>
      <c r="AI793" s="85" t="s">
        <v>165</v>
      </c>
      <c r="AJ793" s="85" t="s">
        <v>165</v>
      </c>
      <c r="AK793" s="85" t="s">
        <v>4129</v>
      </c>
      <c r="AL793" s="85" t="s">
        <v>165</v>
      </c>
      <c r="AM793" s="85" t="s">
        <v>165</v>
      </c>
      <c r="AN793" s="85" t="s">
        <v>165</v>
      </c>
      <c r="AO793" s="85" t="s">
        <v>165</v>
      </c>
      <c r="AP793" s="81" t="s">
        <v>6883</v>
      </c>
      <c r="AQ793" s="81" t="s">
        <v>1953</v>
      </c>
      <c r="AR793" s="87" t="s">
        <v>1954</v>
      </c>
      <c r="AS793" s="85" t="s">
        <v>1953</v>
      </c>
      <c r="AT793" s="85" t="s">
        <v>1954</v>
      </c>
      <c r="AU793" s="86" t="s">
        <v>1907</v>
      </c>
      <c r="AV793" s="85"/>
      <c r="AW793" s="86"/>
      <c r="AX793" s="86"/>
      <c r="AY793" s="45" t="s">
        <v>1948</v>
      </c>
      <c r="AZ793" s="46" t="s">
        <v>7</v>
      </c>
      <c r="BE793" s="78"/>
      <c r="BF793" s="78"/>
      <c r="BG793" s="78"/>
      <c r="BH793" s="79"/>
      <c r="BI793" s="79"/>
    </row>
    <row r="794" spans="1:61">
      <c r="A794" s="84" t="s">
        <v>919</v>
      </c>
      <c r="B794" s="84" t="s">
        <v>1798</v>
      </c>
      <c r="C794" s="84" t="s">
        <v>2383</v>
      </c>
      <c r="D794" s="84" t="s">
        <v>7504</v>
      </c>
      <c r="E794" s="84" t="str">
        <f t="shared" si="48"/>
        <v>Circalittoral wave of coarse sediment of gravel and coarse sand. No life apparent. Depth approximately 87m. Image good. Evidence of Human Impact: None. Annex 1 Reef: None. Reef Elevation: N/A. Frag Spong Antho Habitat: None. PMF Seabed Habitats: None. PMF Mobile Species: None. PMF Limited Mobility Species: None.</v>
      </c>
      <c r="F794" s="84" t="str">
        <f t="shared" si="49"/>
        <v>Evidence of Human Impact: None. Annex 1 Reef: None. Reef Elevation: N/A. Frag Spong Antho Habitat: None. PMF Seabed Habitats: None. PMF Mobile Species: None. PMF Limited Mobility Species: None.</v>
      </c>
      <c r="G794" s="61">
        <v>41946</v>
      </c>
      <c r="H794" s="62">
        <v>0.59339120370370368</v>
      </c>
      <c r="I794" s="63">
        <v>41946.593391203707</v>
      </c>
      <c r="J794" s="64">
        <v>377248.06046065287</v>
      </c>
      <c r="K794" s="64">
        <v>6539672.2167850286</v>
      </c>
      <c r="L794" s="64">
        <v>58.978999999999999</v>
      </c>
      <c r="M794" s="64">
        <v>-5.1355199999999996</v>
      </c>
      <c r="N794" s="64" t="s">
        <v>4719</v>
      </c>
      <c r="O794" s="64" t="s">
        <v>5495</v>
      </c>
      <c r="P794" s="43"/>
      <c r="Q794" s="43">
        <v>1.7</v>
      </c>
      <c r="R794" s="44"/>
      <c r="S794" s="44"/>
      <c r="T794" s="44"/>
      <c r="U794" s="44"/>
      <c r="V794" s="44"/>
      <c r="W794" s="44">
        <v>8</v>
      </c>
      <c r="X794" s="44">
        <v>5</v>
      </c>
      <c r="Y794" s="44">
        <v>32</v>
      </c>
      <c r="Z794" s="44">
        <v>20</v>
      </c>
      <c r="AA794" s="44">
        <v>35</v>
      </c>
      <c r="AB794" s="44"/>
      <c r="AC794" s="44"/>
      <c r="AD794" s="44"/>
      <c r="AE794" s="44"/>
      <c r="AF794" s="48">
        <v>100</v>
      </c>
      <c r="AG794" s="48">
        <f t="shared" si="50"/>
        <v>100</v>
      </c>
      <c r="AH794" s="48">
        <f t="shared" si="51"/>
        <v>0</v>
      </c>
      <c r="AI794" s="85" t="s">
        <v>165</v>
      </c>
      <c r="AJ794" s="85" t="s">
        <v>165</v>
      </c>
      <c r="AK794" s="85" t="s">
        <v>4129</v>
      </c>
      <c r="AL794" s="85" t="s">
        <v>165</v>
      </c>
      <c r="AM794" s="85" t="s">
        <v>165</v>
      </c>
      <c r="AN794" s="85" t="s">
        <v>165</v>
      </c>
      <c r="AO794" s="85" t="s">
        <v>165</v>
      </c>
      <c r="AP794" s="81" t="s">
        <v>6883</v>
      </c>
      <c r="AQ794" s="81" t="s">
        <v>1953</v>
      </c>
      <c r="AR794" s="87" t="s">
        <v>1954</v>
      </c>
      <c r="AS794" s="85" t="s">
        <v>1953</v>
      </c>
      <c r="AT794" s="85" t="s">
        <v>1954</v>
      </c>
      <c r="AU794" s="86" t="s">
        <v>1907</v>
      </c>
      <c r="AV794" s="85"/>
      <c r="AW794" s="86"/>
      <c r="AX794" s="86"/>
      <c r="AY794" s="45" t="s">
        <v>1948</v>
      </c>
      <c r="AZ794" s="46" t="s">
        <v>7</v>
      </c>
      <c r="BE794" s="78"/>
      <c r="BF794" s="78"/>
      <c r="BG794" s="78"/>
      <c r="BH794" s="79"/>
      <c r="BI794" s="79"/>
    </row>
    <row r="795" spans="1:61">
      <c r="A795" s="84" t="s">
        <v>920</v>
      </c>
      <c r="B795" s="84" t="s">
        <v>1799</v>
      </c>
      <c r="C795" s="84" t="s">
        <v>3207</v>
      </c>
      <c r="D795" s="84" t="s">
        <v>7506</v>
      </c>
      <c r="E795" s="84" t="str">
        <f t="shared" si="48"/>
        <v>Circalittoral coarse sand and gravel with no visible biota, at 76.8m. Biotope fit good. Imagery quality good. Evidence of Human Impact: None. Annex 1 Reef: None. Reef Elevation: N/A. Frag Spong Antho Habitat: None. PMF Seabed Habitats: None. PMF Mobile Species: None. PMF Limited Mobility Species: None.</v>
      </c>
      <c r="F795" s="84" t="str">
        <f t="shared" si="49"/>
        <v>Evidence of Human Impact: None. Annex 1 Reef: None. Reef Elevation: N/A. Frag Spong Antho Habitat: None. PMF Seabed Habitats: None. PMF Mobile Species: None. PMF Limited Mobility Species: None.</v>
      </c>
      <c r="G795" s="61">
        <v>41946</v>
      </c>
      <c r="H795" s="62">
        <v>0.62633101851851858</v>
      </c>
      <c r="I795" s="63">
        <v>41946.626331018517</v>
      </c>
      <c r="J795" s="64">
        <v>383486.4811675832</v>
      </c>
      <c r="K795" s="64">
        <v>6539305.707535102</v>
      </c>
      <c r="L795" s="64">
        <v>58.977400000000003</v>
      </c>
      <c r="M795" s="64">
        <v>-5.0268800000000002</v>
      </c>
      <c r="N795" s="64" t="s">
        <v>5496</v>
      </c>
      <c r="O795" s="64" t="s">
        <v>5497</v>
      </c>
      <c r="P795" s="43">
        <v>76.8</v>
      </c>
      <c r="Q795" s="43">
        <v>0.5</v>
      </c>
      <c r="R795" s="44"/>
      <c r="S795" s="44"/>
      <c r="T795" s="44"/>
      <c r="U795" s="44"/>
      <c r="V795" s="44"/>
      <c r="W795" s="44"/>
      <c r="X795" s="44"/>
      <c r="Y795" s="44">
        <v>5</v>
      </c>
      <c r="Z795" s="44">
        <v>5</v>
      </c>
      <c r="AA795" s="44"/>
      <c r="AB795" s="44">
        <v>90</v>
      </c>
      <c r="AC795" s="44"/>
      <c r="AD795" s="44"/>
      <c r="AE795" s="44"/>
      <c r="AF795" s="48">
        <v>100</v>
      </c>
      <c r="AG795" s="48">
        <f t="shared" si="50"/>
        <v>100</v>
      </c>
      <c r="AH795" s="48">
        <f t="shared" si="51"/>
        <v>0</v>
      </c>
      <c r="AI795" s="85" t="s">
        <v>165</v>
      </c>
      <c r="AJ795" s="85" t="s">
        <v>165</v>
      </c>
      <c r="AK795" s="85" t="s">
        <v>4129</v>
      </c>
      <c r="AL795" s="85" t="s">
        <v>165</v>
      </c>
      <c r="AM795" s="85" t="s">
        <v>165</v>
      </c>
      <c r="AN795" s="85" t="s">
        <v>165</v>
      </c>
      <c r="AO795" s="85" t="s">
        <v>165</v>
      </c>
      <c r="AP795" s="81" t="s">
        <v>6883</v>
      </c>
      <c r="AQ795" s="81" t="s">
        <v>1953</v>
      </c>
      <c r="AR795" s="87" t="s">
        <v>1954</v>
      </c>
      <c r="AS795" s="85" t="s">
        <v>1953</v>
      </c>
      <c r="AT795" s="85" t="s">
        <v>1954</v>
      </c>
      <c r="AU795" s="86" t="s">
        <v>1907</v>
      </c>
      <c r="AV795" s="85"/>
      <c r="AW795" s="86"/>
      <c r="AX795" s="86"/>
      <c r="AY795" s="45" t="s">
        <v>2626</v>
      </c>
      <c r="AZ795" s="46" t="s">
        <v>7</v>
      </c>
      <c r="BE795" s="78"/>
      <c r="BF795" s="78"/>
      <c r="BG795" s="78"/>
      <c r="BH795" s="79"/>
      <c r="BI795" s="79"/>
    </row>
    <row r="796" spans="1:61">
      <c r="A796" s="84" t="s">
        <v>921</v>
      </c>
      <c r="B796" s="84" t="s">
        <v>1799</v>
      </c>
      <c r="C796" s="84" t="s">
        <v>2627</v>
      </c>
      <c r="D796" s="84" t="s">
        <v>7507</v>
      </c>
      <c r="E796" s="84" t="str">
        <f t="shared" si="48"/>
        <v>Circalittoral coarse sand and gravel with sparse fauna, at 76.8m. Biotope fit good. Imagery quality good. Evidence of Human Impact: None. Annex 1 Reef: None. Reef Elevation: N/A. Frag Spong Antho Habitat: None. PMF Seabed Habitats: None. PMF Mobile Species: None. PMF Limited Mobility Species: None.</v>
      </c>
      <c r="F796" s="84" t="str">
        <f t="shared" si="49"/>
        <v>Evidence of Human Impact: None. Annex 1 Reef: None. Reef Elevation: N/A. Frag Spong Antho Habitat: None. PMF Seabed Habitats: None. PMF Mobile Species: None. PMF Limited Mobility Species: None.</v>
      </c>
      <c r="G796" s="61">
        <v>41946</v>
      </c>
      <c r="H796" s="62">
        <v>0.62681712962962965</v>
      </c>
      <c r="I796" s="63">
        <v>41946.626817129632</v>
      </c>
      <c r="J796" s="64">
        <v>383495.87119064707</v>
      </c>
      <c r="K796" s="64">
        <v>6539308.1576639125</v>
      </c>
      <c r="L796" s="64">
        <v>58.977499999999999</v>
      </c>
      <c r="M796" s="64">
        <v>-5.0267099999999996</v>
      </c>
      <c r="N796" s="64" t="s">
        <v>5498</v>
      </c>
      <c r="O796" s="64" t="s">
        <v>5499</v>
      </c>
      <c r="P796" s="43"/>
      <c r="Q796" s="43">
        <v>1.7</v>
      </c>
      <c r="R796" s="44"/>
      <c r="S796" s="44"/>
      <c r="T796" s="44"/>
      <c r="U796" s="44"/>
      <c r="V796" s="44"/>
      <c r="W796" s="44"/>
      <c r="X796" s="44"/>
      <c r="Y796" s="44">
        <v>5</v>
      </c>
      <c r="Z796" s="44">
        <v>5</v>
      </c>
      <c r="AA796" s="44"/>
      <c r="AB796" s="44">
        <v>90</v>
      </c>
      <c r="AC796" s="44"/>
      <c r="AD796" s="44"/>
      <c r="AE796" s="44"/>
      <c r="AF796" s="48">
        <v>100</v>
      </c>
      <c r="AG796" s="48">
        <f t="shared" si="50"/>
        <v>100</v>
      </c>
      <c r="AH796" s="48">
        <f t="shared" si="51"/>
        <v>0</v>
      </c>
      <c r="AI796" s="85" t="s">
        <v>165</v>
      </c>
      <c r="AJ796" s="85" t="s">
        <v>165</v>
      </c>
      <c r="AK796" s="85" t="s">
        <v>4129</v>
      </c>
      <c r="AL796" s="85" t="s">
        <v>165</v>
      </c>
      <c r="AM796" s="85" t="s">
        <v>165</v>
      </c>
      <c r="AN796" s="85" t="s">
        <v>165</v>
      </c>
      <c r="AO796" s="85" t="s">
        <v>165</v>
      </c>
      <c r="AP796" s="81" t="s">
        <v>6883</v>
      </c>
      <c r="AQ796" s="81" t="s">
        <v>1953</v>
      </c>
      <c r="AR796" s="87" t="s">
        <v>1954</v>
      </c>
      <c r="AS796" s="85" t="s">
        <v>1953</v>
      </c>
      <c r="AT796" s="85" t="s">
        <v>1954</v>
      </c>
      <c r="AU796" s="86" t="s">
        <v>1907</v>
      </c>
      <c r="AV796" s="85"/>
      <c r="AW796" s="86"/>
      <c r="AX796" s="86"/>
      <c r="AY796" s="45" t="s">
        <v>2626</v>
      </c>
      <c r="AZ796" s="46" t="s">
        <v>7</v>
      </c>
      <c r="BE796" s="78"/>
      <c r="BF796" s="78"/>
      <c r="BG796" s="78"/>
      <c r="BH796" s="79"/>
      <c r="BI796" s="79"/>
    </row>
    <row r="797" spans="1:61">
      <c r="A797" s="84" t="s">
        <v>922</v>
      </c>
      <c r="B797" s="84" t="s">
        <v>1799</v>
      </c>
      <c r="C797" s="84" t="s">
        <v>2627</v>
      </c>
      <c r="D797" s="84" t="s">
        <v>7507</v>
      </c>
      <c r="E797" s="84" t="str">
        <f t="shared" si="48"/>
        <v>Circalittoral coarse sand and gravel with sparse fauna, at 76.8m. Biotope fit good. Imagery quality good. Evidence of Human Impact: None. Annex 1 Reef: None. Reef Elevation: N/A. Frag Spong Antho Habitat: None. PMF Seabed Habitats: None. PMF Mobile Species: None. PMF Limited Mobility Species: None.</v>
      </c>
      <c r="F797" s="84" t="str">
        <f t="shared" si="49"/>
        <v>Evidence of Human Impact: None. Annex 1 Reef: None. Reef Elevation: N/A. Frag Spong Antho Habitat: None. PMF Seabed Habitats: None. PMF Mobile Species: None. PMF Limited Mobility Species: None.</v>
      </c>
      <c r="G797" s="61">
        <v>41946</v>
      </c>
      <c r="H797" s="62">
        <v>0.62769675925925927</v>
      </c>
      <c r="I797" s="63">
        <v>41946.627696759257</v>
      </c>
      <c r="J797" s="64">
        <v>383517.53547470801</v>
      </c>
      <c r="K797" s="64">
        <v>6539311.4648840092</v>
      </c>
      <c r="L797" s="64">
        <v>58.977499999999999</v>
      </c>
      <c r="M797" s="64">
        <v>-5.0263400000000003</v>
      </c>
      <c r="N797" s="64" t="s">
        <v>5498</v>
      </c>
      <c r="O797" s="64" t="s">
        <v>5500</v>
      </c>
      <c r="P797" s="43"/>
      <c r="Q797" s="43">
        <v>1</v>
      </c>
      <c r="R797" s="44"/>
      <c r="S797" s="44"/>
      <c r="T797" s="44"/>
      <c r="U797" s="44"/>
      <c r="V797" s="44"/>
      <c r="W797" s="44"/>
      <c r="X797" s="44"/>
      <c r="Y797" s="44">
        <v>5</v>
      </c>
      <c r="Z797" s="44">
        <v>5</v>
      </c>
      <c r="AA797" s="44"/>
      <c r="AB797" s="44">
        <v>90</v>
      </c>
      <c r="AC797" s="44"/>
      <c r="AD797" s="44"/>
      <c r="AE797" s="44"/>
      <c r="AF797" s="48">
        <v>100</v>
      </c>
      <c r="AG797" s="48">
        <f t="shared" si="50"/>
        <v>100</v>
      </c>
      <c r="AH797" s="48">
        <f t="shared" si="51"/>
        <v>0</v>
      </c>
      <c r="AI797" s="85" t="s">
        <v>165</v>
      </c>
      <c r="AJ797" s="85" t="s">
        <v>165</v>
      </c>
      <c r="AK797" s="85" t="s">
        <v>4129</v>
      </c>
      <c r="AL797" s="85" t="s">
        <v>165</v>
      </c>
      <c r="AM797" s="85" t="s">
        <v>165</v>
      </c>
      <c r="AN797" s="85" t="s">
        <v>165</v>
      </c>
      <c r="AO797" s="85" t="s">
        <v>165</v>
      </c>
      <c r="AP797" s="81" t="s">
        <v>6883</v>
      </c>
      <c r="AQ797" s="81" t="s">
        <v>1953</v>
      </c>
      <c r="AR797" s="87" t="s">
        <v>1954</v>
      </c>
      <c r="AS797" s="85" t="s">
        <v>1953</v>
      </c>
      <c r="AT797" s="85" t="s">
        <v>1954</v>
      </c>
      <c r="AU797" s="86" t="s">
        <v>1907</v>
      </c>
      <c r="AV797" s="85"/>
      <c r="AW797" s="86"/>
      <c r="AX797" s="86"/>
      <c r="AY797" s="45" t="s">
        <v>2626</v>
      </c>
      <c r="AZ797" s="46" t="s">
        <v>7</v>
      </c>
      <c r="BE797" s="78"/>
      <c r="BF797" s="78"/>
      <c r="BG797" s="78"/>
      <c r="BH797" s="79"/>
      <c r="BI797" s="79"/>
    </row>
    <row r="798" spans="1:61">
      <c r="A798" s="84" t="s">
        <v>923</v>
      </c>
      <c r="B798" s="84" t="s">
        <v>1799</v>
      </c>
      <c r="C798" s="84" t="s">
        <v>2627</v>
      </c>
      <c r="D798" s="84" t="s">
        <v>7507</v>
      </c>
      <c r="E798" s="84" t="str">
        <f t="shared" si="48"/>
        <v>Circalittoral coarse sand and gravel with sparse fauna, at 76.8m. Biotope fit good. Imagery quality good. Evidence of Human Impact: None. Annex 1 Reef: None. Reef Elevation: N/A. Frag Spong Antho Habitat: None. PMF Seabed Habitats: None. PMF Mobile Species: None. PMF Limited Mobility Species: None.</v>
      </c>
      <c r="F798" s="84" t="str">
        <f t="shared" si="49"/>
        <v>Evidence of Human Impact: None. Annex 1 Reef: None. Reef Elevation: N/A. Frag Spong Antho Habitat: None. PMF Seabed Habitats: None. PMF Mobile Species: None. PMF Limited Mobility Species: None.</v>
      </c>
      <c r="G798" s="61">
        <v>41946</v>
      </c>
      <c r="H798" s="62">
        <v>0.62820601851851854</v>
      </c>
      <c r="I798" s="63">
        <v>41946.628206018519</v>
      </c>
      <c r="J798" s="64">
        <v>383534.72992519796</v>
      </c>
      <c r="K798" s="64">
        <v>6539315.5213284055</v>
      </c>
      <c r="L798" s="64">
        <v>58.977499999999999</v>
      </c>
      <c r="M798" s="64">
        <v>-5.0260400000000001</v>
      </c>
      <c r="N798" s="64" t="s">
        <v>5498</v>
      </c>
      <c r="O798" s="64" t="s">
        <v>5501</v>
      </c>
      <c r="P798" s="43"/>
      <c r="Q798" s="43">
        <v>1</v>
      </c>
      <c r="R798" s="44"/>
      <c r="S798" s="44"/>
      <c r="T798" s="44"/>
      <c r="U798" s="44"/>
      <c r="V798" s="44"/>
      <c r="W798" s="44"/>
      <c r="X798" s="44"/>
      <c r="Y798" s="44">
        <v>5</v>
      </c>
      <c r="Z798" s="44">
        <v>5</v>
      </c>
      <c r="AA798" s="44"/>
      <c r="AB798" s="44">
        <v>90</v>
      </c>
      <c r="AC798" s="44"/>
      <c r="AD798" s="44"/>
      <c r="AE798" s="44"/>
      <c r="AF798" s="48">
        <v>100</v>
      </c>
      <c r="AG798" s="48">
        <f t="shared" si="50"/>
        <v>100</v>
      </c>
      <c r="AH798" s="48">
        <f t="shared" si="51"/>
        <v>0</v>
      </c>
      <c r="AI798" s="85" t="s">
        <v>165</v>
      </c>
      <c r="AJ798" s="85" t="s">
        <v>165</v>
      </c>
      <c r="AK798" s="85" t="s">
        <v>4129</v>
      </c>
      <c r="AL798" s="85" t="s">
        <v>165</v>
      </c>
      <c r="AM798" s="85" t="s">
        <v>165</v>
      </c>
      <c r="AN798" s="85" t="s">
        <v>165</v>
      </c>
      <c r="AO798" s="85" t="s">
        <v>165</v>
      </c>
      <c r="AP798" s="81" t="s">
        <v>6883</v>
      </c>
      <c r="AQ798" s="81" t="s">
        <v>1953</v>
      </c>
      <c r="AR798" s="87" t="s">
        <v>1954</v>
      </c>
      <c r="AS798" s="85" t="s">
        <v>1953</v>
      </c>
      <c r="AT798" s="85" t="s">
        <v>1954</v>
      </c>
      <c r="AU798" s="86" t="s">
        <v>1907</v>
      </c>
      <c r="AV798" s="85"/>
      <c r="AW798" s="86"/>
      <c r="AX798" s="86"/>
      <c r="AY798" s="45" t="s">
        <v>2626</v>
      </c>
      <c r="AZ798" s="46" t="s">
        <v>7</v>
      </c>
      <c r="BE798" s="78"/>
      <c r="BF798" s="78"/>
      <c r="BG798" s="78"/>
      <c r="BH798" s="79"/>
      <c r="BI798" s="79"/>
    </row>
    <row r="799" spans="1:61">
      <c r="A799" s="84" t="s">
        <v>924</v>
      </c>
      <c r="B799" s="84" t="s">
        <v>1799</v>
      </c>
      <c r="C799" s="84" t="s">
        <v>2628</v>
      </c>
      <c r="D799" s="84" t="s">
        <v>7508</v>
      </c>
      <c r="E799" s="84" t="str">
        <f t="shared" si="48"/>
        <v>Circalittoral coarse sand and gravel, and large cobbles, with sparse fauna, at 76.8m. Biotope fit good. Imagery quality good. Evidence of Human Impact: None. Annex 1 Reef: None. Reef Elevation: N/A. Frag Spong Antho Habitat: None. PMF Seabed Habitats: None. PMF Mobile Species: None. PMF Limited Mobility Species: None.</v>
      </c>
      <c r="F799" s="84" t="str">
        <f t="shared" si="49"/>
        <v>Evidence of Human Impact: None. Annex 1 Reef: None. Reef Elevation: N/A. Frag Spong Antho Habitat: None. PMF Seabed Habitats: None. PMF Mobile Species: None. PMF Limited Mobility Species: None.</v>
      </c>
      <c r="G799" s="61">
        <v>41946</v>
      </c>
      <c r="H799" s="62">
        <v>0.6297800925925926</v>
      </c>
      <c r="I799" s="63">
        <v>41946.629780092589</v>
      </c>
      <c r="J799" s="64">
        <v>383581.80292192166</v>
      </c>
      <c r="K799" s="64">
        <v>6539323.7281751065</v>
      </c>
      <c r="L799" s="64">
        <v>58.977600000000002</v>
      </c>
      <c r="M799" s="64">
        <v>-5.0252299999999996</v>
      </c>
      <c r="N799" s="64" t="s">
        <v>5502</v>
      </c>
      <c r="O799" s="64" t="s">
        <v>5011</v>
      </c>
      <c r="P799" s="43"/>
      <c r="Q799" s="43">
        <v>3</v>
      </c>
      <c r="R799" s="44"/>
      <c r="S799" s="44"/>
      <c r="T799" s="44"/>
      <c r="U799" s="44"/>
      <c r="V799" s="44">
        <v>5</v>
      </c>
      <c r="W799" s="44"/>
      <c r="X799" s="44"/>
      <c r="Y799" s="44">
        <v>5</v>
      </c>
      <c r="Z799" s="44">
        <v>5</v>
      </c>
      <c r="AA799" s="44"/>
      <c r="AB799" s="44">
        <v>85</v>
      </c>
      <c r="AC799" s="44"/>
      <c r="AD799" s="44"/>
      <c r="AE799" s="44"/>
      <c r="AF799" s="48">
        <v>100</v>
      </c>
      <c r="AG799" s="48">
        <f t="shared" si="50"/>
        <v>95</v>
      </c>
      <c r="AH799" s="48">
        <f t="shared" si="51"/>
        <v>5</v>
      </c>
      <c r="AI799" s="85" t="s">
        <v>165</v>
      </c>
      <c r="AJ799" s="85" t="s">
        <v>165</v>
      </c>
      <c r="AK799" s="85" t="s">
        <v>4129</v>
      </c>
      <c r="AL799" s="85" t="s">
        <v>165</v>
      </c>
      <c r="AM799" s="85" t="s">
        <v>165</v>
      </c>
      <c r="AN799" s="85" t="s">
        <v>165</v>
      </c>
      <c r="AO799" s="85" t="s">
        <v>165</v>
      </c>
      <c r="AP799" s="81" t="s">
        <v>6883</v>
      </c>
      <c r="AQ799" s="81" t="s">
        <v>1953</v>
      </c>
      <c r="AR799" s="87" t="s">
        <v>1954</v>
      </c>
      <c r="AS799" s="85" t="s">
        <v>1953</v>
      </c>
      <c r="AT799" s="85" t="s">
        <v>1954</v>
      </c>
      <c r="AU799" s="86" t="s">
        <v>1907</v>
      </c>
      <c r="AV799" s="85"/>
      <c r="AW799" s="86"/>
      <c r="AX799" s="86"/>
      <c r="AY799" s="45" t="s">
        <v>2626</v>
      </c>
      <c r="AZ799" s="46" t="s">
        <v>7</v>
      </c>
      <c r="BE799" s="78"/>
      <c r="BF799" s="78"/>
      <c r="BG799" s="78"/>
      <c r="BH799" s="79"/>
      <c r="BI799" s="79"/>
    </row>
    <row r="800" spans="1:61">
      <c r="A800" s="84" t="s">
        <v>2629</v>
      </c>
      <c r="B800" s="84" t="s">
        <v>1799</v>
      </c>
      <c r="C800" s="84" t="s">
        <v>4074</v>
      </c>
      <c r="D800" s="84" t="s">
        <v>7509</v>
      </c>
      <c r="E800" s="84" t="str">
        <f t="shared" si="48"/>
        <v>Circalittoral mobile coarse sand, gravel and large cobbles with Alcyonium digitatum on rock, at 76.8m. Biotope fit good. Imagery quality good. Evidence of Human Impact: None. Annex 1 Reef: None. Reef Elevation: N/A. Frag Spong Antho Habitat: None. PMF Seabed Habitats: None. PMF Mobile Species: None. PMF Limited Mobility Species: None.</v>
      </c>
      <c r="F800" s="84" t="str">
        <f t="shared" si="49"/>
        <v>Evidence of Human Impact: None. Annex 1 Reef: None. Reef Elevation: N/A. Frag Spong Antho Habitat: None. PMF Seabed Habitats: None. PMF Mobile Species: None. PMF Limited Mobility Species: None.</v>
      </c>
      <c r="G800" s="61">
        <v>41946</v>
      </c>
      <c r="H800" s="62">
        <v>0.63026620370370368</v>
      </c>
      <c r="I800" s="63">
        <v>41946.630266203705</v>
      </c>
      <c r="J800" s="64">
        <v>383590.1936174141</v>
      </c>
      <c r="K800" s="64">
        <v>6539326.1481912928</v>
      </c>
      <c r="L800" s="64">
        <v>58.977600000000002</v>
      </c>
      <c r="M800" s="64">
        <v>-5.02508</v>
      </c>
      <c r="N800" s="64" t="s">
        <v>5502</v>
      </c>
      <c r="O800" s="64" t="s">
        <v>5503</v>
      </c>
      <c r="P800" s="43"/>
      <c r="Q800" s="43">
        <v>3</v>
      </c>
      <c r="R800" s="44"/>
      <c r="S800" s="44"/>
      <c r="T800" s="44"/>
      <c r="U800" s="44"/>
      <c r="V800" s="44">
        <v>7</v>
      </c>
      <c r="W800" s="44"/>
      <c r="X800" s="44"/>
      <c r="Y800" s="44">
        <v>5</v>
      </c>
      <c r="Z800" s="44">
        <v>5</v>
      </c>
      <c r="AA800" s="44"/>
      <c r="AB800" s="44">
        <v>82.5</v>
      </c>
      <c r="AC800" s="44"/>
      <c r="AD800" s="44"/>
      <c r="AE800" s="44"/>
      <c r="AF800" s="48">
        <v>100</v>
      </c>
      <c r="AG800" s="48">
        <f t="shared" si="50"/>
        <v>92.5</v>
      </c>
      <c r="AH800" s="48">
        <f t="shared" si="51"/>
        <v>7</v>
      </c>
      <c r="AI800" s="85" t="s">
        <v>165</v>
      </c>
      <c r="AJ800" s="85" t="s">
        <v>165</v>
      </c>
      <c r="AK800" s="85" t="s">
        <v>4129</v>
      </c>
      <c r="AL800" s="85" t="s">
        <v>165</v>
      </c>
      <c r="AM800" s="85" t="s">
        <v>165</v>
      </c>
      <c r="AN800" s="85" t="s">
        <v>165</v>
      </c>
      <c r="AO800" s="85" t="s">
        <v>165</v>
      </c>
      <c r="AP800" s="81" t="s">
        <v>6883</v>
      </c>
      <c r="AQ800" s="81" t="s">
        <v>1953</v>
      </c>
      <c r="AR800" s="87" t="s">
        <v>1954</v>
      </c>
      <c r="AS800" s="85" t="s">
        <v>1953</v>
      </c>
      <c r="AT800" s="85" t="s">
        <v>1954</v>
      </c>
      <c r="AU800" s="86" t="s">
        <v>1907</v>
      </c>
      <c r="AV800" s="85"/>
      <c r="AW800" s="86"/>
      <c r="AX800" s="86"/>
      <c r="AY800" s="45" t="s">
        <v>2626</v>
      </c>
      <c r="AZ800" s="46" t="s">
        <v>7</v>
      </c>
      <c r="BE800" s="78"/>
      <c r="BF800" s="78"/>
      <c r="BG800" s="78"/>
      <c r="BH800" s="79"/>
      <c r="BI800" s="79"/>
    </row>
    <row r="801" spans="1:61">
      <c r="A801" s="84" t="s">
        <v>925</v>
      </c>
      <c r="B801" s="84" t="s">
        <v>1799</v>
      </c>
      <c r="C801" s="84" t="s">
        <v>4075</v>
      </c>
      <c r="D801" s="84" t="s">
        <v>7510</v>
      </c>
      <c r="E801" s="84" t="str">
        <f t="shared" si="48"/>
        <v>Circalittoral mobile coarse sand, gravel and large cobbles with sparse fauna, at 76.8m. Biotope fit good. Imagery quality good. Evidence of Human Impact: None. Annex 1 Reef: None. Reef Elevation: N/A. Frag Spong Antho Habitat: None. PMF Seabed Habitats: None. PMF Mobile Species: None. PMF Limited Mobility Species: None.</v>
      </c>
      <c r="F801" s="84" t="str">
        <f t="shared" si="49"/>
        <v>Evidence of Human Impact: None. Annex 1 Reef: None. Reef Elevation: N/A. Frag Spong Antho Habitat: None. PMF Seabed Habitats: None. PMF Mobile Species: None. PMF Limited Mobility Species: None.</v>
      </c>
      <c r="G801" s="61">
        <v>41946</v>
      </c>
      <c r="H801" s="62">
        <v>0.63092592592592589</v>
      </c>
      <c r="I801" s="63">
        <v>41946.630925925929</v>
      </c>
      <c r="J801" s="64">
        <v>383604.18020097609</v>
      </c>
      <c r="K801" s="64">
        <v>6539330.4579799036</v>
      </c>
      <c r="L801" s="64">
        <v>58.977699999999999</v>
      </c>
      <c r="M801" s="64">
        <v>-5.0248400000000002</v>
      </c>
      <c r="N801" s="64" t="s">
        <v>5504</v>
      </c>
      <c r="O801" s="64" t="s">
        <v>5505</v>
      </c>
      <c r="P801" s="43"/>
      <c r="Q801" s="43">
        <v>1</v>
      </c>
      <c r="R801" s="44"/>
      <c r="S801" s="44"/>
      <c r="T801" s="44"/>
      <c r="U801" s="44"/>
      <c r="V801" s="44">
        <v>7</v>
      </c>
      <c r="W801" s="44"/>
      <c r="X801" s="44"/>
      <c r="Y801" s="44">
        <v>5</v>
      </c>
      <c r="Z801" s="44">
        <v>5</v>
      </c>
      <c r="AA801" s="44"/>
      <c r="AB801" s="44">
        <v>82.5</v>
      </c>
      <c r="AC801" s="44"/>
      <c r="AD801" s="44"/>
      <c r="AE801" s="44"/>
      <c r="AF801" s="48">
        <v>100</v>
      </c>
      <c r="AG801" s="48">
        <f t="shared" si="50"/>
        <v>92.5</v>
      </c>
      <c r="AH801" s="48">
        <f t="shared" si="51"/>
        <v>7</v>
      </c>
      <c r="AI801" s="85" t="s">
        <v>165</v>
      </c>
      <c r="AJ801" s="85" t="s">
        <v>165</v>
      </c>
      <c r="AK801" s="85" t="s">
        <v>4129</v>
      </c>
      <c r="AL801" s="85" t="s">
        <v>165</v>
      </c>
      <c r="AM801" s="85" t="s">
        <v>165</v>
      </c>
      <c r="AN801" s="85" t="s">
        <v>165</v>
      </c>
      <c r="AO801" s="85" t="s">
        <v>165</v>
      </c>
      <c r="AP801" s="81" t="s">
        <v>6883</v>
      </c>
      <c r="AQ801" s="81" t="s">
        <v>1953</v>
      </c>
      <c r="AR801" s="87" t="s">
        <v>1954</v>
      </c>
      <c r="AS801" s="85" t="s">
        <v>1953</v>
      </c>
      <c r="AT801" s="85" t="s">
        <v>1954</v>
      </c>
      <c r="AU801" s="86" t="s">
        <v>1907</v>
      </c>
      <c r="AV801" s="85"/>
      <c r="AW801" s="86"/>
      <c r="AX801" s="86"/>
      <c r="AY801" s="45" t="s">
        <v>2626</v>
      </c>
      <c r="AZ801" s="46" t="s">
        <v>7</v>
      </c>
      <c r="BE801" s="78"/>
      <c r="BF801" s="78"/>
      <c r="BG801" s="78"/>
      <c r="BH801" s="79"/>
      <c r="BI801" s="79"/>
    </row>
    <row r="802" spans="1:61">
      <c r="A802" s="84" t="s">
        <v>926</v>
      </c>
      <c r="B802" s="84" t="s">
        <v>1799</v>
      </c>
      <c r="C802" s="84" t="s">
        <v>2630</v>
      </c>
      <c r="D802" s="84" t="s">
        <v>7511</v>
      </c>
      <c r="E802" s="84" t="str">
        <f t="shared" si="48"/>
        <v>Circalittoral mobile coarse sand, gravel and large cobbles. Anthrozoans on cobbles, sediment sparse, at 76.8m. Biotope fit good. Imagery quality good. Evidence of Human Impact: None. Annex 1 Reef: None. Reef Elevation: N/A. Frag Spong Antho Habitat: None. PMF Seabed Habitats: None. PMF Mobile Species: None. PMF Limited Mobility Species: None.</v>
      </c>
      <c r="F802" s="84" t="str">
        <f t="shared" si="49"/>
        <v>Evidence of Human Impact: None. Annex 1 Reef: None. Reef Elevation: N/A. Frag Spong Antho Habitat: None. PMF Seabed Habitats: None. PMF Mobile Species: None. PMF Limited Mobility Species: None.</v>
      </c>
      <c r="G802" s="61">
        <v>41946</v>
      </c>
      <c r="H802" s="62">
        <v>0.63156250000000003</v>
      </c>
      <c r="I802" s="63">
        <v>41946.631562499999</v>
      </c>
      <c r="J802" s="64">
        <v>383622.49403813703</v>
      </c>
      <c r="K802" s="64">
        <v>6539332.9870091546</v>
      </c>
      <c r="L802" s="64">
        <v>58.977699999999999</v>
      </c>
      <c r="M802" s="64">
        <v>-5.0245300000000004</v>
      </c>
      <c r="N802" s="64" t="s">
        <v>5504</v>
      </c>
      <c r="O802" s="64" t="s">
        <v>5506</v>
      </c>
      <c r="P802" s="43"/>
      <c r="Q802" s="43">
        <v>1.7</v>
      </c>
      <c r="R802" s="44"/>
      <c r="S802" s="44"/>
      <c r="T802" s="44"/>
      <c r="U802" s="44"/>
      <c r="V802" s="44">
        <v>10</v>
      </c>
      <c r="W802" s="44"/>
      <c r="X802" s="44"/>
      <c r="Y802" s="44">
        <v>5</v>
      </c>
      <c r="Z802" s="44">
        <v>5</v>
      </c>
      <c r="AA802" s="44"/>
      <c r="AB802" s="44">
        <v>80</v>
      </c>
      <c r="AC802" s="44"/>
      <c r="AD802" s="44"/>
      <c r="AE802" s="44"/>
      <c r="AF802" s="48">
        <v>100</v>
      </c>
      <c r="AG802" s="48">
        <f t="shared" si="50"/>
        <v>90</v>
      </c>
      <c r="AH802" s="48">
        <f t="shared" si="51"/>
        <v>10</v>
      </c>
      <c r="AI802" s="85" t="s">
        <v>165</v>
      </c>
      <c r="AJ802" s="85" t="s">
        <v>165</v>
      </c>
      <c r="AK802" s="85" t="s">
        <v>4129</v>
      </c>
      <c r="AL802" s="85" t="s">
        <v>165</v>
      </c>
      <c r="AM802" s="85" t="s">
        <v>165</v>
      </c>
      <c r="AN802" s="85" t="s">
        <v>165</v>
      </c>
      <c r="AO802" s="85" t="s">
        <v>165</v>
      </c>
      <c r="AP802" s="81" t="s">
        <v>6883</v>
      </c>
      <c r="AQ802" s="81" t="s">
        <v>1953</v>
      </c>
      <c r="AR802" s="87" t="s">
        <v>1954</v>
      </c>
      <c r="AS802" s="85" t="s">
        <v>1953</v>
      </c>
      <c r="AT802" s="85" t="s">
        <v>1954</v>
      </c>
      <c r="AU802" s="86" t="s">
        <v>1907</v>
      </c>
      <c r="AV802" s="85"/>
      <c r="AW802" s="86"/>
      <c r="AX802" s="86"/>
      <c r="AY802" s="45" t="s">
        <v>2626</v>
      </c>
      <c r="AZ802" s="46" t="s">
        <v>7</v>
      </c>
      <c r="BE802" s="78"/>
      <c r="BF802" s="78"/>
      <c r="BG802" s="78"/>
      <c r="BH802" s="79"/>
      <c r="BI802" s="79"/>
    </row>
    <row r="803" spans="1:61">
      <c r="A803" s="84" t="s">
        <v>927</v>
      </c>
      <c r="B803" s="84" t="s">
        <v>1799</v>
      </c>
      <c r="C803" s="84" t="s">
        <v>2630</v>
      </c>
      <c r="D803" s="84" t="s">
        <v>7511</v>
      </c>
      <c r="E803" s="84" t="str">
        <f t="shared" si="48"/>
        <v>Circalittoral mobile coarse sand, gravel and large cobbles. Anthrozoans on cobbles, sediment sparse, at 76.8m. Biotope fit good. Imagery quality good. Evidence of Human Impact: None. Annex 1 Reef: None. Reef Elevation: N/A. Frag Spong Antho Habitat: None. PMF Seabed Habitats: None. PMF Mobile Species: None. PMF Limited Mobility Species: None.</v>
      </c>
      <c r="F803" s="84" t="str">
        <f t="shared" si="49"/>
        <v>Evidence of Human Impact: None. Annex 1 Reef: None. Reef Elevation: N/A. Frag Spong Antho Habitat: None. PMF Seabed Habitats: None. PMF Mobile Species: None. PMF Limited Mobility Species: None.</v>
      </c>
      <c r="G803" s="61">
        <v>41946</v>
      </c>
      <c r="H803" s="62">
        <v>0.6325115740740741</v>
      </c>
      <c r="I803" s="63">
        <v>41946.632511574076</v>
      </c>
      <c r="J803" s="64">
        <v>383651.61470587453</v>
      </c>
      <c r="K803" s="64">
        <v>6539337.5376470322</v>
      </c>
      <c r="L803" s="64">
        <v>58.977800000000002</v>
      </c>
      <c r="M803" s="64">
        <v>-5.0240200000000002</v>
      </c>
      <c r="N803" s="64" t="s">
        <v>5507</v>
      </c>
      <c r="O803" s="64" t="s">
        <v>5508</v>
      </c>
      <c r="P803" s="43"/>
      <c r="Q803" s="43">
        <v>1.7</v>
      </c>
      <c r="R803" s="44"/>
      <c r="S803" s="44"/>
      <c r="T803" s="44"/>
      <c r="U803" s="44"/>
      <c r="V803" s="44">
        <v>15</v>
      </c>
      <c r="W803" s="44"/>
      <c r="X803" s="44"/>
      <c r="Y803" s="44">
        <v>5</v>
      </c>
      <c r="Z803" s="44">
        <v>5</v>
      </c>
      <c r="AA803" s="44"/>
      <c r="AB803" s="44">
        <v>75</v>
      </c>
      <c r="AC803" s="44"/>
      <c r="AD803" s="44"/>
      <c r="AE803" s="44"/>
      <c r="AF803" s="48">
        <v>100</v>
      </c>
      <c r="AG803" s="48">
        <f t="shared" si="50"/>
        <v>85</v>
      </c>
      <c r="AH803" s="48">
        <f t="shared" si="51"/>
        <v>15</v>
      </c>
      <c r="AI803" s="85" t="s">
        <v>165</v>
      </c>
      <c r="AJ803" s="85" t="s">
        <v>165</v>
      </c>
      <c r="AK803" s="85" t="s">
        <v>4129</v>
      </c>
      <c r="AL803" s="85" t="s">
        <v>165</v>
      </c>
      <c r="AM803" s="85" t="s">
        <v>165</v>
      </c>
      <c r="AN803" s="85" t="s">
        <v>165</v>
      </c>
      <c r="AO803" s="85" t="s">
        <v>165</v>
      </c>
      <c r="AP803" s="81" t="s">
        <v>6883</v>
      </c>
      <c r="AQ803" s="81" t="s">
        <v>1953</v>
      </c>
      <c r="AR803" s="87" t="s">
        <v>1954</v>
      </c>
      <c r="AS803" s="85" t="s">
        <v>1953</v>
      </c>
      <c r="AT803" s="85" t="s">
        <v>1954</v>
      </c>
      <c r="AU803" s="86" t="s">
        <v>1907</v>
      </c>
      <c r="AV803" s="85"/>
      <c r="AW803" s="86"/>
      <c r="AX803" s="86"/>
      <c r="AY803" s="45" t="s">
        <v>2626</v>
      </c>
      <c r="AZ803" s="46" t="s">
        <v>7</v>
      </c>
      <c r="BE803" s="78"/>
      <c r="BF803" s="78"/>
      <c r="BG803" s="78"/>
      <c r="BH803" s="79"/>
      <c r="BI803" s="79"/>
    </row>
    <row r="804" spans="1:61">
      <c r="A804" s="84" t="s">
        <v>2631</v>
      </c>
      <c r="B804" s="84" t="s">
        <v>1799</v>
      </c>
      <c r="C804" s="84" t="s">
        <v>2632</v>
      </c>
      <c r="D804" s="84" t="s">
        <v>7512</v>
      </c>
      <c r="E804" s="84" t="str">
        <f t="shared" si="48"/>
        <v>Circalittoral coarse sand, gravel, cobbles and boulders. Anthrozoans on cobbles sediment sparse, at 76.8m. Rock surfaces dominated by encrusting spirobranchus, porifera and Caryophylliidae. No fauna visible in surrounding mobile coarse sediment. Rock surfaces not deemed large enough to change habitat type from SS.SCS.CCS to CR variant. Biotope fit good. Imagery quality good. Evidence of Human Impact: None. Annex 1 Reef: None. Reef Elevation: N/A. Frag Spong Antho Habitat: None. PMF Seabed Habitats: None. PMF Mobile Species: None. PMF Limited Mobility Species: None.</v>
      </c>
      <c r="F804" s="84" t="str">
        <f t="shared" si="49"/>
        <v>Evidence of Human Impact: None. Annex 1 Reef: None. Reef Elevation: N/A. Frag Spong Antho Habitat: None. PMF Seabed Habitats: None. PMF Mobile Species: None. PMF Limited Mobility Species: None.</v>
      </c>
      <c r="G804" s="61">
        <v>41946</v>
      </c>
      <c r="H804" s="62">
        <v>0.63354166666666667</v>
      </c>
      <c r="I804" s="63">
        <v>41946.63354166667</v>
      </c>
      <c r="J804" s="64">
        <v>383675.04913838179</v>
      </c>
      <c r="K804" s="64">
        <v>6539341.365152305</v>
      </c>
      <c r="L804" s="64">
        <v>58.977800000000002</v>
      </c>
      <c r="M804" s="64">
        <v>-5.0237299999999996</v>
      </c>
      <c r="N804" s="64" t="s">
        <v>5507</v>
      </c>
      <c r="O804" s="64" t="s">
        <v>5509</v>
      </c>
      <c r="P804" s="43"/>
      <c r="Q804" s="43">
        <v>1.7</v>
      </c>
      <c r="R804" s="44"/>
      <c r="S804" s="44"/>
      <c r="T804" s="44"/>
      <c r="U804" s="44">
        <v>10</v>
      </c>
      <c r="V804" s="44">
        <v>10</v>
      </c>
      <c r="W804" s="44"/>
      <c r="X804" s="44"/>
      <c r="Y804" s="44">
        <v>5</v>
      </c>
      <c r="Z804" s="44">
        <v>5</v>
      </c>
      <c r="AA804" s="44"/>
      <c r="AB804" s="44">
        <v>70</v>
      </c>
      <c r="AC804" s="44"/>
      <c r="AD804" s="44"/>
      <c r="AE804" s="44"/>
      <c r="AF804" s="48">
        <v>100</v>
      </c>
      <c r="AG804" s="48">
        <f t="shared" si="50"/>
        <v>80</v>
      </c>
      <c r="AH804" s="48">
        <f t="shared" si="51"/>
        <v>20</v>
      </c>
      <c r="AI804" s="85" t="s">
        <v>165</v>
      </c>
      <c r="AJ804" s="85" t="s">
        <v>165</v>
      </c>
      <c r="AK804" s="85" t="s">
        <v>4129</v>
      </c>
      <c r="AL804" s="85" t="s">
        <v>165</v>
      </c>
      <c r="AM804" s="85" t="s">
        <v>165</v>
      </c>
      <c r="AN804" s="85" t="s">
        <v>165</v>
      </c>
      <c r="AO804" s="85" t="s">
        <v>165</v>
      </c>
      <c r="AP804" s="81" t="s">
        <v>6883</v>
      </c>
      <c r="AQ804" s="81" t="s">
        <v>1953</v>
      </c>
      <c r="AR804" s="87" t="s">
        <v>1954</v>
      </c>
      <c r="AS804" s="85" t="s">
        <v>1953</v>
      </c>
      <c r="AT804" s="85" t="s">
        <v>1954</v>
      </c>
      <c r="AU804" s="86" t="s">
        <v>1907</v>
      </c>
      <c r="AV804" s="85"/>
      <c r="AW804" s="86"/>
      <c r="AX804" s="86"/>
      <c r="AY804" s="45" t="s">
        <v>2626</v>
      </c>
      <c r="AZ804" s="46" t="s">
        <v>7</v>
      </c>
      <c r="BE804" s="78"/>
      <c r="BF804" s="78"/>
      <c r="BG804" s="78"/>
      <c r="BH804" s="79"/>
      <c r="BI804" s="79"/>
    </row>
    <row r="805" spans="1:61">
      <c r="A805" s="84" t="s">
        <v>2633</v>
      </c>
      <c r="B805" s="84" t="s">
        <v>1799</v>
      </c>
      <c r="C805" s="84" t="s">
        <v>2632</v>
      </c>
      <c r="D805" s="84" t="s">
        <v>7512</v>
      </c>
      <c r="E805" s="84" t="str">
        <f t="shared" si="48"/>
        <v>Circalittoral coarse sand, gravel, cobbles and boulders. Anthrozoans on cobbles sediment sparse, at 76.8m. Rock surfaces dominated by encrusting spirobranchus, porifera and Caryophylliidae. No fauna visible in surrounding mobile coarse sediment. Rock surfaces not deemed large enough to change habitat type from SS.SCS.CCS to CR variant. Biotope fit good. Imagery quality good. Evidence of Human Impact: None. Annex 1 Reef: None. Reef Elevation: N/A. Frag Spong Antho Habitat: None. PMF Seabed Habitats: None. PMF Mobile Species: None. PMF Limited Mobility Species: None.</v>
      </c>
      <c r="F805" s="84" t="str">
        <f t="shared" si="49"/>
        <v>Evidence of Human Impact: None. Annex 1 Reef: None. Reef Elevation: N/A. Frag Spong Antho Habitat: None. PMF Seabed Habitats: None. PMF Mobile Species: None. PMF Limited Mobility Species: None.</v>
      </c>
      <c r="G805" s="61">
        <v>41946</v>
      </c>
      <c r="H805" s="62">
        <v>0.63414351851851858</v>
      </c>
      <c r="I805" s="63">
        <v>41946.634143518517</v>
      </c>
      <c r="J805" s="64">
        <v>383682.7418253434</v>
      </c>
      <c r="K805" s="64">
        <v>6539343.8009715397</v>
      </c>
      <c r="L805" s="64">
        <v>58.977800000000002</v>
      </c>
      <c r="M805" s="64">
        <v>-5.0234800000000002</v>
      </c>
      <c r="N805" s="64" t="s">
        <v>5507</v>
      </c>
      <c r="O805" s="64" t="s">
        <v>5510</v>
      </c>
      <c r="P805" s="43"/>
      <c r="Q805" s="43">
        <v>0.5</v>
      </c>
      <c r="R805" s="44"/>
      <c r="S805" s="44"/>
      <c r="T805" s="44"/>
      <c r="U805" s="44">
        <v>5</v>
      </c>
      <c r="V805" s="44">
        <v>5</v>
      </c>
      <c r="W805" s="44"/>
      <c r="X805" s="44"/>
      <c r="Y805" s="44">
        <v>5</v>
      </c>
      <c r="Z805" s="44">
        <v>5</v>
      </c>
      <c r="AA805" s="44"/>
      <c r="AB805" s="44">
        <v>80</v>
      </c>
      <c r="AC805" s="44"/>
      <c r="AD805" s="44"/>
      <c r="AE805" s="44"/>
      <c r="AF805" s="48">
        <v>100</v>
      </c>
      <c r="AG805" s="48">
        <f t="shared" si="50"/>
        <v>90</v>
      </c>
      <c r="AH805" s="48">
        <f t="shared" si="51"/>
        <v>10</v>
      </c>
      <c r="AI805" s="85" t="s">
        <v>165</v>
      </c>
      <c r="AJ805" s="85" t="s">
        <v>165</v>
      </c>
      <c r="AK805" s="85" t="s">
        <v>4129</v>
      </c>
      <c r="AL805" s="85" t="s">
        <v>165</v>
      </c>
      <c r="AM805" s="85" t="s">
        <v>165</v>
      </c>
      <c r="AN805" s="85" t="s">
        <v>165</v>
      </c>
      <c r="AO805" s="85" t="s">
        <v>165</v>
      </c>
      <c r="AP805" s="81" t="s">
        <v>6883</v>
      </c>
      <c r="AQ805" s="81" t="s">
        <v>1953</v>
      </c>
      <c r="AR805" s="87" t="s">
        <v>1954</v>
      </c>
      <c r="AS805" s="85" t="s">
        <v>1953</v>
      </c>
      <c r="AT805" s="85" t="s">
        <v>1954</v>
      </c>
      <c r="AU805" s="86" t="s">
        <v>1907</v>
      </c>
      <c r="AV805" s="85"/>
      <c r="AW805" s="86"/>
      <c r="AX805" s="86"/>
      <c r="AY805" s="45" t="s">
        <v>2626</v>
      </c>
      <c r="AZ805" s="46" t="s">
        <v>7</v>
      </c>
      <c r="BE805" s="78"/>
      <c r="BF805" s="78"/>
      <c r="BG805" s="78"/>
      <c r="BH805" s="79"/>
      <c r="BI805" s="79"/>
    </row>
    <row r="806" spans="1:61">
      <c r="A806" s="84" t="s">
        <v>928</v>
      </c>
      <c r="B806" s="84" t="s">
        <v>1800</v>
      </c>
      <c r="C806" s="84" t="s">
        <v>2634</v>
      </c>
      <c r="D806" s="84" t="s">
        <v>7513</v>
      </c>
      <c r="E806" s="84" t="str">
        <f t="shared" si="48"/>
        <v>Circalittoral mixed sediments with encrusting fauna and actiniaria, at 76.7m. Rock surfaces dominated by encrusting Bryozoa, porifera and spirobranchus. Biotope fit good. Image quality adequate. Evidence of Human Impact: None. Annex 1 Reef: None. Reef Elevation: N/A. Frag Spong Antho Habitat: None. PMF Seabed Habitats: None. PMF Mobile Species: None. PMF Limited Mobility Species: None.</v>
      </c>
      <c r="F806" s="84" t="str">
        <f t="shared" si="49"/>
        <v>Evidence of Human Impact: None. Annex 1 Reef: None. Reef Elevation: N/A. Frag Spong Antho Habitat: None. PMF Seabed Habitats: None. PMF Mobile Species: None. PMF Limited Mobility Species: None.</v>
      </c>
      <c r="G806" s="61">
        <v>41946</v>
      </c>
      <c r="H806" s="62">
        <v>0.65747685185185178</v>
      </c>
      <c r="I806" s="63">
        <v>41946.657476851855</v>
      </c>
      <c r="J806" s="64">
        <v>381943.61913542025</v>
      </c>
      <c r="K806" s="64">
        <v>6540198.5700864587</v>
      </c>
      <c r="L806" s="64">
        <v>58.984999999999999</v>
      </c>
      <c r="M806" s="64">
        <v>-5.0541700000000001</v>
      </c>
      <c r="N806" s="64" t="s">
        <v>5511</v>
      </c>
      <c r="O806" s="64" t="s">
        <v>5512</v>
      </c>
      <c r="P806" s="43">
        <v>76.7</v>
      </c>
      <c r="Q806" s="43">
        <v>1</v>
      </c>
      <c r="R806" s="44"/>
      <c r="S806" s="44"/>
      <c r="T806" s="44"/>
      <c r="U806" s="44"/>
      <c r="V806" s="44">
        <v>15</v>
      </c>
      <c r="W806" s="44">
        <v>25</v>
      </c>
      <c r="X806" s="44">
        <v>5</v>
      </c>
      <c r="Y806" s="44"/>
      <c r="Z806" s="44"/>
      <c r="AA806" s="44">
        <v>55</v>
      </c>
      <c r="AB806" s="44"/>
      <c r="AC806" s="44"/>
      <c r="AD806" s="44"/>
      <c r="AE806" s="44"/>
      <c r="AF806" s="48">
        <v>100</v>
      </c>
      <c r="AG806" s="48">
        <f t="shared" si="50"/>
        <v>85</v>
      </c>
      <c r="AH806" s="48">
        <f t="shared" si="51"/>
        <v>15</v>
      </c>
      <c r="AI806" s="85" t="s">
        <v>165</v>
      </c>
      <c r="AJ806" s="85" t="s">
        <v>165</v>
      </c>
      <c r="AK806" s="85" t="s">
        <v>4129</v>
      </c>
      <c r="AL806" s="85" t="s">
        <v>165</v>
      </c>
      <c r="AM806" s="85" t="s">
        <v>165</v>
      </c>
      <c r="AN806" s="85" t="s">
        <v>165</v>
      </c>
      <c r="AO806" s="85" t="s">
        <v>165</v>
      </c>
      <c r="AP806" s="81" t="s">
        <v>6883</v>
      </c>
      <c r="AQ806" s="81" t="s">
        <v>1953</v>
      </c>
      <c r="AR806" s="87" t="s">
        <v>1954</v>
      </c>
      <c r="AS806" s="85" t="s">
        <v>1953</v>
      </c>
      <c r="AT806" s="85" t="s">
        <v>1954</v>
      </c>
      <c r="AU806" s="86" t="s">
        <v>1907</v>
      </c>
      <c r="AV806" s="85"/>
      <c r="AW806" s="86"/>
      <c r="AX806" s="86"/>
      <c r="AY806" s="45" t="s">
        <v>2626</v>
      </c>
      <c r="AZ806" s="46" t="s">
        <v>7</v>
      </c>
      <c r="BE806" s="78"/>
      <c r="BF806" s="78"/>
      <c r="BG806" s="78"/>
      <c r="BH806" s="79"/>
      <c r="BI806" s="79"/>
    </row>
    <row r="807" spans="1:61">
      <c r="A807" s="84" t="s">
        <v>929</v>
      </c>
      <c r="B807" s="84" t="s">
        <v>1800</v>
      </c>
      <c r="C807" s="84" t="s">
        <v>2634</v>
      </c>
      <c r="D807" s="84" t="s">
        <v>7513</v>
      </c>
      <c r="E807" s="84" t="str">
        <f t="shared" si="48"/>
        <v>Circalittoral mixed sediments with encrusting fauna and actiniaria, at 76.7m. Rock surfaces dominated by encrusting Bryozoa, porifera and spirobranchus. Biotope fit good. Image quality adequate. Evidence of Human Impact: None. Annex 1 Reef: None. Reef Elevation: N/A. Frag Spong Antho Habitat: None. PMF Seabed Habitats: None. PMF Mobile Species: None. PMF Limited Mobility Species: None.</v>
      </c>
      <c r="F807" s="84" t="str">
        <f t="shared" si="49"/>
        <v>Evidence of Human Impact: None. Annex 1 Reef: None. Reef Elevation: N/A. Frag Spong Antho Habitat: None. PMF Seabed Habitats: None. PMF Mobile Species: None. PMF Limited Mobility Species: None.</v>
      </c>
      <c r="G807" s="61">
        <v>41946</v>
      </c>
      <c r="H807" s="62">
        <v>0.6579976851851852</v>
      </c>
      <c r="I807" s="63">
        <v>41946.657997685186</v>
      </c>
      <c r="J807" s="64">
        <v>381932.97357165348</v>
      </c>
      <c r="K807" s="64">
        <v>6540187.9037092673</v>
      </c>
      <c r="L807" s="64">
        <v>58.984900000000003</v>
      </c>
      <c r="M807" s="64">
        <v>-5.0543500000000003</v>
      </c>
      <c r="N807" s="64" t="s">
        <v>5513</v>
      </c>
      <c r="O807" s="64" t="s">
        <v>5514</v>
      </c>
      <c r="P807" s="43"/>
      <c r="Q807" s="43">
        <v>1</v>
      </c>
      <c r="R807" s="44"/>
      <c r="S807" s="44"/>
      <c r="T807" s="44"/>
      <c r="U807" s="44"/>
      <c r="V807" s="44">
        <v>10</v>
      </c>
      <c r="W807" s="44">
        <v>28</v>
      </c>
      <c r="X807" s="44">
        <v>5</v>
      </c>
      <c r="Y807" s="44">
        <v>1</v>
      </c>
      <c r="Z807" s="44">
        <v>1</v>
      </c>
      <c r="AA807" s="44">
        <v>55</v>
      </c>
      <c r="AB807" s="44"/>
      <c r="AC807" s="44"/>
      <c r="AD807" s="44"/>
      <c r="AE807" s="44"/>
      <c r="AF807" s="48">
        <v>100</v>
      </c>
      <c r="AG807" s="48">
        <f t="shared" si="50"/>
        <v>90</v>
      </c>
      <c r="AH807" s="48">
        <f t="shared" si="51"/>
        <v>10</v>
      </c>
      <c r="AI807" s="85" t="s">
        <v>165</v>
      </c>
      <c r="AJ807" s="85" t="s">
        <v>165</v>
      </c>
      <c r="AK807" s="85" t="s">
        <v>4129</v>
      </c>
      <c r="AL807" s="85" t="s">
        <v>165</v>
      </c>
      <c r="AM807" s="85" t="s">
        <v>165</v>
      </c>
      <c r="AN807" s="85" t="s">
        <v>165</v>
      </c>
      <c r="AO807" s="85" t="s">
        <v>165</v>
      </c>
      <c r="AP807" s="81" t="s">
        <v>6883</v>
      </c>
      <c r="AQ807" s="81" t="s">
        <v>1953</v>
      </c>
      <c r="AR807" s="87" t="s">
        <v>1954</v>
      </c>
      <c r="AS807" s="85" t="s">
        <v>1953</v>
      </c>
      <c r="AT807" s="85" t="s">
        <v>1954</v>
      </c>
      <c r="AU807" s="86" t="s">
        <v>1907</v>
      </c>
      <c r="AV807" s="85"/>
      <c r="AW807" s="86"/>
      <c r="AX807" s="86"/>
      <c r="AY807" s="45" t="s">
        <v>2626</v>
      </c>
      <c r="AZ807" s="46" t="s">
        <v>7</v>
      </c>
      <c r="BE807" s="78"/>
      <c r="BF807" s="78"/>
      <c r="BG807" s="78"/>
      <c r="BH807" s="79"/>
      <c r="BI807" s="79"/>
    </row>
    <row r="808" spans="1:61">
      <c r="A808" s="84" t="s">
        <v>930</v>
      </c>
      <c r="B808" s="84" t="s">
        <v>1800</v>
      </c>
      <c r="C808" s="84" t="s">
        <v>2634</v>
      </c>
      <c r="D808" s="84" t="s">
        <v>7513</v>
      </c>
      <c r="E808" s="84" t="str">
        <f t="shared" si="48"/>
        <v>Circalittoral mixed sediments with encrusting fauna and actiniaria, at 76.7m. Rock surfaces dominated by encrusting Bryozoa, porifera and spirobranchus. Biotope fit good. Image quality adequate. Evidence of Human Impact: None. Annex 1 Reef: None. Reef Elevation: N/A. Frag Spong Antho Habitat: None. PMF Seabed Habitats: None. PMF Mobile Species: None. PMF Limited Mobility Species: None.</v>
      </c>
      <c r="F808" s="84" t="str">
        <f t="shared" si="49"/>
        <v>Evidence of Human Impact: None. Annex 1 Reef: None. Reef Elevation: N/A. Frag Spong Antho Habitat: None. PMF Seabed Habitats: None. PMF Mobile Species: None. PMF Limited Mobility Species: None.</v>
      </c>
      <c r="G808" s="61">
        <v>41946</v>
      </c>
      <c r="H808" s="62">
        <v>0.65872685185185187</v>
      </c>
      <c r="I808" s="63">
        <v>41946.658726851849</v>
      </c>
      <c r="J808" s="64">
        <v>381916.99120706797</v>
      </c>
      <c r="K808" s="64">
        <v>6540172.0802487638</v>
      </c>
      <c r="L808" s="64">
        <v>58.9848</v>
      </c>
      <c r="M808" s="64">
        <v>-5.0546199999999999</v>
      </c>
      <c r="N808" s="64" t="s">
        <v>5515</v>
      </c>
      <c r="O808" s="64" t="s">
        <v>5516</v>
      </c>
      <c r="P808" s="43"/>
      <c r="Q808" s="43">
        <v>1</v>
      </c>
      <c r="R808" s="44"/>
      <c r="S808" s="44"/>
      <c r="T808" s="44"/>
      <c r="U808" s="44"/>
      <c r="V808" s="44">
        <v>10</v>
      </c>
      <c r="W808" s="44">
        <v>28</v>
      </c>
      <c r="X808" s="44">
        <v>5</v>
      </c>
      <c r="Y808" s="44">
        <v>1</v>
      </c>
      <c r="Z808" s="44">
        <v>1</v>
      </c>
      <c r="AA808" s="44">
        <v>55</v>
      </c>
      <c r="AB808" s="44"/>
      <c r="AC808" s="44"/>
      <c r="AD808" s="44"/>
      <c r="AE808" s="44"/>
      <c r="AF808" s="48">
        <v>100</v>
      </c>
      <c r="AG808" s="48">
        <f t="shared" si="50"/>
        <v>90</v>
      </c>
      <c r="AH808" s="48">
        <f t="shared" si="51"/>
        <v>10</v>
      </c>
      <c r="AI808" s="85" t="s">
        <v>165</v>
      </c>
      <c r="AJ808" s="85" t="s">
        <v>165</v>
      </c>
      <c r="AK808" s="85" t="s">
        <v>4129</v>
      </c>
      <c r="AL808" s="85" t="s">
        <v>165</v>
      </c>
      <c r="AM808" s="85" t="s">
        <v>165</v>
      </c>
      <c r="AN808" s="85" t="s">
        <v>165</v>
      </c>
      <c r="AO808" s="85" t="s">
        <v>165</v>
      </c>
      <c r="AP808" s="81" t="s">
        <v>6883</v>
      </c>
      <c r="AQ808" s="81" t="s">
        <v>1953</v>
      </c>
      <c r="AR808" s="87" t="s">
        <v>1954</v>
      </c>
      <c r="AS808" s="85" t="s">
        <v>1953</v>
      </c>
      <c r="AT808" s="85" t="s">
        <v>1954</v>
      </c>
      <c r="AU808" s="86" t="s">
        <v>1907</v>
      </c>
      <c r="AV808" s="85"/>
      <c r="AW808" s="86"/>
      <c r="AX808" s="86"/>
      <c r="AY808" s="45" t="s">
        <v>2626</v>
      </c>
      <c r="AZ808" s="46" t="s">
        <v>7</v>
      </c>
      <c r="BE808" s="78"/>
      <c r="BF808" s="78"/>
      <c r="BG808" s="78"/>
      <c r="BH808" s="79"/>
      <c r="BI808" s="79"/>
    </row>
    <row r="809" spans="1:61">
      <c r="A809" s="84" t="s">
        <v>931</v>
      </c>
      <c r="B809" s="84" t="s">
        <v>1800</v>
      </c>
      <c r="C809" s="84" t="s">
        <v>2635</v>
      </c>
      <c r="D809" s="84" t="s">
        <v>7514</v>
      </c>
      <c r="E809" s="84" t="str">
        <f t="shared" si="48"/>
        <v>Circalittoral mixed sediments with encrusting fauna and hydrozoa, at 76.7m. Rock surfaces dominated by hydozoa turf and encrusting fauna. Biotope fit good. Imagery quality adequate. Evidence of Human Impact: None. Annex 1 Reef: None. Reef Elevation: N/A. Frag Spong Antho Habitat: None. PMF Seabed Habitats: None. PMF Mobile Species: None. PMF Limited Mobility Species: None.</v>
      </c>
      <c r="F809" s="84" t="str">
        <f t="shared" si="49"/>
        <v>Evidence of Human Impact: None. Annex 1 Reef: None. Reef Elevation: N/A. Frag Spong Antho Habitat: None. PMF Seabed Habitats: None. PMF Mobile Species: None. PMF Limited Mobility Species: None.</v>
      </c>
      <c r="G809" s="61">
        <v>41946</v>
      </c>
      <c r="H809" s="62">
        <v>0.65947916666666673</v>
      </c>
      <c r="I809" s="63">
        <v>41946.659479166665</v>
      </c>
      <c r="J809" s="64">
        <v>381898.04030074412</v>
      </c>
      <c r="K809" s="64">
        <v>6540154.0132157281</v>
      </c>
      <c r="L809" s="64">
        <v>58.9846</v>
      </c>
      <c r="M809" s="64">
        <v>-5.0549400000000002</v>
      </c>
      <c r="N809" s="64" t="s">
        <v>5517</v>
      </c>
      <c r="O809" s="64" t="s">
        <v>5518</v>
      </c>
      <c r="P809" s="43"/>
      <c r="Q809" s="43">
        <v>1</v>
      </c>
      <c r="R809" s="44"/>
      <c r="S809" s="44"/>
      <c r="T809" s="44"/>
      <c r="U809" s="44"/>
      <c r="V809" s="44">
        <v>10</v>
      </c>
      <c r="W809" s="44">
        <v>28</v>
      </c>
      <c r="X809" s="44">
        <v>5</v>
      </c>
      <c r="Y809" s="44">
        <v>1</v>
      </c>
      <c r="Z809" s="44">
        <v>1</v>
      </c>
      <c r="AA809" s="44">
        <v>55</v>
      </c>
      <c r="AB809" s="44"/>
      <c r="AC809" s="44"/>
      <c r="AD809" s="44"/>
      <c r="AE809" s="44"/>
      <c r="AF809" s="48">
        <v>100</v>
      </c>
      <c r="AG809" s="48">
        <f t="shared" si="50"/>
        <v>90</v>
      </c>
      <c r="AH809" s="48">
        <f t="shared" si="51"/>
        <v>10</v>
      </c>
      <c r="AI809" s="85" t="s">
        <v>165</v>
      </c>
      <c r="AJ809" s="85" t="s">
        <v>165</v>
      </c>
      <c r="AK809" s="85" t="s">
        <v>4129</v>
      </c>
      <c r="AL809" s="85" t="s">
        <v>165</v>
      </c>
      <c r="AM809" s="85" t="s">
        <v>165</v>
      </c>
      <c r="AN809" s="85" t="s">
        <v>165</v>
      </c>
      <c r="AO809" s="85" t="s">
        <v>165</v>
      </c>
      <c r="AP809" s="81" t="s">
        <v>6883</v>
      </c>
      <c r="AQ809" s="81" t="s">
        <v>1953</v>
      </c>
      <c r="AR809" s="87" t="s">
        <v>1954</v>
      </c>
      <c r="AS809" s="85" t="s">
        <v>1953</v>
      </c>
      <c r="AT809" s="85" t="s">
        <v>1954</v>
      </c>
      <c r="AU809" s="86" t="s">
        <v>1907</v>
      </c>
      <c r="AV809" s="85"/>
      <c r="AW809" s="86"/>
      <c r="AX809" s="86"/>
      <c r="AY809" s="45" t="s">
        <v>2626</v>
      </c>
      <c r="AZ809" s="46" t="s">
        <v>7</v>
      </c>
      <c r="BE809" s="78"/>
      <c r="BF809" s="78"/>
      <c r="BG809" s="78"/>
      <c r="BH809" s="79"/>
      <c r="BI809" s="79"/>
    </row>
    <row r="810" spans="1:61">
      <c r="A810" s="84" t="s">
        <v>932</v>
      </c>
      <c r="B810" s="84" t="s">
        <v>1800</v>
      </c>
      <c r="C810" s="84" t="s">
        <v>2636</v>
      </c>
      <c r="D810" s="84" t="s">
        <v>7515</v>
      </c>
      <c r="E810" s="84" t="str">
        <f t="shared" si="48"/>
        <v>Circalittoral coarse sand and cobbles with sparse fauna, at 76.7m. Rock surfaces dominated by hydozoa turf and encrusting fauna. Biotope fit good. Imagery quality adequate. Evidence of Human Impact: None. Annex 1 Reef: None. Reef Elevation: N/A. Frag Spong Antho Habitat: None. PMF Seabed Habitats: None. PMF Mobile Species: None. PMF Limited Mobility Species: None.</v>
      </c>
      <c r="F810" s="84" t="str">
        <f t="shared" si="49"/>
        <v>Evidence of Human Impact: None. Annex 1 Reef: None. Reef Elevation: N/A. Frag Spong Antho Habitat: None. PMF Seabed Habitats: None. PMF Mobile Species: None. PMF Limited Mobility Species: None.</v>
      </c>
      <c r="G810" s="61">
        <v>41946</v>
      </c>
      <c r="H810" s="62">
        <v>0.66005787037037034</v>
      </c>
      <c r="I810" s="63">
        <v>41946.660057870373</v>
      </c>
      <c r="J810" s="64">
        <v>381883.83709470829</v>
      </c>
      <c r="K810" s="64">
        <v>6540138.9301788723</v>
      </c>
      <c r="L810" s="64">
        <v>58.984499999999997</v>
      </c>
      <c r="M810" s="64">
        <v>-5.05518</v>
      </c>
      <c r="N810" s="64" t="s">
        <v>5519</v>
      </c>
      <c r="O810" s="64" t="s">
        <v>5520</v>
      </c>
      <c r="P810" s="43"/>
      <c r="Q810" s="43">
        <v>1.7</v>
      </c>
      <c r="R810" s="44"/>
      <c r="S810" s="44"/>
      <c r="T810" s="44"/>
      <c r="U810" s="44"/>
      <c r="V810" s="44">
        <v>5</v>
      </c>
      <c r="W810" s="44">
        <v>15</v>
      </c>
      <c r="X810" s="44">
        <v>5</v>
      </c>
      <c r="Y810" s="44">
        <v>1</v>
      </c>
      <c r="Z810" s="44">
        <v>1</v>
      </c>
      <c r="AA810" s="76"/>
      <c r="AB810" s="44">
        <v>72</v>
      </c>
      <c r="AC810" s="44"/>
      <c r="AD810" s="44"/>
      <c r="AE810" s="44">
        <v>1</v>
      </c>
      <c r="AF810" s="48">
        <v>100</v>
      </c>
      <c r="AG810" s="48">
        <f t="shared" si="50"/>
        <v>95</v>
      </c>
      <c r="AH810" s="48">
        <f t="shared" si="51"/>
        <v>5</v>
      </c>
      <c r="AI810" s="85" t="s">
        <v>165</v>
      </c>
      <c r="AJ810" s="85" t="s">
        <v>165</v>
      </c>
      <c r="AK810" s="85" t="s">
        <v>4129</v>
      </c>
      <c r="AL810" s="85" t="s">
        <v>165</v>
      </c>
      <c r="AM810" s="85" t="s">
        <v>165</v>
      </c>
      <c r="AN810" s="85" t="s">
        <v>165</v>
      </c>
      <c r="AO810" s="85" t="s">
        <v>165</v>
      </c>
      <c r="AP810" s="81" t="s">
        <v>6883</v>
      </c>
      <c r="AQ810" s="81" t="s">
        <v>1953</v>
      </c>
      <c r="AR810" s="87" t="s">
        <v>1954</v>
      </c>
      <c r="AS810" s="85" t="s">
        <v>1953</v>
      </c>
      <c r="AT810" s="85" t="s">
        <v>1954</v>
      </c>
      <c r="AU810" s="86" t="s">
        <v>1907</v>
      </c>
      <c r="AV810" s="85"/>
      <c r="AW810" s="86"/>
      <c r="AX810" s="86"/>
      <c r="AY810" s="45" t="s">
        <v>2626</v>
      </c>
      <c r="AZ810" s="46" t="s">
        <v>7</v>
      </c>
      <c r="BE810" s="78"/>
      <c r="BF810" s="78"/>
      <c r="BG810" s="78"/>
      <c r="BH810" s="79"/>
      <c r="BI810" s="79"/>
    </row>
    <row r="811" spans="1:61">
      <c r="A811" s="84" t="s">
        <v>2637</v>
      </c>
      <c r="B811" s="84" t="s">
        <v>1800</v>
      </c>
      <c r="C811" s="84" t="s">
        <v>2638</v>
      </c>
      <c r="D811" s="84" t="s">
        <v>7516</v>
      </c>
      <c r="E811" s="84" t="str">
        <f t="shared" si="48"/>
        <v>Circalittoral mixed sediments with hydrozoa and encrusting fauna, 76.7m. Encrusting spirobranchus and Bryozoa, with hydrozoa and massive sponges. Biotope fit good. Imagery quality adequate. Evidence of Human Impact: None. Annex 1 Reef: None. Reef Elevation: N/A. Frag Spong Antho Habitat: None. PMF Seabed Habitats: None. PMF Mobile Species: None. PMF Limited Mobility Species: None.</v>
      </c>
      <c r="F811" s="84" t="str">
        <f t="shared" si="49"/>
        <v>Evidence of Human Impact: None. Annex 1 Reef: None. Reef Elevation: N/A. Frag Spong Antho Habitat: None. PMF Seabed Habitats: None. PMF Mobile Species: None. PMF Limited Mobility Species: None.</v>
      </c>
      <c r="G811" s="61">
        <v>41946</v>
      </c>
      <c r="H811" s="62">
        <v>0.66099537037037037</v>
      </c>
      <c r="I811" s="63">
        <v>41946.660995370374</v>
      </c>
      <c r="J811" s="64">
        <v>381860.54355133715</v>
      </c>
      <c r="K811" s="64">
        <v>6540119.6832243307</v>
      </c>
      <c r="L811" s="64">
        <v>58.984299999999998</v>
      </c>
      <c r="M811" s="64">
        <v>-5.05558</v>
      </c>
      <c r="N811" s="64" t="s">
        <v>5521</v>
      </c>
      <c r="O811" s="64" t="s">
        <v>5522</v>
      </c>
      <c r="P811" s="43"/>
      <c r="Q811" s="43">
        <v>1.7</v>
      </c>
      <c r="R811" s="44"/>
      <c r="S811" s="44"/>
      <c r="T811" s="44"/>
      <c r="U811" s="44">
        <v>1</v>
      </c>
      <c r="V811" s="44">
        <v>10</v>
      </c>
      <c r="W811" s="44">
        <v>25</v>
      </c>
      <c r="X811" s="44">
        <v>5</v>
      </c>
      <c r="Y811" s="44">
        <v>1</v>
      </c>
      <c r="Z811" s="44">
        <v>1</v>
      </c>
      <c r="AA811" s="44">
        <v>53</v>
      </c>
      <c r="AB811" s="44"/>
      <c r="AC811" s="44"/>
      <c r="AD811" s="44"/>
      <c r="AE811" s="44">
        <v>4</v>
      </c>
      <c r="AF811" s="48">
        <v>100</v>
      </c>
      <c r="AG811" s="48">
        <f t="shared" si="50"/>
        <v>89</v>
      </c>
      <c r="AH811" s="48">
        <f t="shared" si="51"/>
        <v>11</v>
      </c>
      <c r="AI811" s="85" t="s">
        <v>165</v>
      </c>
      <c r="AJ811" s="85" t="s">
        <v>165</v>
      </c>
      <c r="AK811" s="85" t="s">
        <v>4129</v>
      </c>
      <c r="AL811" s="85" t="s">
        <v>165</v>
      </c>
      <c r="AM811" s="85" t="s">
        <v>165</v>
      </c>
      <c r="AN811" s="85" t="s">
        <v>165</v>
      </c>
      <c r="AO811" s="85" t="s">
        <v>165</v>
      </c>
      <c r="AP811" s="81" t="s">
        <v>6883</v>
      </c>
      <c r="AQ811" s="81" t="s">
        <v>1953</v>
      </c>
      <c r="AR811" s="87" t="s">
        <v>1954</v>
      </c>
      <c r="AS811" s="85" t="s">
        <v>1953</v>
      </c>
      <c r="AT811" s="85" t="s">
        <v>1954</v>
      </c>
      <c r="AU811" s="86" t="s">
        <v>1907</v>
      </c>
      <c r="AV811" s="85"/>
      <c r="AW811" s="86"/>
      <c r="AX811" s="86"/>
      <c r="AY811" s="45" t="s">
        <v>2626</v>
      </c>
      <c r="AZ811" s="46" t="s">
        <v>7</v>
      </c>
      <c r="BE811" s="78"/>
      <c r="BF811" s="78"/>
      <c r="BG811" s="78"/>
      <c r="BH811" s="79"/>
      <c r="BI811" s="79"/>
    </row>
    <row r="812" spans="1:61">
      <c r="A812" s="84" t="s">
        <v>2639</v>
      </c>
      <c r="B812" s="84" t="s">
        <v>1800</v>
      </c>
      <c r="C812" s="84" t="s">
        <v>2638</v>
      </c>
      <c r="D812" s="84" t="s">
        <v>7516</v>
      </c>
      <c r="E812" s="84" t="str">
        <f t="shared" si="48"/>
        <v>Circalittoral mixed sediments with hydrozoa and encrusting fauna, 76.7m. Encrusting spirobranchus and Bryozoa, with hydrozoa and massive sponges. Biotope fit good. Imagery quality adequate. Evidence of Human Impact: None. Annex 1 Reef: None. Reef Elevation: N/A. Frag Spong Antho Habitat: None. PMF Seabed Habitats: None. PMF Mobile Species: None. PMF Limited Mobility Species: None.</v>
      </c>
      <c r="F812" s="84" t="str">
        <f t="shared" si="49"/>
        <v>Evidence of Human Impact: None. Annex 1 Reef: None. Reef Elevation: N/A. Frag Spong Antho Habitat: None. PMF Seabed Habitats: None. PMF Mobile Species: None. PMF Limited Mobility Species: None.</v>
      </c>
      <c r="G812" s="61">
        <v>41946</v>
      </c>
      <c r="H812" s="62">
        <v>0.6617939814814815</v>
      </c>
      <c r="I812" s="63">
        <v>41946.661793981482</v>
      </c>
      <c r="J812" s="64">
        <v>381838.675694915</v>
      </c>
      <c r="K812" s="64">
        <v>6540101.717338589</v>
      </c>
      <c r="L812" s="64">
        <v>58.984099999999998</v>
      </c>
      <c r="M812" s="64">
        <v>-5.0559500000000002</v>
      </c>
      <c r="N812" s="64" t="s">
        <v>5523</v>
      </c>
      <c r="O812" s="64" t="s">
        <v>5524</v>
      </c>
      <c r="P812" s="43"/>
      <c r="Q812" s="43">
        <v>1.7</v>
      </c>
      <c r="R812" s="44"/>
      <c r="S812" s="44"/>
      <c r="T812" s="44"/>
      <c r="U812" s="44">
        <v>1</v>
      </c>
      <c r="V812" s="44">
        <v>10</v>
      </c>
      <c r="W812" s="44">
        <v>25</v>
      </c>
      <c r="X812" s="44">
        <v>5</v>
      </c>
      <c r="Y812" s="44">
        <v>1</v>
      </c>
      <c r="Z812" s="44">
        <v>1</v>
      </c>
      <c r="AA812" s="44">
        <v>53</v>
      </c>
      <c r="AB812" s="44"/>
      <c r="AC812" s="44"/>
      <c r="AD812" s="44"/>
      <c r="AE812" s="44">
        <v>4</v>
      </c>
      <c r="AF812" s="48">
        <v>100</v>
      </c>
      <c r="AG812" s="48">
        <f t="shared" si="50"/>
        <v>89</v>
      </c>
      <c r="AH812" s="48">
        <f t="shared" si="51"/>
        <v>11</v>
      </c>
      <c r="AI812" s="85" t="s">
        <v>165</v>
      </c>
      <c r="AJ812" s="85" t="s">
        <v>165</v>
      </c>
      <c r="AK812" s="85" t="s">
        <v>4129</v>
      </c>
      <c r="AL812" s="85" t="s">
        <v>165</v>
      </c>
      <c r="AM812" s="85" t="s">
        <v>165</v>
      </c>
      <c r="AN812" s="85" t="s">
        <v>165</v>
      </c>
      <c r="AO812" s="85" t="s">
        <v>165</v>
      </c>
      <c r="AP812" s="81" t="s">
        <v>6883</v>
      </c>
      <c r="AQ812" s="81" t="s">
        <v>1953</v>
      </c>
      <c r="AR812" s="87" t="s">
        <v>1954</v>
      </c>
      <c r="AS812" s="85" t="s">
        <v>1953</v>
      </c>
      <c r="AT812" s="85" t="s">
        <v>1954</v>
      </c>
      <c r="AU812" s="86" t="s">
        <v>1907</v>
      </c>
      <c r="AV812" s="85"/>
      <c r="AW812" s="86"/>
      <c r="AX812" s="86"/>
      <c r="AY812" s="45" t="s">
        <v>2626</v>
      </c>
      <c r="AZ812" s="46" t="s">
        <v>7</v>
      </c>
      <c r="BE812" s="78"/>
      <c r="BF812" s="78"/>
      <c r="BG812" s="78"/>
      <c r="BH812" s="79"/>
      <c r="BI812" s="79"/>
    </row>
    <row r="813" spans="1:61">
      <c r="A813" s="84" t="s">
        <v>933</v>
      </c>
      <c r="B813" s="84" t="s">
        <v>1800</v>
      </c>
      <c r="C813" s="84" t="s">
        <v>3208</v>
      </c>
      <c r="D813" s="84" t="s">
        <v>7517</v>
      </c>
      <c r="E813" s="84" t="str">
        <f t="shared" si="48"/>
        <v>Circalittoral coarse sand and cobbles with encrusting fauna and hydrozoa on rock surfaces, at 76.7m. Biotope fit good. Imagery quality adequate. Evidence of Human Impact: None. Annex 1 Reef: None. Reef Elevation: N/A. Frag Spong Antho Habitat: None. PMF Seabed Habitats: None. PMF Mobile Species: None. PMF Limited Mobility Species: None.</v>
      </c>
      <c r="F813" s="84" t="str">
        <f t="shared" si="49"/>
        <v>Evidence of Human Impact: None. Annex 1 Reef: None. Reef Elevation: N/A. Frag Spong Antho Habitat: None. PMF Seabed Habitats: None. PMF Mobile Species: None. PMF Limited Mobility Species: None.</v>
      </c>
      <c r="G813" s="61">
        <v>41946</v>
      </c>
      <c r="H813" s="62">
        <v>0.66212962962962962</v>
      </c>
      <c r="I813" s="63">
        <v>41946.662129629629</v>
      </c>
      <c r="J813" s="64">
        <v>381831.41276669194</v>
      </c>
      <c r="K813" s="64">
        <v>6540093.7528616656</v>
      </c>
      <c r="L813" s="64">
        <v>58.984099999999998</v>
      </c>
      <c r="M813" s="64">
        <v>-5.0560700000000001</v>
      </c>
      <c r="N813" s="64" t="s">
        <v>5523</v>
      </c>
      <c r="O813" s="64" t="s">
        <v>5525</v>
      </c>
      <c r="P813" s="43"/>
      <c r="Q813" s="43">
        <v>0.5</v>
      </c>
      <c r="R813" s="44"/>
      <c r="S813" s="44"/>
      <c r="T813" s="44"/>
      <c r="U813" s="44"/>
      <c r="V813" s="44">
        <v>5</v>
      </c>
      <c r="W813" s="44"/>
      <c r="X813" s="44"/>
      <c r="Y813" s="44">
        <v>1</v>
      </c>
      <c r="Z813" s="44">
        <v>1</v>
      </c>
      <c r="AA813" s="44"/>
      <c r="AB813" s="44">
        <v>93</v>
      </c>
      <c r="AC813" s="44"/>
      <c r="AD813" s="44"/>
      <c r="AE813" s="44"/>
      <c r="AF813" s="48">
        <v>100</v>
      </c>
      <c r="AG813" s="48">
        <f t="shared" si="50"/>
        <v>95</v>
      </c>
      <c r="AH813" s="48">
        <f t="shared" si="51"/>
        <v>5</v>
      </c>
      <c r="AI813" s="85" t="s">
        <v>165</v>
      </c>
      <c r="AJ813" s="85" t="s">
        <v>165</v>
      </c>
      <c r="AK813" s="85" t="s">
        <v>4129</v>
      </c>
      <c r="AL813" s="85" t="s">
        <v>165</v>
      </c>
      <c r="AM813" s="85" t="s">
        <v>165</v>
      </c>
      <c r="AN813" s="85" t="s">
        <v>165</v>
      </c>
      <c r="AO813" s="85" t="s">
        <v>165</v>
      </c>
      <c r="AP813" s="81" t="s">
        <v>6883</v>
      </c>
      <c r="AQ813" s="81" t="s">
        <v>1953</v>
      </c>
      <c r="AR813" s="87" t="s">
        <v>1954</v>
      </c>
      <c r="AS813" s="85" t="s">
        <v>1953</v>
      </c>
      <c r="AT813" s="85" t="s">
        <v>1954</v>
      </c>
      <c r="AU813" s="86" t="s">
        <v>1907</v>
      </c>
      <c r="AV813" s="85"/>
      <c r="AW813" s="86"/>
      <c r="AX813" s="86"/>
      <c r="AY813" s="45" t="s">
        <v>2626</v>
      </c>
      <c r="AZ813" s="46" t="s">
        <v>7</v>
      </c>
      <c r="BE813" s="78"/>
      <c r="BF813" s="78"/>
      <c r="BG813" s="78"/>
      <c r="BH813" s="79"/>
      <c r="BI813" s="79"/>
    </row>
    <row r="814" spans="1:61">
      <c r="A814" s="84" t="s">
        <v>934</v>
      </c>
      <c r="B814" s="84" t="s">
        <v>1800</v>
      </c>
      <c r="C814" s="84" t="s">
        <v>3209</v>
      </c>
      <c r="D814" s="84" t="s">
        <v>7518</v>
      </c>
      <c r="E814" s="84" t="str">
        <f t="shared" si="48"/>
        <v>Circalittoral coarse sand, pebbles and cobbles with encrusting fauna and hydozoa on rock, at 76.7m. Although the biota within the sample is largely associated with the rock, the habitat was predominantly a coarse sediment. Biotope fit good. Imagery quality good. Evidence of Human Impact: None. Annex 1 Reef: None. Reef Elevation: N/A. Frag Spong Antho Habitat: None. PMF Seabed Habitats: None. PMF Mobile Species: None. PMF Limited Mobility Species: None.</v>
      </c>
      <c r="F814" s="84" t="str">
        <f t="shared" si="49"/>
        <v>Evidence of Human Impact: None. Annex 1 Reef: None. Reef Elevation: N/A. Frag Spong Antho Habitat: None. PMF Seabed Habitats: None. PMF Mobile Species: None. PMF Limited Mobility Species: None.</v>
      </c>
      <c r="G814" s="61">
        <v>41946</v>
      </c>
      <c r="H814" s="62">
        <v>0.66274305555555557</v>
      </c>
      <c r="I814" s="63">
        <v>41946.662743055553</v>
      </c>
      <c r="J814" s="64">
        <v>381817.07869966317</v>
      </c>
      <c r="K814" s="64">
        <v>6540079.7990401229</v>
      </c>
      <c r="L814" s="64">
        <v>58.983899999999998</v>
      </c>
      <c r="M814" s="64">
        <v>-5.0563099999999999</v>
      </c>
      <c r="N814" s="64" t="s">
        <v>5526</v>
      </c>
      <c r="O814" s="64" t="s">
        <v>5527</v>
      </c>
      <c r="P814" s="43"/>
      <c r="Q814" s="43">
        <v>1.7</v>
      </c>
      <c r="R814" s="44"/>
      <c r="S814" s="44"/>
      <c r="T814" s="44"/>
      <c r="U814" s="44"/>
      <c r="V814" s="44">
        <v>15</v>
      </c>
      <c r="W814" s="44">
        <v>15</v>
      </c>
      <c r="X814" s="44"/>
      <c r="Y814" s="44">
        <v>1</v>
      </c>
      <c r="Z814" s="44">
        <v>1</v>
      </c>
      <c r="AA814" s="44"/>
      <c r="AB814" s="44">
        <v>68</v>
      </c>
      <c r="AC814" s="44"/>
      <c r="AD814" s="44"/>
      <c r="AE814" s="44"/>
      <c r="AF814" s="48">
        <v>100</v>
      </c>
      <c r="AG814" s="48">
        <f t="shared" si="50"/>
        <v>85</v>
      </c>
      <c r="AH814" s="48">
        <f t="shared" si="51"/>
        <v>15</v>
      </c>
      <c r="AI814" s="85" t="s">
        <v>165</v>
      </c>
      <c r="AJ814" s="85" t="s">
        <v>165</v>
      </c>
      <c r="AK814" s="85" t="s">
        <v>4129</v>
      </c>
      <c r="AL814" s="85" t="s">
        <v>165</v>
      </c>
      <c r="AM814" s="85" t="s">
        <v>165</v>
      </c>
      <c r="AN814" s="85" t="s">
        <v>165</v>
      </c>
      <c r="AO814" s="85" t="s">
        <v>165</v>
      </c>
      <c r="AP814" s="81" t="s">
        <v>6883</v>
      </c>
      <c r="AQ814" s="81" t="s">
        <v>1953</v>
      </c>
      <c r="AR814" s="87" t="s">
        <v>1954</v>
      </c>
      <c r="AS814" s="85" t="s">
        <v>1953</v>
      </c>
      <c r="AT814" s="85" t="s">
        <v>1954</v>
      </c>
      <c r="AU814" s="86" t="s">
        <v>1907</v>
      </c>
      <c r="AV814" s="85"/>
      <c r="AW814" s="86"/>
      <c r="AX814" s="86"/>
      <c r="AY814" s="45" t="s">
        <v>2626</v>
      </c>
      <c r="AZ814" s="46" t="s">
        <v>7</v>
      </c>
      <c r="BE814" s="78"/>
      <c r="BF814" s="78"/>
      <c r="BG814" s="78"/>
      <c r="BH814" s="79"/>
      <c r="BI814" s="79"/>
    </row>
    <row r="815" spans="1:61">
      <c r="A815" s="84" t="s">
        <v>935</v>
      </c>
      <c r="B815" s="84" t="s">
        <v>1800</v>
      </c>
      <c r="C815" s="84" t="s">
        <v>3210</v>
      </c>
      <c r="D815" s="84" t="s">
        <v>7519</v>
      </c>
      <c r="E815" s="84" t="str">
        <f t="shared" si="48"/>
        <v>Circalittoral rock with a scoured mixed faunal community, dominated by enc sponges and hydrozoa, at 76.7m. The preceding habitats have a high proportion of coarse sand, so the faunal community on this rock habitat appears to be fairly scoured. Biotope quality good. Image quality adequate. Evidence of Human Impact: None. Annex 1 Reef: Bedrock - confimed. Reef Elevation: 1.1m - 5m. Frag Spong Antho Habitat: None. PMF Seabed Habitats: None. PMF Mobile Species: None. PMF Limited Mobility Species: None.</v>
      </c>
      <c r="F815" s="84" t="str">
        <f t="shared" si="49"/>
        <v>Evidence of Human Impact: None. Annex 1 Reef: Bedrock - confimed. Reef Elevation: 1.1m - 5m. Frag Spong Antho Habitat: None. PMF Seabed Habitats: None. PMF Mobile Species: None. PMF Limited Mobility Species: None.</v>
      </c>
      <c r="G815" s="61">
        <v>41946</v>
      </c>
      <c r="H815" s="62">
        <v>0.66370370370370368</v>
      </c>
      <c r="I815" s="63">
        <v>41946.663703703707</v>
      </c>
      <c r="J815" s="64">
        <v>381787.52886107657</v>
      </c>
      <c r="K815" s="64">
        <v>6540055.7347104931</v>
      </c>
      <c r="L815" s="64">
        <v>58.983699999999999</v>
      </c>
      <c r="M815" s="64">
        <v>-5.0568099999999996</v>
      </c>
      <c r="N815" s="64" t="s">
        <v>5528</v>
      </c>
      <c r="O815" s="64" t="s">
        <v>5529</v>
      </c>
      <c r="P815" s="43"/>
      <c r="Q815" s="43">
        <v>1.7</v>
      </c>
      <c r="R815" s="44">
        <v>60</v>
      </c>
      <c r="S815" s="44"/>
      <c r="T815" s="44"/>
      <c r="U815" s="44">
        <v>15</v>
      </c>
      <c r="V815" s="44">
        <v>9</v>
      </c>
      <c r="W815" s="44">
        <v>5</v>
      </c>
      <c r="X815" s="44">
        <v>1</v>
      </c>
      <c r="Y815" s="44"/>
      <c r="Z815" s="44"/>
      <c r="AA815" s="44"/>
      <c r="AB815" s="44"/>
      <c r="AC815" s="44">
        <v>10</v>
      </c>
      <c r="AD815" s="44"/>
      <c r="AE815" s="44"/>
      <c r="AF815" s="48">
        <v>100</v>
      </c>
      <c r="AG815" s="48">
        <f t="shared" si="50"/>
        <v>16</v>
      </c>
      <c r="AH815" s="48">
        <f t="shared" si="51"/>
        <v>84</v>
      </c>
      <c r="AI815" s="85" t="s">
        <v>165</v>
      </c>
      <c r="AJ815" s="85" t="s">
        <v>1931</v>
      </c>
      <c r="AK815" s="85" t="s">
        <v>174</v>
      </c>
      <c r="AL815" s="85" t="s">
        <v>165</v>
      </c>
      <c r="AM815" s="85" t="s">
        <v>165</v>
      </c>
      <c r="AN815" s="85" t="s">
        <v>165</v>
      </c>
      <c r="AO815" s="85" t="s">
        <v>165</v>
      </c>
      <c r="AP815" s="81" t="s">
        <v>6883</v>
      </c>
      <c r="AQ815" s="81" t="s">
        <v>1970</v>
      </c>
      <c r="AR815" s="87" t="s">
        <v>1990</v>
      </c>
      <c r="AS815" s="85" t="s">
        <v>1970</v>
      </c>
      <c r="AT815" s="85" t="s">
        <v>1990</v>
      </c>
      <c r="AU815" s="86" t="s">
        <v>1907</v>
      </c>
      <c r="AV815" s="85"/>
      <c r="AW815" s="86"/>
      <c r="AX815" s="86"/>
      <c r="AY815" s="45" t="s">
        <v>2626</v>
      </c>
      <c r="AZ815" s="46" t="s">
        <v>7</v>
      </c>
      <c r="BE815" s="78"/>
      <c r="BF815" s="78"/>
      <c r="BG815" s="78"/>
      <c r="BH815" s="79"/>
      <c r="BI815" s="79"/>
    </row>
    <row r="816" spans="1:61">
      <c r="A816" s="84" t="s">
        <v>936</v>
      </c>
      <c r="B816" s="84" t="s">
        <v>1800</v>
      </c>
      <c r="C816" s="84" t="s">
        <v>3211</v>
      </c>
      <c r="D816" s="84" t="s">
        <v>7520</v>
      </c>
      <c r="E816" s="84" t="str">
        <f t="shared" si="48"/>
        <v>Circalittoral boulders, cobbles and sand. Rock dominated by encrusting fauna and Spirobranchus. Surrounding sediment sparse. Depth of image sample 76.7m. Biotope fit good. Imagery quality adequate. Evidence of Human Impact: None. Annex 1 Reef: Stony - Low. Reef Elevation: 1.1m - 5m. Frag Spong Antho Habitat: None. PMF Seabed Habitats: None. PMF Mobile Species: None. PMF Limited Mobility Species: None.</v>
      </c>
      <c r="F816" s="84" t="str">
        <f t="shared" si="49"/>
        <v>Evidence of Human Impact: None. Annex 1 Reef: Stony - Low. Reef Elevation: 1.1m - 5m. Frag Spong Antho Habitat: None. PMF Seabed Habitats: None. PMF Mobile Species: None. PMF Limited Mobility Species: None.</v>
      </c>
      <c r="G816" s="61">
        <v>41946</v>
      </c>
      <c r="H816" s="62">
        <v>0.6642824074074074</v>
      </c>
      <c r="I816" s="63">
        <v>41946.664282407408</v>
      </c>
      <c r="J816" s="64">
        <v>381775.91608217871</v>
      </c>
      <c r="K816" s="64">
        <v>6540042.117670808</v>
      </c>
      <c r="L816" s="64">
        <v>58.983600000000003</v>
      </c>
      <c r="M816" s="64">
        <v>-5.05701</v>
      </c>
      <c r="N816" s="64" t="s">
        <v>5530</v>
      </c>
      <c r="O816" s="64" t="s">
        <v>5531</v>
      </c>
      <c r="P816" s="43"/>
      <c r="Q816" s="43">
        <v>1</v>
      </c>
      <c r="R816" s="44"/>
      <c r="S816" s="44">
        <v>20</v>
      </c>
      <c r="T816" s="44"/>
      <c r="U816" s="44"/>
      <c r="V816" s="44">
        <v>20</v>
      </c>
      <c r="W816" s="44">
        <v>20</v>
      </c>
      <c r="X816" s="44"/>
      <c r="Y816" s="44">
        <v>1</v>
      </c>
      <c r="Z816" s="44">
        <v>1</v>
      </c>
      <c r="AA816" s="44"/>
      <c r="AB816" s="44"/>
      <c r="AC816" s="44">
        <v>38</v>
      </c>
      <c r="AD816" s="44"/>
      <c r="AE816" s="44"/>
      <c r="AF816" s="48">
        <v>100</v>
      </c>
      <c r="AG816" s="48">
        <f t="shared" si="50"/>
        <v>60</v>
      </c>
      <c r="AH816" s="48">
        <f t="shared" si="51"/>
        <v>40</v>
      </c>
      <c r="AI816" s="85" t="s">
        <v>165</v>
      </c>
      <c r="AJ816" s="85" t="s">
        <v>167</v>
      </c>
      <c r="AK816" s="85" t="s">
        <v>174</v>
      </c>
      <c r="AL816" s="85" t="s">
        <v>165</v>
      </c>
      <c r="AM816" s="85" t="s">
        <v>165</v>
      </c>
      <c r="AN816" s="85" t="s">
        <v>165</v>
      </c>
      <c r="AO816" s="85" t="s">
        <v>165</v>
      </c>
      <c r="AP816" s="81" t="s">
        <v>6883</v>
      </c>
      <c r="AQ816" s="81" t="s">
        <v>1970</v>
      </c>
      <c r="AR816" s="87" t="s">
        <v>1990</v>
      </c>
      <c r="AS816" s="85" t="s">
        <v>1970</v>
      </c>
      <c r="AT816" s="85" t="s">
        <v>1990</v>
      </c>
      <c r="AU816" s="86" t="s">
        <v>1907</v>
      </c>
      <c r="AV816" s="85"/>
      <c r="AW816" s="86"/>
      <c r="AX816" s="86"/>
      <c r="AY816" s="45" t="s">
        <v>2626</v>
      </c>
      <c r="AZ816" s="46" t="s">
        <v>7</v>
      </c>
      <c r="BE816" s="78"/>
      <c r="BF816" s="78"/>
      <c r="BG816" s="78"/>
      <c r="BH816" s="79"/>
      <c r="BI816" s="79"/>
    </row>
    <row r="817" spans="1:61">
      <c r="A817" s="84" t="s">
        <v>937</v>
      </c>
      <c r="B817" s="84" t="s">
        <v>1801</v>
      </c>
      <c r="C817" s="84" t="s">
        <v>3212</v>
      </c>
      <c r="D817" s="84" t="s">
        <v>7521</v>
      </c>
      <c r="E817" s="84" t="str">
        <f t="shared" si="48"/>
        <v>Circalittoral coarse sand, pebbles and cobbles with sparse fauna, at 79.8m. Large boulder partially in image. Rock surfaces harbour encrusting fauna, typically bryozoans crusts and spirobranchus. Biotope fit good. Imagery quality good. Evidence of Human Impact: None. Annex 1 Reef: None. Reef Elevation: N/A. Frag Spong Antho Habitat: None. PMF Seabed Habitats: None. PMF Mobile Species: None. PMF Limited Mobility Species: None.</v>
      </c>
      <c r="F817" s="84" t="str">
        <f t="shared" si="49"/>
        <v>Evidence of Human Impact: None. Annex 1 Reef: None. Reef Elevation: N/A. Frag Spong Antho Habitat: None. PMF Seabed Habitats: None. PMF Mobile Species: None. PMF Limited Mobility Species: None.</v>
      </c>
      <c r="G817" s="61">
        <v>41946</v>
      </c>
      <c r="H817" s="62">
        <v>0.69854166666666673</v>
      </c>
      <c r="I817" s="63">
        <v>41946.698541666665</v>
      </c>
      <c r="J817" s="64">
        <v>380594.61414189968</v>
      </c>
      <c r="K817" s="64">
        <v>6541377.3412559899</v>
      </c>
      <c r="L817" s="64">
        <v>58.995199999999997</v>
      </c>
      <c r="M817" s="64">
        <v>-5.0782699999999998</v>
      </c>
      <c r="N817" s="64" t="s">
        <v>5532</v>
      </c>
      <c r="O817" s="64" t="s">
        <v>5533</v>
      </c>
      <c r="P817" s="43">
        <v>79.8</v>
      </c>
      <c r="Q817" s="43">
        <v>3</v>
      </c>
      <c r="R817" s="44"/>
      <c r="S817" s="44"/>
      <c r="T817" s="44"/>
      <c r="U817" s="44">
        <v>5</v>
      </c>
      <c r="V817" s="44">
        <v>5</v>
      </c>
      <c r="W817" s="44">
        <v>15</v>
      </c>
      <c r="X817" s="44">
        <v>1</v>
      </c>
      <c r="Y817" s="44">
        <v>1</v>
      </c>
      <c r="Z817" s="44">
        <v>1</v>
      </c>
      <c r="AA817" s="44"/>
      <c r="AB817" s="44">
        <v>72</v>
      </c>
      <c r="AC817" s="44"/>
      <c r="AD817" s="44"/>
      <c r="AE817" s="44"/>
      <c r="AF817" s="48">
        <v>100</v>
      </c>
      <c r="AG817" s="48">
        <f t="shared" si="50"/>
        <v>90</v>
      </c>
      <c r="AH817" s="48">
        <f t="shared" si="51"/>
        <v>10</v>
      </c>
      <c r="AI817" s="85" t="s">
        <v>165</v>
      </c>
      <c r="AJ817" s="85" t="s">
        <v>165</v>
      </c>
      <c r="AK817" s="85" t="s">
        <v>4129</v>
      </c>
      <c r="AL817" s="85" t="s">
        <v>165</v>
      </c>
      <c r="AM817" s="85" t="s">
        <v>165</v>
      </c>
      <c r="AN817" s="85" t="s">
        <v>165</v>
      </c>
      <c r="AO817" s="85" t="s">
        <v>165</v>
      </c>
      <c r="AP817" s="81" t="s">
        <v>6883</v>
      </c>
      <c r="AQ817" s="81" t="s">
        <v>1953</v>
      </c>
      <c r="AR817" s="87" t="s">
        <v>1954</v>
      </c>
      <c r="AS817" s="85" t="s">
        <v>1953</v>
      </c>
      <c r="AT817" s="85" t="s">
        <v>1954</v>
      </c>
      <c r="AU817" s="86" t="s">
        <v>1907</v>
      </c>
      <c r="AV817" s="85"/>
      <c r="AW817" s="86"/>
      <c r="AX817" s="86"/>
      <c r="AY817" s="45" t="s">
        <v>2626</v>
      </c>
      <c r="AZ817" s="46" t="s">
        <v>35</v>
      </c>
      <c r="BE817" s="78"/>
      <c r="BF817" s="78"/>
      <c r="BG817" s="78"/>
      <c r="BH817" s="79"/>
      <c r="BI817" s="79"/>
    </row>
    <row r="818" spans="1:61">
      <c r="A818" s="84" t="s">
        <v>938</v>
      </c>
      <c r="B818" s="84" t="s">
        <v>1801</v>
      </c>
      <c r="C818" s="84" t="s">
        <v>3213</v>
      </c>
      <c r="D818" s="84" t="s">
        <v>7522</v>
      </c>
      <c r="E818" s="84" t="str">
        <f t="shared" si="48"/>
        <v>Circalittoral coarse sand, cobbles and pebbles with encrusting fauna, at 79.8m. Encrusting fauna and occasional bryozoans and hydrozoa growing on cobble rock surfaces. Biotope fit good. Imagery quality adequate. Evidence of Human Impact: None. Annex 1 Reef: None. Reef Elevation: N/A. Frag Spong Antho Habitat: None. PMF Seabed Habitats: None. PMF Mobile Species: None. PMF Limited Mobility Species: None.</v>
      </c>
      <c r="F818" s="84" t="str">
        <f t="shared" si="49"/>
        <v>Evidence of Human Impact: None. Annex 1 Reef: None. Reef Elevation: N/A. Frag Spong Antho Habitat: None. PMF Seabed Habitats: None. PMF Mobile Species: None. PMF Limited Mobility Species: None.</v>
      </c>
      <c r="G818" s="61">
        <v>41946</v>
      </c>
      <c r="H818" s="62">
        <v>0.69990740740740742</v>
      </c>
      <c r="I818" s="63">
        <v>41946.699907407405</v>
      </c>
      <c r="J818" s="64">
        <v>380603.77201507729</v>
      </c>
      <c r="K818" s="64">
        <v>6541401.3936271397</v>
      </c>
      <c r="L818" s="64">
        <v>58.995399999999997</v>
      </c>
      <c r="M818" s="64">
        <v>-5.0781200000000002</v>
      </c>
      <c r="N818" s="64" t="s">
        <v>5534</v>
      </c>
      <c r="O818" s="64" t="s">
        <v>5535</v>
      </c>
      <c r="P818" s="43"/>
      <c r="Q818" s="43">
        <v>1.7</v>
      </c>
      <c r="R818" s="44"/>
      <c r="S818" s="44"/>
      <c r="T818" s="44"/>
      <c r="U818" s="44"/>
      <c r="V818" s="44">
        <v>10</v>
      </c>
      <c r="W818" s="44">
        <v>10</v>
      </c>
      <c r="X818" s="44">
        <v>1</v>
      </c>
      <c r="Y818" s="44">
        <v>1</v>
      </c>
      <c r="Z818" s="44">
        <v>1</v>
      </c>
      <c r="AA818" s="44"/>
      <c r="AB818" s="44">
        <v>77</v>
      </c>
      <c r="AC818" s="44"/>
      <c r="AD818" s="44"/>
      <c r="AE818" s="44"/>
      <c r="AF818" s="48">
        <v>100</v>
      </c>
      <c r="AG818" s="48">
        <f t="shared" si="50"/>
        <v>90</v>
      </c>
      <c r="AH818" s="48">
        <f t="shared" si="51"/>
        <v>10</v>
      </c>
      <c r="AI818" s="85" t="s">
        <v>165</v>
      </c>
      <c r="AJ818" s="85" t="s">
        <v>165</v>
      </c>
      <c r="AK818" s="85" t="s">
        <v>4129</v>
      </c>
      <c r="AL818" s="85" t="s">
        <v>165</v>
      </c>
      <c r="AM818" s="85" t="s">
        <v>165</v>
      </c>
      <c r="AN818" s="85" t="s">
        <v>165</v>
      </c>
      <c r="AO818" s="85" t="s">
        <v>165</v>
      </c>
      <c r="AP818" s="81" t="s">
        <v>6883</v>
      </c>
      <c r="AQ818" s="81" t="s">
        <v>1953</v>
      </c>
      <c r="AR818" s="87" t="s">
        <v>1954</v>
      </c>
      <c r="AS818" s="85" t="s">
        <v>1953</v>
      </c>
      <c r="AT818" s="85" t="s">
        <v>1954</v>
      </c>
      <c r="AU818" s="86" t="s">
        <v>1907</v>
      </c>
      <c r="AV818" s="85"/>
      <c r="AW818" s="86"/>
      <c r="AX818" s="86"/>
      <c r="AY818" s="45" t="s">
        <v>2626</v>
      </c>
      <c r="AZ818" s="46" t="s">
        <v>35</v>
      </c>
      <c r="BE818" s="78"/>
      <c r="BF818" s="78"/>
      <c r="BG818" s="78"/>
      <c r="BH818" s="79"/>
      <c r="BI818" s="79"/>
    </row>
    <row r="819" spans="1:61">
      <c r="A819" s="84" t="s">
        <v>939</v>
      </c>
      <c r="B819" s="84" t="s">
        <v>1801</v>
      </c>
      <c r="C819" s="84" t="s">
        <v>3213</v>
      </c>
      <c r="D819" s="84" t="s">
        <v>7522</v>
      </c>
      <c r="E819" s="84" t="str">
        <f t="shared" si="48"/>
        <v>Circalittoral coarse sand, cobbles and pebbles with encrusting fauna, at 79.8m. Encrusting fauna and occasional bryozoans and hydrozoa growing on cobble rock surfaces. Biotope fit good. Imagery quality adequate. Evidence of Human Impact: None. Annex 1 Reef: None. Reef Elevation: N/A. Frag Spong Antho Habitat: None. PMF Seabed Habitats: None. PMF Mobile Species: None. PMF Limited Mobility Species: None.</v>
      </c>
      <c r="F819" s="84" t="str">
        <f t="shared" si="49"/>
        <v>Evidence of Human Impact: None. Annex 1 Reef: None. Reef Elevation: N/A. Frag Spong Antho Habitat: None. PMF Seabed Habitats: None. PMF Mobile Species: None. PMF Limited Mobility Species: None.</v>
      </c>
      <c r="G819" s="61">
        <v>41946</v>
      </c>
      <c r="H819" s="62">
        <v>0.70043981481481488</v>
      </c>
      <c r="I819" s="63">
        <v>41946.700439814813</v>
      </c>
      <c r="J819" s="64">
        <v>380601.95921175519</v>
      </c>
      <c r="K819" s="64">
        <v>6541411.1099999994</v>
      </c>
      <c r="L819" s="64">
        <v>58.9955</v>
      </c>
      <c r="M819" s="64">
        <v>-5.0781599999999996</v>
      </c>
      <c r="N819" s="64" t="s">
        <v>5536</v>
      </c>
      <c r="O819" s="64" t="s">
        <v>5537</v>
      </c>
      <c r="P819" s="43"/>
      <c r="Q819" s="43">
        <v>1.7</v>
      </c>
      <c r="R819" s="44"/>
      <c r="S819" s="44"/>
      <c r="T819" s="44"/>
      <c r="U819" s="44"/>
      <c r="V819" s="44">
        <v>5</v>
      </c>
      <c r="W819" s="44">
        <v>5</v>
      </c>
      <c r="X819" s="44">
        <v>1</v>
      </c>
      <c r="Y819" s="44">
        <v>1</v>
      </c>
      <c r="Z819" s="44">
        <v>1</v>
      </c>
      <c r="AA819" s="44"/>
      <c r="AB819" s="44">
        <v>87</v>
      </c>
      <c r="AC819" s="44"/>
      <c r="AD819" s="44"/>
      <c r="AE819" s="44"/>
      <c r="AF819" s="48">
        <v>100</v>
      </c>
      <c r="AG819" s="48">
        <f t="shared" si="50"/>
        <v>95</v>
      </c>
      <c r="AH819" s="48">
        <f t="shared" si="51"/>
        <v>5</v>
      </c>
      <c r="AI819" s="85" t="s">
        <v>165</v>
      </c>
      <c r="AJ819" s="85" t="s">
        <v>165</v>
      </c>
      <c r="AK819" s="85" t="s">
        <v>4129</v>
      </c>
      <c r="AL819" s="85" t="s">
        <v>165</v>
      </c>
      <c r="AM819" s="85" t="s">
        <v>165</v>
      </c>
      <c r="AN819" s="85" t="s">
        <v>165</v>
      </c>
      <c r="AO819" s="85" t="s">
        <v>165</v>
      </c>
      <c r="AP819" s="81" t="s">
        <v>6883</v>
      </c>
      <c r="AQ819" s="81" t="s">
        <v>1953</v>
      </c>
      <c r="AR819" s="87" t="s">
        <v>1954</v>
      </c>
      <c r="AS819" s="85" t="s">
        <v>1953</v>
      </c>
      <c r="AT819" s="85" t="s">
        <v>1954</v>
      </c>
      <c r="AU819" s="86" t="s">
        <v>1907</v>
      </c>
      <c r="AV819" s="85"/>
      <c r="AW819" s="86"/>
      <c r="AX819" s="86"/>
      <c r="AY819" s="45" t="s">
        <v>2626</v>
      </c>
      <c r="AZ819" s="46" t="s">
        <v>35</v>
      </c>
      <c r="BE819" s="78"/>
      <c r="BF819" s="78"/>
      <c r="BG819" s="78"/>
      <c r="BH819" s="79"/>
      <c r="BI819" s="79"/>
    </row>
    <row r="820" spans="1:61">
      <c r="A820" s="84" t="s">
        <v>940</v>
      </c>
      <c r="B820" s="84" t="s">
        <v>1801</v>
      </c>
      <c r="C820" s="84" t="s">
        <v>3214</v>
      </c>
      <c r="D820" s="84" t="s">
        <v>7523</v>
      </c>
      <c r="E820" s="84" t="str">
        <f t="shared" si="48"/>
        <v>Circalittoral coarse sand and cobbles with hydozoa and encrusting fauna, at 79.8m. Biotope fit good. Imagery quality adequate. Evidence of Human Impact: None. Annex 1 Reef: None. Reef Elevation: N/A. Frag Spong Antho Habitat: None. PMF Seabed Habitats: None. PMF Mobile Species: None. PMF Limited Mobility Species: None.</v>
      </c>
      <c r="F820" s="84" t="str">
        <f t="shared" si="49"/>
        <v>Evidence of Human Impact: None. Annex 1 Reef: None. Reef Elevation: N/A. Frag Spong Antho Habitat: None. PMF Seabed Habitats: None. PMF Mobile Species: None. PMF Limited Mobility Species: None.</v>
      </c>
      <c r="G820" s="61">
        <v>41946</v>
      </c>
      <c r="H820" s="62">
        <v>0.70126157407407408</v>
      </c>
      <c r="I820" s="63">
        <v>41946.701261574075</v>
      </c>
      <c r="J820" s="64">
        <v>380611.72131825535</v>
      </c>
      <c r="K820" s="64">
        <v>6541433.0198775446</v>
      </c>
      <c r="L820" s="64">
        <v>58.995699999999999</v>
      </c>
      <c r="M820" s="64">
        <v>-5.0780000000000003</v>
      </c>
      <c r="N820" s="64" t="s">
        <v>5538</v>
      </c>
      <c r="O820" s="64" t="s">
        <v>5539</v>
      </c>
      <c r="P820" s="43"/>
      <c r="Q820" s="43">
        <v>1</v>
      </c>
      <c r="R820" s="44"/>
      <c r="S820" s="44"/>
      <c r="T820" s="44"/>
      <c r="U820" s="44"/>
      <c r="V820" s="44">
        <v>5</v>
      </c>
      <c r="W820" s="44">
        <v>5</v>
      </c>
      <c r="X820" s="44">
        <v>1</v>
      </c>
      <c r="Y820" s="44">
        <v>1</v>
      </c>
      <c r="Z820" s="44">
        <v>1</v>
      </c>
      <c r="AA820" s="44"/>
      <c r="AB820" s="44">
        <v>87</v>
      </c>
      <c r="AC820" s="44"/>
      <c r="AD820" s="44"/>
      <c r="AE820" s="44"/>
      <c r="AF820" s="48">
        <v>100</v>
      </c>
      <c r="AG820" s="48">
        <f t="shared" si="50"/>
        <v>95</v>
      </c>
      <c r="AH820" s="48">
        <f t="shared" si="51"/>
        <v>5</v>
      </c>
      <c r="AI820" s="85" t="s">
        <v>165</v>
      </c>
      <c r="AJ820" s="85" t="s">
        <v>165</v>
      </c>
      <c r="AK820" s="85" t="s">
        <v>4129</v>
      </c>
      <c r="AL820" s="85" t="s">
        <v>165</v>
      </c>
      <c r="AM820" s="85" t="s">
        <v>165</v>
      </c>
      <c r="AN820" s="85" t="s">
        <v>165</v>
      </c>
      <c r="AO820" s="85" t="s">
        <v>165</v>
      </c>
      <c r="AP820" s="81" t="s">
        <v>6883</v>
      </c>
      <c r="AQ820" s="81" t="s">
        <v>1953</v>
      </c>
      <c r="AR820" s="87" t="s">
        <v>1954</v>
      </c>
      <c r="AS820" s="85" t="s">
        <v>1953</v>
      </c>
      <c r="AT820" s="85" t="s">
        <v>1954</v>
      </c>
      <c r="AU820" s="86" t="s">
        <v>1907</v>
      </c>
      <c r="AV820" s="85"/>
      <c r="AW820" s="86"/>
      <c r="AX820" s="86"/>
      <c r="AY820" s="45" t="s">
        <v>2626</v>
      </c>
      <c r="AZ820" s="46" t="s">
        <v>35</v>
      </c>
      <c r="BE820" s="78"/>
      <c r="BF820" s="78"/>
      <c r="BG820" s="78"/>
      <c r="BH820" s="79"/>
      <c r="BI820" s="79"/>
    </row>
    <row r="821" spans="1:61">
      <c r="A821" s="84" t="s">
        <v>941</v>
      </c>
      <c r="B821" s="84" t="s">
        <v>1801</v>
      </c>
      <c r="C821" s="84" t="s">
        <v>3215</v>
      </c>
      <c r="D821" s="84" t="s">
        <v>7524</v>
      </c>
      <c r="E821" s="84" t="str">
        <f t="shared" si="48"/>
        <v>Circalittoral coarse sand and cobbles with hydozoa, encrusting fauna and Actiniaria, at 79.8m. Biotope fit good. Imagery quality adequate. Evidence of Human Impact: None. Annex 1 Reef: None. Reef Elevation: N/A. Frag Spong Antho Habitat: None. PMF Seabed Habitats: None. PMF Mobile Species: None. PMF Limited Mobility Species: None.</v>
      </c>
      <c r="F821" s="84" t="str">
        <f t="shared" si="49"/>
        <v>Evidence of Human Impact: None. Annex 1 Reef: None. Reef Elevation: N/A. Frag Spong Antho Habitat: None. PMF Seabed Habitats: None. PMF Mobile Species: None. PMF Limited Mobility Species: None.</v>
      </c>
      <c r="G821" s="61">
        <v>41946</v>
      </c>
      <c r="H821" s="62">
        <v>0.70201388888888883</v>
      </c>
      <c r="I821" s="63">
        <v>41946.702013888891</v>
      </c>
      <c r="J821" s="64">
        <v>380623.47338490031</v>
      </c>
      <c r="K821" s="64">
        <v>6541457.0152413119</v>
      </c>
      <c r="L821" s="64">
        <v>58.996000000000002</v>
      </c>
      <c r="M821" s="64">
        <v>-5.0778100000000004</v>
      </c>
      <c r="N821" s="64" t="s">
        <v>5540</v>
      </c>
      <c r="O821" s="64" t="s">
        <v>5541</v>
      </c>
      <c r="P821" s="43"/>
      <c r="Q821" s="43">
        <v>1</v>
      </c>
      <c r="R821" s="44"/>
      <c r="S821" s="44"/>
      <c r="T821" s="44"/>
      <c r="U821" s="44"/>
      <c r="V821" s="44">
        <v>5</v>
      </c>
      <c r="W821" s="44">
        <v>5</v>
      </c>
      <c r="X821" s="44">
        <v>1</v>
      </c>
      <c r="Y821" s="44">
        <v>1</v>
      </c>
      <c r="Z821" s="44">
        <v>1</v>
      </c>
      <c r="AA821" s="44"/>
      <c r="AB821" s="44">
        <v>87</v>
      </c>
      <c r="AC821" s="44"/>
      <c r="AD821" s="44"/>
      <c r="AE821" s="44"/>
      <c r="AF821" s="48">
        <v>100</v>
      </c>
      <c r="AG821" s="48">
        <f t="shared" si="50"/>
        <v>95</v>
      </c>
      <c r="AH821" s="48">
        <f t="shared" si="51"/>
        <v>5</v>
      </c>
      <c r="AI821" s="85" t="s">
        <v>165</v>
      </c>
      <c r="AJ821" s="85" t="s">
        <v>165</v>
      </c>
      <c r="AK821" s="85" t="s">
        <v>4129</v>
      </c>
      <c r="AL821" s="85" t="s">
        <v>165</v>
      </c>
      <c r="AM821" s="85" t="s">
        <v>165</v>
      </c>
      <c r="AN821" s="85" t="s">
        <v>165</v>
      </c>
      <c r="AO821" s="85" t="s">
        <v>165</v>
      </c>
      <c r="AP821" s="81" t="s">
        <v>6883</v>
      </c>
      <c r="AQ821" s="81" t="s">
        <v>1953</v>
      </c>
      <c r="AR821" s="87" t="s">
        <v>1954</v>
      </c>
      <c r="AS821" s="85" t="s">
        <v>1953</v>
      </c>
      <c r="AT821" s="85" t="s">
        <v>1954</v>
      </c>
      <c r="AU821" s="86" t="s">
        <v>1907</v>
      </c>
      <c r="AV821" s="85"/>
      <c r="AW821" s="86"/>
      <c r="AX821" s="86"/>
      <c r="AY821" s="45" t="s">
        <v>2626</v>
      </c>
      <c r="AZ821" s="46" t="s">
        <v>35</v>
      </c>
      <c r="BE821" s="78"/>
      <c r="BF821" s="78"/>
      <c r="BG821" s="78"/>
      <c r="BH821" s="79"/>
      <c r="BI821" s="79"/>
    </row>
    <row r="822" spans="1:61">
      <c r="A822" s="84" t="s">
        <v>942</v>
      </c>
      <c r="B822" s="84" t="s">
        <v>1801</v>
      </c>
      <c r="C822" s="84" t="s">
        <v>3216</v>
      </c>
      <c r="D822" s="84" t="s">
        <v>7525</v>
      </c>
      <c r="E822" s="84" t="str">
        <f t="shared" si="48"/>
        <v>Circalittoral coarse sand and cobbles dominated by encrusting fauna, at 79.8m. Biotope fit good. Imagery quality adequate. Evidence of Human Impact: None. Annex 1 Reef: None. Reef Elevation: N/A. Frag Spong Antho Habitat: None. PMF Seabed Habitats: None. PMF Mobile Species: None. PMF Limited Mobility Species: None.</v>
      </c>
      <c r="F822" s="84" t="str">
        <f t="shared" si="49"/>
        <v>Evidence of Human Impact: None. Annex 1 Reef: None. Reef Elevation: N/A. Frag Spong Antho Habitat: None. PMF Seabed Habitats: None. PMF Mobile Species: None. PMF Limited Mobility Species: None.</v>
      </c>
      <c r="G822" s="61">
        <v>41946</v>
      </c>
      <c r="H822" s="62">
        <v>0.70263888888888892</v>
      </c>
      <c r="I822" s="63">
        <v>41946.702638888892</v>
      </c>
      <c r="J822" s="64">
        <v>380628.73748712445</v>
      </c>
      <c r="K822" s="64">
        <v>6541472.7106385101</v>
      </c>
      <c r="L822" s="64">
        <v>58.996099999999998</v>
      </c>
      <c r="M822" s="64">
        <v>-5.0777200000000002</v>
      </c>
      <c r="N822" s="64" t="s">
        <v>5542</v>
      </c>
      <c r="O822" s="64" t="s">
        <v>5543</v>
      </c>
      <c r="P822" s="43"/>
      <c r="Q822" s="43">
        <v>1</v>
      </c>
      <c r="R822" s="44"/>
      <c r="S822" s="44"/>
      <c r="T822" s="44"/>
      <c r="U822" s="44"/>
      <c r="V822" s="44">
        <v>20</v>
      </c>
      <c r="W822" s="44">
        <v>10</v>
      </c>
      <c r="X822" s="44">
        <v>1</v>
      </c>
      <c r="Y822" s="44">
        <v>1</v>
      </c>
      <c r="Z822" s="44">
        <v>1</v>
      </c>
      <c r="AA822" s="44"/>
      <c r="AB822" s="44">
        <v>67</v>
      </c>
      <c r="AC822" s="44"/>
      <c r="AD822" s="44"/>
      <c r="AE822" s="44"/>
      <c r="AF822" s="48">
        <v>100</v>
      </c>
      <c r="AG822" s="48">
        <f t="shared" si="50"/>
        <v>80</v>
      </c>
      <c r="AH822" s="48">
        <f t="shared" si="51"/>
        <v>20</v>
      </c>
      <c r="AI822" s="85" t="s">
        <v>165</v>
      </c>
      <c r="AJ822" s="85" t="s">
        <v>165</v>
      </c>
      <c r="AK822" s="85" t="s">
        <v>4129</v>
      </c>
      <c r="AL822" s="85" t="s">
        <v>165</v>
      </c>
      <c r="AM822" s="85" t="s">
        <v>165</v>
      </c>
      <c r="AN822" s="85" t="s">
        <v>165</v>
      </c>
      <c r="AO822" s="85" t="s">
        <v>165</v>
      </c>
      <c r="AP822" s="81" t="s">
        <v>6883</v>
      </c>
      <c r="AQ822" s="81" t="s">
        <v>1953</v>
      </c>
      <c r="AR822" s="87" t="s">
        <v>1954</v>
      </c>
      <c r="AS822" s="85" t="s">
        <v>1953</v>
      </c>
      <c r="AT822" s="85" t="s">
        <v>1954</v>
      </c>
      <c r="AU822" s="86" t="s">
        <v>1907</v>
      </c>
      <c r="AV822" s="85"/>
      <c r="AW822" s="86"/>
      <c r="AX822" s="86"/>
      <c r="AY822" s="45" t="s">
        <v>2626</v>
      </c>
      <c r="AZ822" s="46" t="s">
        <v>35</v>
      </c>
      <c r="BE822" s="78"/>
      <c r="BF822" s="78"/>
      <c r="BG822" s="78"/>
      <c r="BH822" s="79"/>
      <c r="BI822" s="79"/>
    </row>
    <row r="823" spans="1:61">
      <c r="A823" s="84" t="s">
        <v>943</v>
      </c>
      <c r="B823" s="84" t="s">
        <v>1801</v>
      </c>
      <c r="C823" s="84" t="s">
        <v>3217</v>
      </c>
      <c r="D823" s="84" t="s">
        <v>7526</v>
      </c>
      <c r="E823" s="84" t="str">
        <f t="shared" si="48"/>
        <v>Circalittoral coarse sand, pebbles and cobbles dominated by Actiniaria and encrusting fauna, at 79.8m. Biotope fit good. Imagery quality good. Evidence of Human Impact: None. Annex 1 Reef: None. Reef Elevation: N/A. Frag Spong Antho Habitat: None. PMF Seabed Habitats: None. PMF Mobile Species: None. PMF Limited Mobility Species: None.</v>
      </c>
      <c r="F823" s="84" t="str">
        <f t="shared" si="49"/>
        <v>Evidence of Human Impact: None. Annex 1 Reef: None. Reef Elevation: N/A. Frag Spong Antho Habitat: None. PMF Seabed Habitats: None. PMF Mobile Species: None. PMF Limited Mobility Species: None.</v>
      </c>
      <c r="G823" s="61">
        <v>41946</v>
      </c>
      <c r="H823" s="62">
        <v>0.70321759259259264</v>
      </c>
      <c r="I823" s="63">
        <v>41946.703217592592</v>
      </c>
      <c r="J823" s="64">
        <v>380632.09606686101</v>
      </c>
      <c r="K823" s="64">
        <v>6541484.1572802328</v>
      </c>
      <c r="L823" s="64">
        <v>58.996200000000002</v>
      </c>
      <c r="M823" s="64">
        <v>-5.0776700000000003</v>
      </c>
      <c r="N823" s="64" t="s">
        <v>5544</v>
      </c>
      <c r="O823" s="64" t="s">
        <v>5545</v>
      </c>
      <c r="P823" s="43"/>
      <c r="Q823" s="43">
        <v>3</v>
      </c>
      <c r="R823" s="44"/>
      <c r="S823" s="44"/>
      <c r="T823" s="44"/>
      <c r="U823" s="44"/>
      <c r="V823" s="44">
        <v>15</v>
      </c>
      <c r="W823" s="44">
        <v>20</v>
      </c>
      <c r="X823" s="44">
        <v>1</v>
      </c>
      <c r="Y823" s="44">
        <v>1</v>
      </c>
      <c r="Z823" s="44">
        <v>1</v>
      </c>
      <c r="AA823" s="44"/>
      <c r="AB823" s="44">
        <v>62</v>
      </c>
      <c r="AC823" s="44"/>
      <c r="AD823" s="44"/>
      <c r="AE823" s="44"/>
      <c r="AF823" s="48">
        <v>100</v>
      </c>
      <c r="AG823" s="48">
        <f t="shared" si="50"/>
        <v>85</v>
      </c>
      <c r="AH823" s="48">
        <f t="shared" si="51"/>
        <v>15</v>
      </c>
      <c r="AI823" s="85" t="s">
        <v>165</v>
      </c>
      <c r="AJ823" s="85" t="s">
        <v>165</v>
      </c>
      <c r="AK823" s="85" t="s">
        <v>4129</v>
      </c>
      <c r="AL823" s="85" t="s">
        <v>165</v>
      </c>
      <c r="AM823" s="85" t="s">
        <v>165</v>
      </c>
      <c r="AN823" s="85" t="s">
        <v>165</v>
      </c>
      <c r="AO823" s="85" t="s">
        <v>165</v>
      </c>
      <c r="AP823" s="81" t="s">
        <v>6883</v>
      </c>
      <c r="AQ823" s="81" t="s">
        <v>1953</v>
      </c>
      <c r="AR823" s="87" t="s">
        <v>1954</v>
      </c>
      <c r="AS823" s="85" t="s">
        <v>1953</v>
      </c>
      <c r="AT823" s="85" t="s">
        <v>1954</v>
      </c>
      <c r="AU823" s="86" t="s">
        <v>1907</v>
      </c>
      <c r="AV823" s="85"/>
      <c r="AW823" s="86"/>
      <c r="AX823" s="86"/>
      <c r="AY823" s="45" t="s">
        <v>2626</v>
      </c>
      <c r="AZ823" s="46" t="s">
        <v>35</v>
      </c>
      <c r="BE823" s="78"/>
      <c r="BF823" s="78"/>
      <c r="BG823" s="78"/>
      <c r="BH823" s="79"/>
      <c r="BI823" s="79"/>
    </row>
    <row r="824" spans="1:61">
      <c r="A824" s="84" t="s">
        <v>944</v>
      </c>
      <c r="B824" s="84" t="s">
        <v>1801</v>
      </c>
      <c r="C824" s="84" t="s">
        <v>3217</v>
      </c>
      <c r="D824" s="84" t="s">
        <v>7526</v>
      </c>
      <c r="E824" s="84" t="str">
        <f t="shared" si="48"/>
        <v>Circalittoral coarse sand, pebbles and cobbles dominated by Actiniaria and encrusting fauna, at 79.8m. Biotope fit good. Imagery quality good. Evidence of Human Impact: None. Annex 1 Reef: None. Reef Elevation: N/A. Frag Spong Antho Habitat: None. PMF Seabed Habitats: None. PMF Mobile Species: None. PMF Limited Mobility Species: None.</v>
      </c>
      <c r="F824" s="84" t="str">
        <f t="shared" si="49"/>
        <v>Evidence of Human Impact: None. Annex 1 Reef: None. Reef Elevation: N/A. Frag Spong Antho Habitat: None. PMF Seabed Habitats: None. PMF Mobile Species: None. PMF Limited Mobility Species: None.</v>
      </c>
      <c r="G824" s="61">
        <v>41946</v>
      </c>
      <c r="H824" s="62">
        <v>0.70452546296296292</v>
      </c>
      <c r="I824" s="63">
        <v>41946.704525462963</v>
      </c>
      <c r="J824" s="64">
        <v>380633.60725177109</v>
      </c>
      <c r="K824" s="64">
        <v>6541504.2636932172</v>
      </c>
      <c r="L824" s="64">
        <v>58.996400000000001</v>
      </c>
      <c r="M824" s="64">
        <v>-5.0776599999999998</v>
      </c>
      <c r="N824" s="64" t="s">
        <v>5546</v>
      </c>
      <c r="O824" s="64" t="s">
        <v>5547</v>
      </c>
      <c r="P824" s="43"/>
      <c r="Q824" s="43">
        <v>1</v>
      </c>
      <c r="R824" s="44"/>
      <c r="S824" s="44"/>
      <c r="T824" s="44"/>
      <c r="U824" s="44"/>
      <c r="V824" s="44">
        <v>10</v>
      </c>
      <c r="W824" s="44">
        <v>15</v>
      </c>
      <c r="X824" s="44">
        <v>1</v>
      </c>
      <c r="Y824" s="44">
        <v>1</v>
      </c>
      <c r="Z824" s="44">
        <v>1</v>
      </c>
      <c r="AA824" s="44"/>
      <c r="AB824" s="44">
        <v>72</v>
      </c>
      <c r="AC824" s="44"/>
      <c r="AD824" s="44"/>
      <c r="AE824" s="44"/>
      <c r="AF824" s="48">
        <v>100</v>
      </c>
      <c r="AG824" s="48">
        <f t="shared" si="50"/>
        <v>90</v>
      </c>
      <c r="AH824" s="48">
        <f t="shared" si="51"/>
        <v>10</v>
      </c>
      <c r="AI824" s="85" t="s">
        <v>165</v>
      </c>
      <c r="AJ824" s="85" t="s">
        <v>165</v>
      </c>
      <c r="AK824" s="85" t="s">
        <v>4129</v>
      </c>
      <c r="AL824" s="85" t="s">
        <v>165</v>
      </c>
      <c r="AM824" s="85" t="s">
        <v>165</v>
      </c>
      <c r="AN824" s="85" t="s">
        <v>165</v>
      </c>
      <c r="AO824" s="85" t="s">
        <v>165</v>
      </c>
      <c r="AP824" s="81" t="s">
        <v>6883</v>
      </c>
      <c r="AQ824" s="81" t="s">
        <v>1953</v>
      </c>
      <c r="AR824" s="87" t="s">
        <v>1954</v>
      </c>
      <c r="AS824" s="85" t="s">
        <v>1953</v>
      </c>
      <c r="AT824" s="85" t="s">
        <v>1954</v>
      </c>
      <c r="AU824" s="86" t="s">
        <v>1907</v>
      </c>
      <c r="AV824" s="85"/>
      <c r="AW824" s="86"/>
      <c r="AX824" s="86"/>
      <c r="AY824" s="45" t="s">
        <v>2626</v>
      </c>
      <c r="AZ824" s="46" t="s">
        <v>35</v>
      </c>
      <c r="BE824" s="78"/>
      <c r="BF824" s="78"/>
      <c r="BG824" s="78"/>
      <c r="BH824" s="79"/>
      <c r="BI824" s="79"/>
    </row>
    <row r="825" spans="1:61">
      <c r="A825" s="84" t="s">
        <v>945</v>
      </c>
      <c r="B825" s="84" t="s">
        <v>1801</v>
      </c>
      <c r="C825" s="84" t="s">
        <v>3217</v>
      </c>
      <c r="D825" s="84" t="s">
        <v>7526</v>
      </c>
      <c r="E825" s="84" t="str">
        <f t="shared" si="48"/>
        <v>Circalittoral coarse sand, pebbles and cobbles dominated by Actiniaria and encrusting fauna, at 79.8m. Biotope fit good. Imagery quality good. Evidence of Human Impact: None. Annex 1 Reef: None. Reef Elevation: N/A. Frag Spong Antho Habitat: None. PMF Seabed Habitats: None. PMF Mobile Species: None. PMF Limited Mobility Species: None.</v>
      </c>
      <c r="F825" s="84" t="str">
        <f t="shared" si="49"/>
        <v>Evidence of Human Impact: None. Annex 1 Reef: None. Reef Elevation: N/A. Frag Spong Antho Habitat: None. PMF Seabed Habitats: None. PMF Mobile Species: None. PMF Limited Mobility Species: None.</v>
      </c>
      <c r="G825" s="61">
        <v>41946</v>
      </c>
      <c r="H825" s="62">
        <v>0.70579861111111108</v>
      </c>
      <c r="I825" s="63">
        <v>41946.70579861111</v>
      </c>
      <c r="J825" s="64">
        <v>380636.99523988849</v>
      </c>
      <c r="K825" s="64">
        <v>6541526.3806175832</v>
      </c>
      <c r="L825" s="64">
        <v>58.996600000000001</v>
      </c>
      <c r="M825" s="64">
        <v>-5.07761</v>
      </c>
      <c r="N825" s="64" t="s">
        <v>5548</v>
      </c>
      <c r="O825" s="64" t="s">
        <v>5549</v>
      </c>
      <c r="P825" s="43">
        <v>82.8</v>
      </c>
      <c r="Q825" s="43">
        <v>1.7</v>
      </c>
      <c r="R825" s="44"/>
      <c r="S825" s="44"/>
      <c r="T825" s="44"/>
      <c r="U825" s="44"/>
      <c r="V825" s="44">
        <v>10</v>
      </c>
      <c r="W825" s="44">
        <v>5</v>
      </c>
      <c r="X825" s="44">
        <v>1</v>
      </c>
      <c r="Y825" s="44">
        <v>1</v>
      </c>
      <c r="Z825" s="44">
        <v>1</v>
      </c>
      <c r="AA825" s="44"/>
      <c r="AB825" s="44">
        <v>82</v>
      </c>
      <c r="AC825" s="44"/>
      <c r="AD825" s="44"/>
      <c r="AE825" s="44"/>
      <c r="AF825" s="48">
        <v>100</v>
      </c>
      <c r="AG825" s="48">
        <f t="shared" si="50"/>
        <v>90</v>
      </c>
      <c r="AH825" s="48">
        <f t="shared" si="51"/>
        <v>10</v>
      </c>
      <c r="AI825" s="85" t="s">
        <v>165</v>
      </c>
      <c r="AJ825" s="85" t="s">
        <v>165</v>
      </c>
      <c r="AK825" s="85" t="s">
        <v>4129</v>
      </c>
      <c r="AL825" s="85" t="s">
        <v>165</v>
      </c>
      <c r="AM825" s="85" t="s">
        <v>165</v>
      </c>
      <c r="AN825" s="85" t="s">
        <v>165</v>
      </c>
      <c r="AO825" s="85" t="s">
        <v>165</v>
      </c>
      <c r="AP825" s="81" t="s">
        <v>6883</v>
      </c>
      <c r="AQ825" s="81" t="s">
        <v>1953</v>
      </c>
      <c r="AR825" s="87" t="s">
        <v>1954</v>
      </c>
      <c r="AS825" s="85" t="s">
        <v>1953</v>
      </c>
      <c r="AT825" s="85" t="s">
        <v>1954</v>
      </c>
      <c r="AU825" s="86" t="s">
        <v>1907</v>
      </c>
      <c r="AV825" s="85"/>
      <c r="AW825" s="86"/>
      <c r="AX825" s="86"/>
      <c r="AY825" s="45" t="s">
        <v>2626</v>
      </c>
      <c r="AZ825" s="46" t="s">
        <v>35</v>
      </c>
      <c r="BE825" s="78"/>
      <c r="BF825" s="78"/>
      <c r="BG825" s="78"/>
      <c r="BH825" s="79"/>
      <c r="BI825" s="79"/>
    </row>
    <row r="826" spans="1:61">
      <c r="A826" s="84" t="s">
        <v>946</v>
      </c>
      <c r="B826" s="84" t="s">
        <v>1802</v>
      </c>
      <c r="C826" s="84" t="s">
        <v>2384</v>
      </c>
      <c r="D826" s="84" t="s">
        <v>7527</v>
      </c>
      <c r="E826" s="84" t="str">
        <f t="shared" si="48"/>
        <v>Circalittoral waves of coarse sediment of gravel, coarse sand and scattered pebbles. A few Serpulidae. Depth approximately 84m. Image good. Evidence of Human Impact: None. Annex 1 Reef: None. Reef Elevation: N/A. Frag Spong Antho Habitat: None. PMF Seabed Habitats: None. PMF Mobile Species: None. PMF Limited Mobility Species: None.</v>
      </c>
      <c r="F826" s="84" t="str">
        <f t="shared" si="49"/>
        <v>Evidence of Human Impact: None. Annex 1 Reef: None. Reef Elevation: N/A. Frag Spong Antho Habitat: None. PMF Seabed Habitats: None. PMF Mobile Species: None. PMF Limited Mobility Species: None.</v>
      </c>
      <c r="G826" s="61">
        <v>41946</v>
      </c>
      <c r="H826" s="62">
        <v>0.7585763888888889</v>
      </c>
      <c r="I826" s="63">
        <v>41946.758576388886</v>
      </c>
      <c r="J826" s="64">
        <v>377791.42667618016</v>
      </c>
      <c r="K826" s="64">
        <v>6541121.3333809003</v>
      </c>
      <c r="L826" s="64">
        <v>58.992100000000001</v>
      </c>
      <c r="M826" s="64">
        <v>-5.1268799999999999</v>
      </c>
      <c r="N826" s="64" t="s">
        <v>5550</v>
      </c>
      <c r="O826" s="64" t="s">
        <v>5551</v>
      </c>
      <c r="P826" s="43">
        <v>84.4</v>
      </c>
      <c r="Q826" s="43">
        <v>1.7</v>
      </c>
      <c r="R826" s="44"/>
      <c r="S826" s="44"/>
      <c r="T826" s="44"/>
      <c r="U826" s="44"/>
      <c r="V826" s="44"/>
      <c r="W826" s="44">
        <v>10</v>
      </c>
      <c r="X826" s="44">
        <v>1</v>
      </c>
      <c r="Y826" s="44">
        <v>34</v>
      </c>
      <c r="Z826" s="44">
        <v>20</v>
      </c>
      <c r="AA826" s="44">
        <v>35</v>
      </c>
      <c r="AB826" s="44"/>
      <c r="AC826" s="44"/>
      <c r="AD826" s="44"/>
      <c r="AE826" s="44"/>
      <c r="AF826" s="48">
        <v>100</v>
      </c>
      <c r="AG826" s="48">
        <f t="shared" si="50"/>
        <v>100</v>
      </c>
      <c r="AH826" s="48">
        <f t="shared" si="51"/>
        <v>0</v>
      </c>
      <c r="AI826" s="85" t="s">
        <v>165</v>
      </c>
      <c r="AJ826" s="85" t="s">
        <v>165</v>
      </c>
      <c r="AK826" s="85" t="s">
        <v>4129</v>
      </c>
      <c r="AL826" s="85" t="s">
        <v>165</v>
      </c>
      <c r="AM826" s="85" t="s">
        <v>165</v>
      </c>
      <c r="AN826" s="85" t="s">
        <v>165</v>
      </c>
      <c r="AO826" s="85" t="s">
        <v>165</v>
      </c>
      <c r="AP826" s="81" t="s">
        <v>6883</v>
      </c>
      <c r="AQ826" s="81" t="s">
        <v>1953</v>
      </c>
      <c r="AR826" s="87" t="s">
        <v>1954</v>
      </c>
      <c r="AS826" s="85" t="s">
        <v>1953</v>
      </c>
      <c r="AT826" s="85" t="s">
        <v>1954</v>
      </c>
      <c r="AU826" s="86" t="s">
        <v>1907</v>
      </c>
      <c r="AV826" s="85"/>
      <c r="AW826" s="86"/>
      <c r="AX826" s="86"/>
      <c r="AY826" s="45" t="s">
        <v>1948</v>
      </c>
      <c r="AZ826" s="46" t="s">
        <v>7</v>
      </c>
      <c r="BE826" s="78"/>
      <c r="BF826" s="78"/>
      <c r="BG826" s="78"/>
      <c r="BH826" s="79"/>
      <c r="BI826" s="79"/>
    </row>
    <row r="827" spans="1:61">
      <c r="A827" s="84" t="s">
        <v>947</v>
      </c>
      <c r="B827" s="84" t="s">
        <v>1802</v>
      </c>
      <c r="C827" s="84" t="s">
        <v>2384</v>
      </c>
      <c r="D827" s="84" t="s">
        <v>7527</v>
      </c>
      <c r="E827" s="84" t="str">
        <f t="shared" si="48"/>
        <v>Circalittoral waves of coarse sediment of gravel, coarse sand and scattered pebbles. A few Serpulidae. Depth approximately 84m. Image good. Evidence of Human Impact: None. Annex 1 Reef: None. Reef Elevation: N/A. Frag Spong Antho Habitat: None. PMF Seabed Habitats: None. PMF Mobile Species: None. PMF Limited Mobility Species: None.</v>
      </c>
      <c r="F827" s="84" t="str">
        <f t="shared" si="49"/>
        <v>Evidence of Human Impact: None. Annex 1 Reef: None. Reef Elevation: N/A. Frag Spong Antho Habitat: None. PMF Seabed Habitats: None. PMF Mobile Species: None. PMF Limited Mobility Species: None.</v>
      </c>
      <c r="G827" s="61">
        <v>41946</v>
      </c>
      <c r="H827" s="62">
        <v>0.75923611111111111</v>
      </c>
      <c r="I827" s="63">
        <v>41946.759236111109</v>
      </c>
      <c r="J827" s="64">
        <v>377798.63986832026</v>
      </c>
      <c r="K827" s="64">
        <v>6541143.7214549417</v>
      </c>
      <c r="L827" s="64">
        <v>58.9923</v>
      </c>
      <c r="M827" s="64">
        <v>-5.12676</v>
      </c>
      <c r="N827" s="64" t="s">
        <v>4685</v>
      </c>
      <c r="O827" s="64" t="s">
        <v>5552</v>
      </c>
      <c r="P827" s="43"/>
      <c r="Q827" s="43">
        <v>1.7</v>
      </c>
      <c r="R827" s="44"/>
      <c r="S827" s="44"/>
      <c r="T827" s="44"/>
      <c r="U827" s="44"/>
      <c r="V827" s="44">
        <v>8</v>
      </c>
      <c r="W827" s="44">
        <v>25</v>
      </c>
      <c r="X827" s="44">
        <v>5</v>
      </c>
      <c r="Y827" s="44">
        <v>25</v>
      </c>
      <c r="Z827" s="44">
        <v>12</v>
      </c>
      <c r="AA827" s="44">
        <v>25</v>
      </c>
      <c r="AB827" s="44"/>
      <c r="AC827" s="44"/>
      <c r="AD827" s="44"/>
      <c r="AE827" s="44"/>
      <c r="AF827" s="48">
        <v>100</v>
      </c>
      <c r="AG827" s="48">
        <f t="shared" si="50"/>
        <v>92</v>
      </c>
      <c r="AH827" s="48">
        <f t="shared" si="51"/>
        <v>8</v>
      </c>
      <c r="AI827" s="85" t="s">
        <v>165</v>
      </c>
      <c r="AJ827" s="85" t="s">
        <v>165</v>
      </c>
      <c r="AK827" s="85" t="s">
        <v>4129</v>
      </c>
      <c r="AL827" s="85" t="s">
        <v>165</v>
      </c>
      <c r="AM827" s="85" t="s">
        <v>165</v>
      </c>
      <c r="AN827" s="85" t="s">
        <v>165</v>
      </c>
      <c r="AO827" s="85" t="s">
        <v>165</v>
      </c>
      <c r="AP827" s="81" t="s">
        <v>6883</v>
      </c>
      <c r="AQ827" s="81" t="s">
        <v>1953</v>
      </c>
      <c r="AR827" s="87" t="s">
        <v>1954</v>
      </c>
      <c r="AS827" s="85" t="s">
        <v>1953</v>
      </c>
      <c r="AT827" s="85" t="s">
        <v>1954</v>
      </c>
      <c r="AU827" s="86" t="s">
        <v>1907</v>
      </c>
      <c r="AV827" s="85"/>
      <c r="AW827" s="86"/>
      <c r="AX827" s="86"/>
      <c r="AY827" s="45" t="s">
        <v>1948</v>
      </c>
      <c r="AZ827" s="46" t="s">
        <v>7</v>
      </c>
      <c r="BE827" s="78"/>
      <c r="BF827" s="78"/>
      <c r="BG827" s="78"/>
      <c r="BH827" s="79"/>
      <c r="BI827" s="79"/>
    </row>
    <row r="828" spans="1:61">
      <c r="A828" s="84" t="s">
        <v>948</v>
      </c>
      <c r="B828" s="84" t="s">
        <v>1802</v>
      </c>
      <c r="C828" s="84" t="s">
        <v>2385</v>
      </c>
      <c r="D828" s="84" t="s">
        <v>7528</v>
      </c>
      <c r="E828" s="84" t="str">
        <f t="shared" si="48"/>
        <v>Circalittoral coarse sediment of pebbles and gravel, coarse sand and a few cobbles. A few Serpulidae, Halcampoides and a pagurid. Depth approximately 84m. Image good. Evidence of Human Impact: None. Annex 1 Reef: None. Reef Elevation: N/A. Frag Spong Antho Habitat: None. PMF Seabed Habitats: None. PMF Mobile Species: None. PMF Limited Mobility Species: None.</v>
      </c>
      <c r="F828" s="84" t="str">
        <f t="shared" si="49"/>
        <v>Evidence of Human Impact: None. Annex 1 Reef: None. Reef Elevation: N/A. Frag Spong Antho Habitat: None. PMF Seabed Habitats: None. PMF Mobile Species: None. PMF Limited Mobility Species: None.</v>
      </c>
      <c r="G828" s="61">
        <v>41946</v>
      </c>
      <c r="H828" s="62">
        <v>0.75982638888888887</v>
      </c>
      <c r="I828" s="63">
        <v>41946.759826388887</v>
      </c>
      <c r="J828" s="64">
        <v>377801.33620197262</v>
      </c>
      <c r="K828" s="64">
        <v>6541158.93968195</v>
      </c>
      <c r="L828" s="64">
        <v>58.9925</v>
      </c>
      <c r="M828" s="64">
        <v>-5.1267199999999997</v>
      </c>
      <c r="N828" s="64" t="s">
        <v>4679</v>
      </c>
      <c r="O828" s="64" t="s">
        <v>5553</v>
      </c>
      <c r="P828" s="43"/>
      <c r="Q828" s="43">
        <v>0.5</v>
      </c>
      <c r="R828" s="44"/>
      <c r="S828" s="44"/>
      <c r="T828" s="44"/>
      <c r="U828" s="44"/>
      <c r="V828" s="44">
        <v>10</v>
      </c>
      <c r="W828" s="44">
        <v>15</v>
      </c>
      <c r="X828" s="44">
        <v>2</v>
      </c>
      <c r="Y828" s="44">
        <v>23</v>
      </c>
      <c r="Z828" s="44">
        <v>10</v>
      </c>
      <c r="AA828" s="44">
        <v>40</v>
      </c>
      <c r="AB828" s="44"/>
      <c r="AC828" s="44"/>
      <c r="AD828" s="44"/>
      <c r="AE828" s="44"/>
      <c r="AF828" s="48">
        <v>100</v>
      </c>
      <c r="AG828" s="48">
        <f t="shared" si="50"/>
        <v>90</v>
      </c>
      <c r="AH828" s="48">
        <f t="shared" si="51"/>
        <v>10</v>
      </c>
      <c r="AI828" s="85" t="s">
        <v>165</v>
      </c>
      <c r="AJ828" s="85" t="s">
        <v>165</v>
      </c>
      <c r="AK828" s="85" t="s">
        <v>4129</v>
      </c>
      <c r="AL828" s="85" t="s">
        <v>165</v>
      </c>
      <c r="AM828" s="85" t="s">
        <v>165</v>
      </c>
      <c r="AN828" s="85" t="s">
        <v>165</v>
      </c>
      <c r="AO828" s="85" t="s">
        <v>165</v>
      </c>
      <c r="AP828" s="81" t="s">
        <v>6883</v>
      </c>
      <c r="AQ828" s="81" t="s">
        <v>1953</v>
      </c>
      <c r="AR828" s="87" t="s">
        <v>1954</v>
      </c>
      <c r="AS828" s="85" t="s">
        <v>1953</v>
      </c>
      <c r="AT828" s="85" t="s">
        <v>1954</v>
      </c>
      <c r="AU828" s="86" t="s">
        <v>1907</v>
      </c>
      <c r="AV828" s="85"/>
      <c r="AW828" s="86"/>
      <c r="AX828" s="86"/>
      <c r="AY828" s="45" t="s">
        <v>1948</v>
      </c>
      <c r="AZ828" s="46" t="s">
        <v>7</v>
      </c>
      <c r="BE828" s="78"/>
      <c r="BF828" s="78"/>
      <c r="BG828" s="78"/>
      <c r="BH828" s="79"/>
      <c r="BI828" s="79"/>
    </row>
    <row r="829" spans="1:61">
      <c r="A829" s="84" t="s">
        <v>949</v>
      </c>
      <c r="B829" s="84" t="s">
        <v>1802</v>
      </c>
      <c r="C829" s="84" t="s">
        <v>2384</v>
      </c>
      <c r="D829" s="84" t="s">
        <v>7529</v>
      </c>
      <c r="E829" s="84" t="str">
        <f t="shared" si="48"/>
        <v>Circalittoral waves of coarse sediment of gravel, coarse sand and pebbles. A few Serpulidae and very short sparse hydroid turf. Depth approximately 84m. Image good. Evidence of Human Impact: None. Annex 1 Reef: None. Reef Elevation: N/A. Frag Spong Antho Habitat: None. PMF Seabed Habitats: None. PMF Mobile Species: None. PMF Limited Mobility Species: None.</v>
      </c>
      <c r="F829" s="84" t="str">
        <f t="shared" si="49"/>
        <v>Evidence of Human Impact: None. Annex 1 Reef: None. Reef Elevation: N/A. Frag Spong Antho Habitat: None. PMF Seabed Habitats: None. PMF Mobile Species: None. PMF Limited Mobility Species: None.</v>
      </c>
      <c r="G829" s="61">
        <v>41946</v>
      </c>
      <c r="H829" s="62">
        <v>0.76052083333333342</v>
      </c>
      <c r="I829" s="63">
        <v>41946.760520833333</v>
      </c>
      <c r="J829" s="64">
        <v>377801.24324301915</v>
      </c>
      <c r="K829" s="64">
        <v>6541173.0135136694</v>
      </c>
      <c r="L829" s="64">
        <v>58.992600000000003</v>
      </c>
      <c r="M829" s="64">
        <v>-5.1267300000000002</v>
      </c>
      <c r="N829" s="64" t="s">
        <v>5554</v>
      </c>
      <c r="O829" s="64" t="s">
        <v>5555</v>
      </c>
      <c r="P829" s="43"/>
      <c r="Q829" s="43">
        <v>0.5</v>
      </c>
      <c r="R829" s="44"/>
      <c r="S829" s="44"/>
      <c r="T829" s="44"/>
      <c r="U829" s="44"/>
      <c r="V829" s="44">
        <v>5</v>
      </c>
      <c r="W829" s="44">
        <v>30</v>
      </c>
      <c r="X829" s="44">
        <v>1</v>
      </c>
      <c r="Y829" s="44">
        <v>24</v>
      </c>
      <c r="Z829" s="44">
        <v>10</v>
      </c>
      <c r="AA829" s="44">
        <v>30</v>
      </c>
      <c r="AB829" s="44"/>
      <c r="AC829" s="44"/>
      <c r="AD829" s="44"/>
      <c r="AE829" s="44"/>
      <c r="AF829" s="48">
        <v>100</v>
      </c>
      <c r="AG829" s="48">
        <f t="shared" si="50"/>
        <v>95</v>
      </c>
      <c r="AH829" s="48">
        <f t="shared" si="51"/>
        <v>5</v>
      </c>
      <c r="AI829" s="85" t="s">
        <v>165</v>
      </c>
      <c r="AJ829" s="85" t="s">
        <v>165</v>
      </c>
      <c r="AK829" s="85" t="s">
        <v>4129</v>
      </c>
      <c r="AL829" s="85" t="s">
        <v>165</v>
      </c>
      <c r="AM829" s="85" t="s">
        <v>165</v>
      </c>
      <c r="AN829" s="85" t="s">
        <v>165</v>
      </c>
      <c r="AO829" s="85" t="s">
        <v>165</v>
      </c>
      <c r="AP829" s="81" t="s">
        <v>6883</v>
      </c>
      <c r="AQ829" s="81" t="s">
        <v>1953</v>
      </c>
      <c r="AR829" s="87" t="s">
        <v>1954</v>
      </c>
      <c r="AS829" s="85" t="s">
        <v>1953</v>
      </c>
      <c r="AT829" s="85" t="s">
        <v>1954</v>
      </c>
      <c r="AU829" s="86" t="s">
        <v>1907</v>
      </c>
      <c r="AV829" s="85"/>
      <c r="AW829" s="86"/>
      <c r="AX829" s="86"/>
      <c r="AY829" s="45" t="s">
        <v>1948</v>
      </c>
      <c r="AZ829" s="46" t="s">
        <v>7</v>
      </c>
      <c r="BE829" s="78"/>
      <c r="BF829" s="78"/>
      <c r="BG829" s="78"/>
      <c r="BH829" s="79"/>
      <c r="BI829" s="79"/>
    </row>
    <row r="830" spans="1:61">
      <c r="A830" s="84" t="s">
        <v>950</v>
      </c>
      <c r="B830" s="84" t="s">
        <v>1802</v>
      </c>
      <c r="C830" s="84" t="s">
        <v>2386</v>
      </c>
      <c r="D830" s="84" t="s">
        <v>7530</v>
      </c>
      <c r="E830" s="84" t="str">
        <f t="shared" si="48"/>
        <v>Circalittoral waves of coarse sediment of gravel, coarse sand and pebbles. No life apparent. Depth approximately 84m. Image good. Evidence of Human Impact: None. Annex 1 Reef: None. Reef Elevation: N/A. Frag Spong Antho Habitat: None. PMF Seabed Habitats: None. PMF Mobile Species: None. PMF Limited Mobility Species: None.</v>
      </c>
      <c r="F830" s="84" t="str">
        <f t="shared" si="49"/>
        <v>Evidence of Human Impact: None. Annex 1 Reef: None. Reef Elevation: N/A. Frag Spong Antho Habitat: None. PMF Seabed Habitats: None. PMF Mobile Species: None. PMF Limited Mobility Species: None.</v>
      </c>
      <c r="G830" s="61">
        <v>41946</v>
      </c>
      <c r="H830" s="62">
        <v>0.76128472222222221</v>
      </c>
      <c r="I830" s="63">
        <v>41946.761284722219</v>
      </c>
      <c r="J830" s="64">
        <v>377793.43230979616</v>
      </c>
      <c r="K830" s="64">
        <v>6541180.2058256185</v>
      </c>
      <c r="L830" s="64">
        <v>58.992699999999999</v>
      </c>
      <c r="M830" s="64">
        <v>-5.1268700000000003</v>
      </c>
      <c r="N830" s="64" t="s">
        <v>5556</v>
      </c>
      <c r="O830" s="64" t="s">
        <v>5557</v>
      </c>
      <c r="P830" s="43"/>
      <c r="Q830" s="43">
        <v>3</v>
      </c>
      <c r="R830" s="44"/>
      <c r="S830" s="44"/>
      <c r="T830" s="44"/>
      <c r="U830" s="44"/>
      <c r="V830" s="44"/>
      <c r="W830" s="44">
        <v>2</v>
      </c>
      <c r="X830" s="44">
        <v>3</v>
      </c>
      <c r="Y830" s="44">
        <v>35</v>
      </c>
      <c r="Z830" s="44">
        <v>20</v>
      </c>
      <c r="AA830" s="44">
        <v>40</v>
      </c>
      <c r="AB830" s="44"/>
      <c r="AC830" s="44"/>
      <c r="AD830" s="44"/>
      <c r="AE830" s="44"/>
      <c r="AF830" s="48">
        <v>100</v>
      </c>
      <c r="AG830" s="48">
        <f t="shared" si="50"/>
        <v>100</v>
      </c>
      <c r="AH830" s="48">
        <f t="shared" si="51"/>
        <v>0</v>
      </c>
      <c r="AI830" s="85" t="s">
        <v>165</v>
      </c>
      <c r="AJ830" s="85" t="s">
        <v>165</v>
      </c>
      <c r="AK830" s="85" t="s">
        <v>4129</v>
      </c>
      <c r="AL830" s="85" t="s">
        <v>165</v>
      </c>
      <c r="AM830" s="85" t="s">
        <v>165</v>
      </c>
      <c r="AN830" s="85" t="s">
        <v>165</v>
      </c>
      <c r="AO830" s="85" t="s">
        <v>165</v>
      </c>
      <c r="AP830" s="81" t="s">
        <v>6883</v>
      </c>
      <c r="AQ830" s="81" t="s">
        <v>1953</v>
      </c>
      <c r="AR830" s="87" t="s">
        <v>1954</v>
      </c>
      <c r="AS830" s="85" t="s">
        <v>1953</v>
      </c>
      <c r="AT830" s="85" t="s">
        <v>1954</v>
      </c>
      <c r="AU830" s="86" t="s">
        <v>1907</v>
      </c>
      <c r="AV830" s="85"/>
      <c r="AW830" s="86"/>
      <c r="AX830" s="86"/>
      <c r="AY830" s="45" t="s">
        <v>1948</v>
      </c>
      <c r="AZ830" s="46" t="s">
        <v>7</v>
      </c>
      <c r="BE830" s="78"/>
      <c r="BF830" s="78"/>
      <c r="BG830" s="78"/>
      <c r="BH830" s="79"/>
      <c r="BI830" s="79"/>
    </row>
    <row r="831" spans="1:61">
      <c r="A831" s="84" t="s">
        <v>951</v>
      </c>
      <c r="B831" s="84" t="s">
        <v>1802</v>
      </c>
      <c r="C831" s="84" t="s">
        <v>2387</v>
      </c>
      <c r="D831" s="84" t="s">
        <v>7531</v>
      </c>
      <c r="E831" s="84" t="str">
        <f t="shared" si="48"/>
        <v>Circalittoral waves of coarse sediment of gravel and coarse sand and scattered pebbles. Serpulids, Megrim. Broken polychaete tubes. Depth approximately 84m. Image good. Evidence of Human Impact: None. Annex 1 Reef: None. Reef Elevation: N/A. Frag Spong Antho Habitat: None. PMF Seabed Habitats: None. PMF Mobile Species: None. PMF Limited Mobility Species: None.</v>
      </c>
      <c r="F831" s="84" t="str">
        <f t="shared" si="49"/>
        <v>Evidence of Human Impact: None. Annex 1 Reef: None. Reef Elevation: N/A. Frag Spong Antho Habitat: None. PMF Seabed Habitats: None. PMF Mobile Species: None. PMF Limited Mobility Species: None.</v>
      </c>
      <c r="G831" s="61">
        <v>41946</v>
      </c>
      <c r="H831" s="62">
        <v>0.76195601851851846</v>
      </c>
      <c r="I831" s="63">
        <v>41946.761956018519</v>
      </c>
      <c r="J831" s="64">
        <v>377781.23623830819</v>
      </c>
      <c r="K831" s="64">
        <v>6541191.3347876947</v>
      </c>
      <c r="L831" s="64">
        <v>58.992800000000003</v>
      </c>
      <c r="M831" s="64">
        <v>-5.1270899999999999</v>
      </c>
      <c r="N831" s="64" t="s">
        <v>5558</v>
      </c>
      <c r="O831" s="64" t="s">
        <v>5559</v>
      </c>
      <c r="P831" s="43"/>
      <c r="Q831" s="43">
        <v>3</v>
      </c>
      <c r="R831" s="44"/>
      <c r="S831" s="44"/>
      <c r="T831" s="44"/>
      <c r="U831" s="44"/>
      <c r="V831" s="44"/>
      <c r="W831" s="44">
        <v>5</v>
      </c>
      <c r="X831" s="44">
        <v>15</v>
      </c>
      <c r="Y831" s="44">
        <v>30</v>
      </c>
      <c r="Z831" s="44">
        <v>10</v>
      </c>
      <c r="AA831" s="44">
        <v>40</v>
      </c>
      <c r="AB831" s="44"/>
      <c r="AC831" s="44"/>
      <c r="AD831" s="44"/>
      <c r="AE831" s="44"/>
      <c r="AF831" s="48">
        <v>100</v>
      </c>
      <c r="AG831" s="48">
        <f t="shared" si="50"/>
        <v>100</v>
      </c>
      <c r="AH831" s="48">
        <f t="shared" si="51"/>
        <v>0</v>
      </c>
      <c r="AI831" s="85" t="s">
        <v>165</v>
      </c>
      <c r="AJ831" s="85" t="s">
        <v>165</v>
      </c>
      <c r="AK831" s="85" t="s">
        <v>4129</v>
      </c>
      <c r="AL831" s="85" t="s">
        <v>165</v>
      </c>
      <c r="AM831" s="85" t="s">
        <v>165</v>
      </c>
      <c r="AN831" s="85" t="s">
        <v>165</v>
      </c>
      <c r="AO831" s="85" t="s">
        <v>165</v>
      </c>
      <c r="AP831" s="81" t="s">
        <v>6883</v>
      </c>
      <c r="AQ831" s="81" t="s">
        <v>1953</v>
      </c>
      <c r="AR831" s="87" t="s">
        <v>1954</v>
      </c>
      <c r="AS831" s="85" t="s">
        <v>1953</v>
      </c>
      <c r="AT831" s="85" t="s">
        <v>1954</v>
      </c>
      <c r="AU831" s="86" t="s">
        <v>1907</v>
      </c>
      <c r="AV831" s="85"/>
      <c r="AW831" s="86"/>
      <c r="AX831" s="86"/>
      <c r="AY831" s="45" t="s">
        <v>1948</v>
      </c>
      <c r="AZ831" s="46" t="s">
        <v>7</v>
      </c>
      <c r="BE831" s="78"/>
      <c r="BF831" s="78"/>
      <c r="BG831" s="78"/>
      <c r="BH831" s="79"/>
      <c r="BI831" s="79"/>
    </row>
    <row r="832" spans="1:61">
      <c r="A832" s="84" t="s">
        <v>952</v>
      </c>
      <c r="B832" s="84" t="s">
        <v>1802</v>
      </c>
      <c r="C832" s="84" t="s">
        <v>2388</v>
      </c>
      <c r="D832" s="84" t="s">
        <v>7532</v>
      </c>
      <c r="E832" s="84" t="str">
        <f t="shared" si="48"/>
        <v>Circalittoral waves of coarse sediment of gravel, coarse sand and shell. A squid. Broken polychaete tubes. Depth approximately 84m. Image good. Evidence of Human Impact: None. Annex 1 Reef: None. Reef Elevation: N/A. Frag Spong Antho Habitat: None. PMF Seabed Habitats: None. PMF Mobile Species: None. PMF Limited Mobility Species: None.</v>
      </c>
      <c r="F832" s="84" t="str">
        <f t="shared" si="49"/>
        <v>Evidence of Human Impact: None. Annex 1 Reef: None. Reef Elevation: N/A. Frag Spong Antho Habitat: None. PMF Seabed Habitats: None. PMF Mobile Species: None. PMF Limited Mobility Species: None.</v>
      </c>
      <c r="G832" s="61">
        <v>41946</v>
      </c>
      <c r="H832" s="62">
        <v>0.76320601851851855</v>
      </c>
      <c r="I832" s="63">
        <v>41946.763206018521</v>
      </c>
      <c r="J832" s="64">
        <v>377786.5092485295</v>
      </c>
      <c r="K832" s="64">
        <v>6541231.893378566</v>
      </c>
      <c r="L832" s="64">
        <v>58.993099999999998</v>
      </c>
      <c r="M832" s="64">
        <v>-5.1270199999999999</v>
      </c>
      <c r="N832" s="64" t="s">
        <v>5560</v>
      </c>
      <c r="O832" s="64" t="s">
        <v>5561</v>
      </c>
      <c r="P832" s="43"/>
      <c r="Q832" s="43">
        <v>1.7</v>
      </c>
      <c r="R832" s="44"/>
      <c r="S832" s="44"/>
      <c r="T832" s="44"/>
      <c r="U832" s="44"/>
      <c r="V832" s="44"/>
      <c r="W832" s="44">
        <v>5</v>
      </c>
      <c r="X832" s="44">
        <v>20</v>
      </c>
      <c r="Y832" s="44">
        <v>25</v>
      </c>
      <c r="Z832" s="44">
        <v>10</v>
      </c>
      <c r="AA832" s="44">
        <v>40</v>
      </c>
      <c r="AB832" s="44"/>
      <c r="AC832" s="44"/>
      <c r="AD832" s="44"/>
      <c r="AE832" s="44"/>
      <c r="AF832" s="48">
        <v>100</v>
      </c>
      <c r="AG832" s="48">
        <f t="shared" si="50"/>
        <v>100</v>
      </c>
      <c r="AH832" s="48">
        <f t="shared" si="51"/>
        <v>0</v>
      </c>
      <c r="AI832" s="85" t="s">
        <v>165</v>
      </c>
      <c r="AJ832" s="85" t="s">
        <v>165</v>
      </c>
      <c r="AK832" s="85" t="s">
        <v>4129</v>
      </c>
      <c r="AL832" s="85" t="s">
        <v>165</v>
      </c>
      <c r="AM832" s="85" t="s">
        <v>165</v>
      </c>
      <c r="AN832" s="85" t="s">
        <v>165</v>
      </c>
      <c r="AO832" s="85" t="s">
        <v>165</v>
      </c>
      <c r="AP832" s="81" t="s">
        <v>6883</v>
      </c>
      <c r="AQ832" s="81" t="s">
        <v>1953</v>
      </c>
      <c r="AR832" s="87" t="s">
        <v>1954</v>
      </c>
      <c r="AS832" s="85" t="s">
        <v>1953</v>
      </c>
      <c r="AT832" s="85" t="s">
        <v>1954</v>
      </c>
      <c r="AU832" s="86" t="s">
        <v>1907</v>
      </c>
      <c r="AV832" s="85"/>
      <c r="AW832" s="86"/>
      <c r="AX832" s="86"/>
      <c r="AY832" s="45" t="s">
        <v>1948</v>
      </c>
      <c r="AZ832" s="46" t="s">
        <v>7</v>
      </c>
      <c r="BE832" s="78"/>
      <c r="BF832" s="78"/>
      <c r="BG832" s="78"/>
      <c r="BH832" s="79"/>
      <c r="BI832" s="79"/>
    </row>
    <row r="833" spans="1:61">
      <c r="A833" s="84" t="s">
        <v>2389</v>
      </c>
      <c r="B833" s="84" t="s">
        <v>1802</v>
      </c>
      <c r="C833" s="84" t="s">
        <v>2390</v>
      </c>
      <c r="D833" s="84" t="s">
        <v>7533</v>
      </c>
      <c r="E833" s="84" t="str">
        <f t="shared" si="48"/>
        <v>Circalittoral waves of coarse sediment of gravel, coarse sand and shell. Spirobranchus. Depth approximately 84m. Image good. Evidence of Human Impact: None. Annex 1 Reef: None. Reef Elevation: N/A. Frag Spong Antho Habitat: None. PMF Seabed Habitats: None. PMF Mobile Species: None. PMF Limited Mobility Species: None.</v>
      </c>
      <c r="F833" s="84" t="str">
        <f t="shared" si="49"/>
        <v>Evidence of Human Impact: None. Annex 1 Reef: None. Reef Elevation: N/A. Frag Spong Antho Habitat: None. PMF Seabed Habitats: None. PMF Mobile Species: None. PMF Limited Mobility Species: None.</v>
      </c>
      <c r="G833" s="61">
        <v>41946</v>
      </c>
      <c r="H833" s="62">
        <v>0.76350694444444445</v>
      </c>
      <c r="I833" s="63">
        <v>41946.763506944444</v>
      </c>
      <c r="J833" s="64">
        <v>377794.37568050163</v>
      </c>
      <c r="K833" s="64">
        <v>6541242.4382403502</v>
      </c>
      <c r="L833" s="64">
        <v>58.993200000000002</v>
      </c>
      <c r="M833" s="64">
        <v>-5.1268900000000004</v>
      </c>
      <c r="N833" s="64" t="s">
        <v>5562</v>
      </c>
      <c r="O833" s="64" t="s">
        <v>5563</v>
      </c>
      <c r="P833" s="43"/>
      <c r="Q833" s="43">
        <v>0.5</v>
      </c>
      <c r="R833" s="44"/>
      <c r="S833" s="44"/>
      <c r="T833" s="44"/>
      <c r="U833" s="44"/>
      <c r="V833" s="44">
        <v>2</v>
      </c>
      <c r="W833" s="44">
        <v>8</v>
      </c>
      <c r="X833" s="44">
        <v>12</v>
      </c>
      <c r="Y833" s="44">
        <v>15</v>
      </c>
      <c r="Z833" s="44">
        <v>15</v>
      </c>
      <c r="AA833" s="44">
        <v>48</v>
      </c>
      <c r="AB833" s="44"/>
      <c r="AC833" s="44"/>
      <c r="AD833" s="44"/>
      <c r="AE833" s="44"/>
      <c r="AF833" s="48">
        <v>100</v>
      </c>
      <c r="AG833" s="48">
        <f t="shared" si="50"/>
        <v>98</v>
      </c>
      <c r="AH833" s="48">
        <f t="shared" si="51"/>
        <v>2</v>
      </c>
      <c r="AI833" s="85" t="s">
        <v>165</v>
      </c>
      <c r="AJ833" s="85" t="s">
        <v>165</v>
      </c>
      <c r="AK833" s="85" t="s">
        <v>4129</v>
      </c>
      <c r="AL833" s="85" t="s">
        <v>165</v>
      </c>
      <c r="AM833" s="85" t="s">
        <v>165</v>
      </c>
      <c r="AN833" s="85" t="s">
        <v>165</v>
      </c>
      <c r="AO833" s="85" t="s">
        <v>165</v>
      </c>
      <c r="AP833" s="81" t="s">
        <v>6883</v>
      </c>
      <c r="AQ833" s="81" t="s">
        <v>1953</v>
      </c>
      <c r="AR833" s="87" t="s">
        <v>1954</v>
      </c>
      <c r="AS833" s="85" t="s">
        <v>1953</v>
      </c>
      <c r="AT833" s="85" t="s">
        <v>1954</v>
      </c>
      <c r="AU833" s="86" t="s">
        <v>1907</v>
      </c>
      <c r="AV833" s="85"/>
      <c r="AW833" s="86"/>
      <c r="AX833" s="86"/>
      <c r="AY833" s="45" t="s">
        <v>1948</v>
      </c>
      <c r="AZ833" s="46" t="s">
        <v>7</v>
      </c>
      <c r="BE833" s="78"/>
      <c r="BF833" s="78"/>
      <c r="BG833" s="78"/>
      <c r="BH833" s="79"/>
      <c r="BI833" s="79"/>
    </row>
    <row r="834" spans="1:61">
      <c r="A834" s="84" t="s">
        <v>953</v>
      </c>
      <c r="B834" s="84" t="s">
        <v>1802</v>
      </c>
      <c r="C834" s="84" t="s">
        <v>2390</v>
      </c>
      <c r="D834" s="84" t="s">
        <v>7534</v>
      </c>
      <c r="E834" s="84" t="str">
        <f t="shared" si="48"/>
        <v>Circalittoral waves of coarse sediment of gravel, coarse sand and shell. Broken polychaete tubes. Depth approximately 84m. Image good. Evidence of Human Impact: None. Annex 1 Reef: None. Reef Elevation: N/A. Frag Spong Antho Habitat: None. PMF Seabed Habitats: None. PMF Mobile Species: None. PMF Limited Mobility Species: None.</v>
      </c>
      <c r="F834" s="84" t="str">
        <f t="shared" si="49"/>
        <v>Evidence of Human Impact: None. Annex 1 Reef: None. Reef Elevation: N/A. Frag Spong Antho Habitat: None. PMF Seabed Habitats: None. PMF Mobile Species: None. PMF Limited Mobility Species: None.</v>
      </c>
      <c r="G834" s="61">
        <v>41946</v>
      </c>
      <c r="H834" s="62">
        <v>0.7653240740740741</v>
      </c>
      <c r="I834" s="63">
        <v>41946.765324074076</v>
      </c>
      <c r="J834" s="64">
        <v>377802.86068965227</v>
      </c>
      <c r="K834" s="64">
        <v>6541282.9089654377</v>
      </c>
      <c r="L834" s="64">
        <v>58.993600000000001</v>
      </c>
      <c r="M834" s="64">
        <v>-5.1267699999999996</v>
      </c>
      <c r="N834" s="64" t="s">
        <v>5564</v>
      </c>
      <c r="O834" s="64" t="s">
        <v>5565</v>
      </c>
      <c r="P834" s="43"/>
      <c r="Q834" s="43">
        <v>1</v>
      </c>
      <c r="R834" s="44"/>
      <c r="S834" s="44"/>
      <c r="T834" s="44"/>
      <c r="U834" s="44"/>
      <c r="V834" s="44"/>
      <c r="W834" s="44">
        <v>3</v>
      </c>
      <c r="X834" s="44">
        <v>8</v>
      </c>
      <c r="Y834" s="44">
        <v>15</v>
      </c>
      <c r="Z834" s="44">
        <v>15</v>
      </c>
      <c r="AA834" s="44">
        <v>59</v>
      </c>
      <c r="AB834" s="44"/>
      <c r="AC834" s="44"/>
      <c r="AD834" s="44"/>
      <c r="AE834" s="44"/>
      <c r="AF834" s="48">
        <v>100</v>
      </c>
      <c r="AG834" s="48">
        <f t="shared" si="50"/>
        <v>100</v>
      </c>
      <c r="AH834" s="48">
        <f t="shared" si="51"/>
        <v>0</v>
      </c>
      <c r="AI834" s="85" t="s">
        <v>165</v>
      </c>
      <c r="AJ834" s="85" t="s">
        <v>165</v>
      </c>
      <c r="AK834" s="85" t="s">
        <v>4129</v>
      </c>
      <c r="AL834" s="85" t="s">
        <v>165</v>
      </c>
      <c r="AM834" s="85" t="s">
        <v>165</v>
      </c>
      <c r="AN834" s="85" t="s">
        <v>165</v>
      </c>
      <c r="AO834" s="85" t="s">
        <v>165</v>
      </c>
      <c r="AP834" s="81" t="s">
        <v>6883</v>
      </c>
      <c r="AQ834" s="81" t="s">
        <v>1953</v>
      </c>
      <c r="AR834" s="87" t="s">
        <v>1954</v>
      </c>
      <c r="AS834" s="85" t="s">
        <v>1953</v>
      </c>
      <c r="AT834" s="85" t="s">
        <v>1954</v>
      </c>
      <c r="AU834" s="86" t="s">
        <v>1907</v>
      </c>
      <c r="AV834" s="85"/>
      <c r="AW834" s="86"/>
      <c r="AX834" s="86"/>
      <c r="AY834" s="45" t="s">
        <v>1948</v>
      </c>
      <c r="AZ834" s="46" t="s">
        <v>7</v>
      </c>
      <c r="BE834" s="78"/>
      <c r="BF834" s="78"/>
      <c r="BG834" s="78"/>
      <c r="BH834" s="79"/>
      <c r="BI834" s="79"/>
    </row>
    <row r="835" spans="1:61">
      <c r="A835" s="84" t="s">
        <v>954</v>
      </c>
      <c r="B835" s="84" t="s">
        <v>1803</v>
      </c>
      <c r="C835" s="84" t="s">
        <v>3218</v>
      </c>
      <c r="D835" s="84" t="s">
        <v>7535</v>
      </c>
      <c r="E835" s="84" t="str">
        <f t="shared" ref="E835:E898" si="52">CONCATENATE(D835," ",F835)</f>
        <v>Circalittoral coarse sand, pebbles and cobbles with encrusting fauna, at 78.8. Fauna dominated by encrusting porifera, spirobranchus and Bryozoa. Biotope fit ok. Imagery quality adequate. Evidence of Human Impact: None. Annex 1 Reef: None. Reef Elevation: N/A. Frag Spong Antho Habitat: None. PMF Seabed Habitats: None. PMF Mobile Species: None. PMF Limited Mobility Species: None.</v>
      </c>
      <c r="F835" s="84" t="str">
        <f t="shared" ref="F835:F898" si="53">CONCATENATE($AI$1,": ",AI835,". ",$AJ$1,": ",AJ835,". ",$AK$1,": ",AK835,". ",$AL$1,": ",AL835,". ",$AM$1,": ",AM835,". ",$AN$1,": ",AN835,". ",$AO$1,": ",AO835,".",)</f>
        <v>Evidence of Human Impact: None. Annex 1 Reef: None. Reef Elevation: N/A. Frag Spong Antho Habitat: None. PMF Seabed Habitats: None. PMF Mobile Species: None. PMF Limited Mobility Species: None.</v>
      </c>
      <c r="G835" s="61">
        <v>41946</v>
      </c>
      <c r="H835" s="62">
        <v>0.79299768518518521</v>
      </c>
      <c r="I835" s="63">
        <v>41946.792997685188</v>
      </c>
      <c r="J835" s="64">
        <v>377813.54459355393</v>
      </c>
      <c r="K835" s="64">
        <v>6542411.8501512483</v>
      </c>
      <c r="L835" s="64">
        <v>59.003700000000002</v>
      </c>
      <c r="M835" s="64">
        <v>-5.1272000000000002</v>
      </c>
      <c r="N835" s="64" t="s">
        <v>5210</v>
      </c>
      <c r="O835" s="64" t="s">
        <v>5566</v>
      </c>
      <c r="P835" s="43">
        <v>78.8</v>
      </c>
      <c r="Q835" s="43">
        <v>1.7</v>
      </c>
      <c r="R835" s="44"/>
      <c r="S835" s="44"/>
      <c r="T835" s="44"/>
      <c r="U835" s="44"/>
      <c r="V835" s="44">
        <v>10</v>
      </c>
      <c r="W835" s="44">
        <v>15</v>
      </c>
      <c r="X835" s="44">
        <v>5</v>
      </c>
      <c r="Y835" s="44">
        <v>1</v>
      </c>
      <c r="Z835" s="44">
        <v>1</v>
      </c>
      <c r="AA835" s="44"/>
      <c r="AB835" s="44">
        <v>68</v>
      </c>
      <c r="AC835" s="44"/>
      <c r="AD835" s="44"/>
      <c r="AE835" s="44"/>
      <c r="AF835" s="48">
        <v>100</v>
      </c>
      <c r="AG835" s="48">
        <f t="shared" ref="AG835:AG898" si="54">SUM(W835:AE835)</f>
        <v>90</v>
      </c>
      <c r="AH835" s="48">
        <f t="shared" ref="AH835:AH898" si="55">SUM(R835:V835)</f>
        <v>10</v>
      </c>
      <c r="AI835" s="85" t="s">
        <v>165</v>
      </c>
      <c r="AJ835" s="85" t="s">
        <v>165</v>
      </c>
      <c r="AK835" s="85" t="s">
        <v>4129</v>
      </c>
      <c r="AL835" s="85" t="s">
        <v>165</v>
      </c>
      <c r="AM835" s="85" t="s">
        <v>165</v>
      </c>
      <c r="AN835" s="85" t="s">
        <v>165</v>
      </c>
      <c r="AO835" s="85" t="s">
        <v>165</v>
      </c>
      <c r="AP835" s="81" t="s">
        <v>6883</v>
      </c>
      <c r="AQ835" s="81" t="s">
        <v>1953</v>
      </c>
      <c r="AR835" s="87" t="s">
        <v>1954</v>
      </c>
      <c r="AS835" s="85" t="s">
        <v>1953</v>
      </c>
      <c r="AT835" s="85" t="s">
        <v>1954</v>
      </c>
      <c r="AU835" s="86" t="s">
        <v>1907</v>
      </c>
      <c r="AV835" s="85"/>
      <c r="AW835" s="86"/>
      <c r="AX835" s="86"/>
      <c r="AY835" s="45" t="s">
        <v>2626</v>
      </c>
      <c r="AZ835" s="46" t="s">
        <v>35</v>
      </c>
      <c r="BE835" s="78"/>
      <c r="BF835" s="78"/>
      <c r="BG835" s="78"/>
      <c r="BH835" s="79"/>
      <c r="BI835" s="79"/>
    </row>
    <row r="836" spans="1:61">
      <c r="A836" s="84" t="s">
        <v>3219</v>
      </c>
      <c r="B836" s="84" t="s">
        <v>1803</v>
      </c>
      <c r="C836" s="84" t="s">
        <v>3218</v>
      </c>
      <c r="D836" s="84" t="s">
        <v>7535</v>
      </c>
      <c r="E836" s="84" t="str">
        <f t="shared" si="52"/>
        <v>Circalittoral coarse sand, pebbles and cobbles with encrusting fauna, at 78.8. Fauna dominated by encrusting porifera, spirobranchus and Bryozoa. Biotope fit ok. Imagery quality adequate. Evidence of Human Impact: None. Annex 1 Reef: None. Reef Elevation: N/A. Frag Spong Antho Habitat: None. PMF Seabed Habitats: None. PMF Mobile Species: None. PMF Limited Mobility Species: None.</v>
      </c>
      <c r="F836" s="84" t="str">
        <f t="shared" si="53"/>
        <v>Evidence of Human Impact: None. Annex 1 Reef: None. Reef Elevation: N/A. Frag Spong Antho Habitat: None. PMF Seabed Habitats: None. PMF Mobile Species: None. PMF Limited Mobility Species: None.</v>
      </c>
      <c r="G836" s="61">
        <v>41946</v>
      </c>
      <c r="H836" s="62">
        <v>0.79378472222222218</v>
      </c>
      <c r="I836" s="63">
        <v>41946.79378472222</v>
      </c>
      <c r="J836" s="64">
        <v>377823.17399280518</v>
      </c>
      <c r="K836" s="64">
        <v>6542427.4243525211</v>
      </c>
      <c r="L836" s="64">
        <v>59.003900000000002</v>
      </c>
      <c r="M836" s="64">
        <v>-5.1270499999999997</v>
      </c>
      <c r="N836" s="64" t="s">
        <v>5567</v>
      </c>
      <c r="O836" s="64" t="s">
        <v>5568</v>
      </c>
      <c r="P836" s="43"/>
      <c r="Q836" s="43">
        <v>1.7</v>
      </c>
      <c r="R836" s="44"/>
      <c r="S836" s="44"/>
      <c r="T836" s="44"/>
      <c r="U836" s="44"/>
      <c r="V836" s="44">
        <v>10</v>
      </c>
      <c r="W836" s="44">
        <v>15</v>
      </c>
      <c r="X836" s="44">
        <v>5</v>
      </c>
      <c r="Y836" s="44">
        <v>1</v>
      </c>
      <c r="Z836" s="44">
        <v>1</v>
      </c>
      <c r="AA836" s="44"/>
      <c r="AB836" s="44">
        <v>68</v>
      </c>
      <c r="AC836" s="44"/>
      <c r="AD836" s="44"/>
      <c r="AE836" s="44"/>
      <c r="AF836" s="48">
        <v>100</v>
      </c>
      <c r="AG836" s="48">
        <f t="shared" si="54"/>
        <v>90</v>
      </c>
      <c r="AH836" s="48">
        <f t="shared" si="55"/>
        <v>10</v>
      </c>
      <c r="AI836" s="85" t="s">
        <v>165</v>
      </c>
      <c r="AJ836" s="85" t="s">
        <v>165</v>
      </c>
      <c r="AK836" s="85" t="s">
        <v>4129</v>
      </c>
      <c r="AL836" s="85" t="s">
        <v>165</v>
      </c>
      <c r="AM836" s="85" t="s">
        <v>165</v>
      </c>
      <c r="AN836" s="85" t="s">
        <v>165</v>
      </c>
      <c r="AO836" s="85" t="s">
        <v>165</v>
      </c>
      <c r="AP836" s="81" t="s">
        <v>6883</v>
      </c>
      <c r="AQ836" s="81" t="s">
        <v>1953</v>
      </c>
      <c r="AR836" s="87" t="s">
        <v>1954</v>
      </c>
      <c r="AS836" s="85" t="s">
        <v>1953</v>
      </c>
      <c r="AT836" s="85" t="s">
        <v>1954</v>
      </c>
      <c r="AU836" s="86" t="s">
        <v>1907</v>
      </c>
      <c r="AV836" s="85"/>
      <c r="AW836" s="86"/>
      <c r="AX836" s="86"/>
      <c r="AY836" s="45" t="s">
        <v>2626</v>
      </c>
      <c r="AZ836" s="46" t="s">
        <v>35</v>
      </c>
      <c r="BE836" s="78"/>
      <c r="BF836" s="78"/>
      <c r="BG836" s="78"/>
      <c r="BH836" s="79"/>
      <c r="BI836" s="79"/>
    </row>
    <row r="837" spans="1:61">
      <c r="A837" s="84" t="s">
        <v>955</v>
      </c>
      <c r="B837" s="84" t="s">
        <v>1803</v>
      </c>
      <c r="C837" s="84" t="s">
        <v>3218</v>
      </c>
      <c r="D837" s="84" t="s">
        <v>7535</v>
      </c>
      <c r="E837" s="84" t="str">
        <f t="shared" si="52"/>
        <v>Circalittoral coarse sand, pebbles and cobbles with encrusting fauna, at 78.8. Fauna dominated by encrusting porifera, spirobranchus and Bryozoa. Biotope fit ok. Imagery quality adequate. Evidence of Human Impact: None. Annex 1 Reef: None. Reef Elevation: N/A. Frag Spong Antho Habitat: None. PMF Seabed Habitats: None. PMF Mobile Species: None. PMF Limited Mobility Species: None.</v>
      </c>
      <c r="F837" s="84" t="str">
        <f t="shared" si="53"/>
        <v>Evidence of Human Impact: None. Annex 1 Reef: None. Reef Elevation: N/A. Frag Spong Antho Habitat: None. PMF Seabed Habitats: None. PMF Mobile Species: None. PMF Limited Mobility Species: None.</v>
      </c>
      <c r="G837" s="61">
        <v>41946</v>
      </c>
      <c r="H837" s="62">
        <v>0.79428240740740741</v>
      </c>
      <c r="I837" s="63">
        <v>41946.794282407405</v>
      </c>
      <c r="J837" s="64">
        <v>377825.99531696975</v>
      </c>
      <c r="K837" s="64">
        <v>6542438.7967278818</v>
      </c>
      <c r="L837" s="64">
        <v>59.003999999999998</v>
      </c>
      <c r="M837" s="64">
        <v>-5.1269999999999998</v>
      </c>
      <c r="N837" s="64" t="s">
        <v>5569</v>
      </c>
      <c r="O837" s="64" t="s">
        <v>5570</v>
      </c>
      <c r="P837" s="43"/>
      <c r="Q837" s="43">
        <v>1.7</v>
      </c>
      <c r="R837" s="44"/>
      <c r="S837" s="44"/>
      <c r="T837" s="44"/>
      <c r="U837" s="44"/>
      <c r="V837" s="44">
        <v>20</v>
      </c>
      <c r="W837" s="44">
        <v>10</v>
      </c>
      <c r="X837" s="44">
        <v>5</v>
      </c>
      <c r="Y837" s="44">
        <v>1</v>
      </c>
      <c r="Z837" s="44">
        <v>1</v>
      </c>
      <c r="AA837" s="44"/>
      <c r="AB837" s="44">
        <v>63</v>
      </c>
      <c r="AC837" s="44"/>
      <c r="AD837" s="44"/>
      <c r="AE837" s="44"/>
      <c r="AF837" s="48">
        <v>100</v>
      </c>
      <c r="AG837" s="48">
        <f t="shared" si="54"/>
        <v>80</v>
      </c>
      <c r="AH837" s="48">
        <f t="shared" si="55"/>
        <v>20</v>
      </c>
      <c r="AI837" s="85" t="s">
        <v>165</v>
      </c>
      <c r="AJ837" s="85" t="s">
        <v>165</v>
      </c>
      <c r="AK837" s="85" t="s">
        <v>4129</v>
      </c>
      <c r="AL837" s="85" t="s">
        <v>165</v>
      </c>
      <c r="AM837" s="85" t="s">
        <v>165</v>
      </c>
      <c r="AN837" s="85" t="s">
        <v>165</v>
      </c>
      <c r="AO837" s="85" t="s">
        <v>165</v>
      </c>
      <c r="AP837" s="81" t="s">
        <v>6883</v>
      </c>
      <c r="AQ837" s="81" t="s">
        <v>1953</v>
      </c>
      <c r="AR837" s="87" t="s">
        <v>1954</v>
      </c>
      <c r="AS837" s="85" t="s">
        <v>1953</v>
      </c>
      <c r="AT837" s="85" t="s">
        <v>1954</v>
      </c>
      <c r="AU837" s="86" t="s">
        <v>1907</v>
      </c>
      <c r="AV837" s="85"/>
      <c r="AW837" s="86"/>
      <c r="AX837" s="86"/>
      <c r="AY837" s="45" t="s">
        <v>2626</v>
      </c>
      <c r="AZ837" s="46" t="s">
        <v>35</v>
      </c>
      <c r="BE837" s="78"/>
      <c r="BF837" s="78"/>
      <c r="BG837" s="78"/>
      <c r="BH837" s="79"/>
      <c r="BI837" s="79"/>
    </row>
    <row r="838" spans="1:61">
      <c r="A838" s="84" t="s">
        <v>956</v>
      </c>
      <c r="B838" s="84" t="s">
        <v>1803</v>
      </c>
      <c r="C838" s="84" t="s">
        <v>3220</v>
      </c>
      <c r="D838" s="84" t="s">
        <v>7536</v>
      </c>
      <c r="E838" s="84" t="str">
        <f t="shared" si="52"/>
        <v>Circalittoral coarse sand, pebbles and cobbles with encrusting fauna and hydrozoa, at 78.8. Fauna dominated by encrusting porifera, spirobranchus and Bryozoa. Biotope fit ok. Imagery quality adequate. Evidence of Human Impact: None. Annex 1 Reef: None. Reef Elevation: N/A. Frag Spong Antho Habitat: None. PMF Seabed Habitats: None. PMF Mobile Species: None. PMF Limited Mobility Species: None.</v>
      </c>
      <c r="F838" s="84" t="str">
        <f t="shared" si="53"/>
        <v>Evidence of Human Impact: None. Annex 1 Reef: None. Reef Elevation: N/A. Frag Spong Antho Habitat: None. PMF Seabed Habitats: None. PMF Mobile Species: None. PMF Limited Mobility Species: None.</v>
      </c>
      <c r="G838" s="61">
        <v>41946</v>
      </c>
      <c r="H838" s="62">
        <v>0.794988425925926</v>
      </c>
      <c r="I838" s="63">
        <v>41946.794988425929</v>
      </c>
      <c r="J838" s="64">
        <v>377832.98616321362</v>
      </c>
      <c r="K838" s="64">
        <v>6542452.1046531247</v>
      </c>
      <c r="L838" s="64">
        <v>59.004100000000001</v>
      </c>
      <c r="M838" s="64">
        <v>-5.1268900000000004</v>
      </c>
      <c r="N838" s="64" t="s">
        <v>5571</v>
      </c>
      <c r="O838" s="64" t="s">
        <v>5563</v>
      </c>
      <c r="P838" s="43"/>
      <c r="Q838" s="43">
        <v>1.7</v>
      </c>
      <c r="R838" s="44"/>
      <c r="S838" s="44"/>
      <c r="T838" s="44"/>
      <c r="U838" s="44"/>
      <c r="V838" s="44">
        <v>20</v>
      </c>
      <c r="W838" s="44">
        <v>10</v>
      </c>
      <c r="X838" s="44">
        <v>5</v>
      </c>
      <c r="Y838" s="44">
        <v>1</v>
      </c>
      <c r="Z838" s="44">
        <v>1</v>
      </c>
      <c r="AA838" s="44"/>
      <c r="AB838" s="44">
        <v>63</v>
      </c>
      <c r="AC838" s="44"/>
      <c r="AD838" s="44"/>
      <c r="AE838" s="44"/>
      <c r="AF838" s="48">
        <v>100</v>
      </c>
      <c r="AG838" s="48">
        <f t="shared" si="54"/>
        <v>80</v>
      </c>
      <c r="AH838" s="48">
        <f t="shared" si="55"/>
        <v>20</v>
      </c>
      <c r="AI838" s="85" t="s">
        <v>165</v>
      </c>
      <c r="AJ838" s="85" t="s">
        <v>165</v>
      </c>
      <c r="AK838" s="85" t="s">
        <v>4129</v>
      </c>
      <c r="AL838" s="85" t="s">
        <v>165</v>
      </c>
      <c r="AM838" s="85" t="s">
        <v>165</v>
      </c>
      <c r="AN838" s="85" t="s">
        <v>165</v>
      </c>
      <c r="AO838" s="85" t="s">
        <v>165</v>
      </c>
      <c r="AP838" s="81" t="s">
        <v>6883</v>
      </c>
      <c r="AQ838" s="81" t="s">
        <v>1953</v>
      </c>
      <c r="AR838" s="87" t="s">
        <v>1954</v>
      </c>
      <c r="AS838" s="85" t="s">
        <v>1953</v>
      </c>
      <c r="AT838" s="85" t="s">
        <v>1954</v>
      </c>
      <c r="AU838" s="86" t="s">
        <v>1907</v>
      </c>
      <c r="AV838" s="85"/>
      <c r="AW838" s="86"/>
      <c r="AX838" s="86"/>
      <c r="AY838" s="45" t="s">
        <v>2626</v>
      </c>
      <c r="AZ838" s="46" t="s">
        <v>35</v>
      </c>
      <c r="BE838" s="78"/>
      <c r="BF838" s="78"/>
      <c r="BG838" s="78"/>
      <c r="BH838" s="79"/>
      <c r="BI838" s="79"/>
    </row>
    <row r="839" spans="1:61">
      <c r="A839" s="84" t="s">
        <v>957</v>
      </c>
      <c r="B839" s="84" t="s">
        <v>1803</v>
      </c>
      <c r="C839" s="84" t="s">
        <v>3218</v>
      </c>
      <c r="D839" s="84" t="s">
        <v>7535</v>
      </c>
      <c r="E839" s="84" t="str">
        <f t="shared" si="52"/>
        <v>Circalittoral coarse sand, pebbles and cobbles with encrusting fauna, at 78.8. Fauna dominated by encrusting porifera, spirobranchus and Bryozoa. Biotope fit ok. Imagery quality adequate. Evidence of Human Impact: None. Annex 1 Reef: None. Reef Elevation: N/A. Frag Spong Antho Habitat: None. PMF Seabed Habitats: None. PMF Mobile Species: None. PMF Limited Mobility Species: None.</v>
      </c>
      <c r="F839" s="84" t="str">
        <f t="shared" si="53"/>
        <v>Evidence of Human Impact: None. Annex 1 Reef: None. Reef Elevation: N/A. Frag Spong Antho Habitat: None. PMF Seabed Habitats: None. PMF Mobile Species: None. PMF Limited Mobility Species: None.</v>
      </c>
      <c r="G839" s="61">
        <v>41946</v>
      </c>
      <c r="H839" s="62">
        <v>0.7963541666666667</v>
      </c>
      <c r="I839" s="63">
        <v>41946.796354166669</v>
      </c>
      <c r="J839" s="64">
        <v>377845.33464475203</v>
      </c>
      <c r="K839" s="64">
        <v>6542481.6603605533</v>
      </c>
      <c r="L839" s="64">
        <v>59.004399999999997</v>
      </c>
      <c r="M839" s="64">
        <v>-5.12669</v>
      </c>
      <c r="N839" s="64" t="s">
        <v>5572</v>
      </c>
      <c r="O839" s="64" t="s">
        <v>5573</v>
      </c>
      <c r="P839" s="43"/>
      <c r="Q839" s="43">
        <v>3</v>
      </c>
      <c r="R839" s="44"/>
      <c r="S839" s="44"/>
      <c r="T839" s="44"/>
      <c r="U839" s="44"/>
      <c r="V839" s="44">
        <v>5</v>
      </c>
      <c r="W839" s="44">
        <v>1</v>
      </c>
      <c r="X839" s="44"/>
      <c r="Y839" s="44">
        <v>5</v>
      </c>
      <c r="Z839" s="44">
        <v>5</v>
      </c>
      <c r="AA839" s="44"/>
      <c r="AB839" s="44">
        <v>84</v>
      </c>
      <c r="AC839" s="44"/>
      <c r="AD839" s="44"/>
      <c r="AE839" s="44"/>
      <c r="AF839" s="48">
        <v>100</v>
      </c>
      <c r="AG839" s="48">
        <f t="shared" si="54"/>
        <v>95</v>
      </c>
      <c r="AH839" s="48">
        <f t="shared" si="55"/>
        <v>5</v>
      </c>
      <c r="AI839" s="85" t="s">
        <v>165</v>
      </c>
      <c r="AJ839" s="85" t="s">
        <v>165</v>
      </c>
      <c r="AK839" s="85" t="s">
        <v>4129</v>
      </c>
      <c r="AL839" s="85" t="s">
        <v>165</v>
      </c>
      <c r="AM839" s="85" t="s">
        <v>165</v>
      </c>
      <c r="AN839" s="85" t="s">
        <v>165</v>
      </c>
      <c r="AO839" s="85" t="s">
        <v>165</v>
      </c>
      <c r="AP839" s="81" t="s">
        <v>6883</v>
      </c>
      <c r="AQ839" s="81" t="s">
        <v>1953</v>
      </c>
      <c r="AR839" s="87" t="s">
        <v>1954</v>
      </c>
      <c r="AS839" s="85" t="s">
        <v>1953</v>
      </c>
      <c r="AT839" s="85" t="s">
        <v>1954</v>
      </c>
      <c r="AU839" s="86" t="s">
        <v>1907</v>
      </c>
      <c r="AV839" s="85"/>
      <c r="AW839" s="86"/>
      <c r="AX839" s="86"/>
      <c r="AY839" s="45" t="s">
        <v>2626</v>
      </c>
      <c r="AZ839" s="46" t="s">
        <v>35</v>
      </c>
      <c r="BE839" s="78"/>
      <c r="BF839" s="78"/>
      <c r="BG839" s="78"/>
      <c r="BH839" s="79"/>
      <c r="BI839" s="79"/>
    </row>
    <row r="840" spans="1:61">
      <c r="A840" s="84" t="s">
        <v>3221</v>
      </c>
      <c r="B840" s="84" t="s">
        <v>1803</v>
      </c>
      <c r="C840" s="84" t="s">
        <v>3218</v>
      </c>
      <c r="D840" s="84" t="s">
        <v>7535</v>
      </c>
      <c r="E840" s="84" t="str">
        <f t="shared" si="52"/>
        <v>Circalittoral coarse sand, pebbles and cobbles with encrusting fauna, at 78.8. Fauna dominated by encrusting porifera, spirobranchus and Bryozoa. Biotope fit ok. Imagery quality adequate. Evidence of Human Impact: None. Annex 1 Reef: None. Reef Elevation: N/A. Frag Spong Antho Habitat: None. PMF Seabed Habitats: None. PMF Mobile Species: None. PMF Limited Mobility Species: None.</v>
      </c>
      <c r="F840" s="84" t="str">
        <f t="shared" si="53"/>
        <v>Evidence of Human Impact: None. Annex 1 Reef: None. Reef Elevation: N/A. Frag Spong Antho Habitat: None. PMF Seabed Habitats: None. PMF Mobile Species: None. PMF Limited Mobility Species: None.</v>
      </c>
      <c r="G840" s="61">
        <v>41946</v>
      </c>
      <c r="H840" s="62">
        <v>0.79730324074074066</v>
      </c>
      <c r="I840" s="63">
        <v>41946.797303240739</v>
      </c>
      <c r="J840" s="64">
        <v>377857.48573855421</v>
      </c>
      <c r="K840" s="64">
        <v>6542497.1862470489</v>
      </c>
      <c r="L840" s="64">
        <v>59.0045</v>
      </c>
      <c r="M840" s="64">
        <v>-5.1264900000000004</v>
      </c>
      <c r="N840" s="64" t="s">
        <v>5574</v>
      </c>
      <c r="O840" s="64" t="s">
        <v>5575</v>
      </c>
      <c r="P840" s="43"/>
      <c r="Q840" s="43">
        <v>1.7</v>
      </c>
      <c r="R840" s="44"/>
      <c r="S840" s="44"/>
      <c r="T840" s="44"/>
      <c r="U840" s="44"/>
      <c r="V840" s="44">
        <v>10</v>
      </c>
      <c r="W840" s="44">
        <v>15</v>
      </c>
      <c r="X840" s="44">
        <v>5</v>
      </c>
      <c r="Y840" s="44">
        <v>1</v>
      </c>
      <c r="Z840" s="44">
        <v>1</v>
      </c>
      <c r="AA840" s="44"/>
      <c r="AB840" s="44">
        <v>68</v>
      </c>
      <c r="AC840" s="44"/>
      <c r="AD840" s="44"/>
      <c r="AE840" s="44"/>
      <c r="AF840" s="48">
        <v>100</v>
      </c>
      <c r="AG840" s="48">
        <f t="shared" si="54"/>
        <v>90</v>
      </c>
      <c r="AH840" s="48">
        <f t="shared" si="55"/>
        <v>10</v>
      </c>
      <c r="AI840" s="85" t="s">
        <v>165</v>
      </c>
      <c r="AJ840" s="85" t="s">
        <v>165</v>
      </c>
      <c r="AK840" s="85" t="s">
        <v>4129</v>
      </c>
      <c r="AL840" s="85" t="s">
        <v>165</v>
      </c>
      <c r="AM840" s="85" t="s">
        <v>165</v>
      </c>
      <c r="AN840" s="85" t="s">
        <v>165</v>
      </c>
      <c r="AO840" s="85" t="s">
        <v>165</v>
      </c>
      <c r="AP840" s="81" t="s">
        <v>6883</v>
      </c>
      <c r="AQ840" s="81" t="s">
        <v>1953</v>
      </c>
      <c r="AR840" s="87" t="s">
        <v>1954</v>
      </c>
      <c r="AS840" s="85" t="s">
        <v>1953</v>
      </c>
      <c r="AT840" s="85" t="s">
        <v>1954</v>
      </c>
      <c r="AU840" s="86" t="s">
        <v>1907</v>
      </c>
      <c r="AV840" s="85"/>
      <c r="AW840" s="86"/>
      <c r="AX840" s="86"/>
      <c r="AY840" s="45" t="s">
        <v>2626</v>
      </c>
      <c r="AZ840" s="46" t="s">
        <v>35</v>
      </c>
      <c r="BE840" s="78"/>
      <c r="BF840" s="78"/>
      <c r="BG840" s="78"/>
      <c r="BH840" s="79"/>
      <c r="BI840" s="79"/>
    </row>
    <row r="841" spans="1:61">
      <c r="A841" s="84" t="s">
        <v>3222</v>
      </c>
      <c r="B841" s="84" t="s">
        <v>1803</v>
      </c>
      <c r="C841" s="84" t="s">
        <v>3218</v>
      </c>
      <c r="D841" s="84" t="s">
        <v>7535</v>
      </c>
      <c r="E841" s="84" t="str">
        <f t="shared" si="52"/>
        <v>Circalittoral coarse sand, pebbles and cobbles with encrusting fauna, at 78.8. Fauna dominated by encrusting porifera, spirobranchus and Bryozoa. Biotope fit ok. Imagery quality adequate. Evidence of Human Impact: None. Annex 1 Reef: None. Reef Elevation: N/A. Frag Spong Antho Habitat: None. PMF Seabed Habitats: None. PMF Mobile Species: None. PMF Limited Mobility Species: None.</v>
      </c>
      <c r="F841" s="84" t="str">
        <f t="shared" si="53"/>
        <v>Evidence of Human Impact: None. Annex 1 Reef: None. Reef Elevation: N/A. Frag Spong Antho Habitat: None. PMF Seabed Habitats: None. PMF Mobile Species: None. PMF Limited Mobility Species: None.</v>
      </c>
      <c r="G841" s="61">
        <v>41946</v>
      </c>
      <c r="H841" s="62">
        <v>0.79812500000000008</v>
      </c>
      <c r="I841" s="63">
        <v>41946.798125000001</v>
      </c>
      <c r="J841" s="64">
        <v>377866.58092027361</v>
      </c>
      <c r="K841" s="64">
        <v>6542513.2842331752</v>
      </c>
      <c r="L841" s="64">
        <v>59.0047</v>
      </c>
      <c r="M841" s="64">
        <v>-5.1263399999999999</v>
      </c>
      <c r="N841" s="64" t="s">
        <v>5576</v>
      </c>
      <c r="O841" s="64" t="s">
        <v>5577</v>
      </c>
      <c r="P841" s="43"/>
      <c r="Q841" s="43">
        <v>1.7</v>
      </c>
      <c r="R841" s="44"/>
      <c r="S841" s="44"/>
      <c r="T841" s="44"/>
      <c r="U841" s="44"/>
      <c r="V841" s="44">
        <v>20</v>
      </c>
      <c r="W841" s="44">
        <v>10</v>
      </c>
      <c r="X841" s="44">
        <v>5</v>
      </c>
      <c r="Y841" s="44">
        <v>5</v>
      </c>
      <c r="Z841" s="44">
        <v>5</v>
      </c>
      <c r="AA841" s="44"/>
      <c r="AB841" s="44">
        <v>55</v>
      </c>
      <c r="AC841" s="44"/>
      <c r="AD841" s="44"/>
      <c r="AE841" s="44"/>
      <c r="AF841" s="48">
        <v>100</v>
      </c>
      <c r="AG841" s="48">
        <f t="shared" si="54"/>
        <v>80</v>
      </c>
      <c r="AH841" s="48">
        <f t="shared" si="55"/>
        <v>20</v>
      </c>
      <c r="AI841" s="85" t="s">
        <v>165</v>
      </c>
      <c r="AJ841" s="85" t="s">
        <v>165</v>
      </c>
      <c r="AK841" s="85" t="s">
        <v>4129</v>
      </c>
      <c r="AL841" s="85" t="s">
        <v>165</v>
      </c>
      <c r="AM841" s="85" t="s">
        <v>165</v>
      </c>
      <c r="AN841" s="85" t="s">
        <v>165</v>
      </c>
      <c r="AO841" s="85" t="s">
        <v>165</v>
      </c>
      <c r="AP841" s="81" t="s">
        <v>6883</v>
      </c>
      <c r="AQ841" s="81" t="s">
        <v>1953</v>
      </c>
      <c r="AR841" s="87" t="s">
        <v>1954</v>
      </c>
      <c r="AS841" s="85" t="s">
        <v>1953</v>
      </c>
      <c r="AT841" s="85" t="s">
        <v>1954</v>
      </c>
      <c r="AU841" s="86" t="s">
        <v>1907</v>
      </c>
      <c r="AV841" s="85"/>
      <c r="AW841" s="86"/>
      <c r="AX841" s="86"/>
      <c r="AY841" s="45" t="s">
        <v>2626</v>
      </c>
      <c r="AZ841" s="46" t="s">
        <v>35</v>
      </c>
      <c r="BE841" s="78"/>
      <c r="BF841" s="78"/>
      <c r="BG841" s="78"/>
      <c r="BH841" s="79"/>
      <c r="BI841" s="79"/>
    </row>
    <row r="842" spans="1:61">
      <c r="A842" s="84" t="s">
        <v>958</v>
      </c>
      <c r="B842" s="84" t="s">
        <v>1803</v>
      </c>
      <c r="C842" s="84" t="s">
        <v>3218</v>
      </c>
      <c r="D842" s="84" t="s">
        <v>7535</v>
      </c>
      <c r="E842" s="84" t="str">
        <f t="shared" si="52"/>
        <v>Circalittoral coarse sand, pebbles and cobbles with encrusting fauna, at 78.8. Fauna dominated by encrusting porifera, spirobranchus and Bryozoa. Biotope fit ok. Imagery quality adequate. Evidence of Human Impact: None. Annex 1 Reef: None. Reef Elevation: N/A. Frag Spong Antho Habitat: None. PMF Seabed Habitats: None. PMF Mobile Species: None. PMF Limited Mobility Species: None.</v>
      </c>
      <c r="F842" s="84" t="str">
        <f t="shared" si="53"/>
        <v>Evidence of Human Impact: None. Annex 1 Reef: None. Reef Elevation: N/A. Frag Spong Antho Habitat: None. PMF Seabed Habitats: None. PMF Mobile Species: None. PMF Limited Mobility Species: None.</v>
      </c>
      <c r="G842" s="61">
        <v>41946</v>
      </c>
      <c r="H842" s="62">
        <v>0.79917824074074073</v>
      </c>
      <c r="I842" s="63">
        <v>41946.799178240741</v>
      </c>
      <c r="J842" s="64">
        <v>377883.61483326479</v>
      </c>
      <c r="K842" s="64">
        <v>6542523.7298333356</v>
      </c>
      <c r="L842" s="64">
        <v>59.004800000000003</v>
      </c>
      <c r="M842" s="64">
        <v>-5.1260500000000002</v>
      </c>
      <c r="N842" s="64" t="s">
        <v>5578</v>
      </c>
      <c r="O842" s="64" t="s">
        <v>5579</v>
      </c>
      <c r="P842" s="43"/>
      <c r="Q842" s="43">
        <v>1.7</v>
      </c>
      <c r="R842" s="44"/>
      <c r="S842" s="44"/>
      <c r="T842" s="44"/>
      <c r="U842" s="44"/>
      <c r="V842" s="44">
        <v>10</v>
      </c>
      <c r="W842" s="44">
        <v>5</v>
      </c>
      <c r="X842" s="44">
        <v>1</v>
      </c>
      <c r="Y842" s="44">
        <v>5</v>
      </c>
      <c r="Z842" s="44">
        <v>5</v>
      </c>
      <c r="AA842" s="44"/>
      <c r="AB842" s="44">
        <v>74</v>
      </c>
      <c r="AC842" s="44"/>
      <c r="AD842" s="44"/>
      <c r="AE842" s="44"/>
      <c r="AF842" s="48">
        <v>100</v>
      </c>
      <c r="AG842" s="48">
        <f t="shared" si="54"/>
        <v>90</v>
      </c>
      <c r="AH842" s="48">
        <f t="shared" si="55"/>
        <v>10</v>
      </c>
      <c r="AI842" s="85" t="s">
        <v>165</v>
      </c>
      <c r="AJ842" s="85" t="s">
        <v>165</v>
      </c>
      <c r="AK842" s="85" t="s">
        <v>4129</v>
      </c>
      <c r="AL842" s="85" t="s">
        <v>165</v>
      </c>
      <c r="AM842" s="85" t="s">
        <v>165</v>
      </c>
      <c r="AN842" s="85" t="s">
        <v>165</v>
      </c>
      <c r="AO842" s="85" t="s">
        <v>165</v>
      </c>
      <c r="AP842" s="81" t="s">
        <v>6883</v>
      </c>
      <c r="AQ842" s="81" t="s">
        <v>1953</v>
      </c>
      <c r="AR842" s="87" t="s">
        <v>1954</v>
      </c>
      <c r="AS842" s="85" t="s">
        <v>1953</v>
      </c>
      <c r="AT842" s="85" t="s">
        <v>1954</v>
      </c>
      <c r="AU842" s="86" t="s">
        <v>1907</v>
      </c>
      <c r="AV842" s="85"/>
      <c r="AW842" s="86"/>
      <c r="AX842" s="86"/>
      <c r="AY842" s="45" t="s">
        <v>2626</v>
      </c>
      <c r="AZ842" s="46" t="s">
        <v>35</v>
      </c>
      <c r="BE842" s="78"/>
      <c r="BF842" s="78"/>
      <c r="BG842" s="78"/>
      <c r="BH842" s="79"/>
      <c r="BI842" s="79"/>
    </row>
    <row r="843" spans="1:61">
      <c r="A843" s="84" t="s">
        <v>959</v>
      </c>
      <c r="B843" s="84" t="s">
        <v>1803</v>
      </c>
      <c r="C843" s="84" t="s">
        <v>3218</v>
      </c>
      <c r="D843" s="84" t="s">
        <v>7537</v>
      </c>
      <c r="E843" s="84" t="str">
        <f t="shared" si="52"/>
        <v>Circalittoral coarse sand, pebbles and cobbles with encrusting fauna, at 78.8. Fauna dominated by encrusting porifera, spirobranchus and Bryozoa. A single frond of drift weed, possibly Ascophyllum nodosum, is lying across the seabed. Biotope fit ok. Imagery quality adequate. Evidence of Human Impact: None. Annex 1 Reef: None. Reef Elevation: N/A. Frag Spong Antho Habitat: None. PMF Seabed Habitats: None. PMF Mobile Species: None. PMF Limited Mobility Species: None.</v>
      </c>
      <c r="F843" s="84" t="str">
        <f t="shared" si="53"/>
        <v>Evidence of Human Impact: None. Annex 1 Reef: None. Reef Elevation: N/A. Frag Spong Antho Habitat: None. PMF Seabed Habitats: None. PMF Mobile Species: None. PMF Limited Mobility Species: None.</v>
      </c>
      <c r="G843" s="61">
        <v>41946</v>
      </c>
      <c r="H843" s="62">
        <v>0.79991898148148144</v>
      </c>
      <c r="I843" s="63">
        <v>41946.79991898148</v>
      </c>
      <c r="J843" s="64">
        <v>377889.78365933709</v>
      </c>
      <c r="K843" s="64">
        <v>6542531.6322934031</v>
      </c>
      <c r="L843" s="64">
        <v>59.004800000000003</v>
      </c>
      <c r="M843" s="64">
        <v>-5.1259499999999996</v>
      </c>
      <c r="N843" s="64" t="s">
        <v>5578</v>
      </c>
      <c r="O843" s="64" t="s">
        <v>5580</v>
      </c>
      <c r="P843" s="43"/>
      <c r="Q843" s="43">
        <v>1.7</v>
      </c>
      <c r="R843" s="44"/>
      <c r="S843" s="44"/>
      <c r="T843" s="44"/>
      <c r="U843" s="44">
        <v>1</v>
      </c>
      <c r="V843" s="44">
        <v>20</v>
      </c>
      <c r="W843" s="44">
        <v>35</v>
      </c>
      <c r="X843" s="44">
        <v>5</v>
      </c>
      <c r="Y843" s="44">
        <v>1</v>
      </c>
      <c r="Z843" s="44">
        <v>1</v>
      </c>
      <c r="AA843" s="44"/>
      <c r="AB843" s="44">
        <v>37</v>
      </c>
      <c r="AC843" s="44"/>
      <c r="AD843" s="44"/>
      <c r="AE843" s="44"/>
      <c r="AF843" s="48">
        <v>100</v>
      </c>
      <c r="AG843" s="48">
        <f t="shared" si="54"/>
        <v>79</v>
      </c>
      <c r="AH843" s="48">
        <f t="shared" si="55"/>
        <v>21</v>
      </c>
      <c r="AI843" s="85" t="s">
        <v>165</v>
      </c>
      <c r="AJ843" s="85" t="s">
        <v>165</v>
      </c>
      <c r="AK843" s="85" t="s">
        <v>4129</v>
      </c>
      <c r="AL843" s="85" t="s">
        <v>165</v>
      </c>
      <c r="AM843" s="85" t="s">
        <v>165</v>
      </c>
      <c r="AN843" s="85" t="s">
        <v>165</v>
      </c>
      <c r="AO843" s="85" t="s">
        <v>165</v>
      </c>
      <c r="AP843" s="81" t="s">
        <v>6883</v>
      </c>
      <c r="AQ843" s="81" t="s">
        <v>1953</v>
      </c>
      <c r="AR843" s="87" t="s">
        <v>1954</v>
      </c>
      <c r="AS843" s="85" t="s">
        <v>1953</v>
      </c>
      <c r="AT843" s="85" t="s">
        <v>1954</v>
      </c>
      <c r="AU843" s="86" t="s">
        <v>1907</v>
      </c>
      <c r="AV843" s="85"/>
      <c r="AW843" s="86"/>
      <c r="AX843" s="86"/>
      <c r="AY843" s="45" t="s">
        <v>2626</v>
      </c>
      <c r="AZ843" s="46" t="s">
        <v>35</v>
      </c>
      <c r="BE843" s="78"/>
      <c r="BF843" s="78"/>
      <c r="BG843" s="78"/>
      <c r="BH843" s="79"/>
      <c r="BI843" s="79"/>
    </row>
    <row r="844" spans="1:61">
      <c r="A844" s="84" t="s">
        <v>960</v>
      </c>
      <c r="B844" s="84" t="s">
        <v>1804</v>
      </c>
      <c r="C844" s="84" t="s">
        <v>3237</v>
      </c>
      <c r="D844" s="84" t="s">
        <v>7538</v>
      </c>
      <c r="E844" s="84" t="str">
        <f t="shared" si="52"/>
        <v>Circalittoral coarse sediments with pebbles and cobble, at approximately 79m BSL. Sparse faunal assemblage includes Serpulidae and encrusting Bryozoans. Biotope good fit, low biotope level due to lack of faunal component. image of adequate quality, however of insufficient resolution to identify many species to high taxonomic level. Evidence of Human Impact: None. Annex 1 Reef: None. Reef Elevation: N/A. Frag Spong Antho Habitat: None. PMF Seabed Habitats: None. PMF Mobile Species: None. PMF Limited Mobility Species: None.</v>
      </c>
      <c r="F844" s="84" t="str">
        <f t="shared" si="53"/>
        <v>Evidence of Human Impact: None. Annex 1 Reef: None. Reef Elevation: N/A. Frag Spong Antho Habitat: None. PMF Seabed Habitats: None. PMF Mobile Species: None. PMF Limited Mobility Species: None.</v>
      </c>
      <c r="G844" s="61">
        <v>41946</v>
      </c>
      <c r="H844" s="62">
        <v>0.8507986111111111</v>
      </c>
      <c r="I844" s="63">
        <v>41946.850798611114</v>
      </c>
      <c r="J844" s="64">
        <v>378562.29183302901</v>
      </c>
      <c r="K844" s="64">
        <v>6544032.0994373746</v>
      </c>
      <c r="L844" s="64">
        <v>59.018500000000003</v>
      </c>
      <c r="M844" s="64">
        <v>-5.1150700000000002</v>
      </c>
      <c r="N844" s="64" t="s">
        <v>5581</v>
      </c>
      <c r="O844" s="64" t="s">
        <v>5582</v>
      </c>
      <c r="P844" s="43">
        <v>80.900000000000006</v>
      </c>
      <c r="Q844" s="43">
        <v>1.7</v>
      </c>
      <c r="R844" s="44"/>
      <c r="S844" s="44"/>
      <c r="T844" s="44"/>
      <c r="U844" s="44"/>
      <c r="V844" s="44">
        <v>5</v>
      </c>
      <c r="W844" s="44">
        <v>10</v>
      </c>
      <c r="X844" s="44"/>
      <c r="Y844" s="44">
        <v>65</v>
      </c>
      <c r="Z844" s="44">
        <v>5</v>
      </c>
      <c r="AA844" s="44"/>
      <c r="AB844" s="44">
        <v>15</v>
      </c>
      <c r="AC844" s="44"/>
      <c r="AD844" s="44"/>
      <c r="AE844" s="44"/>
      <c r="AF844" s="48">
        <v>100</v>
      </c>
      <c r="AG844" s="48">
        <f t="shared" si="54"/>
        <v>95</v>
      </c>
      <c r="AH844" s="48">
        <f t="shared" si="55"/>
        <v>5</v>
      </c>
      <c r="AI844" s="85" t="s">
        <v>165</v>
      </c>
      <c r="AJ844" s="85" t="s">
        <v>165</v>
      </c>
      <c r="AK844" s="85" t="s">
        <v>4129</v>
      </c>
      <c r="AL844" s="85" t="s">
        <v>165</v>
      </c>
      <c r="AM844" s="85" t="s">
        <v>165</v>
      </c>
      <c r="AN844" s="85" t="s">
        <v>165</v>
      </c>
      <c r="AO844" s="85" t="s">
        <v>165</v>
      </c>
      <c r="AP844" s="81" t="s">
        <v>6883</v>
      </c>
      <c r="AQ844" s="81" t="s">
        <v>1953</v>
      </c>
      <c r="AR844" s="87" t="s">
        <v>1954</v>
      </c>
      <c r="AS844" s="85" t="s">
        <v>1953</v>
      </c>
      <c r="AT844" s="85" t="s">
        <v>1954</v>
      </c>
      <c r="AU844" s="86" t="s">
        <v>1907</v>
      </c>
      <c r="AV844" s="85"/>
      <c r="AW844" s="86"/>
      <c r="AX844" s="86"/>
      <c r="AY844" s="46" t="s">
        <v>3239</v>
      </c>
      <c r="AZ844" s="46" t="s">
        <v>35</v>
      </c>
      <c r="BE844" s="78"/>
      <c r="BF844" s="78"/>
      <c r="BG844" s="78"/>
      <c r="BH844" s="79"/>
      <c r="BI844" s="79"/>
    </row>
    <row r="845" spans="1:61">
      <c r="A845" s="84" t="s">
        <v>961</v>
      </c>
      <c r="B845" s="84" t="s">
        <v>1804</v>
      </c>
      <c r="C845" s="84" t="s">
        <v>1992</v>
      </c>
      <c r="D845" s="84" t="s">
        <v>7539</v>
      </c>
      <c r="E845" s="84" t="str">
        <f t="shared" si="52"/>
        <v>Circalittoral coarse sediments, at approximately 79m BSL. Sparse faunal assemblage includes Sabellidae. Biotope good fit, low biotope level due to lack of faunal component. image of adequate quality, however of insufficient resolution to identify many species to high taxonomic level. Evidence of Human Impact: None. Annex 1 Reef: None. Reef Elevation: N/A. Frag Spong Antho Habitat: None. PMF Seabed Habitats: None. PMF Mobile Species: None. PMF Limited Mobility Species: None.</v>
      </c>
      <c r="F845" s="84" t="str">
        <f t="shared" si="53"/>
        <v>Evidence of Human Impact: None. Annex 1 Reef: None. Reef Elevation: N/A. Frag Spong Antho Habitat: None. PMF Seabed Habitats: None. PMF Mobile Species: None. PMF Limited Mobility Species: None.</v>
      </c>
      <c r="G845" s="61">
        <v>41946</v>
      </c>
      <c r="H845" s="62">
        <v>0.85130787037037037</v>
      </c>
      <c r="I845" s="63">
        <v>41946.851307870369</v>
      </c>
      <c r="J845" s="64">
        <v>378574.93212876795</v>
      </c>
      <c r="K845" s="64">
        <v>6544036.0138317822</v>
      </c>
      <c r="L845" s="64">
        <v>59.018500000000003</v>
      </c>
      <c r="M845" s="64">
        <v>-5.1148499999999997</v>
      </c>
      <c r="N845" s="64" t="s">
        <v>5581</v>
      </c>
      <c r="O845" s="64" t="s">
        <v>5583</v>
      </c>
      <c r="P845" s="43"/>
      <c r="Q845" s="43">
        <v>0.3</v>
      </c>
      <c r="R845" s="44"/>
      <c r="S845" s="44"/>
      <c r="T845" s="44"/>
      <c r="U845" s="44"/>
      <c r="V845" s="44"/>
      <c r="W845" s="44">
        <v>1</v>
      </c>
      <c r="X845" s="44"/>
      <c r="Y845" s="44">
        <v>79</v>
      </c>
      <c r="Z845" s="44">
        <v>5</v>
      </c>
      <c r="AA845" s="44"/>
      <c r="AB845" s="44">
        <v>15</v>
      </c>
      <c r="AC845" s="44"/>
      <c r="AD845" s="44"/>
      <c r="AE845" s="44"/>
      <c r="AF845" s="48">
        <v>100</v>
      </c>
      <c r="AG845" s="48">
        <f t="shared" si="54"/>
        <v>100</v>
      </c>
      <c r="AH845" s="48">
        <f t="shared" si="55"/>
        <v>0</v>
      </c>
      <c r="AI845" s="85" t="s">
        <v>165</v>
      </c>
      <c r="AJ845" s="85" t="s">
        <v>165</v>
      </c>
      <c r="AK845" s="85" t="s">
        <v>4129</v>
      </c>
      <c r="AL845" s="85" t="s">
        <v>165</v>
      </c>
      <c r="AM845" s="85" t="s">
        <v>165</v>
      </c>
      <c r="AN845" s="85" t="s">
        <v>165</v>
      </c>
      <c r="AO845" s="85" t="s">
        <v>165</v>
      </c>
      <c r="AP845" s="81" t="s">
        <v>6883</v>
      </c>
      <c r="AQ845" s="81" t="s">
        <v>1953</v>
      </c>
      <c r="AR845" s="87" t="s">
        <v>1954</v>
      </c>
      <c r="AS845" s="85" t="s">
        <v>1953</v>
      </c>
      <c r="AT845" s="85" t="s">
        <v>1954</v>
      </c>
      <c r="AU845" s="86" t="s">
        <v>1907</v>
      </c>
      <c r="AV845" s="85"/>
      <c r="AW845" s="86"/>
      <c r="AX845" s="86"/>
      <c r="AY845" s="46" t="s">
        <v>3239</v>
      </c>
      <c r="AZ845" s="46" t="s">
        <v>35</v>
      </c>
      <c r="BE845" s="78"/>
      <c r="BF845" s="78"/>
      <c r="BG845" s="78"/>
      <c r="BH845" s="79"/>
      <c r="BI845" s="79"/>
    </row>
    <row r="846" spans="1:61">
      <c r="A846" s="84" t="s">
        <v>962</v>
      </c>
      <c r="B846" s="84" t="s">
        <v>1804</v>
      </c>
      <c r="C846" s="84" t="s">
        <v>3238</v>
      </c>
      <c r="D846" s="84" t="s">
        <v>7540</v>
      </c>
      <c r="E846" s="84" t="str">
        <f t="shared" si="52"/>
        <v>Circalittoral coarse sediments with pebbles, at approximately 79m BSL. Sparse faunal assemblage includes Sabellidae. Biotope good fit, low biotope level due to lack of faunal component. image of adequate quality, however of insufficient resolution to identify many species to high taxonomic level. Evidence of Human Impact: None. Annex 1 Reef: None. Reef Elevation: N/A. Frag Spong Antho Habitat: None. PMF Seabed Habitats: None. PMF Mobile Species: None. PMF Limited Mobility Species: None.</v>
      </c>
      <c r="F846" s="84" t="str">
        <f t="shared" si="53"/>
        <v>Evidence of Human Impact: None. Annex 1 Reef: None. Reef Elevation: N/A. Frag Spong Antho Habitat: None. PMF Seabed Habitats: None. PMF Mobile Species: None. PMF Limited Mobility Species: None.</v>
      </c>
      <c r="G846" s="61">
        <v>41946</v>
      </c>
      <c r="H846" s="62">
        <v>0.85209490740740745</v>
      </c>
      <c r="I846" s="63">
        <v>41946.852094907408</v>
      </c>
      <c r="J846" s="64">
        <v>378585.15711847326</v>
      </c>
      <c r="K846" s="64">
        <v>6544048.0148530472</v>
      </c>
      <c r="L846" s="64">
        <v>59.018599999999999</v>
      </c>
      <c r="M846" s="64">
        <v>-5.1146799999999999</v>
      </c>
      <c r="N846" s="64" t="s">
        <v>5584</v>
      </c>
      <c r="O846" s="64" t="s">
        <v>5585</v>
      </c>
      <c r="P846" s="43"/>
      <c r="Q846" s="43">
        <v>3</v>
      </c>
      <c r="R846" s="44"/>
      <c r="S846" s="44"/>
      <c r="T846" s="44"/>
      <c r="U846" s="44"/>
      <c r="V846" s="44"/>
      <c r="W846" s="44">
        <v>15</v>
      </c>
      <c r="X846" s="44"/>
      <c r="Y846" s="44">
        <v>65</v>
      </c>
      <c r="Z846" s="44">
        <v>5</v>
      </c>
      <c r="AA846" s="44"/>
      <c r="AB846" s="44">
        <v>15</v>
      </c>
      <c r="AC846" s="44"/>
      <c r="AD846" s="44"/>
      <c r="AE846" s="44"/>
      <c r="AF846" s="48">
        <v>100</v>
      </c>
      <c r="AG846" s="48">
        <f t="shared" si="54"/>
        <v>100</v>
      </c>
      <c r="AH846" s="48">
        <f t="shared" si="55"/>
        <v>0</v>
      </c>
      <c r="AI846" s="85" t="s">
        <v>165</v>
      </c>
      <c r="AJ846" s="85" t="s">
        <v>165</v>
      </c>
      <c r="AK846" s="85" t="s">
        <v>4129</v>
      </c>
      <c r="AL846" s="85" t="s">
        <v>165</v>
      </c>
      <c r="AM846" s="85" t="s">
        <v>165</v>
      </c>
      <c r="AN846" s="85" t="s">
        <v>165</v>
      </c>
      <c r="AO846" s="85" t="s">
        <v>165</v>
      </c>
      <c r="AP846" s="81" t="s">
        <v>6883</v>
      </c>
      <c r="AQ846" s="81" t="s">
        <v>1953</v>
      </c>
      <c r="AR846" s="87" t="s">
        <v>1954</v>
      </c>
      <c r="AS846" s="85" t="s">
        <v>1953</v>
      </c>
      <c r="AT846" s="85" t="s">
        <v>1954</v>
      </c>
      <c r="AU846" s="86" t="s">
        <v>1907</v>
      </c>
      <c r="AV846" s="85"/>
      <c r="AW846" s="86"/>
      <c r="AX846" s="86"/>
      <c r="AY846" s="46" t="s">
        <v>3239</v>
      </c>
      <c r="AZ846" s="46" t="s">
        <v>35</v>
      </c>
      <c r="BE846" s="78"/>
      <c r="BF846" s="78"/>
      <c r="BG846" s="78"/>
      <c r="BH846" s="79"/>
      <c r="BI846" s="79"/>
    </row>
    <row r="847" spans="1:61">
      <c r="A847" s="84" t="s">
        <v>963</v>
      </c>
      <c r="B847" s="84" t="s">
        <v>1804</v>
      </c>
      <c r="C847" s="84" t="s">
        <v>3238</v>
      </c>
      <c r="D847" s="84" t="s">
        <v>7541</v>
      </c>
      <c r="E847" s="84" t="str">
        <f t="shared" si="52"/>
        <v>Circalittoral coarse sediments with pebbles, at approximately 79m BSL. Sparse faunal assemblage includes Serpulidae. Biotope good fit, low biotope level due to lack of faunal component. image of adequate quality, however of insufficient resolution to identify many species to high taxonomic level. Evidence of Human Impact: None. Annex 1 Reef: None. Reef Elevation: N/A. Frag Spong Antho Habitat: None. PMF Seabed Habitats: None. PMF Mobile Species: None. PMF Limited Mobility Species: None.</v>
      </c>
      <c r="F847" s="84" t="str">
        <f t="shared" si="53"/>
        <v>Evidence of Human Impact: None. Annex 1 Reef: None. Reef Elevation: N/A. Frag Spong Antho Habitat: None. PMF Seabed Habitats: None. PMF Mobile Species: None. PMF Limited Mobility Species: None.</v>
      </c>
      <c r="G847" s="61">
        <v>41946</v>
      </c>
      <c r="H847" s="62">
        <v>0.8533912037037038</v>
      </c>
      <c r="I847" s="63">
        <v>41946.853391203702</v>
      </c>
      <c r="J847" s="64">
        <v>378610.1589886577</v>
      </c>
      <c r="K847" s="64">
        <v>6544069.4325803351</v>
      </c>
      <c r="L847" s="64">
        <v>59.018799999999999</v>
      </c>
      <c r="M847" s="64">
        <v>-5.1142599999999998</v>
      </c>
      <c r="N847" s="64" t="s">
        <v>5586</v>
      </c>
      <c r="O847" s="64" t="s">
        <v>5587</v>
      </c>
      <c r="P847" s="43"/>
      <c r="Q847" s="43">
        <v>0.5</v>
      </c>
      <c r="R847" s="44"/>
      <c r="S847" s="44"/>
      <c r="T847" s="44"/>
      <c r="U847" s="44"/>
      <c r="V847" s="44"/>
      <c r="W847" s="44">
        <v>5</v>
      </c>
      <c r="X847" s="44"/>
      <c r="Y847" s="44">
        <v>75</v>
      </c>
      <c r="Z847" s="44">
        <v>5</v>
      </c>
      <c r="AA847" s="44"/>
      <c r="AB847" s="44">
        <v>15</v>
      </c>
      <c r="AC847" s="44"/>
      <c r="AD847" s="44"/>
      <c r="AE847" s="44"/>
      <c r="AF847" s="48">
        <v>100</v>
      </c>
      <c r="AG847" s="48">
        <f t="shared" si="54"/>
        <v>100</v>
      </c>
      <c r="AH847" s="48">
        <f t="shared" si="55"/>
        <v>0</v>
      </c>
      <c r="AI847" s="85" t="s">
        <v>165</v>
      </c>
      <c r="AJ847" s="85" t="s">
        <v>165</v>
      </c>
      <c r="AK847" s="85" t="s">
        <v>4129</v>
      </c>
      <c r="AL847" s="85" t="s">
        <v>165</v>
      </c>
      <c r="AM847" s="85" t="s">
        <v>165</v>
      </c>
      <c r="AN847" s="85" t="s">
        <v>165</v>
      </c>
      <c r="AO847" s="85" t="s">
        <v>165</v>
      </c>
      <c r="AP847" s="81" t="s">
        <v>6883</v>
      </c>
      <c r="AQ847" s="81" t="s">
        <v>1953</v>
      </c>
      <c r="AR847" s="87" t="s">
        <v>1954</v>
      </c>
      <c r="AS847" s="85" t="s">
        <v>1953</v>
      </c>
      <c r="AT847" s="85" t="s">
        <v>1954</v>
      </c>
      <c r="AU847" s="86" t="s">
        <v>1907</v>
      </c>
      <c r="AV847" s="85"/>
      <c r="AW847" s="86"/>
      <c r="AX847" s="86"/>
      <c r="AY847" s="46" t="s">
        <v>3239</v>
      </c>
      <c r="AZ847" s="46" t="s">
        <v>35</v>
      </c>
      <c r="BE847" s="78"/>
      <c r="BF847" s="78"/>
      <c r="BG847" s="78"/>
      <c r="BH847" s="79"/>
      <c r="BI847" s="79"/>
    </row>
    <row r="848" spans="1:61">
      <c r="A848" s="84" t="s">
        <v>964</v>
      </c>
      <c r="B848" s="84" t="s">
        <v>1804</v>
      </c>
      <c r="C848" s="84" t="s">
        <v>3237</v>
      </c>
      <c r="D848" s="84" t="s">
        <v>7542</v>
      </c>
      <c r="E848" s="84" t="str">
        <f t="shared" si="52"/>
        <v>Circalittoral coarse sediments with pebbles and cobble, at approximately 79m BSL. Sparse faunal assemblage includes Serpulidae. Biotope good fit, low biotope level due to lack of faunal component. image of adequate quality, however of insufficient resolution to identify many species to high taxonomic level. Evidence of Human Impact: None. Annex 1 Reef: None. Reef Elevation: N/A. Frag Spong Antho Habitat: None. PMF Seabed Habitats: None. PMF Mobile Species: None. PMF Limited Mobility Species: None.</v>
      </c>
      <c r="F848" s="84" t="str">
        <f t="shared" si="53"/>
        <v>Evidence of Human Impact: None. Annex 1 Reef: None. Reef Elevation: N/A. Frag Spong Antho Habitat: None. PMF Seabed Habitats: None. PMF Mobile Species: None. PMF Limited Mobility Species: None.</v>
      </c>
      <c r="G848" s="61">
        <v>41946</v>
      </c>
      <c r="H848" s="62">
        <v>0.85413194444444451</v>
      </c>
      <c r="I848" s="63">
        <v>41946.854131944441</v>
      </c>
      <c r="J848" s="64">
        <v>378623.54648908548</v>
      </c>
      <c r="K848" s="64">
        <v>6544086.941786903</v>
      </c>
      <c r="L848" s="64">
        <v>59.018999999999998</v>
      </c>
      <c r="M848" s="64">
        <v>-5.1140400000000001</v>
      </c>
      <c r="N848" s="64" t="s">
        <v>5588</v>
      </c>
      <c r="O848" s="64" t="s">
        <v>5589</v>
      </c>
      <c r="P848" s="43"/>
      <c r="Q848" s="43">
        <v>1</v>
      </c>
      <c r="R848" s="44"/>
      <c r="S848" s="44"/>
      <c r="T848" s="44"/>
      <c r="U848" s="44"/>
      <c r="V848" s="44">
        <v>5</v>
      </c>
      <c r="W848" s="44">
        <v>5</v>
      </c>
      <c r="X848" s="44">
        <v>1</v>
      </c>
      <c r="Y848" s="44">
        <v>74</v>
      </c>
      <c r="Z848" s="44">
        <v>5</v>
      </c>
      <c r="AA848" s="44"/>
      <c r="AB848" s="44">
        <v>10</v>
      </c>
      <c r="AC848" s="44"/>
      <c r="AD848" s="44"/>
      <c r="AE848" s="44"/>
      <c r="AF848" s="48">
        <v>100</v>
      </c>
      <c r="AG848" s="48">
        <f t="shared" si="54"/>
        <v>95</v>
      </c>
      <c r="AH848" s="48">
        <f t="shared" si="55"/>
        <v>5</v>
      </c>
      <c r="AI848" s="85" t="s">
        <v>165</v>
      </c>
      <c r="AJ848" s="85" t="s">
        <v>165</v>
      </c>
      <c r="AK848" s="85" t="s">
        <v>4129</v>
      </c>
      <c r="AL848" s="85" t="s">
        <v>165</v>
      </c>
      <c r="AM848" s="85" t="s">
        <v>165</v>
      </c>
      <c r="AN848" s="85" t="s">
        <v>165</v>
      </c>
      <c r="AO848" s="85" t="s">
        <v>165</v>
      </c>
      <c r="AP848" s="81" t="s">
        <v>6883</v>
      </c>
      <c r="AQ848" s="81" t="s">
        <v>1953</v>
      </c>
      <c r="AR848" s="87" t="s">
        <v>1954</v>
      </c>
      <c r="AS848" s="85" t="s">
        <v>1953</v>
      </c>
      <c r="AT848" s="85" t="s">
        <v>1954</v>
      </c>
      <c r="AU848" s="86" t="s">
        <v>1907</v>
      </c>
      <c r="AV848" s="85"/>
      <c r="AW848" s="86"/>
      <c r="AX848" s="86"/>
      <c r="AY848" s="46" t="s">
        <v>3239</v>
      </c>
      <c r="AZ848" s="46" t="s">
        <v>35</v>
      </c>
      <c r="BE848" s="78"/>
      <c r="BF848" s="78"/>
      <c r="BG848" s="78"/>
      <c r="BH848" s="79"/>
      <c r="BI848" s="79"/>
    </row>
    <row r="849" spans="1:64">
      <c r="A849" s="84" t="s">
        <v>965</v>
      </c>
      <c r="B849" s="84" t="s">
        <v>1804</v>
      </c>
      <c r="C849" s="84" t="s">
        <v>1992</v>
      </c>
      <c r="D849" s="84" t="s">
        <v>7539</v>
      </c>
      <c r="E849" s="84" t="str">
        <f t="shared" si="52"/>
        <v>Circalittoral coarse sediments, at approximately 79m BSL. Sparse faunal assemblage includes Sabellidae. Biotope good fit, low biotope level due to lack of faunal component. image of adequate quality, however of insufficient resolution to identify many species to high taxonomic level. Evidence of Human Impact: None. Annex 1 Reef: None. Reef Elevation: N/A. Frag Spong Antho Habitat: None. PMF Seabed Habitats: None. PMF Mobile Species: None. PMF Limited Mobility Species: None.</v>
      </c>
      <c r="F849" s="84" t="str">
        <f t="shared" si="53"/>
        <v>Evidence of Human Impact: None. Annex 1 Reef: None. Reef Elevation: N/A. Frag Spong Antho Habitat: None. PMF Seabed Habitats: None. PMF Mobile Species: None. PMF Limited Mobility Species: None.</v>
      </c>
      <c r="G849" s="61">
        <v>41946</v>
      </c>
      <c r="H849" s="62">
        <v>0.8548958333333333</v>
      </c>
      <c r="I849" s="63">
        <v>41946.854895833334</v>
      </c>
      <c r="J849" s="64">
        <v>378640.21774263581</v>
      </c>
      <c r="K849" s="64">
        <v>6544104.0899367444</v>
      </c>
      <c r="L849" s="64">
        <v>59.019100000000002</v>
      </c>
      <c r="M849" s="64">
        <v>-5.1137600000000001</v>
      </c>
      <c r="N849" s="64" t="s">
        <v>5590</v>
      </c>
      <c r="O849" s="64" t="s">
        <v>5591</v>
      </c>
      <c r="P849" s="43"/>
      <c r="Q849" s="43">
        <v>0.3</v>
      </c>
      <c r="R849" s="44"/>
      <c r="S849" s="44"/>
      <c r="T849" s="44"/>
      <c r="U849" s="44"/>
      <c r="V849" s="44"/>
      <c r="W849" s="44"/>
      <c r="X849" s="44"/>
      <c r="Y849" s="44">
        <v>80</v>
      </c>
      <c r="Z849" s="44">
        <v>5</v>
      </c>
      <c r="AA849" s="44"/>
      <c r="AB849" s="44">
        <v>15</v>
      </c>
      <c r="AC849" s="44"/>
      <c r="AD849" s="44"/>
      <c r="AE849" s="44"/>
      <c r="AF849" s="48">
        <v>100</v>
      </c>
      <c r="AG849" s="48">
        <f t="shared" si="54"/>
        <v>100</v>
      </c>
      <c r="AH849" s="48">
        <f t="shared" si="55"/>
        <v>0</v>
      </c>
      <c r="AI849" s="85" t="s">
        <v>165</v>
      </c>
      <c r="AJ849" s="85" t="s">
        <v>165</v>
      </c>
      <c r="AK849" s="85" t="s">
        <v>4129</v>
      </c>
      <c r="AL849" s="85" t="s">
        <v>165</v>
      </c>
      <c r="AM849" s="85" t="s">
        <v>165</v>
      </c>
      <c r="AN849" s="85" t="s">
        <v>165</v>
      </c>
      <c r="AO849" s="85" t="s">
        <v>165</v>
      </c>
      <c r="AP849" s="81" t="s">
        <v>6883</v>
      </c>
      <c r="AQ849" s="81" t="s">
        <v>1953</v>
      </c>
      <c r="AR849" s="87" t="s">
        <v>1954</v>
      </c>
      <c r="AS849" s="85" t="s">
        <v>1953</v>
      </c>
      <c r="AT849" s="85" t="s">
        <v>1954</v>
      </c>
      <c r="AU849" s="86" t="s">
        <v>1907</v>
      </c>
      <c r="AV849" s="85"/>
      <c r="AW849" s="86"/>
      <c r="AX849" s="86"/>
      <c r="AY849" s="46" t="s">
        <v>3239</v>
      </c>
      <c r="AZ849" s="46" t="s">
        <v>35</v>
      </c>
      <c r="BE849" s="78"/>
      <c r="BF849" s="78"/>
      <c r="BG849" s="78"/>
      <c r="BH849" s="79"/>
      <c r="BI849" s="79"/>
    </row>
    <row r="850" spans="1:64">
      <c r="A850" s="84" t="s">
        <v>966</v>
      </c>
      <c r="B850" s="84" t="s">
        <v>1804</v>
      </c>
      <c r="C850" s="84" t="s">
        <v>3237</v>
      </c>
      <c r="D850" s="84" t="s">
        <v>7542</v>
      </c>
      <c r="E850" s="84" t="str">
        <f t="shared" si="52"/>
        <v>Circalittoral coarse sediments with pebbles and cobble, at approximately 79m BSL. Sparse faunal assemblage includes Serpulidae. Biotope good fit, low biotope level due to lack of faunal component. image of adequate quality, however of insufficient resolution to identify many species to high taxonomic level. Evidence of Human Impact: None. Annex 1 Reef: None. Reef Elevation: N/A. Frag Spong Antho Habitat: None. PMF Seabed Habitats: None. PMF Mobile Species: None. PMF Limited Mobility Species: None.</v>
      </c>
      <c r="F850" s="84" t="str">
        <f t="shared" si="53"/>
        <v>Evidence of Human Impact: None. Annex 1 Reef: None. Reef Elevation: N/A. Frag Spong Antho Habitat: None. PMF Seabed Habitats: None. PMF Mobile Species: None. PMF Limited Mobility Species: None.</v>
      </c>
      <c r="G850" s="61">
        <v>41946</v>
      </c>
      <c r="H850" s="62">
        <v>0.85539351851851853</v>
      </c>
      <c r="I850" s="63">
        <v>41946.855393518519</v>
      </c>
      <c r="J850" s="64">
        <v>378648.80186440499</v>
      </c>
      <c r="K850" s="64">
        <v>6544118.8560640337</v>
      </c>
      <c r="L850" s="64">
        <v>59.019300000000001</v>
      </c>
      <c r="M850" s="64">
        <v>-5.1136100000000004</v>
      </c>
      <c r="N850" s="64" t="s">
        <v>5592</v>
      </c>
      <c r="O850" s="64" t="s">
        <v>5593</v>
      </c>
      <c r="P850" s="43"/>
      <c r="Q850" s="43">
        <v>0.3</v>
      </c>
      <c r="R850" s="44"/>
      <c r="S850" s="44"/>
      <c r="T850" s="44"/>
      <c r="U850" s="44"/>
      <c r="V850" s="44">
        <v>15</v>
      </c>
      <c r="W850" s="44">
        <v>5</v>
      </c>
      <c r="X850" s="44"/>
      <c r="Y850" s="44">
        <v>70</v>
      </c>
      <c r="Z850" s="44">
        <v>5</v>
      </c>
      <c r="AA850" s="44"/>
      <c r="AB850" s="44">
        <v>5</v>
      </c>
      <c r="AC850" s="44"/>
      <c r="AD850" s="44"/>
      <c r="AE850" s="44"/>
      <c r="AF850" s="48">
        <v>100</v>
      </c>
      <c r="AG850" s="48">
        <f t="shared" si="54"/>
        <v>85</v>
      </c>
      <c r="AH850" s="48">
        <f t="shared" si="55"/>
        <v>15</v>
      </c>
      <c r="AI850" s="85" t="s">
        <v>165</v>
      </c>
      <c r="AJ850" s="85" t="s">
        <v>165</v>
      </c>
      <c r="AK850" s="85" t="s">
        <v>4129</v>
      </c>
      <c r="AL850" s="85" t="s">
        <v>165</v>
      </c>
      <c r="AM850" s="85" t="s">
        <v>165</v>
      </c>
      <c r="AN850" s="85" t="s">
        <v>165</v>
      </c>
      <c r="AO850" s="85" t="s">
        <v>165</v>
      </c>
      <c r="AP850" s="81" t="s">
        <v>6883</v>
      </c>
      <c r="AQ850" s="81" t="s">
        <v>1953</v>
      </c>
      <c r="AR850" s="87" t="s">
        <v>1954</v>
      </c>
      <c r="AS850" s="85" t="s">
        <v>1953</v>
      </c>
      <c r="AT850" s="85" t="s">
        <v>1954</v>
      </c>
      <c r="AU850" s="86" t="s">
        <v>1907</v>
      </c>
      <c r="AV850" s="85"/>
      <c r="AW850" s="86"/>
      <c r="AX850" s="86"/>
      <c r="AY850" s="46" t="s">
        <v>3239</v>
      </c>
      <c r="AZ850" s="46" t="s">
        <v>35</v>
      </c>
      <c r="BE850" s="78"/>
      <c r="BF850" s="78"/>
      <c r="BG850" s="78"/>
      <c r="BH850" s="79"/>
      <c r="BI850" s="79"/>
    </row>
    <row r="851" spans="1:64">
      <c r="A851" s="84" t="s">
        <v>967</v>
      </c>
      <c r="B851" s="84" t="s">
        <v>1804</v>
      </c>
      <c r="C851" s="84" t="s">
        <v>1992</v>
      </c>
      <c r="D851" s="84" t="s">
        <v>7539</v>
      </c>
      <c r="E851" s="84" t="str">
        <f t="shared" si="52"/>
        <v>Circalittoral coarse sediments, at approximately 79m BSL. Sparse faunal assemblage includes Sabellidae. Biotope good fit, low biotope level due to lack of faunal component. image of adequate quality, however of insufficient resolution to identify many species to high taxonomic level. Evidence of Human Impact: None. Annex 1 Reef: None. Reef Elevation: N/A. Frag Spong Antho Habitat: None. PMF Seabed Habitats: None. PMF Mobile Species: None. PMF Limited Mobility Species: None.</v>
      </c>
      <c r="F851" s="84" t="str">
        <f t="shared" si="53"/>
        <v>Evidence of Human Impact: None. Annex 1 Reef: None. Reef Elevation: N/A. Frag Spong Antho Habitat: None. PMF Seabed Habitats: None. PMF Mobile Species: None. PMF Limited Mobility Species: None.</v>
      </c>
      <c r="G851" s="61">
        <v>41946</v>
      </c>
      <c r="H851" s="62">
        <v>0.8560416666666667</v>
      </c>
      <c r="I851" s="63">
        <v>41946.856041666666</v>
      </c>
      <c r="J851" s="64">
        <v>378661.94315347215</v>
      </c>
      <c r="K851" s="64">
        <v>6544125.8436810514</v>
      </c>
      <c r="L851" s="64">
        <v>59.019399999999997</v>
      </c>
      <c r="M851" s="64">
        <v>-5.1133899999999999</v>
      </c>
      <c r="N851" s="64" t="s">
        <v>5594</v>
      </c>
      <c r="O851" s="64" t="s">
        <v>5595</v>
      </c>
      <c r="P851" s="43"/>
      <c r="Q851" s="43">
        <v>0.5</v>
      </c>
      <c r="R851" s="44"/>
      <c r="S851" s="44"/>
      <c r="T851" s="44"/>
      <c r="U851" s="44"/>
      <c r="V851" s="44"/>
      <c r="W851" s="44"/>
      <c r="X851" s="44">
        <v>1</v>
      </c>
      <c r="Y851" s="44">
        <v>79</v>
      </c>
      <c r="Z851" s="44">
        <v>15</v>
      </c>
      <c r="AA851" s="44"/>
      <c r="AB851" s="44">
        <v>5</v>
      </c>
      <c r="AC851" s="44"/>
      <c r="AD851" s="44"/>
      <c r="AE851" s="44"/>
      <c r="AF851" s="48">
        <v>100</v>
      </c>
      <c r="AG851" s="48">
        <f t="shared" si="54"/>
        <v>100</v>
      </c>
      <c r="AH851" s="48">
        <f t="shared" si="55"/>
        <v>0</v>
      </c>
      <c r="AI851" s="85" t="s">
        <v>165</v>
      </c>
      <c r="AJ851" s="85" t="s">
        <v>165</v>
      </c>
      <c r="AK851" s="85" t="s">
        <v>4129</v>
      </c>
      <c r="AL851" s="85" t="s">
        <v>165</v>
      </c>
      <c r="AM851" s="85" t="s">
        <v>165</v>
      </c>
      <c r="AN851" s="85" t="s">
        <v>165</v>
      </c>
      <c r="AO851" s="85" t="s">
        <v>165</v>
      </c>
      <c r="AP851" s="81" t="s">
        <v>6883</v>
      </c>
      <c r="AQ851" s="81" t="s">
        <v>1953</v>
      </c>
      <c r="AR851" s="87" t="s">
        <v>1954</v>
      </c>
      <c r="AS851" s="85" t="s">
        <v>1953</v>
      </c>
      <c r="AT851" s="85" t="s">
        <v>1954</v>
      </c>
      <c r="AU851" s="86" t="s">
        <v>1907</v>
      </c>
      <c r="AV851" s="85"/>
      <c r="AW851" s="86"/>
      <c r="AX851" s="86"/>
      <c r="AY851" s="46" t="s">
        <v>3239</v>
      </c>
      <c r="AZ851" s="46" t="s">
        <v>35</v>
      </c>
      <c r="BE851" s="78"/>
      <c r="BF851" s="78"/>
      <c r="BG851" s="78"/>
      <c r="BH851" s="79"/>
      <c r="BI851" s="79"/>
    </row>
    <row r="852" spans="1:64">
      <c r="A852" s="84" t="s">
        <v>968</v>
      </c>
      <c r="B852" s="84" t="s">
        <v>1804</v>
      </c>
      <c r="C852" s="84" t="s">
        <v>3238</v>
      </c>
      <c r="D852" s="84" t="s">
        <v>7543</v>
      </c>
      <c r="E852" s="84" t="str">
        <f t="shared" si="52"/>
        <v>Circalittoral coarse sediments with pebbles, at approximately 79m BSL. Faunal assemblage absent. Biotope good fit, low biotope level due to lack of faunal component. image of adequate quality, however of insufficient resolution to identify many species to high taxonomic level. Evidence of Human Impact: None. Annex 1 Reef: None. Reef Elevation: N/A. Frag Spong Antho Habitat: None. PMF Seabed Habitats: None. PMF Mobile Species: None. PMF Limited Mobility Species: None.</v>
      </c>
      <c r="F852" s="84" t="str">
        <f t="shared" si="53"/>
        <v>Evidence of Human Impact: None. Annex 1 Reef: None. Reef Elevation: N/A. Frag Spong Antho Habitat: None. PMF Seabed Habitats: None. PMF Mobile Species: None. PMF Limited Mobility Species: None.</v>
      </c>
      <c r="G852" s="61">
        <v>41946</v>
      </c>
      <c r="H852" s="62">
        <v>0.85690972222222228</v>
      </c>
      <c r="I852" s="63">
        <v>41946.856909722221</v>
      </c>
      <c r="J852" s="64">
        <v>378676.01</v>
      </c>
      <c r="K852" s="64">
        <v>6544131.1499999994</v>
      </c>
      <c r="L852" s="64">
        <v>59.019399999999997</v>
      </c>
      <c r="M852" s="64">
        <v>-5.1131500000000001</v>
      </c>
      <c r="N852" s="64" t="s">
        <v>5594</v>
      </c>
      <c r="O852" s="64" t="s">
        <v>5596</v>
      </c>
      <c r="P852" s="43"/>
      <c r="Q852" s="43">
        <v>0.5</v>
      </c>
      <c r="R852" s="44"/>
      <c r="S852" s="44"/>
      <c r="T852" s="44"/>
      <c r="U852" s="44"/>
      <c r="V852" s="44"/>
      <c r="W852" s="44">
        <v>1</v>
      </c>
      <c r="X852" s="44">
        <v>1</v>
      </c>
      <c r="Y852" s="44">
        <v>78</v>
      </c>
      <c r="Z852" s="44">
        <v>15</v>
      </c>
      <c r="AA852" s="44"/>
      <c r="AB852" s="44">
        <v>5</v>
      </c>
      <c r="AC852" s="44"/>
      <c r="AD852" s="44"/>
      <c r="AE852" s="44"/>
      <c r="AF852" s="48">
        <v>100</v>
      </c>
      <c r="AG852" s="48">
        <f t="shared" si="54"/>
        <v>100</v>
      </c>
      <c r="AH852" s="48">
        <f t="shared" si="55"/>
        <v>0</v>
      </c>
      <c r="AI852" s="85" t="s">
        <v>165</v>
      </c>
      <c r="AJ852" s="85" t="s">
        <v>165</v>
      </c>
      <c r="AK852" s="85" t="s">
        <v>4129</v>
      </c>
      <c r="AL852" s="85" t="s">
        <v>165</v>
      </c>
      <c r="AM852" s="85" t="s">
        <v>165</v>
      </c>
      <c r="AN852" s="85" t="s">
        <v>165</v>
      </c>
      <c r="AO852" s="85" t="s">
        <v>165</v>
      </c>
      <c r="AP852" s="81" t="s">
        <v>6883</v>
      </c>
      <c r="AQ852" s="81" t="s">
        <v>1953</v>
      </c>
      <c r="AR852" s="87" t="s">
        <v>1954</v>
      </c>
      <c r="AS852" s="85" t="s">
        <v>1953</v>
      </c>
      <c r="AT852" s="85" t="s">
        <v>1954</v>
      </c>
      <c r="AU852" s="86" t="s">
        <v>1907</v>
      </c>
      <c r="AV852" s="85"/>
      <c r="AW852" s="86"/>
      <c r="AX852" s="86"/>
      <c r="AY852" s="46" t="s">
        <v>3239</v>
      </c>
      <c r="AZ852" s="46" t="s">
        <v>35</v>
      </c>
      <c r="BE852" s="78"/>
      <c r="BF852" s="78"/>
      <c r="BG852" s="78"/>
      <c r="BH852" s="79"/>
      <c r="BI852" s="79"/>
    </row>
    <row r="853" spans="1:64">
      <c r="A853" s="84" t="s">
        <v>969</v>
      </c>
      <c r="B853" s="84" t="s">
        <v>1804</v>
      </c>
      <c r="C853" s="84" t="s">
        <v>1992</v>
      </c>
      <c r="D853" s="84" t="s">
        <v>7539</v>
      </c>
      <c r="E853" s="84" t="str">
        <f t="shared" si="52"/>
        <v>Circalittoral coarse sediments, at approximately 79m BSL. Sparse faunal assemblage includes Sabellidae. Biotope good fit, low biotope level due to lack of faunal component. image of adequate quality, however of insufficient resolution to identify many species to high taxonomic level. Evidence of Human Impact: None. Annex 1 Reef: None. Reef Elevation: N/A. Frag Spong Antho Habitat: None. PMF Seabed Habitats: None. PMF Mobile Species: None. PMF Limited Mobility Species: None.</v>
      </c>
      <c r="F853" s="84" t="str">
        <f t="shared" si="53"/>
        <v>Evidence of Human Impact: None. Annex 1 Reef: None. Reef Elevation: N/A. Frag Spong Antho Habitat: None. PMF Seabed Habitats: None. PMF Mobile Species: None. PMF Limited Mobility Species: None.</v>
      </c>
      <c r="G853" s="61">
        <v>41946</v>
      </c>
      <c r="H853" s="62">
        <v>0.85766203703703703</v>
      </c>
      <c r="I853" s="63">
        <v>41946.857662037037</v>
      </c>
      <c r="J853" s="64">
        <v>378688.354339818</v>
      </c>
      <c r="K853" s="64">
        <v>6544141.913420151</v>
      </c>
      <c r="L853" s="64">
        <v>59.019500000000001</v>
      </c>
      <c r="M853" s="64">
        <v>-5.11294</v>
      </c>
      <c r="N853" s="64" t="s">
        <v>5597</v>
      </c>
      <c r="O853" s="64" t="s">
        <v>5598</v>
      </c>
      <c r="P853" s="43">
        <v>77.599999999999994</v>
      </c>
      <c r="Q853" s="43">
        <v>3</v>
      </c>
      <c r="R853" s="44"/>
      <c r="S853" s="44"/>
      <c r="T853" s="44"/>
      <c r="U853" s="44"/>
      <c r="V853" s="44"/>
      <c r="W853" s="44"/>
      <c r="X853" s="44">
        <v>1</v>
      </c>
      <c r="Y853" s="44">
        <v>79</v>
      </c>
      <c r="Z853" s="44">
        <v>10</v>
      </c>
      <c r="AA853" s="44"/>
      <c r="AB853" s="44">
        <v>10</v>
      </c>
      <c r="AC853" s="44"/>
      <c r="AD853" s="44"/>
      <c r="AE853" s="44"/>
      <c r="AF853" s="48">
        <v>100</v>
      </c>
      <c r="AG853" s="48">
        <f t="shared" si="54"/>
        <v>100</v>
      </c>
      <c r="AH853" s="48">
        <f t="shared" si="55"/>
        <v>0</v>
      </c>
      <c r="AI853" s="85" t="s">
        <v>165</v>
      </c>
      <c r="AJ853" s="85" t="s">
        <v>165</v>
      </c>
      <c r="AK853" s="85" t="s">
        <v>4129</v>
      </c>
      <c r="AL853" s="85" t="s">
        <v>165</v>
      </c>
      <c r="AM853" s="85" t="s">
        <v>165</v>
      </c>
      <c r="AN853" s="85" t="s">
        <v>165</v>
      </c>
      <c r="AO853" s="85" t="s">
        <v>165</v>
      </c>
      <c r="AP853" s="81" t="s">
        <v>6883</v>
      </c>
      <c r="AQ853" s="81" t="s">
        <v>1953</v>
      </c>
      <c r="AR853" s="87" t="s">
        <v>1954</v>
      </c>
      <c r="AS853" s="85" t="s">
        <v>1953</v>
      </c>
      <c r="AT853" s="85" t="s">
        <v>1954</v>
      </c>
      <c r="AU853" s="86" t="s">
        <v>1907</v>
      </c>
      <c r="AV853" s="85"/>
      <c r="AW853" s="86"/>
      <c r="AX853" s="86"/>
      <c r="AY853" s="46" t="s">
        <v>3239</v>
      </c>
      <c r="AZ853" s="46" t="s">
        <v>35</v>
      </c>
      <c r="BE853" s="78"/>
      <c r="BF853" s="78"/>
      <c r="BG853" s="78"/>
      <c r="BH853" s="79"/>
      <c r="BI853" s="79"/>
    </row>
    <row r="854" spans="1:64">
      <c r="A854" s="84" t="s">
        <v>970</v>
      </c>
      <c r="B854" s="84" t="s">
        <v>1805</v>
      </c>
      <c r="C854" s="84" t="s">
        <v>4144</v>
      </c>
      <c r="D854" s="84" t="s">
        <v>7544</v>
      </c>
      <c r="E854" s="84" t="str">
        <f t="shared" si="52"/>
        <v>Circalittoral rippled coarse sand and gravel. No life apparent. Depth approximately 73m. Image poor. Evidence of Human Impact: None. Annex 1 Reef: None. Reef Elevation: N/A. Frag Spong Antho Habitat: None. PMF Seabed Habitats: None. PMF Mobile Species: None. PMF Limited Mobility Species: None.</v>
      </c>
      <c r="F854" s="84" t="str">
        <f t="shared" si="53"/>
        <v>Evidence of Human Impact: None. Annex 1 Reef: None. Reef Elevation: N/A. Frag Spong Antho Habitat: None. PMF Seabed Habitats: None. PMF Mobile Species: None. PMF Limited Mobility Species: None.</v>
      </c>
      <c r="G854" s="61">
        <v>41946</v>
      </c>
      <c r="H854" s="62">
        <v>0.88790509259259265</v>
      </c>
      <c r="I854" s="63">
        <v>41946.88790509259</v>
      </c>
      <c r="J854" s="64">
        <v>379990.70969281951</v>
      </c>
      <c r="K854" s="64">
        <v>6543726.4411730682</v>
      </c>
      <c r="L854" s="64">
        <v>59.016100000000002</v>
      </c>
      <c r="M854" s="64">
        <v>-5.0900499999999997</v>
      </c>
      <c r="N854" s="64" t="s">
        <v>5599</v>
      </c>
      <c r="O854" s="64" t="s">
        <v>5600</v>
      </c>
      <c r="P854" s="43">
        <v>72.7</v>
      </c>
      <c r="Q854" s="43">
        <v>0.3</v>
      </c>
      <c r="R854" s="44"/>
      <c r="S854" s="44"/>
      <c r="T854" s="44"/>
      <c r="U854" s="44"/>
      <c r="V854" s="44"/>
      <c r="W854" s="44"/>
      <c r="X854" s="44"/>
      <c r="Y854" s="44">
        <v>25</v>
      </c>
      <c r="Z854" s="44">
        <v>25</v>
      </c>
      <c r="AA854" s="44">
        <v>50</v>
      </c>
      <c r="AB854" s="44"/>
      <c r="AC854" s="44"/>
      <c r="AD854" s="44"/>
      <c r="AE854" s="44"/>
      <c r="AF854" s="48">
        <v>100</v>
      </c>
      <c r="AG854" s="48">
        <f t="shared" si="54"/>
        <v>100</v>
      </c>
      <c r="AH854" s="48">
        <f t="shared" si="55"/>
        <v>0</v>
      </c>
      <c r="AI854" s="85" t="s">
        <v>165</v>
      </c>
      <c r="AJ854" s="85" t="s">
        <v>165</v>
      </c>
      <c r="AK854" s="85" t="s">
        <v>4129</v>
      </c>
      <c r="AL854" s="85" t="s">
        <v>165</v>
      </c>
      <c r="AM854" s="85" t="s">
        <v>165</v>
      </c>
      <c r="AN854" s="85" t="s">
        <v>165</v>
      </c>
      <c r="AO854" s="85" t="s">
        <v>165</v>
      </c>
      <c r="AP854" s="81" t="s">
        <v>6884</v>
      </c>
      <c r="AQ854" s="81" t="s">
        <v>2391</v>
      </c>
      <c r="AR854" s="87" t="s">
        <v>2005</v>
      </c>
      <c r="AS854" s="85" t="s">
        <v>1953</v>
      </c>
      <c r="AT854" s="85" t="s">
        <v>1954</v>
      </c>
      <c r="AU854" s="86" t="s">
        <v>1907</v>
      </c>
      <c r="AV854" s="85"/>
      <c r="AW854" s="86"/>
      <c r="AX854" s="86"/>
      <c r="AY854" s="45" t="s">
        <v>1948</v>
      </c>
      <c r="AZ854" s="46" t="s">
        <v>36</v>
      </c>
      <c r="BE854" s="78"/>
      <c r="BF854" s="78"/>
      <c r="BG854" s="78"/>
      <c r="BH854" s="79"/>
      <c r="BI854" s="79"/>
    </row>
    <row r="855" spans="1:64">
      <c r="A855" s="84" t="s">
        <v>971</v>
      </c>
      <c r="B855" s="84" t="s">
        <v>1805</v>
      </c>
      <c r="C855" s="84" t="s">
        <v>4144</v>
      </c>
      <c r="D855" s="84" t="s">
        <v>7545</v>
      </c>
      <c r="E855" s="84" t="str">
        <f t="shared" si="52"/>
        <v>Circalittoral rippled coarse sand and gravel. No life apparent. Depth approximately 73m. Image good. Evidence of Human Impact: None. Annex 1 Reef: None. Reef Elevation: N/A. Frag Spong Antho Habitat: None. PMF Seabed Habitats: None. PMF Mobile Species: None. PMF Limited Mobility Species: None.</v>
      </c>
      <c r="F855" s="84" t="str">
        <f t="shared" si="53"/>
        <v>Evidence of Human Impact: None. Annex 1 Reef: None. Reef Elevation: N/A. Frag Spong Antho Habitat: None. PMF Seabed Habitats: None. PMF Mobile Species: None. PMF Limited Mobility Species: None.</v>
      </c>
      <c r="G855" s="61">
        <v>41946</v>
      </c>
      <c r="H855" s="62">
        <v>0.88913194444444443</v>
      </c>
      <c r="I855" s="63">
        <v>41946.889131944445</v>
      </c>
      <c r="J855" s="64">
        <v>379993.34722915327</v>
      </c>
      <c r="K855" s="64">
        <v>6543751.388017064</v>
      </c>
      <c r="L855" s="64">
        <v>59.016399999999997</v>
      </c>
      <c r="M855" s="64">
        <v>-5.0900100000000004</v>
      </c>
      <c r="N855" s="64" t="s">
        <v>5601</v>
      </c>
      <c r="O855" s="64" t="s">
        <v>5602</v>
      </c>
      <c r="P855" s="43"/>
      <c r="Q855" s="43">
        <v>1</v>
      </c>
      <c r="R855" s="44"/>
      <c r="S855" s="44"/>
      <c r="T855" s="44"/>
      <c r="U855" s="44"/>
      <c r="V855" s="44"/>
      <c r="W855" s="44"/>
      <c r="X855" s="44"/>
      <c r="Y855" s="44">
        <v>25</v>
      </c>
      <c r="Z855" s="44">
        <v>25</v>
      </c>
      <c r="AA855" s="44">
        <v>50</v>
      </c>
      <c r="AB855" s="44"/>
      <c r="AC855" s="44"/>
      <c r="AD855" s="44"/>
      <c r="AE855" s="44"/>
      <c r="AF855" s="48">
        <v>100</v>
      </c>
      <c r="AG855" s="48">
        <f t="shared" si="54"/>
        <v>100</v>
      </c>
      <c r="AH855" s="48">
        <f t="shared" si="55"/>
        <v>0</v>
      </c>
      <c r="AI855" s="85" t="s">
        <v>165</v>
      </c>
      <c r="AJ855" s="85" t="s">
        <v>165</v>
      </c>
      <c r="AK855" s="85" t="s">
        <v>4129</v>
      </c>
      <c r="AL855" s="85" t="s">
        <v>165</v>
      </c>
      <c r="AM855" s="85" t="s">
        <v>165</v>
      </c>
      <c r="AN855" s="85" t="s">
        <v>165</v>
      </c>
      <c r="AO855" s="85" t="s">
        <v>165</v>
      </c>
      <c r="AP855" s="81" t="s">
        <v>6884</v>
      </c>
      <c r="AQ855" s="81" t="s">
        <v>2391</v>
      </c>
      <c r="AR855" s="87" t="s">
        <v>2005</v>
      </c>
      <c r="AS855" s="85" t="s">
        <v>1953</v>
      </c>
      <c r="AT855" s="85" t="s">
        <v>1954</v>
      </c>
      <c r="AU855" s="86" t="s">
        <v>1907</v>
      </c>
      <c r="AV855" s="85"/>
      <c r="AW855" s="86"/>
      <c r="AX855" s="86"/>
      <c r="AY855" s="45" t="s">
        <v>1948</v>
      </c>
      <c r="AZ855" s="46" t="s">
        <v>7</v>
      </c>
      <c r="BE855" s="78"/>
      <c r="BF855" s="78"/>
      <c r="BG855" s="78"/>
      <c r="BH855" s="79"/>
      <c r="BI855" s="79"/>
    </row>
    <row r="856" spans="1:64">
      <c r="A856" s="84" t="s">
        <v>972</v>
      </c>
      <c r="B856" s="84" t="s">
        <v>1805</v>
      </c>
      <c r="C856" s="84" t="s">
        <v>4144</v>
      </c>
      <c r="D856" s="84" t="s">
        <v>7546</v>
      </c>
      <c r="E856" s="84" t="str">
        <f t="shared" si="52"/>
        <v>Circalittoral rippled coarse sand and gravel. No life apparent. Fragments of broken branching bryozoa. Depth approximately 73m. Image good. Evidence of Human Impact: None. Annex 1 Reef: None. Reef Elevation: N/A. Frag Spong Antho Habitat: None. PMF Seabed Habitats: None. PMF Mobile Species: None. PMF Limited Mobility Species: None.</v>
      </c>
      <c r="F856" s="84" t="str">
        <f t="shared" si="53"/>
        <v>Evidence of Human Impact: None. Annex 1 Reef: None. Reef Elevation: N/A. Frag Spong Antho Habitat: None. PMF Seabed Habitats: None. PMF Mobile Species: None. PMF Limited Mobility Species: None.</v>
      </c>
      <c r="G856" s="61">
        <v>41946</v>
      </c>
      <c r="H856" s="62">
        <v>0.88972222222222219</v>
      </c>
      <c r="I856" s="63">
        <v>41946.889722222222</v>
      </c>
      <c r="J856" s="64">
        <v>379995.6775497584</v>
      </c>
      <c r="K856" s="64">
        <v>6543764.9110855609</v>
      </c>
      <c r="L856" s="64">
        <v>59.016500000000001</v>
      </c>
      <c r="M856" s="64">
        <v>-5.0899799999999997</v>
      </c>
      <c r="N856" s="64" t="s">
        <v>5603</v>
      </c>
      <c r="O856" s="64" t="s">
        <v>5604</v>
      </c>
      <c r="P856" s="43"/>
      <c r="Q856" s="43">
        <v>1</v>
      </c>
      <c r="R856" s="44"/>
      <c r="S856" s="44"/>
      <c r="T856" s="44"/>
      <c r="U856" s="44"/>
      <c r="V856" s="44"/>
      <c r="W856" s="44"/>
      <c r="X856" s="44"/>
      <c r="Y856" s="44">
        <v>15</v>
      </c>
      <c r="Z856" s="44">
        <v>35</v>
      </c>
      <c r="AA856" s="44">
        <v>50</v>
      </c>
      <c r="AB856" s="44"/>
      <c r="AC856" s="44"/>
      <c r="AD856" s="44"/>
      <c r="AE856" s="44"/>
      <c r="AF856" s="48">
        <v>100</v>
      </c>
      <c r="AG856" s="48">
        <f t="shared" si="54"/>
        <v>100</v>
      </c>
      <c r="AH856" s="48">
        <f t="shared" si="55"/>
        <v>0</v>
      </c>
      <c r="AI856" s="85" t="s">
        <v>165</v>
      </c>
      <c r="AJ856" s="85" t="s">
        <v>165</v>
      </c>
      <c r="AK856" s="85" t="s">
        <v>4129</v>
      </c>
      <c r="AL856" s="85" t="s">
        <v>165</v>
      </c>
      <c r="AM856" s="85" t="s">
        <v>165</v>
      </c>
      <c r="AN856" s="85" t="s">
        <v>165</v>
      </c>
      <c r="AO856" s="85" t="s">
        <v>165</v>
      </c>
      <c r="AP856" s="81" t="s">
        <v>6884</v>
      </c>
      <c r="AQ856" s="81" t="s">
        <v>2391</v>
      </c>
      <c r="AR856" s="87" t="s">
        <v>2005</v>
      </c>
      <c r="AS856" s="85" t="s">
        <v>1953</v>
      </c>
      <c r="AT856" s="85" t="s">
        <v>1954</v>
      </c>
      <c r="AU856" s="86" t="s">
        <v>1907</v>
      </c>
      <c r="AV856" s="85"/>
      <c r="AW856" s="86"/>
      <c r="AX856" s="86"/>
      <c r="AY856" s="45" t="s">
        <v>1948</v>
      </c>
      <c r="AZ856" s="46" t="s">
        <v>7</v>
      </c>
      <c r="BE856" s="78"/>
      <c r="BF856" s="78"/>
      <c r="BG856" s="78"/>
      <c r="BH856" s="79"/>
      <c r="BI856" s="79"/>
    </row>
    <row r="857" spans="1:64">
      <c r="A857" s="84" t="s">
        <v>973</v>
      </c>
      <c r="B857" s="84" t="s">
        <v>1805</v>
      </c>
      <c r="C857" s="84" t="s">
        <v>4144</v>
      </c>
      <c r="D857" s="84" t="s">
        <v>7545</v>
      </c>
      <c r="E857" s="84" t="str">
        <f t="shared" si="52"/>
        <v>Circalittoral rippled coarse sand and gravel. No life apparent. Depth approximately 73m. Image good. Evidence of Human Impact: None. Annex 1 Reef: None. Reef Elevation: N/A. Frag Spong Antho Habitat: None. PMF Seabed Habitats: None. PMF Mobile Species: None. PMF Limited Mobility Species: None.</v>
      </c>
      <c r="F857" s="84" t="str">
        <f t="shared" si="53"/>
        <v>Evidence of Human Impact: None. Annex 1 Reef: None. Reef Elevation: N/A. Frag Spong Antho Habitat: None. PMF Seabed Habitats: None. PMF Mobile Species: None. PMF Limited Mobility Species: None.</v>
      </c>
      <c r="G857" s="61">
        <v>41946</v>
      </c>
      <c r="H857" s="62">
        <v>0.89063657407407415</v>
      </c>
      <c r="I857" s="63">
        <v>41946.890636574077</v>
      </c>
      <c r="J857" s="64">
        <v>379999.21893504291</v>
      </c>
      <c r="K857" s="64">
        <v>6543793.5773269618</v>
      </c>
      <c r="L857" s="64">
        <v>59.0167</v>
      </c>
      <c r="M857" s="64">
        <v>-5.0899299999999998</v>
      </c>
      <c r="N857" s="64" t="s">
        <v>5605</v>
      </c>
      <c r="O857" s="64" t="s">
        <v>5606</v>
      </c>
      <c r="P857" s="43"/>
      <c r="Q857" s="43">
        <v>1</v>
      </c>
      <c r="R857" s="44"/>
      <c r="S857" s="44"/>
      <c r="T857" s="44"/>
      <c r="U857" s="44"/>
      <c r="V857" s="44"/>
      <c r="W857" s="44"/>
      <c r="X857" s="44"/>
      <c r="Y857" s="44">
        <v>15</v>
      </c>
      <c r="Z857" s="44">
        <v>35</v>
      </c>
      <c r="AA857" s="44">
        <v>50</v>
      </c>
      <c r="AB857" s="44"/>
      <c r="AC857" s="44"/>
      <c r="AD857" s="44"/>
      <c r="AE857" s="44"/>
      <c r="AF857" s="48">
        <v>100</v>
      </c>
      <c r="AG857" s="48">
        <f t="shared" si="54"/>
        <v>100</v>
      </c>
      <c r="AH857" s="48">
        <f t="shared" si="55"/>
        <v>0</v>
      </c>
      <c r="AI857" s="85" t="s">
        <v>165</v>
      </c>
      <c r="AJ857" s="85" t="s">
        <v>165</v>
      </c>
      <c r="AK857" s="85" t="s">
        <v>4129</v>
      </c>
      <c r="AL857" s="85" t="s">
        <v>165</v>
      </c>
      <c r="AM857" s="85" t="s">
        <v>165</v>
      </c>
      <c r="AN857" s="85" t="s">
        <v>165</v>
      </c>
      <c r="AO857" s="85" t="s">
        <v>165</v>
      </c>
      <c r="AP857" s="81" t="s">
        <v>6884</v>
      </c>
      <c r="AQ857" s="81" t="s">
        <v>2391</v>
      </c>
      <c r="AR857" s="87" t="s">
        <v>2005</v>
      </c>
      <c r="AS857" s="85" t="s">
        <v>1953</v>
      </c>
      <c r="AT857" s="85" t="s">
        <v>1954</v>
      </c>
      <c r="AU857" s="86" t="s">
        <v>1907</v>
      </c>
      <c r="AV857" s="85"/>
      <c r="AW857" s="86"/>
      <c r="AX857" s="86"/>
      <c r="AY857" s="45" t="s">
        <v>1948</v>
      </c>
      <c r="AZ857" s="46" t="s">
        <v>7</v>
      </c>
      <c r="BE857" s="78"/>
      <c r="BF857" s="78"/>
      <c r="BG857" s="78"/>
      <c r="BH857" s="79"/>
      <c r="BI857" s="79"/>
    </row>
    <row r="858" spans="1:64">
      <c r="A858" s="84" t="s">
        <v>974</v>
      </c>
      <c r="B858" s="84" t="s">
        <v>1805</v>
      </c>
      <c r="C858" s="84" t="s">
        <v>4144</v>
      </c>
      <c r="D858" s="84" t="s">
        <v>7545</v>
      </c>
      <c r="E858" s="84" t="str">
        <f t="shared" si="52"/>
        <v>Circalittoral rippled coarse sand and gravel. No life apparent. Depth approximately 73m. Image good. Evidence of Human Impact: None. Annex 1 Reef: None. Reef Elevation: N/A. Frag Spong Antho Habitat: None. PMF Seabed Habitats: None. PMF Mobile Species: None. PMF Limited Mobility Species: None.</v>
      </c>
      <c r="F858" s="84" t="str">
        <f t="shared" si="53"/>
        <v>Evidence of Human Impact: None. Annex 1 Reef: None. Reef Elevation: N/A. Frag Spong Antho Habitat: None. PMF Seabed Habitats: None. PMF Mobile Species: None. PMF Limited Mobility Species: None.</v>
      </c>
      <c r="G858" s="61">
        <v>41946</v>
      </c>
      <c r="H858" s="62">
        <v>0.89135416666666656</v>
      </c>
      <c r="I858" s="63">
        <v>41946.89135416667</v>
      </c>
      <c r="J858" s="64">
        <v>380004.18526433106</v>
      </c>
      <c r="K858" s="64">
        <v>6543812.5526812961</v>
      </c>
      <c r="L858" s="64">
        <v>59.0169</v>
      </c>
      <c r="M858" s="64">
        <v>-5.0898599999999998</v>
      </c>
      <c r="N858" s="64" t="s">
        <v>5607</v>
      </c>
      <c r="O858" s="64" t="s">
        <v>5608</v>
      </c>
      <c r="P858" s="43"/>
      <c r="Q858" s="43">
        <v>1</v>
      </c>
      <c r="R858" s="44"/>
      <c r="S858" s="44"/>
      <c r="T858" s="44"/>
      <c r="U858" s="44"/>
      <c r="V858" s="44"/>
      <c r="W858" s="44">
        <v>2</v>
      </c>
      <c r="X858" s="44"/>
      <c r="Y858" s="44">
        <v>15</v>
      </c>
      <c r="Z858" s="44">
        <v>33</v>
      </c>
      <c r="AA858" s="44">
        <v>50</v>
      </c>
      <c r="AB858" s="44"/>
      <c r="AC858" s="44"/>
      <c r="AD858" s="44"/>
      <c r="AE858" s="44"/>
      <c r="AF858" s="48">
        <v>100</v>
      </c>
      <c r="AG858" s="48">
        <f t="shared" si="54"/>
        <v>100</v>
      </c>
      <c r="AH858" s="48">
        <f t="shared" si="55"/>
        <v>0</v>
      </c>
      <c r="AI858" s="85" t="s">
        <v>165</v>
      </c>
      <c r="AJ858" s="85" t="s">
        <v>165</v>
      </c>
      <c r="AK858" s="85" t="s">
        <v>4129</v>
      </c>
      <c r="AL858" s="85" t="s">
        <v>165</v>
      </c>
      <c r="AM858" s="85" t="s">
        <v>165</v>
      </c>
      <c r="AN858" s="85" t="s">
        <v>165</v>
      </c>
      <c r="AO858" s="85" t="s">
        <v>165</v>
      </c>
      <c r="AP858" s="81" t="s">
        <v>6884</v>
      </c>
      <c r="AQ858" s="81" t="s">
        <v>2391</v>
      </c>
      <c r="AR858" s="87" t="s">
        <v>2005</v>
      </c>
      <c r="AS858" s="85" t="s">
        <v>1953</v>
      </c>
      <c r="AT858" s="85" t="s">
        <v>1954</v>
      </c>
      <c r="AU858" s="86" t="s">
        <v>1907</v>
      </c>
      <c r="AV858" s="85"/>
      <c r="AW858" s="86"/>
      <c r="AX858" s="86"/>
      <c r="AY858" s="45" t="s">
        <v>1948</v>
      </c>
      <c r="AZ858" s="46" t="s">
        <v>7</v>
      </c>
      <c r="BE858" s="78"/>
      <c r="BF858" s="78"/>
      <c r="BG858" s="78"/>
      <c r="BH858" s="79"/>
      <c r="BI858" s="79"/>
    </row>
    <row r="859" spans="1:64">
      <c r="A859" s="84" t="s">
        <v>975</v>
      </c>
      <c r="B859" s="84" t="s">
        <v>1805</v>
      </c>
      <c r="C859" s="84" t="s">
        <v>4144</v>
      </c>
      <c r="D859" s="84" t="s">
        <v>7544</v>
      </c>
      <c r="E859" s="84" t="str">
        <f t="shared" si="52"/>
        <v>Circalittoral rippled coarse sand and gravel. No life apparent. Depth approximately 73m. Image poor. Evidence of Human Impact: None. Annex 1 Reef: None. Reef Elevation: N/A. Frag Spong Antho Habitat: None. PMF Seabed Habitats: None. PMF Mobile Species: None. PMF Limited Mobility Species: None.</v>
      </c>
      <c r="F859" s="84" t="str">
        <f t="shared" si="53"/>
        <v>Evidence of Human Impact: None. Annex 1 Reef: None. Reef Elevation: N/A. Frag Spong Antho Habitat: None. PMF Seabed Habitats: None. PMF Mobile Species: None. PMF Limited Mobility Species: None.</v>
      </c>
      <c r="G859" s="61">
        <v>41946</v>
      </c>
      <c r="H859" s="68">
        <v>0.89192129629629635</v>
      </c>
      <c r="I859" s="63">
        <v>41946.891921296294</v>
      </c>
      <c r="J859" s="64">
        <v>380009.83020928997</v>
      </c>
      <c r="K859" s="64">
        <v>6543830.3062621448</v>
      </c>
      <c r="L859" s="64">
        <v>59.017099999999999</v>
      </c>
      <c r="M859" s="64">
        <v>-5.0897699999999997</v>
      </c>
      <c r="N859" s="64" t="s">
        <v>5609</v>
      </c>
      <c r="O859" s="64" t="s">
        <v>5610</v>
      </c>
      <c r="P859" s="43"/>
      <c r="Q859" s="43">
        <v>0.3</v>
      </c>
      <c r="R859" s="44"/>
      <c r="S859" s="44"/>
      <c r="T859" s="44"/>
      <c r="U859" s="44"/>
      <c r="V859" s="44"/>
      <c r="W859" s="44"/>
      <c r="X859" s="44"/>
      <c r="Y859" s="44">
        <v>15</v>
      </c>
      <c r="Z859" s="44">
        <v>35</v>
      </c>
      <c r="AA859" s="44">
        <v>50</v>
      </c>
      <c r="AB859" s="44"/>
      <c r="AC859" s="44"/>
      <c r="AD859" s="44"/>
      <c r="AE859" s="44"/>
      <c r="AF859" s="48">
        <v>100</v>
      </c>
      <c r="AG859" s="48">
        <f t="shared" si="54"/>
        <v>100</v>
      </c>
      <c r="AH859" s="48">
        <f t="shared" si="55"/>
        <v>0</v>
      </c>
      <c r="AI859" s="85" t="s">
        <v>165</v>
      </c>
      <c r="AJ859" s="85" t="s">
        <v>165</v>
      </c>
      <c r="AK859" s="85" t="s">
        <v>4129</v>
      </c>
      <c r="AL859" s="85" t="s">
        <v>165</v>
      </c>
      <c r="AM859" s="85" t="s">
        <v>165</v>
      </c>
      <c r="AN859" s="85" t="s">
        <v>165</v>
      </c>
      <c r="AO859" s="85" t="s">
        <v>165</v>
      </c>
      <c r="AP859" s="81" t="s">
        <v>6884</v>
      </c>
      <c r="AQ859" s="81" t="s">
        <v>2391</v>
      </c>
      <c r="AR859" s="87" t="s">
        <v>2005</v>
      </c>
      <c r="AS859" s="85" t="s">
        <v>1953</v>
      </c>
      <c r="AT859" s="85" t="s">
        <v>1954</v>
      </c>
      <c r="AU859" s="86" t="s">
        <v>1907</v>
      </c>
      <c r="AV859" s="85"/>
      <c r="AW859" s="86"/>
      <c r="AX859" s="86"/>
      <c r="AY859" s="45" t="s">
        <v>1948</v>
      </c>
      <c r="AZ859" s="46" t="s">
        <v>36</v>
      </c>
      <c r="BA859" s="66"/>
      <c r="BB859" s="66"/>
      <c r="BC859" s="66"/>
      <c r="BD859" s="66"/>
      <c r="BE859" s="78"/>
      <c r="BF859" s="78"/>
      <c r="BG859" s="78"/>
      <c r="BH859" s="79"/>
      <c r="BI859" s="79"/>
      <c r="BJ859" s="66"/>
      <c r="BK859" s="66"/>
      <c r="BL859" s="66"/>
    </row>
    <row r="860" spans="1:64">
      <c r="A860" s="84" t="s">
        <v>976</v>
      </c>
      <c r="B860" s="84" t="s">
        <v>1805</v>
      </c>
      <c r="C860" s="84" t="s">
        <v>4144</v>
      </c>
      <c r="D860" s="84" t="s">
        <v>7545</v>
      </c>
      <c r="E860" s="84" t="str">
        <f t="shared" si="52"/>
        <v>Circalittoral rippled coarse sand and gravel. No life apparent. Depth approximately 73m. Image good. Evidence of Human Impact: None. Annex 1 Reef: None. Reef Elevation: N/A. Frag Spong Antho Habitat: None. PMF Seabed Habitats: None. PMF Mobile Species: None. PMF Limited Mobility Species: None.</v>
      </c>
      <c r="F860" s="84" t="str">
        <f t="shared" si="53"/>
        <v>Evidence of Human Impact: None. Annex 1 Reef: None. Reef Elevation: N/A. Frag Spong Antho Habitat: None. PMF Seabed Habitats: None. PMF Mobile Species: None. PMF Limited Mobility Species: None.</v>
      </c>
      <c r="G860" s="61">
        <v>41946</v>
      </c>
      <c r="H860" s="62">
        <v>0.89255787037037038</v>
      </c>
      <c r="I860" s="63">
        <v>41946.892557870371</v>
      </c>
      <c r="J860" s="64">
        <v>380013.69209236867</v>
      </c>
      <c r="K860" s="64">
        <v>6543848.7314623753</v>
      </c>
      <c r="L860" s="64">
        <v>59.017200000000003</v>
      </c>
      <c r="M860" s="64">
        <v>-5.0897100000000002</v>
      </c>
      <c r="N860" s="64" t="s">
        <v>5611</v>
      </c>
      <c r="O860" s="64" t="s">
        <v>5612</v>
      </c>
      <c r="P860" s="43"/>
      <c r="Q860" s="43">
        <v>1.7</v>
      </c>
      <c r="R860" s="44"/>
      <c r="S860" s="44"/>
      <c r="T860" s="44"/>
      <c r="U860" s="44"/>
      <c r="V860" s="44"/>
      <c r="W860" s="44"/>
      <c r="X860" s="44"/>
      <c r="Y860" s="44">
        <v>15</v>
      </c>
      <c r="Z860" s="44">
        <v>35</v>
      </c>
      <c r="AA860" s="44">
        <v>50</v>
      </c>
      <c r="AB860" s="44"/>
      <c r="AC860" s="44"/>
      <c r="AD860" s="44"/>
      <c r="AE860" s="44"/>
      <c r="AF860" s="48">
        <v>100</v>
      </c>
      <c r="AG860" s="48">
        <f t="shared" si="54"/>
        <v>100</v>
      </c>
      <c r="AH860" s="48">
        <f t="shared" si="55"/>
        <v>0</v>
      </c>
      <c r="AI860" s="85" t="s">
        <v>165</v>
      </c>
      <c r="AJ860" s="85" t="s">
        <v>165</v>
      </c>
      <c r="AK860" s="85" t="s">
        <v>4129</v>
      </c>
      <c r="AL860" s="85" t="s">
        <v>165</v>
      </c>
      <c r="AM860" s="85" t="s">
        <v>165</v>
      </c>
      <c r="AN860" s="85" t="s">
        <v>165</v>
      </c>
      <c r="AO860" s="85" t="s">
        <v>165</v>
      </c>
      <c r="AP860" s="81" t="s">
        <v>6884</v>
      </c>
      <c r="AQ860" s="81" t="s">
        <v>2391</v>
      </c>
      <c r="AR860" s="87" t="s">
        <v>2005</v>
      </c>
      <c r="AS860" s="85" t="s">
        <v>1953</v>
      </c>
      <c r="AT860" s="85" t="s">
        <v>1954</v>
      </c>
      <c r="AU860" s="86" t="s">
        <v>1907</v>
      </c>
      <c r="AV860" s="85"/>
      <c r="AW860" s="86"/>
      <c r="AX860" s="86"/>
      <c r="AY860" s="45" t="s">
        <v>1948</v>
      </c>
      <c r="AZ860" s="46" t="s">
        <v>7</v>
      </c>
      <c r="BE860" s="78"/>
      <c r="BF860" s="78"/>
      <c r="BG860" s="78"/>
      <c r="BH860" s="79"/>
      <c r="BI860" s="79"/>
    </row>
    <row r="861" spans="1:64">
      <c r="A861" s="84" t="s">
        <v>977</v>
      </c>
      <c r="B861" s="84" t="s">
        <v>1805</v>
      </c>
      <c r="C861" s="84" t="s">
        <v>4145</v>
      </c>
      <c r="D861" s="84" t="s">
        <v>7547</v>
      </c>
      <c r="E861" s="84" t="str">
        <f t="shared" si="52"/>
        <v>Circalittoral rippled coarse sand and gravel. A fish. Depth approximately 73m. Image good. Evidence of Human Impact: None. Annex 1 Reef: None. Reef Elevation: N/A. Frag Spong Antho Habitat: None. PMF Seabed Habitats: None. PMF Mobile Species: None. PMF Limited Mobility Species: None.</v>
      </c>
      <c r="F861" s="84" t="str">
        <f t="shared" si="53"/>
        <v>Evidence of Human Impact: None. Annex 1 Reef: None. Reef Elevation: N/A. Frag Spong Antho Habitat: None. PMF Seabed Habitats: None. PMF Mobile Species: None. PMF Limited Mobility Species: None.</v>
      </c>
      <c r="G861" s="61">
        <v>41946</v>
      </c>
      <c r="H861" s="62">
        <v>0.89337962962962969</v>
      </c>
      <c r="I861" s="63">
        <v>41946.893379629626</v>
      </c>
      <c r="J861" s="64">
        <v>380023.19297024276</v>
      </c>
      <c r="K861" s="64">
        <v>6543857.5719803767</v>
      </c>
      <c r="L861" s="64">
        <v>59.017299999999999</v>
      </c>
      <c r="M861" s="64">
        <v>-5.08955</v>
      </c>
      <c r="N861" s="64" t="s">
        <v>5613</v>
      </c>
      <c r="O861" s="64" t="s">
        <v>5614</v>
      </c>
      <c r="P861" s="43"/>
      <c r="Q861" s="43">
        <v>1.7</v>
      </c>
      <c r="R861" s="44"/>
      <c r="S861" s="44"/>
      <c r="T861" s="44"/>
      <c r="U861" s="44"/>
      <c r="V861" s="44"/>
      <c r="W861" s="44"/>
      <c r="X861" s="44"/>
      <c r="Y861" s="44">
        <v>15</v>
      </c>
      <c r="Z861" s="44">
        <v>35</v>
      </c>
      <c r="AA861" s="44">
        <v>50</v>
      </c>
      <c r="AB861" s="44"/>
      <c r="AC861" s="44"/>
      <c r="AD861" s="44"/>
      <c r="AE861" s="44"/>
      <c r="AF861" s="48">
        <v>100</v>
      </c>
      <c r="AG861" s="48">
        <f t="shared" si="54"/>
        <v>100</v>
      </c>
      <c r="AH861" s="48">
        <f t="shared" si="55"/>
        <v>0</v>
      </c>
      <c r="AI861" s="85" t="s">
        <v>165</v>
      </c>
      <c r="AJ861" s="85" t="s">
        <v>165</v>
      </c>
      <c r="AK861" s="85" t="s">
        <v>4129</v>
      </c>
      <c r="AL861" s="85" t="s">
        <v>165</v>
      </c>
      <c r="AM861" s="85" t="s">
        <v>165</v>
      </c>
      <c r="AN861" s="85" t="s">
        <v>165</v>
      </c>
      <c r="AO861" s="85" t="s">
        <v>165</v>
      </c>
      <c r="AP861" s="81" t="s">
        <v>6884</v>
      </c>
      <c r="AQ861" s="81" t="s">
        <v>2391</v>
      </c>
      <c r="AR861" s="87" t="s">
        <v>2005</v>
      </c>
      <c r="AS861" s="85" t="s">
        <v>1953</v>
      </c>
      <c r="AT861" s="85" t="s">
        <v>1954</v>
      </c>
      <c r="AU861" s="86" t="s">
        <v>1907</v>
      </c>
      <c r="AV861" s="85"/>
      <c r="AW861" s="86"/>
      <c r="AX861" s="86"/>
      <c r="AY861" s="45" t="s">
        <v>1948</v>
      </c>
      <c r="AZ861" s="46" t="s">
        <v>7</v>
      </c>
      <c r="BE861" s="78"/>
      <c r="BF861" s="78"/>
      <c r="BG861" s="78"/>
      <c r="BH861" s="79"/>
      <c r="BI861" s="79"/>
    </row>
    <row r="862" spans="1:64">
      <c r="A862" s="84" t="s">
        <v>978</v>
      </c>
      <c r="B862" s="84" t="s">
        <v>1805</v>
      </c>
      <c r="C862" s="84" t="s">
        <v>4144</v>
      </c>
      <c r="D862" s="84" t="s">
        <v>7545</v>
      </c>
      <c r="E862" s="84" t="str">
        <f t="shared" si="52"/>
        <v>Circalittoral rippled coarse sand and gravel. No life apparent. Depth approximately 73m. Image good. Evidence of Human Impact: None. Annex 1 Reef: None. Reef Elevation: N/A. Frag Spong Antho Habitat: None. PMF Seabed Habitats: None. PMF Mobile Species: None. PMF Limited Mobility Species: None.</v>
      </c>
      <c r="F862" s="84" t="str">
        <f t="shared" si="53"/>
        <v>Evidence of Human Impact: None. Annex 1 Reef: None. Reef Elevation: N/A. Frag Spong Antho Habitat: None. PMF Seabed Habitats: None. PMF Mobile Species: None. PMF Limited Mobility Species: None.</v>
      </c>
      <c r="G862" s="61">
        <v>41946</v>
      </c>
      <c r="H862" s="62">
        <v>0.89386574074074077</v>
      </c>
      <c r="I862" s="63">
        <v>41946.893865740742</v>
      </c>
      <c r="J862" s="64">
        <v>380032.05711538857</v>
      </c>
      <c r="K862" s="64">
        <v>6543868.3728076993</v>
      </c>
      <c r="L862" s="64">
        <v>59.017400000000002</v>
      </c>
      <c r="M862" s="64">
        <v>-5.0894000000000004</v>
      </c>
      <c r="N862" s="64" t="s">
        <v>5615</v>
      </c>
      <c r="O862" s="64" t="s">
        <v>5616</v>
      </c>
      <c r="P862" s="43"/>
      <c r="Q862" s="43">
        <v>3</v>
      </c>
      <c r="R862" s="44"/>
      <c r="S862" s="44"/>
      <c r="T862" s="44"/>
      <c r="U862" s="44"/>
      <c r="V862" s="44"/>
      <c r="W862" s="44"/>
      <c r="X862" s="44"/>
      <c r="Y862" s="44">
        <v>15</v>
      </c>
      <c r="Z862" s="44">
        <v>35</v>
      </c>
      <c r="AA862" s="44">
        <v>50</v>
      </c>
      <c r="AB862" s="44"/>
      <c r="AC862" s="44"/>
      <c r="AD862" s="44"/>
      <c r="AE862" s="44"/>
      <c r="AF862" s="48">
        <v>100</v>
      </c>
      <c r="AG862" s="48">
        <f t="shared" si="54"/>
        <v>100</v>
      </c>
      <c r="AH862" s="48">
        <f t="shared" si="55"/>
        <v>0</v>
      </c>
      <c r="AI862" s="85" t="s">
        <v>165</v>
      </c>
      <c r="AJ862" s="85" t="s">
        <v>165</v>
      </c>
      <c r="AK862" s="85" t="s">
        <v>4129</v>
      </c>
      <c r="AL862" s="85" t="s">
        <v>165</v>
      </c>
      <c r="AM862" s="85" t="s">
        <v>165</v>
      </c>
      <c r="AN862" s="85" t="s">
        <v>165</v>
      </c>
      <c r="AO862" s="85" t="s">
        <v>165</v>
      </c>
      <c r="AP862" s="81" t="s">
        <v>6884</v>
      </c>
      <c r="AQ862" s="81" t="s">
        <v>2391</v>
      </c>
      <c r="AR862" s="87" t="s">
        <v>2005</v>
      </c>
      <c r="AS862" s="85" t="s">
        <v>1953</v>
      </c>
      <c r="AT862" s="85" t="s">
        <v>1954</v>
      </c>
      <c r="AU862" s="86" t="s">
        <v>1907</v>
      </c>
      <c r="AV862" s="85"/>
      <c r="AW862" s="86"/>
      <c r="AX862" s="86"/>
      <c r="AY862" s="45" t="s">
        <v>1948</v>
      </c>
      <c r="AZ862" s="46" t="s">
        <v>7</v>
      </c>
      <c r="BE862" s="78"/>
      <c r="BF862" s="78"/>
      <c r="BG862" s="78"/>
      <c r="BH862" s="79"/>
      <c r="BI862" s="79"/>
    </row>
    <row r="863" spans="1:64">
      <c r="A863" s="84" t="s">
        <v>2392</v>
      </c>
      <c r="B863" s="84" t="s">
        <v>1805</v>
      </c>
      <c r="C863" s="84" t="s">
        <v>4144</v>
      </c>
      <c r="D863" s="84" t="s">
        <v>7545</v>
      </c>
      <c r="E863" s="84" t="str">
        <f t="shared" si="52"/>
        <v>Circalittoral rippled coarse sand and gravel. No life apparent. Depth approximately 73m. Image good. Evidence of Human Impact: None. Annex 1 Reef: None. Reef Elevation: N/A. Frag Spong Antho Habitat: None. PMF Seabed Habitats: None. PMF Mobile Species: None. PMF Limited Mobility Species: None.</v>
      </c>
      <c r="F863" s="84" t="str">
        <f t="shared" si="53"/>
        <v>Evidence of Human Impact: None. Annex 1 Reef: None. Reef Elevation: N/A. Frag Spong Antho Habitat: None. PMF Seabed Habitats: None. PMF Mobile Species: None. PMF Limited Mobility Species: None.</v>
      </c>
      <c r="G863" s="61">
        <v>41946</v>
      </c>
      <c r="H863" s="62">
        <v>0.89457175925925936</v>
      </c>
      <c r="I863" s="63">
        <v>41946.894571759258</v>
      </c>
      <c r="J863" s="64">
        <v>380038.93602354231</v>
      </c>
      <c r="K863" s="64">
        <v>6543884.807458872</v>
      </c>
      <c r="L863" s="64">
        <v>59.017600000000002</v>
      </c>
      <c r="M863" s="64">
        <v>-5.0892900000000001</v>
      </c>
      <c r="N863" s="64" t="s">
        <v>5617</v>
      </c>
      <c r="O863" s="64" t="s">
        <v>5618</v>
      </c>
      <c r="P863" s="43"/>
      <c r="Q863" s="43">
        <v>1.7</v>
      </c>
      <c r="R863" s="44"/>
      <c r="S863" s="44"/>
      <c r="T863" s="44"/>
      <c r="U863" s="44"/>
      <c r="V863" s="44"/>
      <c r="W863" s="44"/>
      <c r="X863" s="44"/>
      <c r="Y863" s="44">
        <v>15</v>
      </c>
      <c r="Z863" s="44">
        <v>35</v>
      </c>
      <c r="AA863" s="44">
        <v>50</v>
      </c>
      <c r="AB863" s="44"/>
      <c r="AC863" s="44"/>
      <c r="AD863" s="44"/>
      <c r="AE863" s="44"/>
      <c r="AF863" s="48">
        <v>100</v>
      </c>
      <c r="AG863" s="48">
        <f t="shared" si="54"/>
        <v>100</v>
      </c>
      <c r="AH863" s="48">
        <f t="shared" si="55"/>
        <v>0</v>
      </c>
      <c r="AI863" s="85" t="s">
        <v>165</v>
      </c>
      <c r="AJ863" s="85" t="s">
        <v>165</v>
      </c>
      <c r="AK863" s="85" t="s">
        <v>4129</v>
      </c>
      <c r="AL863" s="85" t="s">
        <v>165</v>
      </c>
      <c r="AM863" s="85" t="s">
        <v>165</v>
      </c>
      <c r="AN863" s="85" t="s">
        <v>165</v>
      </c>
      <c r="AO863" s="85" t="s">
        <v>165</v>
      </c>
      <c r="AP863" s="81" t="s">
        <v>6884</v>
      </c>
      <c r="AQ863" s="81" t="s">
        <v>2391</v>
      </c>
      <c r="AR863" s="87" t="s">
        <v>2005</v>
      </c>
      <c r="AS863" s="85" t="s">
        <v>1953</v>
      </c>
      <c r="AT863" s="85" t="s">
        <v>1954</v>
      </c>
      <c r="AU863" s="86" t="s">
        <v>1907</v>
      </c>
      <c r="AV863" s="85"/>
      <c r="AW863" s="86"/>
      <c r="AX863" s="86"/>
      <c r="AY863" s="45" t="s">
        <v>1948</v>
      </c>
      <c r="AZ863" s="46" t="s">
        <v>7</v>
      </c>
      <c r="BE863" s="78"/>
      <c r="BF863" s="78"/>
      <c r="BG863" s="78"/>
      <c r="BH863" s="79"/>
      <c r="BI863" s="79"/>
    </row>
    <row r="864" spans="1:64">
      <c r="A864" s="84" t="s">
        <v>979</v>
      </c>
      <c r="B864" s="84" t="s">
        <v>1806</v>
      </c>
      <c r="C864" s="84" t="s">
        <v>3256</v>
      </c>
      <c r="D864" s="84" t="s">
        <v>7548</v>
      </c>
      <c r="E864" s="84" t="str">
        <f t="shared" si="52"/>
        <v>Deep with small boulders and cobbles, no litter or trawl marks, sparse fauna mostly encrusting, image quality not good enough for detailed id. Evidence of Human Impact: None. Annex 1 Reef: Stony - Low. Reef Elevation: 64mm - 1m. Frag Spong Antho Habitat: None. PMF Seabed Habitats: None. PMF Mobile Species: None. PMF Limited Mobility Species: None.</v>
      </c>
      <c r="F864" s="84" t="str">
        <f t="shared" si="53"/>
        <v>Evidence of Human Impact: None. Annex 1 Reef: Stony - Low. Reef Elevation: 64mm - 1m. Frag Spong Antho Habitat: None. PMF Seabed Habitats: None. PMF Mobile Species: None. PMF Limited Mobility Species: None.</v>
      </c>
      <c r="G864" s="61">
        <v>41946</v>
      </c>
      <c r="H864" s="62">
        <v>0.91438657407407409</v>
      </c>
      <c r="I864" s="63">
        <v>41946.914386574077</v>
      </c>
      <c r="J864" s="64">
        <v>380844.87559880625</v>
      </c>
      <c r="K864" s="64">
        <v>6544484.1142385332</v>
      </c>
      <c r="L864" s="64">
        <v>59.023200000000003</v>
      </c>
      <c r="M864" s="64">
        <v>-5.07559</v>
      </c>
      <c r="N864" s="64" t="s">
        <v>5619</v>
      </c>
      <c r="O864" s="64" t="s">
        <v>5620</v>
      </c>
      <c r="P864" s="43">
        <v>22.09</v>
      </c>
      <c r="Q864" s="43">
        <v>1.7</v>
      </c>
      <c r="R864" s="44"/>
      <c r="S864" s="44"/>
      <c r="T864" s="44"/>
      <c r="U864" s="44">
        <v>40</v>
      </c>
      <c r="V864" s="44">
        <v>20</v>
      </c>
      <c r="W864" s="44">
        <v>20</v>
      </c>
      <c r="X864" s="44"/>
      <c r="Y864" s="44"/>
      <c r="Z864" s="44"/>
      <c r="AA864" s="44">
        <v>20</v>
      </c>
      <c r="AB864" s="44"/>
      <c r="AC864" s="44"/>
      <c r="AD864" s="44"/>
      <c r="AE864" s="44"/>
      <c r="AF864" s="48">
        <v>100</v>
      </c>
      <c r="AG864" s="48">
        <f t="shared" si="54"/>
        <v>40</v>
      </c>
      <c r="AH864" s="48">
        <f t="shared" si="55"/>
        <v>60</v>
      </c>
      <c r="AI864" s="85" t="s">
        <v>165</v>
      </c>
      <c r="AJ864" s="85" t="s">
        <v>167</v>
      </c>
      <c r="AK864" s="85" t="s">
        <v>173</v>
      </c>
      <c r="AL864" s="85" t="s">
        <v>165</v>
      </c>
      <c r="AM864" s="85" t="s">
        <v>165</v>
      </c>
      <c r="AN864" s="85" t="s">
        <v>165</v>
      </c>
      <c r="AO864" s="85" t="s">
        <v>165</v>
      </c>
      <c r="AP864" s="81" t="s">
        <v>6884</v>
      </c>
      <c r="AQ864" s="81" t="s">
        <v>2028</v>
      </c>
      <c r="AR864" s="87" t="s">
        <v>2558</v>
      </c>
      <c r="AS864" s="88" t="s">
        <v>1970</v>
      </c>
      <c r="AT864" s="88" t="s">
        <v>1990</v>
      </c>
      <c r="AU864" s="86" t="s">
        <v>1918</v>
      </c>
      <c r="AV864" s="85"/>
      <c r="AW864" s="86"/>
      <c r="AX864" s="86"/>
      <c r="AY864" s="45" t="s">
        <v>2641</v>
      </c>
      <c r="AZ864" s="46" t="s">
        <v>35</v>
      </c>
      <c r="BE864" s="78"/>
      <c r="BF864" s="78"/>
      <c r="BG864" s="78"/>
      <c r="BH864" s="79"/>
      <c r="BI864" s="79"/>
    </row>
    <row r="865" spans="1:61">
      <c r="A865" s="84" t="s">
        <v>980</v>
      </c>
      <c r="B865" s="84" t="s">
        <v>1806</v>
      </c>
      <c r="C865" s="84" t="s">
        <v>3256</v>
      </c>
      <c r="D865" s="84" t="s">
        <v>7549</v>
      </c>
      <c r="E865" s="84" t="str">
        <f t="shared" si="52"/>
        <v>Sublittoral, small boulders and cobbles, no litter or trawl marks, sparse fauna mostly encrusting, image quality not good enough for detailed id. Evidence of Human Impact: None. Annex 1 Reef: Stony - Low. Reef Elevation: 64mm - 1m. Frag Spong Antho Habitat: None. PMF Seabed Habitats: None. PMF Mobile Species: None. PMF Limited Mobility Species: None.</v>
      </c>
      <c r="F865" s="84" t="str">
        <f t="shared" si="53"/>
        <v>Evidence of Human Impact: None. Annex 1 Reef: Stony - Low. Reef Elevation: 64mm - 1m. Frag Spong Antho Habitat: None. PMF Seabed Habitats: None. PMF Mobile Species: None. PMF Limited Mobility Species: None.</v>
      </c>
      <c r="G865" s="61">
        <v>41946</v>
      </c>
      <c r="H865" s="62">
        <v>0.91491898148148154</v>
      </c>
      <c r="I865" s="63">
        <v>41946.914918981478</v>
      </c>
      <c r="J865" s="64">
        <v>380857.39423155831</v>
      </c>
      <c r="K865" s="64">
        <v>6544497.3665983593</v>
      </c>
      <c r="L865" s="64">
        <v>59.023299999999999</v>
      </c>
      <c r="M865" s="64">
        <v>-5.07538</v>
      </c>
      <c r="N865" s="64" t="s">
        <v>5621</v>
      </c>
      <c r="O865" s="64" t="s">
        <v>5622</v>
      </c>
      <c r="P865" s="43"/>
      <c r="Q865" s="43">
        <v>1</v>
      </c>
      <c r="R865" s="44"/>
      <c r="S865" s="44"/>
      <c r="T865" s="44"/>
      <c r="U865" s="44">
        <v>40</v>
      </c>
      <c r="V865" s="44">
        <v>30</v>
      </c>
      <c r="W865" s="44">
        <v>5</v>
      </c>
      <c r="X865" s="44"/>
      <c r="Y865" s="44"/>
      <c r="Z865" s="44"/>
      <c r="AA865" s="44">
        <v>25</v>
      </c>
      <c r="AB865" s="44"/>
      <c r="AC865" s="44"/>
      <c r="AD865" s="44"/>
      <c r="AE865" s="44"/>
      <c r="AF865" s="48">
        <v>100</v>
      </c>
      <c r="AG865" s="48">
        <f t="shared" si="54"/>
        <v>30</v>
      </c>
      <c r="AH865" s="48">
        <f t="shared" si="55"/>
        <v>70</v>
      </c>
      <c r="AI865" s="85" t="s">
        <v>165</v>
      </c>
      <c r="AJ865" s="85" t="s">
        <v>167</v>
      </c>
      <c r="AK865" s="85" t="s">
        <v>173</v>
      </c>
      <c r="AL865" s="85" t="s">
        <v>165</v>
      </c>
      <c r="AM865" s="85" t="s">
        <v>165</v>
      </c>
      <c r="AN865" s="85" t="s">
        <v>165</v>
      </c>
      <c r="AO865" s="85" t="s">
        <v>165</v>
      </c>
      <c r="AP865" s="81" t="s">
        <v>6884</v>
      </c>
      <c r="AQ865" s="81" t="s">
        <v>2028</v>
      </c>
      <c r="AR865" s="87" t="s">
        <v>2558</v>
      </c>
      <c r="AS865" s="88" t="s">
        <v>1970</v>
      </c>
      <c r="AT865" s="88" t="s">
        <v>1990</v>
      </c>
      <c r="AU865" s="86" t="s">
        <v>1918</v>
      </c>
      <c r="AV865" s="85"/>
      <c r="AW865" s="86"/>
      <c r="AX865" s="86"/>
      <c r="AY865" s="45" t="s">
        <v>2641</v>
      </c>
      <c r="AZ865" s="46" t="s">
        <v>35</v>
      </c>
      <c r="BE865" s="78"/>
      <c r="BF865" s="78"/>
      <c r="BG865" s="78"/>
      <c r="BH865" s="79"/>
      <c r="BI865" s="79"/>
    </row>
    <row r="866" spans="1:61">
      <c r="A866" s="84" t="s">
        <v>981</v>
      </c>
      <c r="B866" s="84" t="s">
        <v>1806</v>
      </c>
      <c r="C866" s="84" t="s">
        <v>3256</v>
      </c>
      <c r="D866" s="84" t="s">
        <v>7550</v>
      </c>
      <c r="E866" s="84" t="str">
        <f t="shared" si="52"/>
        <v>Sublittoral small boulders and cobbles, no litter or trawl marks, sparse fauna mostly encrusting, image quality not good enough for detailed id. Evidence of Human Impact: None. Annex 1 Reef: Stony - Low. Reef Elevation: 64mm - 1m. Frag Spong Antho Habitat: None. PMF Seabed Habitats: None. PMF Mobile Species: None. PMF Limited Mobility Species: None.</v>
      </c>
      <c r="F866" s="84" t="str">
        <f t="shared" si="53"/>
        <v>Evidence of Human Impact: None. Annex 1 Reef: Stony - Low. Reef Elevation: 64mm - 1m. Frag Spong Antho Habitat: None. PMF Seabed Habitats: None. PMF Mobile Species: None. PMF Limited Mobility Species: None.</v>
      </c>
      <c r="G866" s="61">
        <v>41946</v>
      </c>
      <c r="H866" s="62">
        <v>0.91572916666666659</v>
      </c>
      <c r="I866" s="63">
        <v>41946.915729166663</v>
      </c>
      <c r="J866" s="64">
        <v>380878.59910443035</v>
      </c>
      <c r="K866" s="64">
        <v>6544505.6923879748</v>
      </c>
      <c r="L866" s="64">
        <v>59.023400000000002</v>
      </c>
      <c r="M866" s="64">
        <v>-5.0750200000000003</v>
      </c>
      <c r="N866" s="64" t="s">
        <v>5623</v>
      </c>
      <c r="O866" s="64" t="s">
        <v>5624</v>
      </c>
      <c r="P866" s="43"/>
      <c r="Q866" s="43">
        <v>1.7</v>
      </c>
      <c r="R866" s="44"/>
      <c r="S866" s="44"/>
      <c r="T866" s="44"/>
      <c r="U866" s="44">
        <v>20</v>
      </c>
      <c r="V866" s="44">
        <v>20</v>
      </c>
      <c r="W866" s="44">
        <v>20</v>
      </c>
      <c r="X866" s="44"/>
      <c r="Y866" s="44"/>
      <c r="Z866" s="44"/>
      <c r="AA866" s="44">
        <v>40</v>
      </c>
      <c r="AB866" s="44"/>
      <c r="AC866" s="44"/>
      <c r="AD866" s="44"/>
      <c r="AE866" s="44"/>
      <c r="AF866" s="48">
        <v>100</v>
      </c>
      <c r="AG866" s="48">
        <f t="shared" si="54"/>
        <v>60</v>
      </c>
      <c r="AH866" s="48">
        <f t="shared" si="55"/>
        <v>40</v>
      </c>
      <c r="AI866" s="85" t="s">
        <v>165</v>
      </c>
      <c r="AJ866" s="85" t="s">
        <v>167</v>
      </c>
      <c r="AK866" s="85" t="s">
        <v>173</v>
      </c>
      <c r="AL866" s="85" t="s">
        <v>165</v>
      </c>
      <c r="AM866" s="85" t="s">
        <v>165</v>
      </c>
      <c r="AN866" s="85" t="s">
        <v>165</v>
      </c>
      <c r="AO866" s="85" t="s">
        <v>165</v>
      </c>
      <c r="AP866" s="81" t="s">
        <v>6884</v>
      </c>
      <c r="AQ866" s="81" t="s">
        <v>2028</v>
      </c>
      <c r="AR866" s="87" t="s">
        <v>2558</v>
      </c>
      <c r="AS866" s="88" t="s">
        <v>1970</v>
      </c>
      <c r="AT866" s="88" t="s">
        <v>1990</v>
      </c>
      <c r="AU866" s="86" t="s">
        <v>1918</v>
      </c>
      <c r="AV866" s="85"/>
      <c r="AW866" s="86"/>
      <c r="AX866" s="86"/>
      <c r="AY866" s="45" t="s">
        <v>2641</v>
      </c>
      <c r="AZ866" s="46" t="s">
        <v>35</v>
      </c>
      <c r="BE866" s="78"/>
      <c r="BF866" s="78"/>
      <c r="BG866" s="78"/>
      <c r="BH866" s="79"/>
      <c r="BI866" s="79"/>
    </row>
    <row r="867" spans="1:61">
      <c r="A867" s="84" t="s">
        <v>2559</v>
      </c>
      <c r="B867" s="84" t="s">
        <v>1806</v>
      </c>
      <c r="C867" s="84" t="s">
        <v>3257</v>
      </c>
      <c r="D867" s="84" t="s">
        <v>7551</v>
      </c>
      <c r="E867" s="84" t="str">
        <f t="shared" si="52"/>
        <v>Circalittoral sand with boulders and cobbles, no litter or trawl marks, sparse mostly encrusting fauna. Quality not good enough for accurate ID of smaller species. Evidence of Human Impact: None. Annex 1 Reef: None. Reef Elevation: N/A. Frag Spong Antho Habitat: None. PMF Seabed Habitats: None. PMF Mobile Species: None. PMF Limited Mobility Species: None.</v>
      </c>
      <c r="F867" s="84" t="str">
        <f t="shared" si="53"/>
        <v>Evidence of Human Impact: None. Annex 1 Reef: None. Reef Elevation: N/A. Frag Spong Antho Habitat: None. PMF Seabed Habitats: None. PMF Mobile Species: None. PMF Limited Mobility Species: None.</v>
      </c>
      <c r="G867" s="61">
        <v>41946</v>
      </c>
      <c r="H867" s="62">
        <v>0.916875</v>
      </c>
      <c r="I867" s="63">
        <v>41946.916875000003</v>
      </c>
      <c r="J867" s="64">
        <v>380893.04711956857</v>
      </c>
      <c r="K867" s="64">
        <v>6544518.8871920221</v>
      </c>
      <c r="L867" s="64">
        <v>59.023499999999999</v>
      </c>
      <c r="M867" s="64">
        <v>-5.07477</v>
      </c>
      <c r="N867" s="64" t="s">
        <v>5625</v>
      </c>
      <c r="O867" s="64" t="s">
        <v>5626</v>
      </c>
      <c r="P867" s="43"/>
      <c r="Q867" s="43">
        <v>1.7</v>
      </c>
      <c r="R867" s="44"/>
      <c r="S867" s="44"/>
      <c r="T867" s="44"/>
      <c r="U867" s="44">
        <v>15</v>
      </c>
      <c r="V867" s="44">
        <v>5</v>
      </c>
      <c r="W867" s="44">
        <v>15</v>
      </c>
      <c r="X867" s="44"/>
      <c r="Y867" s="44"/>
      <c r="Z867" s="44"/>
      <c r="AA867" s="44">
        <v>65</v>
      </c>
      <c r="AB867" s="44"/>
      <c r="AC867" s="44"/>
      <c r="AD867" s="44"/>
      <c r="AE867" s="44"/>
      <c r="AF867" s="48">
        <v>100</v>
      </c>
      <c r="AG867" s="48">
        <f t="shared" si="54"/>
        <v>80</v>
      </c>
      <c r="AH867" s="48">
        <f t="shared" si="55"/>
        <v>20</v>
      </c>
      <c r="AI867" s="85" t="s">
        <v>165</v>
      </c>
      <c r="AJ867" s="85" t="s">
        <v>165</v>
      </c>
      <c r="AK867" s="85" t="s">
        <v>4129</v>
      </c>
      <c r="AL867" s="85" t="s">
        <v>165</v>
      </c>
      <c r="AM867" s="85" t="s">
        <v>165</v>
      </c>
      <c r="AN867" s="85" t="s">
        <v>165</v>
      </c>
      <c r="AO867" s="85" t="s">
        <v>165</v>
      </c>
      <c r="AP867" s="81" t="s">
        <v>6884</v>
      </c>
      <c r="AQ867" s="81" t="s">
        <v>2028</v>
      </c>
      <c r="AR867" s="87" t="s">
        <v>2558</v>
      </c>
      <c r="AS867" s="88" t="s">
        <v>1970</v>
      </c>
      <c r="AT867" s="88" t="s">
        <v>1990</v>
      </c>
      <c r="AU867" s="86" t="s">
        <v>1918</v>
      </c>
      <c r="AV867" s="85"/>
      <c r="AW867" s="86"/>
      <c r="AX867" s="86"/>
      <c r="AY867" s="45" t="s">
        <v>2641</v>
      </c>
      <c r="AZ867" s="46" t="s">
        <v>35</v>
      </c>
      <c r="BE867" s="78"/>
      <c r="BF867" s="78"/>
      <c r="BG867" s="78"/>
      <c r="BH867" s="79"/>
      <c r="BI867" s="79"/>
    </row>
    <row r="868" spans="1:61">
      <c r="A868" s="84" t="s">
        <v>982</v>
      </c>
      <c r="B868" s="84" t="s">
        <v>1806</v>
      </c>
      <c r="C868" s="84" t="s">
        <v>3256</v>
      </c>
      <c r="D868" s="84" t="s">
        <v>7552</v>
      </c>
      <c r="E868" s="84" t="str">
        <f t="shared" si="52"/>
        <v>Circalittoral sand with small boulders, pebbles and cobbles, no litter or trawl marks, sparse fauna mostly encrusting quality not good enough for accurate ID of small species. Evidence of Human Impact: None. Annex 1 Reef: None. Reef Elevation: N/A. Frag Spong Antho Habitat: None. PMF Seabed Habitats: None. PMF Mobile Species: None. PMF Limited Mobility Species: None.</v>
      </c>
      <c r="F868" s="84" t="str">
        <f t="shared" si="53"/>
        <v>Evidence of Human Impact: None. Annex 1 Reef: None. Reef Elevation: N/A. Frag Spong Antho Habitat: None. PMF Seabed Habitats: None. PMF Mobile Species: None. PMF Limited Mobility Species: None.</v>
      </c>
      <c r="G868" s="61">
        <v>41946</v>
      </c>
      <c r="H868" s="62">
        <v>0.9177777777777778</v>
      </c>
      <c r="I868" s="63">
        <v>41946.91777777778</v>
      </c>
      <c r="J868" s="64">
        <v>380909.92660988227</v>
      </c>
      <c r="K868" s="64">
        <v>6544531.4360988224</v>
      </c>
      <c r="L868" s="64">
        <v>59.023600000000002</v>
      </c>
      <c r="M868" s="64">
        <v>-5.0744800000000003</v>
      </c>
      <c r="N868" s="64" t="s">
        <v>5627</v>
      </c>
      <c r="O868" s="64" t="s">
        <v>5628</v>
      </c>
      <c r="P868" s="43"/>
      <c r="Q868" s="43">
        <v>1.7</v>
      </c>
      <c r="R868" s="44"/>
      <c r="S868" s="44"/>
      <c r="T868" s="44"/>
      <c r="U868" s="44">
        <v>20</v>
      </c>
      <c r="V868" s="44">
        <v>5</v>
      </c>
      <c r="W868" s="44">
        <v>25</v>
      </c>
      <c r="X868" s="44"/>
      <c r="Y868" s="44"/>
      <c r="Z868" s="44"/>
      <c r="AA868" s="44">
        <v>50</v>
      </c>
      <c r="AB868" s="44"/>
      <c r="AC868" s="44"/>
      <c r="AD868" s="44"/>
      <c r="AE868" s="44"/>
      <c r="AF868" s="48">
        <v>100</v>
      </c>
      <c r="AG868" s="48">
        <f t="shared" si="54"/>
        <v>75</v>
      </c>
      <c r="AH868" s="48">
        <f t="shared" si="55"/>
        <v>25</v>
      </c>
      <c r="AI868" s="85" t="s">
        <v>165</v>
      </c>
      <c r="AJ868" s="85" t="s">
        <v>165</v>
      </c>
      <c r="AK868" s="85" t="s">
        <v>4129</v>
      </c>
      <c r="AL868" s="85" t="s">
        <v>165</v>
      </c>
      <c r="AM868" s="85" t="s">
        <v>165</v>
      </c>
      <c r="AN868" s="85" t="s">
        <v>165</v>
      </c>
      <c r="AO868" s="85" t="s">
        <v>165</v>
      </c>
      <c r="AP868" s="81" t="s">
        <v>6884</v>
      </c>
      <c r="AQ868" s="81" t="s">
        <v>2028</v>
      </c>
      <c r="AR868" s="87" t="s">
        <v>2558</v>
      </c>
      <c r="AS868" s="88" t="s">
        <v>1970</v>
      </c>
      <c r="AT868" s="88" t="s">
        <v>1990</v>
      </c>
      <c r="AU868" s="86" t="s">
        <v>1918</v>
      </c>
      <c r="AV868" s="85"/>
      <c r="AW868" s="86"/>
      <c r="AX868" s="86"/>
      <c r="AY868" s="45" t="s">
        <v>2641</v>
      </c>
      <c r="AZ868" s="46" t="s">
        <v>35</v>
      </c>
      <c r="BE868" s="78"/>
      <c r="BF868" s="78"/>
      <c r="BG868" s="78"/>
      <c r="BH868" s="79"/>
      <c r="BI868" s="79"/>
    </row>
    <row r="869" spans="1:61">
      <c r="A869" s="84" t="s">
        <v>983</v>
      </c>
      <c r="B869" s="84" t="s">
        <v>1806</v>
      </c>
      <c r="C869" s="84" t="s">
        <v>2560</v>
      </c>
      <c r="D869" s="84" t="s">
        <v>7553</v>
      </c>
      <c r="E869" s="84" t="str">
        <f t="shared" si="52"/>
        <v>Circalittoral bedrock with encrusting fauna, mainly serpulids, some encrusting sponge, no litter, no Alcyonium digitatum. Evidence of Human Impact: None. Annex 1 Reef: Bedrock - potential. Reef Elevation: Unknown. Frag Spong Antho Habitat: None. PMF Seabed Habitats: None. PMF Mobile Species: None. PMF Limited Mobility Species: None.</v>
      </c>
      <c r="F869" s="84" t="str">
        <f t="shared" si="53"/>
        <v>Evidence of Human Impact: None. Annex 1 Reef: Bedrock - potential. Reef Elevation: Unknown. Frag Spong Antho Habitat: None. PMF Seabed Habitats: None. PMF Mobile Species: None. PMF Limited Mobility Species: None.</v>
      </c>
      <c r="G869" s="61">
        <v>41946</v>
      </c>
      <c r="H869" s="62">
        <v>0.91912037037037031</v>
      </c>
      <c r="I869" s="63">
        <v>41946.919120370374</v>
      </c>
      <c r="J869" s="64">
        <v>380939.71194050641</v>
      </c>
      <c r="K869" s="64">
        <v>6544544.3828358119</v>
      </c>
      <c r="L869" s="64">
        <v>59.023800000000001</v>
      </c>
      <c r="M869" s="64">
        <v>-5.0739700000000001</v>
      </c>
      <c r="N869" s="64" t="s">
        <v>5629</v>
      </c>
      <c r="O869" s="64" t="s">
        <v>5630</v>
      </c>
      <c r="P869" s="43"/>
      <c r="Q869" s="43">
        <v>0.5</v>
      </c>
      <c r="R869" s="44">
        <v>100</v>
      </c>
      <c r="S869" s="44"/>
      <c r="T869" s="44"/>
      <c r="U869" s="44"/>
      <c r="V869" s="44"/>
      <c r="W869" s="44"/>
      <c r="X869" s="44"/>
      <c r="Y869" s="44"/>
      <c r="Z869" s="44"/>
      <c r="AA869" s="44"/>
      <c r="AB869" s="44"/>
      <c r="AC869" s="44"/>
      <c r="AD869" s="44"/>
      <c r="AE869" s="44"/>
      <c r="AF869" s="48">
        <v>100</v>
      </c>
      <c r="AG869" s="48">
        <f t="shared" si="54"/>
        <v>0</v>
      </c>
      <c r="AH869" s="48">
        <f t="shared" si="55"/>
        <v>100</v>
      </c>
      <c r="AI869" s="85" t="s">
        <v>165</v>
      </c>
      <c r="AJ869" s="85" t="s">
        <v>1927</v>
      </c>
      <c r="AK869" s="85" t="s">
        <v>177</v>
      </c>
      <c r="AL869" s="85" t="s">
        <v>165</v>
      </c>
      <c r="AM869" s="85" t="s">
        <v>165</v>
      </c>
      <c r="AN869" s="85" t="s">
        <v>165</v>
      </c>
      <c r="AO869" s="85" t="s">
        <v>165</v>
      </c>
      <c r="AP869" s="81" t="s">
        <v>6883</v>
      </c>
      <c r="AQ869" s="81" t="s">
        <v>2561</v>
      </c>
      <c r="AR869" s="87" t="s">
        <v>2562</v>
      </c>
      <c r="AS869" s="85" t="s">
        <v>2561</v>
      </c>
      <c r="AT869" s="85" t="s">
        <v>2562</v>
      </c>
      <c r="AU869" s="86" t="s">
        <v>1918</v>
      </c>
      <c r="AV869" s="85"/>
      <c r="AW869" s="86"/>
      <c r="AX869" s="86"/>
      <c r="AY869" s="45" t="s">
        <v>2641</v>
      </c>
      <c r="AZ869" s="46" t="s">
        <v>35</v>
      </c>
      <c r="BE869" s="78"/>
      <c r="BF869" s="78"/>
      <c r="BG869" s="78"/>
      <c r="BH869" s="79"/>
      <c r="BI869" s="79"/>
    </row>
    <row r="870" spans="1:61">
      <c r="A870" s="84" t="s">
        <v>984</v>
      </c>
      <c r="B870" s="84" t="s">
        <v>1806</v>
      </c>
      <c r="C870" s="84" t="s">
        <v>2563</v>
      </c>
      <c r="D870" s="84" t="s">
        <v>7554</v>
      </c>
      <c r="E870" s="84" t="str">
        <f t="shared" si="52"/>
        <v>Circalittoral bedrock with encrusting fauna, mainly serpulids, some encrusting sponge, no litter, no Alcyonium digitatum some cobbles/pebbles/boulders and sand. Evidence of Human Impact: None. Annex 1 Reef: Bedrock - potential. Reef Elevation: Unknown. Frag Spong Antho Habitat: None. PMF Seabed Habitats: None. PMF Mobile Species: None. PMF Limited Mobility Species: None.</v>
      </c>
      <c r="F870" s="84" t="str">
        <f t="shared" si="53"/>
        <v>Evidence of Human Impact: None. Annex 1 Reef: Bedrock - potential. Reef Elevation: Unknown. Frag Spong Antho Habitat: None. PMF Seabed Habitats: None. PMF Mobile Species: None. PMF Limited Mobility Species: None.</v>
      </c>
      <c r="G870" s="61">
        <v>41946</v>
      </c>
      <c r="H870" s="62">
        <v>0.91984953703703709</v>
      </c>
      <c r="I870" s="63">
        <v>41946.919849537036</v>
      </c>
      <c r="J870" s="64">
        <v>380951.94754888205</v>
      </c>
      <c r="K870" s="64">
        <v>6544547.2896190267</v>
      </c>
      <c r="L870" s="64">
        <v>59.023800000000001</v>
      </c>
      <c r="M870" s="64">
        <v>-5.07376</v>
      </c>
      <c r="N870" s="64" t="s">
        <v>5629</v>
      </c>
      <c r="O870" s="64" t="s">
        <v>5631</v>
      </c>
      <c r="P870" s="43"/>
      <c r="Q870" s="43">
        <v>1</v>
      </c>
      <c r="R870" s="44">
        <v>65</v>
      </c>
      <c r="S870" s="44"/>
      <c r="T870" s="44"/>
      <c r="U870" s="44">
        <v>10</v>
      </c>
      <c r="V870" s="44">
        <v>5</v>
      </c>
      <c r="W870" s="44">
        <v>5</v>
      </c>
      <c r="X870" s="44"/>
      <c r="Y870" s="44"/>
      <c r="Z870" s="44"/>
      <c r="AA870" s="44">
        <v>15</v>
      </c>
      <c r="AB870" s="44"/>
      <c r="AC870" s="44"/>
      <c r="AD870" s="44"/>
      <c r="AE870" s="44"/>
      <c r="AF870" s="48">
        <v>100</v>
      </c>
      <c r="AG870" s="48">
        <f t="shared" si="54"/>
        <v>20</v>
      </c>
      <c r="AH870" s="48">
        <f t="shared" si="55"/>
        <v>80</v>
      </c>
      <c r="AI870" s="85" t="s">
        <v>165</v>
      </c>
      <c r="AJ870" s="85" t="s">
        <v>1927</v>
      </c>
      <c r="AK870" s="85" t="s">
        <v>177</v>
      </c>
      <c r="AL870" s="85" t="s">
        <v>165</v>
      </c>
      <c r="AM870" s="85" t="s">
        <v>165</v>
      </c>
      <c r="AN870" s="85" t="s">
        <v>165</v>
      </c>
      <c r="AO870" s="85" t="s">
        <v>165</v>
      </c>
      <c r="AP870" s="81" t="s">
        <v>6883</v>
      </c>
      <c r="AQ870" s="81" t="s">
        <v>2561</v>
      </c>
      <c r="AR870" s="87" t="s">
        <v>2562</v>
      </c>
      <c r="AS870" s="85" t="s">
        <v>2561</v>
      </c>
      <c r="AT870" s="85" t="s">
        <v>2562</v>
      </c>
      <c r="AU870" s="86" t="s">
        <v>1918</v>
      </c>
      <c r="AV870" s="85"/>
      <c r="AW870" s="86"/>
      <c r="AX870" s="86"/>
      <c r="AY870" s="45" t="s">
        <v>2641</v>
      </c>
      <c r="AZ870" s="46" t="s">
        <v>35</v>
      </c>
      <c r="BE870" s="78"/>
      <c r="BF870" s="78"/>
      <c r="BG870" s="78"/>
      <c r="BH870" s="79"/>
      <c r="BI870" s="79"/>
    </row>
    <row r="871" spans="1:61">
      <c r="A871" s="84" t="s">
        <v>985</v>
      </c>
      <c r="B871" s="84" t="s">
        <v>1806</v>
      </c>
      <c r="C871" s="84" t="s">
        <v>3258</v>
      </c>
      <c r="D871" s="84" t="s">
        <v>7555</v>
      </c>
      <c r="E871" s="84" t="str">
        <f t="shared" si="52"/>
        <v>Sublittoral Coarse sand with few boulders and pebbles some encrusting sponges, hydroids and bryozoans. Evidence of Human Impact: None. Annex 1 Reef: None. Reef Elevation: N/A. Frag Spong Antho Habitat: None. PMF Seabed Habitats: None. PMF Mobile Species: None. PMF Limited Mobility Species: None.</v>
      </c>
      <c r="F871" s="84" t="str">
        <f t="shared" si="53"/>
        <v>Evidence of Human Impact: None. Annex 1 Reef: None. Reef Elevation: N/A. Frag Spong Antho Habitat: None. PMF Seabed Habitats: None. PMF Mobile Species: None. PMF Limited Mobility Species: None.</v>
      </c>
      <c r="G871" s="61">
        <v>41946</v>
      </c>
      <c r="H871" s="62">
        <v>0.92053240740740738</v>
      </c>
      <c r="I871" s="63">
        <v>41946.920532407406</v>
      </c>
      <c r="J871" s="64">
        <v>380957.3811322148</v>
      </c>
      <c r="K871" s="64">
        <v>6544551.6873586578</v>
      </c>
      <c r="L871" s="64">
        <v>59.023800000000001</v>
      </c>
      <c r="M871" s="64">
        <v>-5.0736699999999999</v>
      </c>
      <c r="N871" s="64" t="s">
        <v>5629</v>
      </c>
      <c r="O871" s="64" t="s">
        <v>5632</v>
      </c>
      <c r="P871" s="43"/>
      <c r="Q871" s="43">
        <v>1.7</v>
      </c>
      <c r="R871" s="44"/>
      <c r="S871" s="44"/>
      <c r="T871" s="44"/>
      <c r="U871" s="44">
        <v>10</v>
      </c>
      <c r="V871" s="44">
        <v>10</v>
      </c>
      <c r="W871" s="44">
        <v>10</v>
      </c>
      <c r="X871" s="44"/>
      <c r="Y871" s="44"/>
      <c r="Z871" s="44"/>
      <c r="AA871" s="44">
        <v>70</v>
      </c>
      <c r="AB871" s="44"/>
      <c r="AC871" s="44"/>
      <c r="AD871" s="44"/>
      <c r="AE871" s="44"/>
      <c r="AF871" s="48">
        <v>100</v>
      </c>
      <c r="AG871" s="48">
        <f t="shared" si="54"/>
        <v>80</v>
      </c>
      <c r="AH871" s="48">
        <f t="shared" si="55"/>
        <v>20</v>
      </c>
      <c r="AI871" s="85" t="s">
        <v>165</v>
      </c>
      <c r="AJ871" s="85" t="s">
        <v>165</v>
      </c>
      <c r="AK871" s="85" t="s">
        <v>4129</v>
      </c>
      <c r="AL871" s="85" t="s">
        <v>165</v>
      </c>
      <c r="AM871" s="85" t="s">
        <v>165</v>
      </c>
      <c r="AN871" s="85" t="s">
        <v>165</v>
      </c>
      <c r="AO871" s="85" t="s">
        <v>165</v>
      </c>
      <c r="AP871" s="81" t="s">
        <v>6884</v>
      </c>
      <c r="AQ871" s="81" t="s">
        <v>2028</v>
      </c>
      <c r="AR871" s="87" t="s">
        <v>2564</v>
      </c>
      <c r="AS871" s="88" t="s">
        <v>1970</v>
      </c>
      <c r="AT871" s="88" t="s">
        <v>1990</v>
      </c>
      <c r="AU871" s="86" t="s">
        <v>1918</v>
      </c>
      <c r="AV871" s="85"/>
      <c r="AW871" s="86"/>
      <c r="AX871" s="86"/>
      <c r="AY871" s="45" t="s">
        <v>2641</v>
      </c>
      <c r="AZ871" s="46" t="s">
        <v>35</v>
      </c>
      <c r="BE871" s="78"/>
      <c r="BF871" s="78"/>
      <c r="BG871" s="78"/>
      <c r="BH871" s="79"/>
      <c r="BI871" s="79"/>
    </row>
    <row r="872" spans="1:61">
      <c r="A872" s="84" t="s">
        <v>986</v>
      </c>
      <c r="B872" s="84" t="s">
        <v>1806</v>
      </c>
      <c r="C872" s="84" t="s">
        <v>3258</v>
      </c>
      <c r="D872" s="84" t="s">
        <v>7555</v>
      </c>
      <c r="E872" s="84" t="str">
        <f t="shared" si="52"/>
        <v>Sublittoral Coarse sand with few boulders and pebbles some encrusting sponges, hydroids and bryozoans. Evidence of Human Impact: None. Annex 1 Reef: None. Reef Elevation: N/A. Frag Spong Antho Habitat: None. PMF Seabed Habitats: None. PMF Mobile Species: None. PMF Limited Mobility Species: None.</v>
      </c>
      <c r="F872" s="84" t="str">
        <f t="shared" si="53"/>
        <v>Evidence of Human Impact: None. Annex 1 Reef: None. Reef Elevation: N/A. Frag Spong Antho Habitat: None. PMF Seabed Habitats: None. PMF Mobile Species: None. PMF Limited Mobility Species: None.</v>
      </c>
      <c r="G872" s="61">
        <v>41946</v>
      </c>
      <c r="H872" s="62">
        <v>0.92126157407407405</v>
      </c>
      <c r="I872" s="63">
        <v>41946.921261574076</v>
      </c>
      <c r="J872" s="64">
        <v>380968.95876200934</v>
      </c>
      <c r="K872" s="64">
        <v>6544555.2541943435</v>
      </c>
      <c r="L872" s="64">
        <v>59.023899999999998</v>
      </c>
      <c r="M872" s="64">
        <v>-5.0734700000000004</v>
      </c>
      <c r="N872" s="64" t="s">
        <v>5633</v>
      </c>
      <c r="O872" s="64" t="s">
        <v>5634</v>
      </c>
      <c r="P872" s="43"/>
      <c r="Q872" s="43">
        <v>1.7</v>
      </c>
      <c r="R872" s="44"/>
      <c r="S872" s="44"/>
      <c r="T872" s="44"/>
      <c r="U872" s="44">
        <v>15</v>
      </c>
      <c r="V872" s="44">
        <v>10</v>
      </c>
      <c r="W872" s="44">
        <v>5</v>
      </c>
      <c r="X872" s="44"/>
      <c r="Y872" s="44"/>
      <c r="Z872" s="44"/>
      <c r="AA872" s="44">
        <v>70</v>
      </c>
      <c r="AB872" s="44"/>
      <c r="AC872" s="44"/>
      <c r="AD872" s="44"/>
      <c r="AE872" s="44"/>
      <c r="AF872" s="48">
        <v>100</v>
      </c>
      <c r="AG872" s="48">
        <f t="shared" si="54"/>
        <v>75</v>
      </c>
      <c r="AH872" s="48">
        <f t="shared" si="55"/>
        <v>25</v>
      </c>
      <c r="AI872" s="85" t="s">
        <v>165</v>
      </c>
      <c r="AJ872" s="85" t="s">
        <v>165</v>
      </c>
      <c r="AK872" s="85" t="s">
        <v>4129</v>
      </c>
      <c r="AL872" s="85" t="s">
        <v>165</v>
      </c>
      <c r="AM872" s="85" t="s">
        <v>165</v>
      </c>
      <c r="AN872" s="85" t="s">
        <v>165</v>
      </c>
      <c r="AO872" s="85" t="s">
        <v>165</v>
      </c>
      <c r="AP872" s="81" t="s">
        <v>6884</v>
      </c>
      <c r="AQ872" s="81" t="s">
        <v>2028</v>
      </c>
      <c r="AR872" s="87" t="s">
        <v>2564</v>
      </c>
      <c r="AS872" s="88" t="s">
        <v>1970</v>
      </c>
      <c r="AT872" s="88" t="s">
        <v>1990</v>
      </c>
      <c r="AU872" s="86" t="s">
        <v>1918</v>
      </c>
      <c r="AV872" s="85"/>
      <c r="AW872" s="86"/>
      <c r="AX872" s="86"/>
      <c r="AY872" s="45" t="s">
        <v>2641</v>
      </c>
      <c r="AZ872" s="46" t="s">
        <v>35</v>
      </c>
      <c r="BE872" s="78"/>
      <c r="BF872" s="78"/>
      <c r="BG872" s="78"/>
      <c r="BH872" s="79"/>
      <c r="BI872" s="79"/>
    </row>
    <row r="873" spans="1:61">
      <c r="A873" s="84" t="s">
        <v>987</v>
      </c>
      <c r="B873" s="84" t="s">
        <v>1807</v>
      </c>
      <c r="C873" s="84" t="s">
        <v>3952</v>
      </c>
      <c r="D873" s="84" t="s">
        <v>7556</v>
      </c>
      <c r="E873" s="84" t="str">
        <f t="shared" si="52"/>
        <v>Circalittoral coarse sand with boulders. Encrusting fauna on boulders mainly Alcyonium, anemones and Spirobranchus. 60 mts. Sand ripples. Evidence of Human Impact: None. Annex 1 Reef: None. Reef Elevation: N/A. Frag Spong Antho Habitat: None. PMF Seabed Habitats: None. PMF Mobile Species: None. PMF Limited Mobility Species: None.</v>
      </c>
      <c r="F873" s="84" t="str">
        <f t="shared" si="53"/>
        <v>Evidence of Human Impact: None. Annex 1 Reef: None. Reef Elevation: N/A. Frag Spong Antho Habitat: None. PMF Seabed Habitats: None. PMF Mobile Species: None. PMF Limited Mobility Species: None.</v>
      </c>
      <c r="G873" s="61">
        <v>41946</v>
      </c>
      <c r="H873" s="62">
        <v>0.94307870370370372</v>
      </c>
      <c r="I873" s="63">
        <v>41946.943078703705</v>
      </c>
      <c r="J873" s="64">
        <v>381823.36185610184</v>
      </c>
      <c r="K873" s="64">
        <v>6546378.5723253414</v>
      </c>
      <c r="L873" s="64">
        <v>59.040500000000002</v>
      </c>
      <c r="M873" s="64">
        <v>-5.0595800000000004</v>
      </c>
      <c r="N873" s="64" t="s">
        <v>5056</v>
      </c>
      <c r="O873" s="64" t="s">
        <v>5635</v>
      </c>
      <c r="P873" s="43">
        <v>61.9</v>
      </c>
      <c r="Q873" s="43">
        <v>1.7</v>
      </c>
      <c r="R873" s="44"/>
      <c r="S873" s="44"/>
      <c r="T873" s="44"/>
      <c r="U873" s="44">
        <v>15</v>
      </c>
      <c r="V873" s="44">
        <v>1</v>
      </c>
      <c r="W873" s="44"/>
      <c r="X873" s="44"/>
      <c r="Y873" s="44"/>
      <c r="Z873" s="44"/>
      <c r="AA873" s="44">
        <v>84</v>
      </c>
      <c r="AB873" s="44"/>
      <c r="AC873" s="44"/>
      <c r="AD873" s="44"/>
      <c r="AE873" s="44"/>
      <c r="AF873" s="48">
        <v>100</v>
      </c>
      <c r="AG873" s="48">
        <f t="shared" si="54"/>
        <v>84</v>
      </c>
      <c r="AH873" s="48">
        <f t="shared" si="55"/>
        <v>16</v>
      </c>
      <c r="AI873" s="85" t="s">
        <v>165</v>
      </c>
      <c r="AJ873" s="85" t="s">
        <v>165</v>
      </c>
      <c r="AK873" s="85" t="s">
        <v>4129</v>
      </c>
      <c r="AL873" s="85" t="s">
        <v>165</v>
      </c>
      <c r="AM873" s="85" t="s">
        <v>165</v>
      </c>
      <c r="AN873" s="85" t="s">
        <v>165</v>
      </c>
      <c r="AO873" s="85" t="s">
        <v>165</v>
      </c>
      <c r="AP873" s="81" t="s">
        <v>6883</v>
      </c>
      <c r="AQ873" s="81" t="s">
        <v>2300</v>
      </c>
      <c r="AR873" s="87" t="s">
        <v>2455</v>
      </c>
      <c r="AS873" s="85" t="s">
        <v>2300</v>
      </c>
      <c r="AT873" s="85" t="s">
        <v>2455</v>
      </c>
      <c r="AU873" s="86" t="s">
        <v>1918</v>
      </c>
      <c r="AV873" s="85"/>
      <c r="AW873" s="86"/>
      <c r="AX873" s="86"/>
      <c r="AY873" s="45" t="s">
        <v>2641</v>
      </c>
      <c r="AZ873" s="46" t="s">
        <v>7</v>
      </c>
      <c r="BE873" s="78"/>
      <c r="BF873" s="78"/>
      <c r="BG873" s="78"/>
      <c r="BH873" s="79"/>
      <c r="BI873" s="79"/>
    </row>
    <row r="874" spans="1:61">
      <c r="A874" s="84" t="s">
        <v>988</v>
      </c>
      <c r="B874" s="84" t="s">
        <v>1807</v>
      </c>
      <c r="C874" s="84" t="s">
        <v>3259</v>
      </c>
      <c r="D874" s="84" t="s">
        <v>7557</v>
      </c>
      <c r="E874" s="84" t="str">
        <f t="shared" si="52"/>
        <v>Circalittoral coarse sand with occasional boulder. Encrusting fauna on boulder only. Sand ripples. 60 -70 mts Sediment appears barren. Evidence of Human Impact: None. Annex 1 Reef: None. Reef Elevation: N/A. Frag Spong Antho Habitat: None. PMF Seabed Habitats: None. PMF Mobile Species: None. PMF Limited Mobility Species: None.</v>
      </c>
      <c r="F874" s="84" t="str">
        <f t="shared" si="53"/>
        <v>Evidence of Human Impact: None. Annex 1 Reef: None. Reef Elevation: N/A. Frag Spong Antho Habitat: None. PMF Seabed Habitats: None. PMF Mobile Species: None. PMF Limited Mobility Species: None.</v>
      </c>
      <c r="G874" s="61">
        <v>41946</v>
      </c>
      <c r="H874" s="62">
        <v>0.94418981481481479</v>
      </c>
      <c r="I874" s="63">
        <v>41946.944189814814</v>
      </c>
      <c r="J874" s="64">
        <v>381826.95730696106</v>
      </c>
      <c r="K874" s="64">
        <v>6546398.3201297494</v>
      </c>
      <c r="L874" s="64">
        <v>59.040599999999998</v>
      </c>
      <c r="M874" s="64">
        <v>-5.0595299999999996</v>
      </c>
      <c r="N874" s="64" t="s">
        <v>5054</v>
      </c>
      <c r="O874" s="64" t="s">
        <v>5636</v>
      </c>
      <c r="P874" s="43"/>
      <c r="Q874" s="43">
        <v>1.7</v>
      </c>
      <c r="R874" s="44"/>
      <c r="S874" s="44"/>
      <c r="T874" s="44"/>
      <c r="U874" s="44">
        <v>2</v>
      </c>
      <c r="V874" s="44">
        <v>5</v>
      </c>
      <c r="W874" s="44"/>
      <c r="X874" s="44"/>
      <c r="Y874" s="44">
        <v>15</v>
      </c>
      <c r="Z874" s="44"/>
      <c r="AA874" s="44">
        <v>78</v>
      </c>
      <c r="AB874" s="44"/>
      <c r="AC874" s="44"/>
      <c r="AD874" s="44"/>
      <c r="AE874" s="44"/>
      <c r="AF874" s="48">
        <v>100</v>
      </c>
      <c r="AG874" s="48">
        <f t="shared" si="54"/>
        <v>93</v>
      </c>
      <c r="AH874" s="48">
        <f t="shared" si="55"/>
        <v>7</v>
      </c>
      <c r="AI874" s="85" t="s">
        <v>165</v>
      </c>
      <c r="AJ874" s="85" t="s">
        <v>165</v>
      </c>
      <c r="AK874" s="85" t="s">
        <v>4129</v>
      </c>
      <c r="AL874" s="85" t="s">
        <v>165</v>
      </c>
      <c r="AM874" s="85" t="s">
        <v>165</v>
      </c>
      <c r="AN874" s="85" t="s">
        <v>165</v>
      </c>
      <c r="AO874" s="85" t="s">
        <v>165</v>
      </c>
      <c r="AP874" s="81" t="s">
        <v>6883</v>
      </c>
      <c r="AQ874" s="81" t="s">
        <v>1953</v>
      </c>
      <c r="AR874" s="87" t="s">
        <v>1954</v>
      </c>
      <c r="AS874" s="85" t="s">
        <v>1953</v>
      </c>
      <c r="AT874" s="85" t="s">
        <v>1954</v>
      </c>
      <c r="AU874" s="86" t="s">
        <v>1918</v>
      </c>
      <c r="AV874" s="85"/>
      <c r="AW874" s="86"/>
      <c r="AX874" s="86"/>
      <c r="AY874" s="45" t="s">
        <v>2641</v>
      </c>
      <c r="AZ874" s="46" t="s">
        <v>7</v>
      </c>
      <c r="BE874" s="78"/>
      <c r="BF874" s="78"/>
      <c r="BG874" s="78"/>
      <c r="BH874" s="79"/>
      <c r="BI874" s="79"/>
    </row>
    <row r="875" spans="1:61">
      <c r="A875" s="84" t="s">
        <v>989</v>
      </c>
      <c r="B875" s="84" t="s">
        <v>1807</v>
      </c>
      <c r="C875" s="84" t="s">
        <v>3259</v>
      </c>
      <c r="D875" s="84" t="s">
        <v>7558</v>
      </c>
      <c r="E875" s="84" t="str">
        <f t="shared" si="52"/>
        <v>Circalittoral coarse sand with occasional boulder. Encrusting fauna on boulder only. Sand ripples. 60 -70 mts. Evidence of Human Impact: None. Annex 1 Reef: None. Reef Elevation: N/A. Frag Spong Antho Habitat: None. PMF Seabed Habitats: None. PMF Mobile Species: None. PMF Limited Mobility Species: None.</v>
      </c>
      <c r="F875" s="84" t="str">
        <f t="shared" si="53"/>
        <v>Evidence of Human Impact: None. Annex 1 Reef: None. Reef Elevation: N/A. Frag Spong Antho Habitat: None. PMF Seabed Habitats: None. PMF Mobile Species: None. PMF Limited Mobility Species: None.</v>
      </c>
      <c r="G875" s="61">
        <v>41946</v>
      </c>
      <c r="H875" s="62">
        <v>0.94483796296296296</v>
      </c>
      <c r="I875" s="63">
        <v>41946.944837962961</v>
      </c>
      <c r="J875" s="64">
        <v>381823.09859806823</v>
      </c>
      <c r="K875" s="64">
        <v>6546416.374070744</v>
      </c>
      <c r="L875" s="64">
        <v>59.040799999999997</v>
      </c>
      <c r="M875" s="64">
        <v>-5.0595999999999997</v>
      </c>
      <c r="N875" s="64" t="s">
        <v>5637</v>
      </c>
      <c r="O875" s="64" t="s">
        <v>5638</v>
      </c>
      <c r="P875" s="43"/>
      <c r="Q875" s="43">
        <v>1.7</v>
      </c>
      <c r="R875" s="44"/>
      <c r="S875" s="44"/>
      <c r="T875" s="44"/>
      <c r="U875" s="44">
        <v>10</v>
      </c>
      <c r="V875" s="44">
        <v>5</v>
      </c>
      <c r="W875" s="44"/>
      <c r="X875" s="44"/>
      <c r="Y875" s="44">
        <v>1</v>
      </c>
      <c r="Z875" s="44"/>
      <c r="AA875" s="44">
        <v>84</v>
      </c>
      <c r="AB875" s="44"/>
      <c r="AC875" s="44"/>
      <c r="AD875" s="44"/>
      <c r="AE875" s="44"/>
      <c r="AF875" s="48">
        <v>100</v>
      </c>
      <c r="AG875" s="48">
        <f t="shared" si="54"/>
        <v>85</v>
      </c>
      <c r="AH875" s="48">
        <f t="shared" si="55"/>
        <v>15</v>
      </c>
      <c r="AI875" s="85" t="s">
        <v>165</v>
      </c>
      <c r="AJ875" s="85" t="s">
        <v>165</v>
      </c>
      <c r="AK875" s="85" t="s">
        <v>4129</v>
      </c>
      <c r="AL875" s="85" t="s">
        <v>165</v>
      </c>
      <c r="AM875" s="85" t="s">
        <v>165</v>
      </c>
      <c r="AN875" s="85" t="s">
        <v>165</v>
      </c>
      <c r="AO875" s="85" t="s">
        <v>165</v>
      </c>
      <c r="AP875" s="81" t="s">
        <v>6883</v>
      </c>
      <c r="AQ875" s="81" t="s">
        <v>1953</v>
      </c>
      <c r="AR875" s="87" t="s">
        <v>1954</v>
      </c>
      <c r="AS875" s="85" t="s">
        <v>1953</v>
      </c>
      <c r="AT875" s="85" t="s">
        <v>1954</v>
      </c>
      <c r="AU875" s="86" t="s">
        <v>1918</v>
      </c>
      <c r="AV875" s="85"/>
      <c r="AW875" s="86"/>
      <c r="AX875" s="86"/>
      <c r="AY875" s="45" t="s">
        <v>2641</v>
      </c>
      <c r="AZ875" s="46" t="s">
        <v>7</v>
      </c>
      <c r="BE875" s="78"/>
      <c r="BF875" s="78"/>
      <c r="BG875" s="78"/>
      <c r="BH875" s="79"/>
      <c r="BI875" s="79"/>
    </row>
    <row r="876" spans="1:61">
      <c r="A876" s="84" t="s">
        <v>990</v>
      </c>
      <c r="B876" s="84" t="s">
        <v>1807</v>
      </c>
      <c r="C876" s="84" t="s">
        <v>2565</v>
      </c>
      <c r="D876" s="84" t="s">
        <v>7559</v>
      </c>
      <c r="E876" s="84" t="str">
        <f t="shared" si="52"/>
        <v>Circalittoral coarse sand with boulders. Encrusting fauna on boulders only mainly Spirobranchus with occasional brittle stars. 60-70 mts. Sediment appears barren. Evidence of Human Impact: None. Annex 1 Reef: Stony - Low. Reef Elevation: 64mm - 1m. Frag Spong Antho Habitat: None. PMF Seabed Habitats: None. PMF Mobile Species: None. PMF Limited Mobility Species: None.</v>
      </c>
      <c r="F876" s="84" t="str">
        <f t="shared" si="53"/>
        <v>Evidence of Human Impact: None. Annex 1 Reef: Stony - Low. Reef Elevation: 64mm - 1m. Frag Spong Antho Habitat: None. PMF Seabed Habitats: None. PMF Mobile Species: None. PMF Limited Mobility Species: None.</v>
      </c>
      <c r="G876" s="61">
        <v>41946</v>
      </c>
      <c r="H876" s="62">
        <v>0.94578703703703704</v>
      </c>
      <c r="I876" s="63">
        <v>41946.945787037039</v>
      </c>
      <c r="J876" s="64">
        <v>381819.58992700942</v>
      </c>
      <c r="K876" s="64">
        <v>6546446.5213008327</v>
      </c>
      <c r="L876" s="64">
        <v>59.0411</v>
      </c>
      <c r="M876" s="64">
        <v>-5.0596800000000002</v>
      </c>
      <c r="N876" s="64" t="s">
        <v>5639</v>
      </c>
      <c r="O876" s="64" t="s">
        <v>5640</v>
      </c>
      <c r="P876" s="43"/>
      <c r="Q876" s="43">
        <v>1</v>
      </c>
      <c r="R876" s="44"/>
      <c r="S876" s="44"/>
      <c r="T876" s="44"/>
      <c r="U876" s="44">
        <v>20</v>
      </c>
      <c r="V876" s="44">
        <v>5</v>
      </c>
      <c r="W876" s="44">
        <v>1</v>
      </c>
      <c r="X876" s="44"/>
      <c r="Y876" s="44">
        <v>1</v>
      </c>
      <c r="Z876" s="44"/>
      <c r="AA876" s="44">
        <v>73</v>
      </c>
      <c r="AB876" s="44"/>
      <c r="AC876" s="44"/>
      <c r="AD876" s="44"/>
      <c r="AE876" s="44"/>
      <c r="AF876" s="48">
        <v>100</v>
      </c>
      <c r="AG876" s="48">
        <f t="shared" si="54"/>
        <v>75</v>
      </c>
      <c r="AH876" s="48">
        <f t="shared" si="55"/>
        <v>25</v>
      </c>
      <c r="AI876" s="85" t="s">
        <v>165</v>
      </c>
      <c r="AJ876" s="85" t="s">
        <v>167</v>
      </c>
      <c r="AK876" s="85" t="s">
        <v>173</v>
      </c>
      <c r="AL876" s="85" t="s">
        <v>165</v>
      </c>
      <c r="AM876" s="85" t="s">
        <v>165</v>
      </c>
      <c r="AN876" s="85" t="s">
        <v>165</v>
      </c>
      <c r="AO876" s="85" t="s">
        <v>165</v>
      </c>
      <c r="AP876" s="81" t="s">
        <v>6883</v>
      </c>
      <c r="AQ876" s="81" t="s">
        <v>2022</v>
      </c>
      <c r="AR876" s="87" t="s">
        <v>2278</v>
      </c>
      <c r="AS876" s="85" t="s">
        <v>2022</v>
      </c>
      <c r="AT876" s="85" t="s">
        <v>2278</v>
      </c>
      <c r="AU876" s="86" t="s">
        <v>1918</v>
      </c>
      <c r="AV876" s="85"/>
      <c r="AW876" s="86"/>
      <c r="AX876" s="86"/>
      <c r="AY876" s="45" t="s">
        <v>2641</v>
      </c>
      <c r="AZ876" s="46" t="s">
        <v>7</v>
      </c>
      <c r="BE876" s="78"/>
      <c r="BF876" s="78"/>
      <c r="BG876" s="78"/>
      <c r="BH876" s="79"/>
      <c r="BI876" s="79"/>
    </row>
    <row r="877" spans="1:61">
      <c r="A877" s="84" t="s">
        <v>991</v>
      </c>
      <c r="B877" s="84" t="s">
        <v>1807</v>
      </c>
      <c r="C877" s="84" t="s">
        <v>3260</v>
      </c>
      <c r="D877" s="84" t="s">
        <v>7560</v>
      </c>
      <c r="E877" s="84" t="str">
        <f t="shared" si="52"/>
        <v>Circalittoral coarse sand with boulders. Encrusting fauna on boulders, occasional Ophiocomina sediment appears barren. 60-70 mts. Evidence of Human Impact: None. Annex 1 Reef: None. Reef Elevation: N/A. Frag Spong Antho Habitat: None. PMF Seabed Habitats: None. PMF Mobile Species: None. PMF Limited Mobility Species: None.</v>
      </c>
      <c r="F877" s="84" t="str">
        <f t="shared" si="53"/>
        <v>Evidence of Human Impact: None. Annex 1 Reef: None. Reef Elevation: N/A. Frag Spong Antho Habitat: None. PMF Seabed Habitats: None. PMF Mobile Species: None. PMF Limited Mobility Species: None.</v>
      </c>
      <c r="G877" s="61">
        <v>41946</v>
      </c>
      <c r="H877" s="62">
        <v>0.94651620370370371</v>
      </c>
      <c r="I877" s="63">
        <v>41946.946516203701</v>
      </c>
      <c r="J877" s="64">
        <v>381814.95722407725</v>
      </c>
      <c r="K877" s="64">
        <v>6546463.4426716631</v>
      </c>
      <c r="L877" s="64">
        <v>59.041200000000003</v>
      </c>
      <c r="M877" s="64">
        <v>-5.0597700000000003</v>
      </c>
      <c r="N877" s="64" t="s">
        <v>5641</v>
      </c>
      <c r="O877" s="64" t="s">
        <v>5642</v>
      </c>
      <c r="P877" s="43"/>
      <c r="Q877" s="43">
        <v>3</v>
      </c>
      <c r="R877" s="44"/>
      <c r="S877" s="44"/>
      <c r="T877" s="44"/>
      <c r="U877" s="44">
        <v>15</v>
      </c>
      <c r="V877" s="44">
        <v>5</v>
      </c>
      <c r="W877" s="44">
        <v>1</v>
      </c>
      <c r="X877" s="44"/>
      <c r="Y877" s="44">
        <v>10</v>
      </c>
      <c r="Z877" s="44"/>
      <c r="AA877" s="44">
        <v>69</v>
      </c>
      <c r="AB877" s="44"/>
      <c r="AC877" s="44"/>
      <c r="AD877" s="44"/>
      <c r="AE877" s="44"/>
      <c r="AF877" s="48">
        <v>100</v>
      </c>
      <c r="AG877" s="48">
        <f t="shared" si="54"/>
        <v>80</v>
      </c>
      <c r="AH877" s="48">
        <f t="shared" si="55"/>
        <v>20</v>
      </c>
      <c r="AI877" s="85" t="s">
        <v>165</v>
      </c>
      <c r="AJ877" s="85" t="s">
        <v>165</v>
      </c>
      <c r="AK877" s="85" t="s">
        <v>4129</v>
      </c>
      <c r="AL877" s="85" t="s">
        <v>165</v>
      </c>
      <c r="AM877" s="85" t="s">
        <v>165</v>
      </c>
      <c r="AN877" s="85" t="s">
        <v>165</v>
      </c>
      <c r="AO877" s="85" t="s">
        <v>165</v>
      </c>
      <c r="AP877" s="81" t="s">
        <v>6883</v>
      </c>
      <c r="AQ877" s="81" t="s">
        <v>1953</v>
      </c>
      <c r="AR877" s="87" t="s">
        <v>1954</v>
      </c>
      <c r="AS877" s="85" t="s">
        <v>1953</v>
      </c>
      <c r="AT877" s="85" t="s">
        <v>1954</v>
      </c>
      <c r="AU877" s="86" t="s">
        <v>1918</v>
      </c>
      <c r="AV877" s="85"/>
      <c r="AW877" s="86"/>
      <c r="AX877" s="86"/>
      <c r="AY877" s="45" t="s">
        <v>2641</v>
      </c>
      <c r="AZ877" s="46" t="s">
        <v>35</v>
      </c>
      <c r="BE877" s="78"/>
      <c r="BF877" s="78"/>
      <c r="BG877" s="78"/>
      <c r="BH877" s="79"/>
      <c r="BI877" s="79"/>
    </row>
    <row r="878" spans="1:61">
      <c r="A878" s="84" t="s">
        <v>992</v>
      </c>
      <c r="B878" s="84" t="s">
        <v>1807</v>
      </c>
      <c r="C878" s="84" t="s">
        <v>3953</v>
      </c>
      <c r="D878" s="84" t="s">
        <v>7561</v>
      </c>
      <c r="E878" s="84" t="str">
        <f t="shared" si="52"/>
        <v>Circalittoral boulders and cobbles inundated with sand. Encrusting fauna on boulders including bryozoans and Spirobranchus. Brittlestars. 60 - 70 mts. Evidence of Human Impact: None. Annex 1 Reef: Stony - Low. Reef Elevation: 64mm - 1m. Frag Spong Antho Habitat: None. PMF Seabed Habitats: None. PMF Mobile Species: None. PMF Limited Mobility Species: None.</v>
      </c>
      <c r="F878" s="84" t="str">
        <f t="shared" si="53"/>
        <v>Evidence of Human Impact: None. Annex 1 Reef: Stony - Low. Reef Elevation: 64mm - 1m. Frag Spong Antho Habitat: None. PMF Seabed Habitats: None. PMF Mobile Species: None. PMF Limited Mobility Species: None.</v>
      </c>
      <c r="G878" s="61">
        <v>41946</v>
      </c>
      <c r="H878" s="62">
        <v>0.94704861111111116</v>
      </c>
      <c r="I878" s="63">
        <v>41946.947048611109</v>
      </c>
      <c r="J878" s="64">
        <v>381806.13783022994</v>
      </c>
      <c r="K878" s="64">
        <v>6546478.5869496167</v>
      </c>
      <c r="L878" s="64">
        <v>59.0413</v>
      </c>
      <c r="M878" s="64">
        <v>-5.0599299999999996</v>
      </c>
      <c r="N878" s="64" t="s">
        <v>5643</v>
      </c>
      <c r="O878" s="64" t="s">
        <v>5644</v>
      </c>
      <c r="P878" s="43"/>
      <c r="Q878" s="43">
        <v>1.7</v>
      </c>
      <c r="R878" s="44"/>
      <c r="S878" s="44"/>
      <c r="T878" s="44"/>
      <c r="U878" s="44">
        <v>65</v>
      </c>
      <c r="V878" s="44">
        <v>10</v>
      </c>
      <c r="W878" s="44">
        <v>20</v>
      </c>
      <c r="X878" s="44"/>
      <c r="Y878" s="44"/>
      <c r="Z878" s="44"/>
      <c r="AA878" s="44">
        <v>5</v>
      </c>
      <c r="AB878" s="44"/>
      <c r="AC878" s="44"/>
      <c r="AD878" s="44"/>
      <c r="AE878" s="44"/>
      <c r="AF878" s="48">
        <v>100</v>
      </c>
      <c r="AG878" s="48">
        <f t="shared" si="54"/>
        <v>25</v>
      </c>
      <c r="AH878" s="48">
        <f t="shared" si="55"/>
        <v>75</v>
      </c>
      <c r="AI878" s="85" t="s">
        <v>165</v>
      </c>
      <c r="AJ878" s="85" t="s">
        <v>167</v>
      </c>
      <c r="AK878" s="85" t="s">
        <v>173</v>
      </c>
      <c r="AL878" s="85" t="s">
        <v>165</v>
      </c>
      <c r="AM878" s="85" t="s">
        <v>165</v>
      </c>
      <c r="AN878" s="85" t="s">
        <v>165</v>
      </c>
      <c r="AO878" s="85" t="s">
        <v>165</v>
      </c>
      <c r="AP878" s="81" t="s">
        <v>6883</v>
      </c>
      <c r="AQ878" s="81" t="s">
        <v>2022</v>
      </c>
      <c r="AR878" s="87" t="s">
        <v>2278</v>
      </c>
      <c r="AS878" s="85" t="s">
        <v>2022</v>
      </c>
      <c r="AT878" s="85" t="s">
        <v>2278</v>
      </c>
      <c r="AU878" s="86" t="s">
        <v>1918</v>
      </c>
      <c r="AV878" s="85"/>
      <c r="AW878" s="86"/>
      <c r="AX878" s="86"/>
      <c r="AY878" s="45" t="s">
        <v>2641</v>
      </c>
      <c r="AZ878" s="46" t="s">
        <v>7</v>
      </c>
      <c r="BE878" s="78"/>
      <c r="BF878" s="78"/>
      <c r="BG878" s="78"/>
      <c r="BH878" s="79"/>
      <c r="BI878" s="79"/>
    </row>
    <row r="879" spans="1:61">
      <c r="A879" s="84" t="s">
        <v>993</v>
      </c>
      <c r="B879" s="84" t="s">
        <v>1807</v>
      </c>
      <c r="C879" s="84" t="s">
        <v>2566</v>
      </c>
      <c r="D879" s="84" t="s">
        <v>7562</v>
      </c>
      <c r="E879" s="84" t="str">
        <f t="shared" si="52"/>
        <v>Circalittoral bedrock with some sand inundation. Brittlestars, encrusting fauna and Securiflustra 60-70mts. Evidence of Human Impact: None. Annex 1 Reef: Bedrock - potential. Reef Elevation: Unknown. Frag Spong Antho Habitat: None. PMF Seabed Habitats: None. PMF Mobile Species: None. PMF Limited Mobility Species: None.</v>
      </c>
      <c r="F879" s="84" t="str">
        <f t="shared" si="53"/>
        <v>Evidence of Human Impact: None. Annex 1 Reef: Bedrock - potential. Reef Elevation: Unknown. Frag Spong Antho Habitat: None. PMF Seabed Habitats: None. PMF Mobile Species: None. PMF Limited Mobility Species: None.</v>
      </c>
      <c r="G879" s="61">
        <v>41946</v>
      </c>
      <c r="H879" s="62">
        <v>0.94780092592592602</v>
      </c>
      <c r="I879" s="63">
        <v>41946.947800925926</v>
      </c>
      <c r="J879" s="64">
        <v>381799.53098073328</v>
      </c>
      <c r="K879" s="64">
        <v>6546499.6121438239</v>
      </c>
      <c r="L879" s="64">
        <v>59.041499999999999</v>
      </c>
      <c r="M879" s="64">
        <v>-5.06006</v>
      </c>
      <c r="N879" s="64" t="s">
        <v>5645</v>
      </c>
      <c r="O879" s="64" t="s">
        <v>5646</v>
      </c>
      <c r="P879" s="43"/>
      <c r="Q879" s="43">
        <v>1</v>
      </c>
      <c r="R879" s="44">
        <v>90</v>
      </c>
      <c r="S879" s="44"/>
      <c r="T879" s="44"/>
      <c r="U879" s="44">
        <v>5</v>
      </c>
      <c r="V879" s="44"/>
      <c r="W879" s="44"/>
      <c r="X879" s="44"/>
      <c r="Y879" s="44"/>
      <c r="Z879" s="44"/>
      <c r="AA879" s="44">
        <v>5</v>
      </c>
      <c r="AB879" s="44"/>
      <c r="AC879" s="44"/>
      <c r="AD879" s="44"/>
      <c r="AE879" s="44"/>
      <c r="AF879" s="48">
        <v>100</v>
      </c>
      <c r="AG879" s="48">
        <f t="shared" si="54"/>
        <v>5</v>
      </c>
      <c r="AH879" s="48">
        <f t="shared" si="55"/>
        <v>95</v>
      </c>
      <c r="AI879" s="85" t="s">
        <v>165</v>
      </c>
      <c r="AJ879" s="85" t="s">
        <v>1927</v>
      </c>
      <c r="AK879" s="85" t="s">
        <v>177</v>
      </c>
      <c r="AL879" s="85" t="s">
        <v>165</v>
      </c>
      <c r="AM879" s="85" t="s">
        <v>165</v>
      </c>
      <c r="AN879" s="85" t="s">
        <v>165</v>
      </c>
      <c r="AO879" s="85" t="s">
        <v>165</v>
      </c>
      <c r="AP879" s="81" t="s">
        <v>6883</v>
      </c>
      <c r="AQ879" s="81" t="s">
        <v>2022</v>
      </c>
      <c r="AR879" s="87" t="s">
        <v>2278</v>
      </c>
      <c r="AS879" s="85" t="s">
        <v>2022</v>
      </c>
      <c r="AT879" s="85" t="s">
        <v>2278</v>
      </c>
      <c r="AU879" s="86" t="s">
        <v>1918</v>
      </c>
      <c r="AV879" s="85"/>
      <c r="AW879" s="86"/>
      <c r="AX879" s="86"/>
      <c r="AY879" s="45" t="s">
        <v>2641</v>
      </c>
      <c r="AZ879" s="46" t="s">
        <v>7</v>
      </c>
      <c r="BE879" s="78"/>
      <c r="BF879" s="78"/>
      <c r="BG879" s="78"/>
      <c r="BH879" s="79"/>
      <c r="BI879" s="79"/>
    </row>
    <row r="880" spans="1:61">
      <c r="A880" s="84" t="s">
        <v>994</v>
      </c>
      <c r="B880" s="84" t="s">
        <v>1807</v>
      </c>
      <c r="C880" s="84" t="s">
        <v>2566</v>
      </c>
      <c r="D880" s="84" t="s">
        <v>7562</v>
      </c>
      <c r="E880" s="84" t="str">
        <f t="shared" si="52"/>
        <v>Circalittoral bedrock with some sand inundation. Brittlestars, encrusting fauna and Securiflustra 60-70mts. Evidence of Human Impact: None. Annex 1 Reef: Bedrock - potential. Reef Elevation: Unknown. Frag Spong Antho Habitat: None. PMF Seabed Habitats: None. PMF Mobile Species: None. PMF Limited Mobility Species: None.</v>
      </c>
      <c r="F880" s="84" t="str">
        <f t="shared" si="53"/>
        <v>Evidence of Human Impact: None. Annex 1 Reef: Bedrock - potential. Reef Elevation: Unknown. Frag Spong Antho Habitat: None. PMF Seabed Habitats: None. PMF Mobile Species: None. PMF Limited Mobility Species: None.</v>
      </c>
      <c r="G880" s="61">
        <v>41946</v>
      </c>
      <c r="H880" s="62">
        <v>0.94854166666666673</v>
      </c>
      <c r="I880" s="63">
        <v>41946.948541666665</v>
      </c>
      <c r="J880" s="64">
        <v>381794.39314793755</v>
      </c>
      <c r="K880" s="64">
        <v>6546519.0971563701</v>
      </c>
      <c r="L880" s="64">
        <v>59.041699999999999</v>
      </c>
      <c r="M880" s="64">
        <v>-5.0601599999999998</v>
      </c>
      <c r="N880" s="64" t="s">
        <v>5647</v>
      </c>
      <c r="O880" s="64" t="s">
        <v>5648</v>
      </c>
      <c r="P880" s="43"/>
      <c r="Q880" s="43">
        <v>1.7</v>
      </c>
      <c r="R880" s="44">
        <v>85</v>
      </c>
      <c r="S880" s="44"/>
      <c r="T880" s="44"/>
      <c r="U880" s="44">
        <v>2</v>
      </c>
      <c r="V880" s="44">
        <v>3</v>
      </c>
      <c r="W880" s="44">
        <v>5</v>
      </c>
      <c r="X880" s="44"/>
      <c r="Y880" s="44"/>
      <c r="Z880" s="44"/>
      <c r="AA880" s="44">
        <v>5</v>
      </c>
      <c r="AB880" s="44"/>
      <c r="AC880" s="44"/>
      <c r="AD880" s="44"/>
      <c r="AE880" s="44"/>
      <c r="AF880" s="48">
        <v>100</v>
      </c>
      <c r="AG880" s="48">
        <f t="shared" si="54"/>
        <v>10</v>
      </c>
      <c r="AH880" s="48">
        <f t="shared" si="55"/>
        <v>90</v>
      </c>
      <c r="AI880" s="85" t="s">
        <v>165</v>
      </c>
      <c r="AJ880" s="85" t="s">
        <v>1927</v>
      </c>
      <c r="AK880" s="85" t="s">
        <v>177</v>
      </c>
      <c r="AL880" s="85" t="s">
        <v>165</v>
      </c>
      <c r="AM880" s="85" t="s">
        <v>165</v>
      </c>
      <c r="AN880" s="85" t="s">
        <v>165</v>
      </c>
      <c r="AO880" s="85" t="s">
        <v>165</v>
      </c>
      <c r="AP880" s="81" t="s">
        <v>6883</v>
      </c>
      <c r="AQ880" s="81" t="s">
        <v>2022</v>
      </c>
      <c r="AR880" s="87" t="s">
        <v>2278</v>
      </c>
      <c r="AS880" s="85" t="s">
        <v>2022</v>
      </c>
      <c r="AT880" s="85" t="s">
        <v>2278</v>
      </c>
      <c r="AU880" s="86" t="s">
        <v>1918</v>
      </c>
      <c r="AV880" s="85"/>
      <c r="AW880" s="86"/>
      <c r="AX880" s="86"/>
      <c r="AY880" s="45" t="s">
        <v>2641</v>
      </c>
      <c r="AZ880" s="46" t="s">
        <v>7</v>
      </c>
      <c r="BE880" s="78"/>
      <c r="BF880" s="78"/>
      <c r="BG880" s="78"/>
      <c r="BH880" s="79"/>
      <c r="BI880" s="79"/>
    </row>
    <row r="881" spans="1:64">
      <c r="A881" s="84" t="s">
        <v>2567</v>
      </c>
      <c r="B881" s="84" t="s">
        <v>1807</v>
      </c>
      <c r="C881" s="84" t="s">
        <v>4102</v>
      </c>
      <c r="D881" s="84" t="s">
        <v>7563</v>
      </c>
      <c r="E881" s="84" t="str">
        <f t="shared" si="52"/>
        <v>Circalittoral sand, boulders and cobbles. Brittlestars, encrusting fauna and Securiflustra 60-70 mts. Evidence of Human Impact: None. Annex 1 Reef: Stony - Low. Reef Elevation: 64mm - 1m. Frag Spong Antho Habitat: None. PMF Seabed Habitats: None. PMF Mobile Species: None. PMF Limited Mobility Species: None.</v>
      </c>
      <c r="F881" s="84" t="str">
        <f t="shared" si="53"/>
        <v>Evidence of Human Impact: None. Annex 1 Reef: Stony - Low. Reef Elevation: 64mm - 1m. Frag Spong Antho Habitat: None. PMF Seabed Habitats: None. PMF Mobile Species: None. PMF Limited Mobility Species: None.</v>
      </c>
      <c r="G881" s="61">
        <v>41946</v>
      </c>
      <c r="H881" s="62">
        <v>0.9496296296296296</v>
      </c>
      <c r="I881" s="63">
        <v>41946.949629629627</v>
      </c>
      <c r="J881" s="64">
        <v>381787.04285165103</v>
      </c>
      <c r="K881" s="64">
        <v>6546539.8734750757</v>
      </c>
      <c r="L881" s="64">
        <v>59.041899999999998</v>
      </c>
      <c r="M881" s="64">
        <v>-5.0602999999999998</v>
      </c>
      <c r="N881" s="64" t="s">
        <v>5649</v>
      </c>
      <c r="O881" s="64" t="s">
        <v>5650</v>
      </c>
      <c r="P881" s="43"/>
      <c r="Q881" s="43">
        <v>1.7</v>
      </c>
      <c r="R881" s="44"/>
      <c r="S881" s="44"/>
      <c r="T881" s="44"/>
      <c r="U881" s="44">
        <v>25</v>
      </c>
      <c r="V881" s="44">
        <v>20</v>
      </c>
      <c r="W881" s="44">
        <v>10</v>
      </c>
      <c r="X881" s="44"/>
      <c r="Y881" s="44"/>
      <c r="Z881" s="44"/>
      <c r="AA881" s="44">
        <v>45</v>
      </c>
      <c r="AB881" s="44"/>
      <c r="AC881" s="44"/>
      <c r="AD881" s="44"/>
      <c r="AE881" s="44"/>
      <c r="AF881" s="48">
        <v>100</v>
      </c>
      <c r="AG881" s="48">
        <f t="shared" si="54"/>
        <v>55</v>
      </c>
      <c r="AH881" s="48">
        <f t="shared" si="55"/>
        <v>45</v>
      </c>
      <c r="AI881" s="85" t="s">
        <v>165</v>
      </c>
      <c r="AJ881" s="85" t="s">
        <v>167</v>
      </c>
      <c r="AK881" s="85" t="s">
        <v>173</v>
      </c>
      <c r="AL881" s="85" t="s">
        <v>165</v>
      </c>
      <c r="AM881" s="85" t="s">
        <v>165</v>
      </c>
      <c r="AN881" s="85" t="s">
        <v>165</v>
      </c>
      <c r="AO881" s="85" t="s">
        <v>165</v>
      </c>
      <c r="AP881" s="81" t="s">
        <v>6883</v>
      </c>
      <c r="AQ881" s="81" t="s">
        <v>2028</v>
      </c>
      <c r="AR881" s="87" t="s">
        <v>2564</v>
      </c>
      <c r="AS881" s="85" t="s">
        <v>2028</v>
      </c>
      <c r="AT881" s="85" t="s">
        <v>2564</v>
      </c>
      <c r="AU881" s="86" t="s">
        <v>1918</v>
      </c>
      <c r="AV881" s="85"/>
      <c r="AW881" s="86"/>
      <c r="AX881" s="86"/>
      <c r="AY881" s="45" t="s">
        <v>2641</v>
      </c>
      <c r="AZ881" s="46" t="s">
        <v>7</v>
      </c>
      <c r="BE881" s="78"/>
      <c r="BF881" s="78"/>
      <c r="BG881" s="78"/>
      <c r="BH881" s="79"/>
      <c r="BI881" s="79"/>
    </row>
    <row r="882" spans="1:64" s="69" customFormat="1">
      <c r="A882" s="84" t="s">
        <v>995</v>
      </c>
      <c r="B882" s="84" t="s">
        <v>1808</v>
      </c>
      <c r="C882" s="84" t="s">
        <v>4103</v>
      </c>
      <c r="D882" s="84" t="s">
        <v>7564</v>
      </c>
      <c r="E882" s="84" t="str">
        <f t="shared" si="52"/>
        <v>Circalittoral sand, boulders and cobbles. Sparse encrusting fauna mainly Spirobranchus and bryozoans. Around 70mts. Evidence of Human Impact: None. Annex 1 Reef: Stony - Low. Reef Elevation: &lt;64mm. Frag Spong Antho Habitat: None. PMF Seabed Habitats: None. PMF Mobile Species: None. PMF Limited Mobility Species: None.</v>
      </c>
      <c r="F882" s="84" t="str">
        <f t="shared" si="53"/>
        <v>Evidence of Human Impact: None. Annex 1 Reef: Stony - Low. Reef Elevation: &lt;64mm. Frag Spong Antho Habitat: None. PMF Seabed Habitats: None. PMF Mobile Species: None. PMF Limited Mobility Species: None.</v>
      </c>
      <c r="G882" s="61">
        <v>41946</v>
      </c>
      <c r="H882" s="62">
        <v>0.979375</v>
      </c>
      <c r="I882" s="63">
        <v>41946.979375000003</v>
      </c>
      <c r="J882" s="64">
        <v>380087.11796907452</v>
      </c>
      <c r="K882" s="64">
        <v>6545806.6025390867</v>
      </c>
      <c r="L882" s="64">
        <v>59.034799999999997</v>
      </c>
      <c r="M882" s="64">
        <v>-5.0895000000000001</v>
      </c>
      <c r="N882" s="64" t="s">
        <v>5651</v>
      </c>
      <c r="O882" s="64" t="s">
        <v>5652</v>
      </c>
      <c r="P882" s="43">
        <v>71.3</v>
      </c>
      <c r="Q882" s="43">
        <v>1</v>
      </c>
      <c r="R882" s="44"/>
      <c r="S882" s="44"/>
      <c r="T882" s="44"/>
      <c r="U882" s="44">
        <v>20</v>
      </c>
      <c r="V882" s="44">
        <v>10</v>
      </c>
      <c r="W882" s="44">
        <v>45</v>
      </c>
      <c r="X882" s="44"/>
      <c r="Y882" s="44"/>
      <c r="Z882" s="44"/>
      <c r="AA882" s="44">
        <v>25</v>
      </c>
      <c r="AB882" s="44"/>
      <c r="AC882" s="44"/>
      <c r="AD882" s="44"/>
      <c r="AE882" s="44"/>
      <c r="AF882" s="48">
        <v>100</v>
      </c>
      <c r="AG882" s="48">
        <f t="shared" si="54"/>
        <v>70</v>
      </c>
      <c r="AH882" s="48">
        <f t="shared" si="55"/>
        <v>30</v>
      </c>
      <c r="AI882" s="85" t="s">
        <v>165</v>
      </c>
      <c r="AJ882" s="85" t="s">
        <v>167</v>
      </c>
      <c r="AK882" s="85" t="s">
        <v>172</v>
      </c>
      <c r="AL882" s="85" t="s">
        <v>165</v>
      </c>
      <c r="AM882" s="85" t="s">
        <v>165</v>
      </c>
      <c r="AN882" s="85" t="s">
        <v>165</v>
      </c>
      <c r="AO882" s="85" t="s">
        <v>165</v>
      </c>
      <c r="AP882" s="81" t="s">
        <v>6883</v>
      </c>
      <c r="AQ882" s="81" t="s">
        <v>2028</v>
      </c>
      <c r="AR882" s="87" t="s">
        <v>2558</v>
      </c>
      <c r="AS882" s="85" t="s">
        <v>2028</v>
      </c>
      <c r="AT882" s="85" t="s">
        <v>2558</v>
      </c>
      <c r="AU882" s="86" t="s">
        <v>1924</v>
      </c>
      <c r="AV882" s="88" t="s">
        <v>1970</v>
      </c>
      <c r="AW882" s="88" t="s">
        <v>1990</v>
      </c>
      <c r="AX882" s="86" t="s">
        <v>1924</v>
      </c>
      <c r="AY882" s="45" t="s">
        <v>2641</v>
      </c>
      <c r="AZ882" s="46" t="s">
        <v>7</v>
      </c>
      <c r="BA882" s="47"/>
      <c r="BB882" s="47"/>
      <c r="BC882" s="47"/>
      <c r="BD882" s="47"/>
      <c r="BE882" s="78"/>
      <c r="BF882" s="78"/>
      <c r="BG882" s="78"/>
      <c r="BH882" s="79"/>
      <c r="BI882" s="79"/>
      <c r="BJ882" s="47"/>
      <c r="BK882" s="47"/>
      <c r="BL882" s="47"/>
    </row>
    <row r="883" spans="1:64">
      <c r="A883" s="84" t="s">
        <v>996</v>
      </c>
      <c r="B883" s="84" t="s">
        <v>1808</v>
      </c>
      <c r="C883" s="84" t="s">
        <v>4103</v>
      </c>
      <c r="D883" s="84" t="s">
        <v>7564</v>
      </c>
      <c r="E883" s="84" t="str">
        <f t="shared" si="52"/>
        <v>Circalittoral sand, boulders and cobbles. Sparse encrusting fauna mainly Spirobranchus and bryozoans. Around 70mts. Evidence of Human Impact: None. Annex 1 Reef: None. Reef Elevation: N/A. Frag Spong Antho Habitat: None. PMF Seabed Habitats: None. PMF Mobile Species: None. PMF Limited Mobility Species: None.</v>
      </c>
      <c r="F883" s="84" t="str">
        <f t="shared" si="53"/>
        <v>Evidence of Human Impact: None. Annex 1 Reef: None. Reef Elevation: N/A. Frag Spong Antho Habitat: None. PMF Seabed Habitats: None. PMF Mobile Species: None. PMF Limited Mobility Species: None.</v>
      </c>
      <c r="G883" s="61">
        <v>41946</v>
      </c>
      <c r="H883" s="62">
        <v>0.97990740740740734</v>
      </c>
      <c r="I883" s="63">
        <v>41946.979907407411</v>
      </c>
      <c r="J883" s="64">
        <v>380126.22532773582</v>
      </c>
      <c r="K883" s="64">
        <v>6545761.6511966418</v>
      </c>
      <c r="L883" s="64">
        <v>59.034399999999998</v>
      </c>
      <c r="M883" s="64">
        <v>-5.0888</v>
      </c>
      <c r="N883" s="64" t="s">
        <v>5653</v>
      </c>
      <c r="O883" s="64" t="s">
        <v>5654</v>
      </c>
      <c r="P883" s="43"/>
      <c r="Q883" s="43">
        <v>1</v>
      </c>
      <c r="R883" s="44"/>
      <c r="S883" s="44"/>
      <c r="T883" s="44"/>
      <c r="U883" s="44">
        <v>15</v>
      </c>
      <c r="V883" s="44">
        <v>5</v>
      </c>
      <c r="W883" s="44">
        <v>10</v>
      </c>
      <c r="X883" s="44"/>
      <c r="Y883" s="44"/>
      <c r="Z883" s="44"/>
      <c r="AA883" s="44">
        <v>70</v>
      </c>
      <c r="AB883" s="44"/>
      <c r="AC883" s="44"/>
      <c r="AD883" s="44"/>
      <c r="AE883" s="44"/>
      <c r="AF883" s="48">
        <v>100</v>
      </c>
      <c r="AG883" s="48">
        <f t="shared" si="54"/>
        <v>80</v>
      </c>
      <c r="AH883" s="48">
        <f t="shared" si="55"/>
        <v>20</v>
      </c>
      <c r="AI883" s="85" t="s">
        <v>165</v>
      </c>
      <c r="AJ883" s="85" t="s">
        <v>165</v>
      </c>
      <c r="AK883" s="85" t="s">
        <v>4129</v>
      </c>
      <c r="AL883" s="85" t="s">
        <v>165</v>
      </c>
      <c r="AM883" s="85" t="s">
        <v>165</v>
      </c>
      <c r="AN883" s="85" t="s">
        <v>165</v>
      </c>
      <c r="AO883" s="85" t="s">
        <v>165</v>
      </c>
      <c r="AP883" s="81" t="s">
        <v>6883</v>
      </c>
      <c r="AQ883" s="81" t="s">
        <v>2028</v>
      </c>
      <c r="AR883" s="87" t="s">
        <v>2558</v>
      </c>
      <c r="AS883" s="85" t="s">
        <v>2028</v>
      </c>
      <c r="AT883" s="85" t="s">
        <v>2558</v>
      </c>
      <c r="AU883" s="86" t="s">
        <v>1918</v>
      </c>
      <c r="AV883" s="85"/>
      <c r="AW883" s="86"/>
      <c r="AX883" s="86"/>
      <c r="AY883" s="45" t="s">
        <v>2641</v>
      </c>
      <c r="AZ883" s="46" t="s">
        <v>7</v>
      </c>
      <c r="BE883" s="78"/>
      <c r="BF883" s="78"/>
      <c r="BG883" s="78"/>
      <c r="BH883" s="79"/>
      <c r="BI883" s="79"/>
    </row>
    <row r="884" spans="1:64">
      <c r="A884" s="84" t="s">
        <v>997</v>
      </c>
      <c r="B884" s="84" t="s">
        <v>1808</v>
      </c>
      <c r="C884" s="84" t="s">
        <v>4104</v>
      </c>
      <c r="D884" s="84" t="s">
        <v>7565</v>
      </c>
      <c r="E884" s="84" t="str">
        <f t="shared" si="52"/>
        <v>Circalittoral sand, pebbles, cobbles and boulders. Encrusting fauna mainly Spirobranchus and encrusting bryozoans. No Alcyonium .Around 70mts. Evidence of Human Impact: None. Annex 1 Reef: Stony - Low. Reef Elevation: &lt;64mm. Frag Spong Antho Habitat: None. PMF Seabed Habitats: None. PMF Mobile Species: None. PMF Limited Mobility Species: None.</v>
      </c>
      <c r="F884" s="84" t="str">
        <f t="shared" si="53"/>
        <v>Evidence of Human Impact: None. Annex 1 Reef: Stony - Low. Reef Elevation: &lt;64mm. Frag Spong Antho Habitat: None. PMF Seabed Habitats: None. PMF Mobile Species: None. PMF Limited Mobility Species: None.</v>
      </c>
      <c r="G884" s="61">
        <v>41946</v>
      </c>
      <c r="H884" s="62">
        <v>0.98072916666666676</v>
      </c>
      <c r="I884" s="63">
        <v>41946.980729166666</v>
      </c>
      <c r="J884" s="64">
        <v>380137.46221767779</v>
      </c>
      <c r="K884" s="64">
        <v>6545758.2639918197</v>
      </c>
      <c r="L884" s="64">
        <v>59.034399999999998</v>
      </c>
      <c r="M884" s="64">
        <v>-5.0885999999999996</v>
      </c>
      <c r="N884" s="64" t="s">
        <v>5653</v>
      </c>
      <c r="O884" s="64" t="s">
        <v>5655</v>
      </c>
      <c r="P884" s="43"/>
      <c r="Q884" s="43">
        <v>3</v>
      </c>
      <c r="R884" s="44"/>
      <c r="S884" s="44"/>
      <c r="T884" s="44"/>
      <c r="U884" s="44">
        <v>5</v>
      </c>
      <c r="V884" s="44">
        <v>20</v>
      </c>
      <c r="W884" s="44">
        <v>25</v>
      </c>
      <c r="X884" s="44"/>
      <c r="Y884" s="44"/>
      <c r="Z884" s="44"/>
      <c r="AA884" s="44">
        <v>50</v>
      </c>
      <c r="AB884" s="44"/>
      <c r="AC884" s="44"/>
      <c r="AD884" s="44"/>
      <c r="AE884" s="44"/>
      <c r="AF884" s="48">
        <v>100</v>
      </c>
      <c r="AG884" s="48">
        <f t="shared" si="54"/>
        <v>75</v>
      </c>
      <c r="AH884" s="48">
        <f t="shared" si="55"/>
        <v>25</v>
      </c>
      <c r="AI884" s="85" t="s">
        <v>165</v>
      </c>
      <c r="AJ884" s="85" t="s">
        <v>167</v>
      </c>
      <c r="AK884" s="85" t="s">
        <v>172</v>
      </c>
      <c r="AL884" s="85" t="s">
        <v>165</v>
      </c>
      <c r="AM884" s="85" t="s">
        <v>165</v>
      </c>
      <c r="AN884" s="85" t="s">
        <v>165</v>
      </c>
      <c r="AO884" s="85" t="s">
        <v>165</v>
      </c>
      <c r="AP884" s="81" t="s">
        <v>6884</v>
      </c>
      <c r="AQ884" s="81" t="s">
        <v>2561</v>
      </c>
      <c r="AR884" s="87" t="s">
        <v>2568</v>
      </c>
      <c r="AS884" s="85" t="s">
        <v>1949</v>
      </c>
      <c r="AT884" s="85" t="s">
        <v>1950</v>
      </c>
      <c r="AU884" s="86" t="s">
        <v>1918</v>
      </c>
      <c r="AV884" s="85"/>
      <c r="AW884" s="86"/>
      <c r="AX884" s="86"/>
      <c r="AY884" s="45" t="s">
        <v>2641</v>
      </c>
      <c r="AZ884" s="46" t="s">
        <v>36</v>
      </c>
      <c r="BE884" s="78"/>
      <c r="BF884" s="78"/>
      <c r="BG884" s="78"/>
      <c r="BH884" s="79"/>
      <c r="BI884" s="79"/>
    </row>
    <row r="885" spans="1:64">
      <c r="A885" s="84" t="s">
        <v>998</v>
      </c>
      <c r="B885" s="84" t="s">
        <v>1808</v>
      </c>
      <c r="C885" s="84" t="s">
        <v>4105</v>
      </c>
      <c r="D885" s="84" t="s">
        <v>7566</v>
      </c>
      <c r="E885" s="84" t="str">
        <f t="shared" si="52"/>
        <v>Circalittoral small boulders, cobbles and pebbles with sand. Encrusting fauna of Spirobranchus and bryozoans. No Alcyonium. Around 70mts. Evidence of Human Impact: None. Annex 1 Reef: Stony - Low. Reef Elevation: 64mm - 1m. Frag Spong Antho Habitat: None. PMF Seabed Habitats: None. PMF Mobile Species: None. PMF Limited Mobility Species: None.</v>
      </c>
      <c r="F885" s="84" t="str">
        <f t="shared" si="53"/>
        <v>Evidence of Human Impact: None. Annex 1 Reef: Stony - Low. Reef Elevation: 64mm - 1m. Frag Spong Antho Habitat: None. PMF Seabed Habitats: None. PMF Mobile Species: None. PMF Limited Mobility Species: None.</v>
      </c>
      <c r="G885" s="61">
        <v>41946</v>
      </c>
      <c r="H885" s="62">
        <v>0.98129629629629633</v>
      </c>
      <c r="I885" s="63">
        <v>41946.981296296297</v>
      </c>
      <c r="J885" s="64">
        <v>380146.42035175563</v>
      </c>
      <c r="K885" s="64">
        <v>6545759.0621507475</v>
      </c>
      <c r="L885" s="64">
        <v>59.034399999999998</v>
      </c>
      <c r="M885" s="64">
        <v>-5.0884400000000003</v>
      </c>
      <c r="N885" s="64" t="s">
        <v>5653</v>
      </c>
      <c r="O885" s="64" t="s">
        <v>5656</v>
      </c>
      <c r="P885" s="43"/>
      <c r="Q885" s="43">
        <v>3</v>
      </c>
      <c r="R885" s="44"/>
      <c r="S885" s="44"/>
      <c r="T885" s="44">
        <v>5</v>
      </c>
      <c r="U885" s="44">
        <v>5</v>
      </c>
      <c r="V885" s="44">
        <v>20</v>
      </c>
      <c r="W885" s="44">
        <v>20</v>
      </c>
      <c r="X885" s="44"/>
      <c r="Y885" s="44"/>
      <c r="Z885" s="44"/>
      <c r="AA885" s="44">
        <v>50</v>
      </c>
      <c r="AB885" s="44"/>
      <c r="AC885" s="44"/>
      <c r="AD885" s="44"/>
      <c r="AE885" s="44"/>
      <c r="AF885" s="48">
        <v>100</v>
      </c>
      <c r="AG885" s="48">
        <f t="shared" si="54"/>
        <v>70</v>
      </c>
      <c r="AH885" s="48">
        <f t="shared" si="55"/>
        <v>30</v>
      </c>
      <c r="AI885" s="85" t="s">
        <v>165</v>
      </c>
      <c r="AJ885" s="85" t="s">
        <v>167</v>
      </c>
      <c r="AK885" s="85" t="s">
        <v>173</v>
      </c>
      <c r="AL885" s="85" t="s">
        <v>165</v>
      </c>
      <c r="AM885" s="85" t="s">
        <v>165</v>
      </c>
      <c r="AN885" s="85" t="s">
        <v>165</v>
      </c>
      <c r="AO885" s="85" t="s">
        <v>165</v>
      </c>
      <c r="AP885" s="81" t="s">
        <v>6884</v>
      </c>
      <c r="AQ885" s="81" t="s">
        <v>2561</v>
      </c>
      <c r="AR885" s="87" t="s">
        <v>2568</v>
      </c>
      <c r="AS885" s="85" t="s">
        <v>1949</v>
      </c>
      <c r="AT885" s="85" t="s">
        <v>1950</v>
      </c>
      <c r="AU885" s="86" t="s">
        <v>1918</v>
      </c>
      <c r="AV885" s="85"/>
      <c r="AW885" s="86"/>
      <c r="AX885" s="86"/>
      <c r="AY885" s="45" t="s">
        <v>2641</v>
      </c>
      <c r="AZ885" s="46" t="s">
        <v>36</v>
      </c>
      <c r="BE885" s="78"/>
      <c r="BF885" s="78"/>
      <c r="BG885" s="78"/>
      <c r="BH885" s="79"/>
      <c r="BI885" s="79"/>
    </row>
    <row r="886" spans="1:64">
      <c r="A886" s="84" t="s">
        <v>999</v>
      </c>
      <c r="B886" s="84" t="s">
        <v>1808</v>
      </c>
      <c r="C886" s="84" t="s">
        <v>4105</v>
      </c>
      <c r="D886" s="84" t="s">
        <v>7566</v>
      </c>
      <c r="E886" s="84" t="str">
        <f t="shared" si="52"/>
        <v>Circalittoral small boulders, cobbles and pebbles with sand. Encrusting fauna of Spirobranchus and bryozoans. No Alcyonium. Around 70mts. Evidence of Human Impact: None. Annex 1 Reef: Stony - Low. Reef Elevation: &lt;64mm. Frag Spong Antho Habitat: None. PMF Seabed Habitats: None. PMF Mobile Species: None. PMF Limited Mobility Species: None.</v>
      </c>
      <c r="F886" s="84" t="str">
        <f t="shared" si="53"/>
        <v>Evidence of Human Impact: None. Annex 1 Reef: Stony - Low. Reef Elevation: &lt;64mm. Frag Spong Antho Habitat: None. PMF Seabed Habitats: None. PMF Mobile Species: None. PMF Limited Mobility Species: None.</v>
      </c>
      <c r="G886" s="61">
        <v>41946</v>
      </c>
      <c r="H886" s="62">
        <v>0.98189814814814813</v>
      </c>
      <c r="I886" s="63">
        <v>41946.981898148151</v>
      </c>
      <c r="J886" s="64">
        <v>380155.7365609174</v>
      </c>
      <c r="K886" s="64">
        <v>6545766.0683572385</v>
      </c>
      <c r="L886" s="64">
        <v>59.034500000000001</v>
      </c>
      <c r="M886" s="64">
        <v>-5.0882800000000001</v>
      </c>
      <c r="N886" s="64" t="s">
        <v>5657</v>
      </c>
      <c r="O886" s="64" t="s">
        <v>5658</v>
      </c>
      <c r="P886" s="43"/>
      <c r="Q886" s="43">
        <v>3</v>
      </c>
      <c r="R886" s="44"/>
      <c r="S886" s="44"/>
      <c r="T886" s="44"/>
      <c r="U886" s="44">
        <v>5</v>
      </c>
      <c r="V886" s="44">
        <v>20</v>
      </c>
      <c r="W886" s="44">
        <v>25</v>
      </c>
      <c r="X886" s="44"/>
      <c r="Y886" s="44"/>
      <c r="Z886" s="44"/>
      <c r="AA886" s="44">
        <v>50</v>
      </c>
      <c r="AB886" s="44"/>
      <c r="AC886" s="44"/>
      <c r="AD886" s="44"/>
      <c r="AE886" s="44"/>
      <c r="AF886" s="48">
        <v>100</v>
      </c>
      <c r="AG886" s="48">
        <f t="shared" si="54"/>
        <v>75</v>
      </c>
      <c r="AH886" s="48">
        <f t="shared" si="55"/>
        <v>25</v>
      </c>
      <c r="AI886" s="85" t="s">
        <v>165</v>
      </c>
      <c r="AJ886" s="85" t="s">
        <v>167</v>
      </c>
      <c r="AK886" s="85" t="s">
        <v>172</v>
      </c>
      <c r="AL886" s="85" t="s">
        <v>165</v>
      </c>
      <c r="AM886" s="85" t="s">
        <v>165</v>
      </c>
      <c r="AN886" s="85" t="s">
        <v>165</v>
      </c>
      <c r="AO886" s="85" t="s">
        <v>165</v>
      </c>
      <c r="AP886" s="81" t="s">
        <v>6884</v>
      </c>
      <c r="AQ886" s="81" t="s">
        <v>2561</v>
      </c>
      <c r="AR886" s="87" t="s">
        <v>2568</v>
      </c>
      <c r="AS886" s="85" t="s">
        <v>1949</v>
      </c>
      <c r="AT886" s="85" t="s">
        <v>1950</v>
      </c>
      <c r="AU886" s="86" t="s">
        <v>1918</v>
      </c>
      <c r="AV886" s="85"/>
      <c r="AW886" s="86"/>
      <c r="AX886" s="86"/>
      <c r="AY886" s="45" t="s">
        <v>2641</v>
      </c>
      <c r="AZ886" s="46" t="s">
        <v>36</v>
      </c>
      <c r="BE886" s="78"/>
      <c r="BF886" s="78"/>
      <c r="BG886" s="78"/>
      <c r="BH886" s="79"/>
      <c r="BI886" s="79"/>
    </row>
    <row r="887" spans="1:64">
      <c r="A887" s="84" t="s">
        <v>1000</v>
      </c>
      <c r="B887" s="84" t="s">
        <v>1808</v>
      </c>
      <c r="C887" s="84" t="s">
        <v>4106</v>
      </c>
      <c r="D887" s="84" t="s">
        <v>7567</v>
      </c>
      <c r="E887" s="84" t="str">
        <f t="shared" si="52"/>
        <v>Circalittoral sand, cobbles and pebbles. Sparse encrusting fauna of Spirobranchus and bryozoans. Around 70mts. Evidence of Human Impact: None. Annex 1 Reef: None. Reef Elevation: N/A. Frag Spong Antho Habitat: None. PMF Seabed Habitats: None. PMF Mobile Species: None. PMF Limited Mobility Species: None.</v>
      </c>
      <c r="F887" s="84" t="str">
        <f t="shared" si="53"/>
        <v>Evidence of Human Impact: None. Annex 1 Reef: None. Reef Elevation: N/A. Frag Spong Antho Habitat: None. PMF Seabed Habitats: None. PMF Mobile Species: None. PMF Limited Mobility Species: None.</v>
      </c>
      <c r="G887" s="61">
        <v>41946</v>
      </c>
      <c r="H887" s="62">
        <v>0.98266203703703703</v>
      </c>
      <c r="I887" s="63">
        <v>41946.982662037037</v>
      </c>
      <c r="J887" s="64">
        <v>380174.10533004341</v>
      </c>
      <c r="K887" s="64">
        <v>6545773.8140093479</v>
      </c>
      <c r="L887" s="64">
        <v>59.034599999999998</v>
      </c>
      <c r="M887" s="64">
        <v>-5.0879700000000003</v>
      </c>
      <c r="N887" s="64" t="s">
        <v>5659</v>
      </c>
      <c r="O887" s="64" t="s">
        <v>5660</v>
      </c>
      <c r="P887" s="43"/>
      <c r="Q887" s="43">
        <v>1.7</v>
      </c>
      <c r="R887" s="44"/>
      <c r="S887" s="44"/>
      <c r="T887" s="44"/>
      <c r="U887" s="44">
        <v>5</v>
      </c>
      <c r="V887" s="44">
        <v>10</v>
      </c>
      <c r="W887" s="44">
        <v>10</v>
      </c>
      <c r="X887" s="44"/>
      <c r="Y887" s="44"/>
      <c r="Z887" s="44"/>
      <c r="AA887" s="44">
        <v>75</v>
      </c>
      <c r="AB887" s="44"/>
      <c r="AC887" s="44"/>
      <c r="AD887" s="44"/>
      <c r="AE887" s="44"/>
      <c r="AF887" s="48">
        <v>100</v>
      </c>
      <c r="AG887" s="48">
        <f t="shared" si="54"/>
        <v>85</v>
      </c>
      <c r="AH887" s="48">
        <f t="shared" si="55"/>
        <v>15</v>
      </c>
      <c r="AI887" s="85" t="s">
        <v>165</v>
      </c>
      <c r="AJ887" s="85" t="s">
        <v>165</v>
      </c>
      <c r="AK887" s="85" t="s">
        <v>4129</v>
      </c>
      <c r="AL887" s="85" t="s">
        <v>165</v>
      </c>
      <c r="AM887" s="85" t="s">
        <v>165</v>
      </c>
      <c r="AN887" s="85" t="s">
        <v>165</v>
      </c>
      <c r="AO887" s="85" t="s">
        <v>165</v>
      </c>
      <c r="AP887" s="81" t="s">
        <v>6883</v>
      </c>
      <c r="AQ887" s="81" t="s">
        <v>2028</v>
      </c>
      <c r="AR887" s="87" t="s">
        <v>2558</v>
      </c>
      <c r="AS887" s="85" t="s">
        <v>2028</v>
      </c>
      <c r="AT887" s="85" t="s">
        <v>2558</v>
      </c>
      <c r="AU887" s="86" t="s">
        <v>1918</v>
      </c>
      <c r="AV887" s="85"/>
      <c r="AW887" s="86"/>
      <c r="AX887" s="86"/>
      <c r="AY887" s="45" t="s">
        <v>2641</v>
      </c>
      <c r="AZ887" s="46" t="s">
        <v>7</v>
      </c>
      <c r="BE887" s="78"/>
      <c r="BF887" s="78"/>
      <c r="BG887" s="78"/>
      <c r="BH887" s="79"/>
      <c r="BI887" s="79"/>
    </row>
    <row r="888" spans="1:64">
      <c r="A888" s="84" t="s">
        <v>1001</v>
      </c>
      <c r="B888" s="84" t="s">
        <v>1808</v>
      </c>
      <c r="C888" s="84" t="s">
        <v>4107</v>
      </c>
      <c r="D888" s="84" t="s">
        <v>7568</v>
      </c>
      <c r="E888" s="84" t="str">
        <f t="shared" si="52"/>
        <v>Circalittoral sand, cobbles and pebbles. Sparse encrusting fauna of Spirobranchus and bryozoans. One Cancer Around 70mts. Evidence of Human Impact: None. Annex 1 Reef: None. Reef Elevation: N/A. Frag Spong Antho Habitat: None. PMF Seabed Habitats: None. PMF Mobile Species: None. PMF Limited Mobility Species: None.</v>
      </c>
      <c r="F888" s="84" t="str">
        <f t="shared" si="53"/>
        <v>Evidence of Human Impact: None. Annex 1 Reef: None. Reef Elevation: N/A. Frag Spong Antho Habitat: None. PMF Seabed Habitats: None. PMF Mobile Species: None. PMF Limited Mobility Species: None.</v>
      </c>
      <c r="G888" s="61">
        <v>41946</v>
      </c>
      <c r="H888" s="62">
        <v>0.98333333333333339</v>
      </c>
      <c r="I888" s="63">
        <v>41946.98333333333</v>
      </c>
      <c r="J888" s="64">
        <v>380192.30739800347</v>
      </c>
      <c r="K888" s="64">
        <v>6545788.0600198982</v>
      </c>
      <c r="L888" s="64">
        <v>59.034700000000001</v>
      </c>
      <c r="M888" s="64">
        <v>-5.0876599999999996</v>
      </c>
      <c r="N888" s="64" t="s">
        <v>5661</v>
      </c>
      <c r="O888" s="64" t="s">
        <v>5662</v>
      </c>
      <c r="P888" s="43"/>
      <c r="Q888" s="43">
        <v>3</v>
      </c>
      <c r="R888" s="44"/>
      <c r="S888" s="44"/>
      <c r="T888" s="44"/>
      <c r="U888" s="44"/>
      <c r="V888" s="44">
        <v>10</v>
      </c>
      <c r="W888" s="44">
        <v>20</v>
      </c>
      <c r="X888" s="44"/>
      <c r="Y888" s="44"/>
      <c r="Z888" s="44"/>
      <c r="AA888" s="44">
        <v>70</v>
      </c>
      <c r="AB888" s="44"/>
      <c r="AC888" s="44"/>
      <c r="AD888" s="44"/>
      <c r="AE888" s="44"/>
      <c r="AF888" s="48">
        <v>100</v>
      </c>
      <c r="AG888" s="48">
        <f t="shared" si="54"/>
        <v>90</v>
      </c>
      <c r="AH888" s="48">
        <f t="shared" si="55"/>
        <v>10</v>
      </c>
      <c r="AI888" s="85" t="s">
        <v>165</v>
      </c>
      <c r="AJ888" s="85" t="s">
        <v>165</v>
      </c>
      <c r="AK888" s="85" t="s">
        <v>4129</v>
      </c>
      <c r="AL888" s="85" t="s">
        <v>165</v>
      </c>
      <c r="AM888" s="85" t="s">
        <v>165</v>
      </c>
      <c r="AN888" s="85" t="s">
        <v>165</v>
      </c>
      <c r="AO888" s="85" t="s">
        <v>165</v>
      </c>
      <c r="AP888" s="81" t="s">
        <v>6883</v>
      </c>
      <c r="AQ888" s="81" t="s">
        <v>2028</v>
      </c>
      <c r="AR888" s="87" t="s">
        <v>2558</v>
      </c>
      <c r="AS888" s="85" t="s">
        <v>2028</v>
      </c>
      <c r="AT888" s="85" t="s">
        <v>2558</v>
      </c>
      <c r="AU888" s="86" t="s">
        <v>1918</v>
      </c>
      <c r="AV888" s="85"/>
      <c r="AW888" s="86"/>
      <c r="AX888" s="86"/>
      <c r="AY888" s="45" t="s">
        <v>2641</v>
      </c>
      <c r="AZ888" s="46" t="s">
        <v>36</v>
      </c>
      <c r="BE888" s="78"/>
      <c r="BF888" s="78"/>
      <c r="BG888" s="78"/>
      <c r="BH888" s="79"/>
      <c r="BI888" s="79"/>
    </row>
    <row r="889" spans="1:64">
      <c r="A889" s="84" t="s">
        <v>1002</v>
      </c>
      <c r="B889" s="84" t="s">
        <v>1808</v>
      </c>
      <c r="C889" s="84" t="s">
        <v>4108</v>
      </c>
      <c r="D889" s="84" t="s">
        <v>7569</v>
      </c>
      <c r="E889" s="84" t="str">
        <f t="shared" si="52"/>
        <v>Circalittoral sand inundating small boulders and bedrock. Sparse encrusting fauna, mostly Spirobranchus and bryozoans. Some Securiflustra. No Alcyonium About 70mts. Evidence of Human Impact: None. Annex 1 Reef: Bedrock - potential. Reef Elevation: Unknown. Frag Spong Antho Habitat: None. PMF Seabed Habitats: None. PMF Mobile Species: None. PMF Limited Mobility Species: None.</v>
      </c>
      <c r="F889" s="84" t="str">
        <f t="shared" si="53"/>
        <v>Evidence of Human Impact: None. Annex 1 Reef: Bedrock - potential. Reef Elevation: Unknown. Frag Spong Antho Habitat: None. PMF Seabed Habitats: None. PMF Mobile Species: None. PMF Limited Mobility Species: None.</v>
      </c>
      <c r="G889" s="61">
        <v>41946</v>
      </c>
      <c r="H889" s="62">
        <v>0.98394675925925934</v>
      </c>
      <c r="I889" s="63">
        <v>41946.983946759261</v>
      </c>
      <c r="J889" s="64">
        <v>380211.69164872752</v>
      </c>
      <c r="K889" s="64">
        <v>6545797.2329677092</v>
      </c>
      <c r="L889" s="64">
        <v>59.034799999999997</v>
      </c>
      <c r="M889" s="64">
        <v>-5.0873299999999997</v>
      </c>
      <c r="N889" s="64" t="s">
        <v>5651</v>
      </c>
      <c r="O889" s="64" t="s">
        <v>5663</v>
      </c>
      <c r="P889" s="43"/>
      <c r="Q889" s="43">
        <v>1.7</v>
      </c>
      <c r="R889" s="44">
        <v>15</v>
      </c>
      <c r="S889" s="44"/>
      <c r="T889" s="44"/>
      <c r="U889" s="44">
        <v>5</v>
      </c>
      <c r="V889" s="44"/>
      <c r="W889" s="44"/>
      <c r="X889" s="44"/>
      <c r="Y889" s="44"/>
      <c r="Z889" s="44"/>
      <c r="AA889" s="44">
        <v>80</v>
      </c>
      <c r="AB889" s="44"/>
      <c r="AC889" s="44"/>
      <c r="AD889" s="44"/>
      <c r="AE889" s="44"/>
      <c r="AF889" s="48">
        <v>100</v>
      </c>
      <c r="AG889" s="48">
        <f t="shared" si="54"/>
        <v>80</v>
      </c>
      <c r="AH889" s="48">
        <f t="shared" si="55"/>
        <v>20</v>
      </c>
      <c r="AI889" s="85" t="s">
        <v>165</v>
      </c>
      <c r="AJ889" s="85" t="s">
        <v>1927</v>
      </c>
      <c r="AK889" s="85" t="s">
        <v>177</v>
      </c>
      <c r="AL889" s="85" t="s">
        <v>165</v>
      </c>
      <c r="AM889" s="85" t="s">
        <v>165</v>
      </c>
      <c r="AN889" s="85" t="s">
        <v>165</v>
      </c>
      <c r="AO889" s="85" t="s">
        <v>165</v>
      </c>
      <c r="AP889" s="81" t="s">
        <v>6884</v>
      </c>
      <c r="AQ889" s="81" t="s">
        <v>2561</v>
      </c>
      <c r="AR889" s="87" t="s">
        <v>2568</v>
      </c>
      <c r="AS889" s="85" t="s">
        <v>1949</v>
      </c>
      <c r="AT889" s="85" t="s">
        <v>1950</v>
      </c>
      <c r="AU889" s="86" t="s">
        <v>1918</v>
      </c>
      <c r="AV889" s="85"/>
      <c r="AW889" s="86"/>
      <c r="AX889" s="86"/>
      <c r="AY889" s="45" t="s">
        <v>2641</v>
      </c>
      <c r="AZ889" s="46" t="s">
        <v>36</v>
      </c>
      <c r="BE889" s="78"/>
      <c r="BF889" s="78"/>
      <c r="BG889" s="78"/>
      <c r="BH889" s="79"/>
      <c r="BI889" s="79"/>
    </row>
    <row r="890" spans="1:64">
      <c r="A890" s="84" t="s">
        <v>1003</v>
      </c>
      <c r="B890" s="84" t="s">
        <v>1808</v>
      </c>
      <c r="C890" s="84" t="s">
        <v>4109</v>
      </c>
      <c r="D890" s="84" t="s">
        <v>7570</v>
      </c>
      <c r="E890" s="84" t="str">
        <f t="shared" si="52"/>
        <v>Circalittoral pebbles and cobbles, with occasional boulder and inundated with sand. Sparse encrusting fauna. No Alcyonium. Around 70 mts. Evidence of Human Impact: None. Annex 1 Reef: Stony - Low. Reef Elevation: &lt;64mm. Frag Spong Antho Habitat: None. PMF Seabed Habitats: None. PMF Mobile Species: None. PMF Limited Mobility Species: None.</v>
      </c>
      <c r="F890" s="84" t="str">
        <f t="shared" si="53"/>
        <v>Evidence of Human Impact: None. Annex 1 Reef: Stony - Low. Reef Elevation: &lt;64mm. Frag Spong Antho Habitat: None. PMF Seabed Habitats: None. PMF Mobile Species: None. PMF Limited Mobility Species: None.</v>
      </c>
      <c r="G890" s="61">
        <v>41946</v>
      </c>
      <c r="H890" s="62">
        <v>0.98490740740740745</v>
      </c>
      <c r="I890" s="63">
        <v>41946.984907407408</v>
      </c>
      <c r="J890" s="64">
        <v>380235.6725864677</v>
      </c>
      <c r="K890" s="64">
        <v>6545812.7012605667</v>
      </c>
      <c r="L890" s="64">
        <v>59.0349</v>
      </c>
      <c r="M890" s="64">
        <v>-5.0869200000000001</v>
      </c>
      <c r="N890" s="64" t="s">
        <v>4554</v>
      </c>
      <c r="O890" s="64" t="s">
        <v>5664</v>
      </c>
      <c r="P890" s="43"/>
      <c r="Q890" s="43">
        <v>1</v>
      </c>
      <c r="R890" s="44"/>
      <c r="S890" s="44"/>
      <c r="T890" s="44"/>
      <c r="U890" s="44">
        <v>5</v>
      </c>
      <c r="V890" s="44">
        <v>35</v>
      </c>
      <c r="W890" s="44">
        <v>40</v>
      </c>
      <c r="X890" s="44"/>
      <c r="Y890" s="44"/>
      <c r="Z890" s="44"/>
      <c r="AA890" s="44">
        <v>20</v>
      </c>
      <c r="AB890" s="44"/>
      <c r="AC890" s="44"/>
      <c r="AD890" s="44"/>
      <c r="AE890" s="44"/>
      <c r="AF890" s="48">
        <v>100</v>
      </c>
      <c r="AG890" s="48">
        <f t="shared" si="54"/>
        <v>60</v>
      </c>
      <c r="AH890" s="48">
        <f t="shared" si="55"/>
        <v>40</v>
      </c>
      <c r="AI890" s="85" t="s">
        <v>165</v>
      </c>
      <c r="AJ890" s="85" t="s">
        <v>167</v>
      </c>
      <c r="AK890" s="85" t="s">
        <v>172</v>
      </c>
      <c r="AL890" s="85" t="s">
        <v>165</v>
      </c>
      <c r="AM890" s="85" t="s">
        <v>165</v>
      </c>
      <c r="AN890" s="85" t="s">
        <v>165</v>
      </c>
      <c r="AO890" s="85" t="s">
        <v>165</v>
      </c>
      <c r="AP890" s="81" t="s">
        <v>6884</v>
      </c>
      <c r="AQ890" s="81" t="s">
        <v>2561</v>
      </c>
      <c r="AR890" s="87" t="s">
        <v>2568</v>
      </c>
      <c r="AS890" s="85" t="s">
        <v>1949</v>
      </c>
      <c r="AT890" s="85" t="s">
        <v>1950</v>
      </c>
      <c r="AU890" s="86" t="s">
        <v>1918</v>
      </c>
      <c r="AV890" s="85"/>
      <c r="AW890" s="86"/>
      <c r="AX890" s="86"/>
      <c r="AY890" s="45" t="s">
        <v>2641</v>
      </c>
      <c r="AZ890" s="46" t="s">
        <v>35</v>
      </c>
      <c r="BE890" s="78"/>
      <c r="BF890" s="78"/>
      <c r="BG890" s="78"/>
      <c r="BH890" s="79"/>
      <c r="BI890" s="79"/>
    </row>
    <row r="891" spans="1:64">
      <c r="A891" s="84" t="s">
        <v>1004</v>
      </c>
      <c r="B891" s="84" t="s">
        <v>1808</v>
      </c>
      <c r="C891" s="84" t="s">
        <v>4110</v>
      </c>
      <c r="D891" s="84" t="s">
        <v>7571</v>
      </c>
      <c r="E891" s="84" t="str">
        <f t="shared" si="52"/>
        <v>Circalittoral pebbles and occasional cobble and boulder, inundated with sand. Sparse incrusting fauna. Around 70mts. Evidence of Human Impact: None. Annex 1 Reef: None. Reef Elevation: N/A. Frag Spong Antho Habitat: None. PMF Seabed Habitats: None. PMF Mobile Species: None. PMF Limited Mobility Species: None.</v>
      </c>
      <c r="F891" s="84" t="str">
        <f t="shared" si="53"/>
        <v>Evidence of Human Impact: None. Annex 1 Reef: None. Reef Elevation: N/A. Frag Spong Antho Habitat: None. PMF Seabed Habitats: None. PMF Mobile Species: None. PMF Limited Mobility Species: None.</v>
      </c>
      <c r="G891" s="61">
        <v>41946</v>
      </c>
      <c r="H891" s="62">
        <v>0.98557870370370371</v>
      </c>
      <c r="I891" s="63">
        <v>41946.985578703701</v>
      </c>
      <c r="J891" s="64">
        <v>380251.96681126504</v>
      </c>
      <c r="K891" s="64">
        <v>6545824.6378103318</v>
      </c>
      <c r="L891" s="64">
        <v>59.034999999999997</v>
      </c>
      <c r="M891" s="64">
        <v>-5.0866400000000001</v>
      </c>
      <c r="N891" s="64" t="s">
        <v>4552</v>
      </c>
      <c r="O891" s="64" t="s">
        <v>5665</v>
      </c>
      <c r="P891" s="43"/>
      <c r="Q891" s="43">
        <v>1</v>
      </c>
      <c r="R891" s="44"/>
      <c r="S891" s="44"/>
      <c r="T891" s="44"/>
      <c r="U891" s="44">
        <v>5</v>
      </c>
      <c r="V891" s="44">
        <v>5</v>
      </c>
      <c r="W891" s="44">
        <v>20</v>
      </c>
      <c r="X891" s="44"/>
      <c r="Y891" s="44"/>
      <c r="Z891" s="44"/>
      <c r="AA891" s="44">
        <v>70</v>
      </c>
      <c r="AB891" s="44"/>
      <c r="AC891" s="44"/>
      <c r="AD891" s="44"/>
      <c r="AE891" s="44"/>
      <c r="AF891" s="48">
        <v>100</v>
      </c>
      <c r="AG891" s="48">
        <f t="shared" si="54"/>
        <v>90</v>
      </c>
      <c r="AH891" s="48">
        <f t="shared" si="55"/>
        <v>10</v>
      </c>
      <c r="AI891" s="85" t="s">
        <v>165</v>
      </c>
      <c r="AJ891" s="85" t="s">
        <v>165</v>
      </c>
      <c r="AK891" s="85" t="s">
        <v>4129</v>
      </c>
      <c r="AL891" s="85" t="s">
        <v>165</v>
      </c>
      <c r="AM891" s="85" t="s">
        <v>165</v>
      </c>
      <c r="AN891" s="85" t="s">
        <v>165</v>
      </c>
      <c r="AO891" s="85" t="s">
        <v>165</v>
      </c>
      <c r="AP891" s="81" t="s">
        <v>6883</v>
      </c>
      <c r="AQ891" s="81" t="s">
        <v>2028</v>
      </c>
      <c r="AR891" s="87" t="s">
        <v>2558</v>
      </c>
      <c r="AS891" s="85" t="s">
        <v>2028</v>
      </c>
      <c r="AT891" s="85" t="s">
        <v>2558</v>
      </c>
      <c r="AU891" s="86" t="s">
        <v>1918</v>
      </c>
      <c r="AV891" s="85"/>
      <c r="AW891" s="86"/>
      <c r="AX891" s="86"/>
      <c r="AY891" s="45" t="s">
        <v>2641</v>
      </c>
      <c r="AZ891" s="46" t="s">
        <v>35</v>
      </c>
      <c r="BA891" s="69"/>
      <c r="BB891" s="69"/>
      <c r="BC891" s="69"/>
      <c r="BD891" s="69"/>
      <c r="BE891" s="78"/>
      <c r="BF891" s="78"/>
      <c r="BG891" s="78"/>
      <c r="BH891" s="79"/>
      <c r="BI891" s="79"/>
      <c r="BJ891" s="69"/>
      <c r="BK891" s="69"/>
      <c r="BL891" s="69"/>
    </row>
    <row r="892" spans="1:64">
      <c r="A892" s="84" t="s">
        <v>1005</v>
      </c>
      <c r="B892" s="84" t="s">
        <v>1808</v>
      </c>
      <c r="C892" s="84" t="s">
        <v>4111</v>
      </c>
      <c r="D892" s="84" t="s">
        <v>7572</v>
      </c>
      <c r="E892" s="84" t="str">
        <f t="shared" si="52"/>
        <v>Circalittoral pebbles and cobbles inundated with sand. Sparse encrusting fauna, some corynactis viridis. No Alcyonium. Around 70mts. Evidence of Human Impact: None. Annex 1 Reef: Stony - Low. Reef Elevation: &lt;64mm. Frag Spong Antho Habitat: None. PMF Seabed Habitats: None. PMF Mobile Species: None. PMF Limited Mobility Species: None.</v>
      </c>
      <c r="F892" s="84" t="str">
        <f t="shared" si="53"/>
        <v>Evidence of Human Impact: None. Annex 1 Reef: Stony - Low. Reef Elevation: &lt;64mm. Frag Spong Antho Habitat: None. PMF Seabed Habitats: None. PMF Mobile Species: None. PMF Limited Mobility Species: None.</v>
      </c>
      <c r="G892" s="61">
        <v>41946</v>
      </c>
      <c r="H892" s="62">
        <v>0.986261574074074</v>
      </c>
      <c r="I892" s="63">
        <v>41946.986261574071</v>
      </c>
      <c r="J892" s="64">
        <v>380267.87403831043</v>
      </c>
      <c r="K892" s="64">
        <v>6545832.8838257678</v>
      </c>
      <c r="L892" s="64">
        <v>59.0351</v>
      </c>
      <c r="M892" s="64">
        <v>-5.0863699999999996</v>
      </c>
      <c r="N892" s="64" t="s">
        <v>5666</v>
      </c>
      <c r="O892" s="64" t="s">
        <v>5667</v>
      </c>
      <c r="P892" s="43">
        <v>70.2</v>
      </c>
      <c r="Q892" s="43">
        <v>1.7</v>
      </c>
      <c r="R892" s="44"/>
      <c r="S892" s="44"/>
      <c r="T892" s="44"/>
      <c r="U892" s="44"/>
      <c r="V892" s="44">
        <v>15</v>
      </c>
      <c r="W892" s="44">
        <v>35</v>
      </c>
      <c r="X892" s="44"/>
      <c r="Y892" s="44"/>
      <c r="Z892" s="44"/>
      <c r="AA892" s="44">
        <v>50</v>
      </c>
      <c r="AB892" s="44"/>
      <c r="AC892" s="44"/>
      <c r="AD892" s="44"/>
      <c r="AE892" s="44"/>
      <c r="AF892" s="48">
        <v>100</v>
      </c>
      <c r="AG892" s="48">
        <f t="shared" si="54"/>
        <v>85</v>
      </c>
      <c r="AH892" s="48">
        <f t="shared" si="55"/>
        <v>15</v>
      </c>
      <c r="AI892" s="85" t="s">
        <v>165</v>
      </c>
      <c r="AJ892" s="85" t="s">
        <v>167</v>
      </c>
      <c r="AK892" s="85" t="s">
        <v>172</v>
      </c>
      <c r="AL892" s="85" t="s">
        <v>165</v>
      </c>
      <c r="AM892" s="85" t="s">
        <v>165</v>
      </c>
      <c r="AN892" s="85" t="s">
        <v>165</v>
      </c>
      <c r="AO892" s="85" t="s">
        <v>165</v>
      </c>
      <c r="AP892" s="81" t="s">
        <v>6884</v>
      </c>
      <c r="AQ892" s="81" t="s">
        <v>2561</v>
      </c>
      <c r="AR892" s="87" t="s">
        <v>2568</v>
      </c>
      <c r="AS892" s="85" t="s">
        <v>1949</v>
      </c>
      <c r="AT892" s="85" t="s">
        <v>1950</v>
      </c>
      <c r="AU892" s="86" t="s">
        <v>1918</v>
      </c>
      <c r="AV892" s="85"/>
      <c r="AW892" s="86"/>
      <c r="AX892" s="86"/>
      <c r="AY892" s="45" t="s">
        <v>2641</v>
      </c>
      <c r="AZ892" s="46" t="s">
        <v>35</v>
      </c>
      <c r="BE892" s="78"/>
      <c r="BF892" s="78"/>
      <c r="BG892" s="78"/>
      <c r="BH892" s="79"/>
      <c r="BI892" s="79"/>
    </row>
    <row r="893" spans="1:64" s="69" customFormat="1">
      <c r="A893" s="84" t="s">
        <v>1006</v>
      </c>
      <c r="B893" s="84" t="s">
        <v>1809</v>
      </c>
      <c r="C893" s="84" t="s">
        <v>4112</v>
      </c>
      <c r="D893" s="84" t="s">
        <v>7573</v>
      </c>
      <c r="E893" s="84" t="str">
        <f t="shared" si="52"/>
        <v>Circalittoral boulders, pebbles and cobbles inundated with sand. Encrusting fauna of bryozoans, hydroids and possible sponge. Probable Caryophyllia smithii but no A. dig.  About 60mts. Evidence of Human Impact: None. Annex 1 Reef: Stony - Low. Reef Elevation: 64mm - 1m. Frag Spong Antho Habitat: None. PMF Seabed Habitats: None. PMF Mobile Species: None. PMF Limited Mobility Species: None.</v>
      </c>
      <c r="F893" s="84" t="str">
        <f t="shared" si="53"/>
        <v>Evidence of Human Impact: None. Annex 1 Reef: Stony - Low. Reef Elevation: 64mm - 1m. Frag Spong Antho Habitat: None. PMF Seabed Habitats: None. PMF Mobile Species: None. PMF Limited Mobility Species: None.</v>
      </c>
      <c r="G893" s="61">
        <v>41947</v>
      </c>
      <c r="H893" s="62" t="s">
        <v>3644</v>
      </c>
      <c r="I893" s="63">
        <v>41947.016736111109</v>
      </c>
      <c r="J893" s="64">
        <v>382239.98749399243</v>
      </c>
      <c r="K893" s="64">
        <v>6545860.691570702</v>
      </c>
      <c r="L893" s="64">
        <v>59.035899999999998</v>
      </c>
      <c r="M893" s="64">
        <v>-5.0520399999999999</v>
      </c>
      <c r="N893" s="64" t="s">
        <v>4542</v>
      </c>
      <c r="O893" s="64" t="s">
        <v>5668</v>
      </c>
      <c r="P893" s="43">
        <v>61.5</v>
      </c>
      <c r="Q893" s="43">
        <v>1.7</v>
      </c>
      <c r="R893" s="44"/>
      <c r="S893" s="44"/>
      <c r="T893" s="44"/>
      <c r="U893" s="44">
        <v>30</v>
      </c>
      <c r="V893" s="44">
        <v>20</v>
      </c>
      <c r="W893" s="44">
        <v>30</v>
      </c>
      <c r="X893" s="44"/>
      <c r="Y893" s="44"/>
      <c r="Z893" s="44"/>
      <c r="AA893" s="44">
        <v>20</v>
      </c>
      <c r="AB893" s="44"/>
      <c r="AC893" s="44"/>
      <c r="AD893" s="44"/>
      <c r="AE893" s="44"/>
      <c r="AF893" s="48">
        <v>100</v>
      </c>
      <c r="AG893" s="48">
        <f t="shared" si="54"/>
        <v>50</v>
      </c>
      <c r="AH893" s="48">
        <f t="shared" si="55"/>
        <v>50</v>
      </c>
      <c r="AI893" s="85" t="s">
        <v>165</v>
      </c>
      <c r="AJ893" s="85" t="s">
        <v>167</v>
      </c>
      <c r="AK893" s="85" t="s">
        <v>173</v>
      </c>
      <c r="AL893" s="85" t="s">
        <v>165</v>
      </c>
      <c r="AM893" s="85" t="s">
        <v>165</v>
      </c>
      <c r="AN893" s="85" t="s">
        <v>165</v>
      </c>
      <c r="AO893" s="85" t="s">
        <v>165</v>
      </c>
      <c r="AP893" s="81" t="s">
        <v>6883</v>
      </c>
      <c r="AQ893" s="81" t="s">
        <v>1988</v>
      </c>
      <c r="AR893" s="87" t="s">
        <v>4155</v>
      </c>
      <c r="AS893" s="85" t="s">
        <v>1988</v>
      </c>
      <c r="AT893" s="85" t="s">
        <v>4155</v>
      </c>
      <c r="AU893" s="86" t="s">
        <v>1918</v>
      </c>
      <c r="AV893" s="85"/>
      <c r="AW893" s="86"/>
      <c r="AX893" s="86"/>
      <c r="AY893" s="45" t="s">
        <v>2641</v>
      </c>
      <c r="AZ893" s="46" t="s">
        <v>35</v>
      </c>
      <c r="BA893" s="47"/>
      <c r="BB893" s="47"/>
      <c r="BC893" s="47"/>
      <c r="BD893" s="47"/>
      <c r="BE893" s="78"/>
      <c r="BF893" s="78"/>
      <c r="BG893" s="78"/>
      <c r="BH893" s="79"/>
      <c r="BI893" s="79"/>
      <c r="BJ893" s="47"/>
      <c r="BK893" s="47"/>
      <c r="BL893" s="47"/>
    </row>
    <row r="894" spans="1:64">
      <c r="A894" s="84" t="s">
        <v>1007</v>
      </c>
      <c r="B894" s="84" t="s">
        <v>1809</v>
      </c>
      <c r="C894" s="84" t="s">
        <v>4113</v>
      </c>
      <c r="D894" s="84" t="s">
        <v>7574</v>
      </c>
      <c r="E894" s="84" t="str">
        <f t="shared" si="52"/>
        <v>Circalittoral pebbles and cobbles inundated with sand. Very sparse encrusting fauna. No A. dig. About 60mts. Evidence of Human Impact: None. Annex 1 Reef: None. Reef Elevation: N/A. Frag Spong Antho Habitat: None. PMF Seabed Habitats: None. PMF Mobile Species: None. PMF Limited Mobility Species: None.</v>
      </c>
      <c r="F894" s="84" t="str">
        <f t="shared" si="53"/>
        <v>Evidence of Human Impact: None. Annex 1 Reef: None. Reef Elevation: N/A. Frag Spong Antho Habitat: None. PMF Seabed Habitats: None. PMF Mobile Species: None. PMF Limited Mobility Species: None.</v>
      </c>
      <c r="G894" s="61">
        <v>41947</v>
      </c>
      <c r="H894" s="62" t="s">
        <v>3645</v>
      </c>
      <c r="I894" s="63">
        <v>41947.017222222225</v>
      </c>
      <c r="J894" s="64">
        <v>382248.9584788616</v>
      </c>
      <c r="K894" s="64">
        <v>6545872.8080281159</v>
      </c>
      <c r="L894" s="64">
        <v>59.036000000000001</v>
      </c>
      <c r="M894" s="64">
        <v>-5.0518900000000002</v>
      </c>
      <c r="N894" s="64" t="s">
        <v>4540</v>
      </c>
      <c r="O894" s="64" t="s">
        <v>5669</v>
      </c>
      <c r="P894" s="43"/>
      <c r="Q894" s="43">
        <v>0.5</v>
      </c>
      <c r="R894" s="44"/>
      <c r="S894" s="44"/>
      <c r="T894" s="44"/>
      <c r="U894" s="44"/>
      <c r="V894" s="44">
        <v>1</v>
      </c>
      <c r="W894" s="44">
        <v>49</v>
      </c>
      <c r="X894" s="44"/>
      <c r="Y894" s="44"/>
      <c r="Z894" s="44"/>
      <c r="AA894" s="44">
        <v>50</v>
      </c>
      <c r="AB894" s="44"/>
      <c r="AC894" s="44"/>
      <c r="AD894" s="44"/>
      <c r="AE894" s="44"/>
      <c r="AF894" s="48">
        <v>100</v>
      </c>
      <c r="AG894" s="48">
        <f t="shared" si="54"/>
        <v>99</v>
      </c>
      <c r="AH894" s="48">
        <f t="shared" si="55"/>
        <v>1</v>
      </c>
      <c r="AI894" s="85" t="s">
        <v>165</v>
      </c>
      <c r="AJ894" s="85" t="s">
        <v>165</v>
      </c>
      <c r="AK894" s="85" t="s">
        <v>4129</v>
      </c>
      <c r="AL894" s="85" t="s">
        <v>165</v>
      </c>
      <c r="AM894" s="85" t="s">
        <v>165</v>
      </c>
      <c r="AN894" s="85" t="s">
        <v>165</v>
      </c>
      <c r="AO894" s="85" t="s">
        <v>165</v>
      </c>
      <c r="AP894" s="81" t="s">
        <v>6884</v>
      </c>
      <c r="AQ894" s="81" t="s">
        <v>2349</v>
      </c>
      <c r="AR894" s="87" t="s">
        <v>2350</v>
      </c>
      <c r="AS894" s="86" t="s">
        <v>2028</v>
      </c>
      <c r="AT894" s="86" t="s">
        <v>2558</v>
      </c>
      <c r="AU894" s="86" t="s">
        <v>1918</v>
      </c>
      <c r="AV894" s="85"/>
      <c r="AW894" s="86"/>
      <c r="AX894" s="86"/>
      <c r="AY894" s="45" t="s">
        <v>2641</v>
      </c>
      <c r="AZ894" s="46" t="s">
        <v>7</v>
      </c>
      <c r="BE894" s="78"/>
      <c r="BF894" s="78"/>
      <c r="BG894" s="78"/>
      <c r="BH894" s="79"/>
      <c r="BI894" s="79"/>
    </row>
    <row r="895" spans="1:64">
      <c r="A895" s="84" t="s">
        <v>1008</v>
      </c>
      <c r="B895" s="84" t="s">
        <v>1809</v>
      </c>
      <c r="C895" s="84" t="s">
        <v>4114</v>
      </c>
      <c r="D895" s="84" t="s">
        <v>7575</v>
      </c>
      <c r="E895" s="84" t="str">
        <f t="shared" si="52"/>
        <v>Circalittoral coarse sand with boulder. Flustra dominant on boulder, occasional Caryophyllia. No A. dig. About 60mts. Evidence of Human Impact: None. Annex 1 Reef: Stony - Low. Reef Elevation: 64mm - 1m. Frag Spong Antho Habitat: None. PMF Seabed Habitats: None. PMF Mobile Species: None. PMF Limited Mobility Species: None.</v>
      </c>
      <c r="F895" s="84" t="str">
        <f t="shared" si="53"/>
        <v>Evidence of Human Impact: None. Annex 1 Reef: Stony - Low. Reef Elevation: 64mm - 1m. Frag Spong Antho Habitat: None. PMF Seabed Habitats: None. PMF Mobile Species: None. PMF Limited Mobility Species: None.</v>
      </c>
      <c r="G895" s="61">
        <v>41947</v>
      </c>
      <c r="H895" s="62" t="s">
        <v>3646</v>
      </c>
      <c r="I895" s="63">
        <v>41947.01803240741</v>
      </c>
      <c r="J895" s="64">
        <v>382266.85579611699</v>
      </c>
      <c r="K895" s="64">
        <v>6545889.294203884</v>
      </c>
      <c r="L895" s="64">
        <v>59.036200000000001</v>
      </c>
      <c r="M895" s="64">
        <v>-5.05159</v>
      </c>
      <c r="N895" s="64" t="s">
        <v>4536</v>
      </c>
      <c r="O895" s="64" t="s">
        <v>5670</v>
      </c>
      <c r="P895" s="43"/>
      <c r="Q895" s="43">
        <v>0.5</v>
      </c>
      <c r="R895" s="44"/>
      <c r="S895" s="44"/>
      <c r="T895" s="44">
        <v>25</v>
      </c>
      <c r="U895" s="44">
        <v>5</v>
      </c>
      <c r="V895" s="44"/>
      <c r="W895" s="44"/>
      <c r="X895" s="44"/>
      <c r="Y895" s="44"/>
      <c r="Z895" s="44"/>
      <c r="AA895" s="44">
        <v>70</v>
      </c>
      <c r="AB895" s="44"/>
      <c r="AC895" s="44"/>
      <c r="AD895" s="44"/>
      <c r="AE895" s="44"/>
      <c r="AF895" s="48">
        <v>100</v>
      </c>
      <c r="AG895" s="48">
        <f t="shared" si="54"/>
        <v>70</v>
      </c>
      <c r="AH895" s="48">
        <f t="shared" si="55"/>
        <v>30</v>
      </c>
      <c r="AI895" s="85" t="s">
        <v>165</v>
      </c>
      <c r="AJ895" s="85" t="s">
        <v>167</v>
      </c>
      <c r="AK895" s="85" t="s">
        <v>173</v>
      </c>
      <c r="AL895" s="85" t="s">
        <v>165</v>
      </c>
      <c r="AM895" s="85" t="s">
        <v>165</v>
      </c>
      <c r="AN895" s="85" t="s">
        <v>165</v>
      </c>
      <c r="AO895" s="85" t="s">
        <v>165</v>
      </c>
      <c r="AP895" s="81" t="s">
        <v>6883</v>
      </c>
      <c r="AQ895" s="81" t="s">
        <v>2135</v>
      </c>
      <c r="AR895" s="87" t="s">
        <v>2371</v>
      </c>
      <c r="AS895" s="85" t="s">
        <v>2135</v>
      </c>
      <c r="AT895" s="85" t="s">
        <v>2371</v>
      </c>
      <c r="AU895" s="86" t="s">
        <v>1918</v>
      </c>
      <c r="AV895" s="85"/>
      <c r="AW895" s="86"/>
      <c r="AX895" s="86"/>
      <c r="AY895" s="45" t="s">
        <v>2641</v>
      </c>
      <c r="AZ895" s="46" t="s">
        <v>7</v>
      </c>
      <c r="BE895" s="78"/>
      <c r="BF895" s="78"/>
      <c r="BG895" s="78"/>
      <c r="BH895" s="79"/>
      <c r="BI895" s="79"/>
    </row>
    <row r="896" spans="1:64">
      <c r="A896" s="84" t="s">
        <v>1009</v>
      </c>
      <c r="B896" s="84" t="s">
        <v>1809</v>
      </c>
      <c r="C896" s="84" t="s">
        <v>4115</v>
      </c>
      <c r="D896" s="84" t="s">
        <v>7576</v>
      </c>
      <c r="E896" s="84" t="str">
        <f t="shared" si="52"/>
        <v>Circalittoral bedrock inundated with coarse sand. Caryophyllia, brittlestars and encrusting bryozoans and Securiflustra. About 60 mts. Evidence of Human Impact: None. Annex 1 Reef: Stony - Low. Reef Elevation: Unknown. Frag Spong Antho Habitat: None. PMF Seabed Habitats: None. PMF Mobile Species: None. PMF Limited Mobility Species: None.</v>
      </c>
      <c r="F896" s="84" t="str">
        <f t="shared" si="53"/>
        <v>Evidence of Human Impact: None. Annex 1 Reef: Stony - Low. Reef Elevation: Unknown. Frag Spong Antho Habitat: None. PMF Seabed Habitats: None. PMF Mobile Species: None. PMF Limited Mobility Species: None.</v>
      </c>
      <c r="G896" s="61">
        <v>41947</v>
      </c>
      <c r="H896" s="62" t="s">
        <v>3647</v>
      </c>
      <c r="I896" s="63">
        <v>41947.018576388888</v>
      </c>
      <c r="J896" s="64">
        <v>382277.73848088679</v>
      </c>
      <c r="K896" s="64">
        <v>6545897.0373904752</v>
      </c>
      <c r="L896" s="64">
        <v>59.036299999999997</v>
      </c>
      <c r="M896" s="64">
        <v>-5.0514099999999997</v>
      </c>
      <c r="N896" s="64" t="s">
        <v>5671</v>
      </c>
      <c r="O896" s="64" t="s">
        <v>5672</v>
      </c>
      <c r="P896" s="43"/>
      <c r="Q896" s="43">
        <v>1.7</v>
      </c>
      <c r="R896" s="44">
        <v>50</v>
      </c>
      <c r="S896" s="44"/>
      <c r="T896" s="44"/>
      <c r="U896" s="44"/>
      <c r="V896" s="44"/>
      <c r="W896" s="44"/>
      <c r="X896" s="44"/>
      <c r="Y896" s="44"/>
      <c r="Z896" s="44"/>
      <c r="AA896" s="44">
        <v>50</v>
      </c>
      <c r="AB896" s="44"/>
      <c r="AC896" s="44"/>
      <c r="AD896" s="44"/>
      <c r="AE896" s="44"/>
      <c r="AF896" s="48">
        <v>100</v>
      </c>
      <c r="AG896" s="48">
        <f t="shared" si="54"/>
        <v>50</v>
      </c>
      <c r="AH896" s="48">
        <f t="shared" si="55"/>
        <v>50</v>
      </c>
      <c r="AI896" s="85" t="s">
        <v>165</v>
      </c>
      <c r="AJ896" s="85" t="s">
        <v>167</v>
      </c>
      <c r="AK896" s="85" t="s">
        <v>177</v>
      </c>
      <c r="AL896" s="85" t="s">
        <v>165</v>
      </c>
      <c r="AM896" s="85" t="s">
        <v>165</v>
      </c>
      <c r="AN896" s="85" t="s">
        <v>165</v>
      </c>
      <c r="AO896" s="85" t="s">
        <v>165</v>
      </c>
      <c r="AP896" s="81" t="s">
        <v>6883</v>
      </c>
      <c r="AQ896" s="81" t="s">
        <v>2300</v>
      </c>
      <c r="AR896" s="87" t="s">
        <v>2455</v>
      </c>
      <c r="AS896" s="85" t="s">
        <v>2300</v>
      </c>
      <c r="AT896" s="85" t="s">
        <v>2455</v>
      </c>
      <c r="AU896" s="86" t="s">
        <v>1918</v>
      </c>
      <c r="AV896" s="85"/>
      <c r="AW896" s="86"/>
      <c r="AX896" s="86"/>
      <c r="AY896" s="45" t="s">
        <v>2641</v>
      </c>
      <c r="AZ896" s="46" t="s">
        <v>35</v>
      </c>
      <c r="BE896" s="78"/>
      <c r="BF896" s="78"/>
      <c r="BG896" s="78"/>
      <c r="BH896" s="79"/>
      <c r="BI896" s="79"/>
    </row>
    <row r="897" spans="1:64">
      <c r="A897" s="84" t="s">
        <v>1010</v>
      </c>
      <c r="B897" s="84" t="s">
        <v>1809</v>
      </c>
      <c r="C897" s="84" t="s">
        <v>4116</v>
      </c>
      <c r="D897" s="84" t="s">
        <v>7577</v>
      </c>
      <c r="E897" s="84" t="str">
        <f t="shared" si="52"/>
        <v>Circalittoral bedrock inundated with coarse sand. Caryophyllia, occasional brittlestars and encrusting bryozoans. About 60mts. Evidence of Human Impact: None. Annex 1 Reef: Bedrock - potential. Reef Elevation: Unknown. Frag Spong Antho Habitat: None. PMF Seabed Habitats: None. PMF Mobile Species: None. PMF Limited Mobility Species: None.</v>
      </c>
      <c r="F897" s="84" t="str">
        <f t="shared" si="53"/>
        <v>Evidence of Human Impact: None. Annex 1 Reef: Bedrock - potential. Reef Elevation: Unknown. Frag Spong Antho Habitat: None. PMF Seabed Habitats: None. PMF Mobile Species: None. PMF Limited Mobility Species: None.</v>
      </c>
      <c r="G897" s="61">
        <v>41947</v>
      </c>
      <c r="H897" s="62" t="s">
        <v>3648</v>
      </c>
      <c r="I897" s="63">
        <v>41947.01934027778</v>
      </c>
      <c r="J897" s="64">
        <v>382289.57090238278</v>
      </c>
      <c r="K897" s="64">
        <v>6545905.5999999996</v>
      </c>
      <c r="L897" s="64">
        <v>59.036299999999997</v>
      </c>
      <c r="M897" s="64">
        <v>-5.0511999999999997</v>
      </c>
      <c r="N897" s="64" t="s">
        <v>5671</v>
      </c>
      <c r="O897" s="64" t="s">
        <v>5673</v>
      </c>
      <c r="P897" s="43"/>
      <c r="Q897" s="43">
        <v>0.5</v>
      </c>
      <c r="R897" s="44">
        <v>80</v>
      </c>
      <c r="S897" s="44"/>
      <c r="T897" s="44"/>
      <c r="U897" s="44">
        <v>5</v>
      </c>
      <c r="V897" s="44"/>
      <c r="W897" s="44"/>
      <c r="X897" s="44"/>
      <c r="Y897" s="44"/>
      <c r="Z897" s="44"/>
      <c r="AA897" s="44">
        <v>15</v>
      </c>
      <c r="AB897" s="44"/>
      <c r="AC897" s="44"/>
      <c r="AD897" s="44"/>
      <c r="AE897" s="44"/>
      <c r="AF897" s="48">
        <v>100</v>
      </c>
      <c r="AG897" s="48">
        <f t="shared" si="54"/>
        <v>15</v>
      </c>
      <c r="AH897" s="48">
        <f t="shared" si="55"/>
        <v>85</v>
      </c>
      <c r="AI897" s="85" t="s">
        <v>165</v>
      </c>
      <c r="AJ897" s="85" t="s">
        <v>1927</v>
      </c>
      <c r="AK897" s="85" t="s">
        <v>177</v>
      </c>
      <c r="AL897" s="85" t="s">
        <v>165</v>
      </c>
      <c r="AM897" s="85" t="s">
        <v>165</v>
      </c>
      <c r="AN897" s="85" t="s">
        <v>165</v>
      </c>
      <c r="AO897" s="85" t="s">
        <v>165</v>
      </c>
      <c r="AP897" s="81" t="s">
        <v>6883</v>
      </c>
      <c r="AQ897" s="81" t="s">
        <v>2300</v>
      </c>
      <c r="AR897" s="87" t="s">
        <v>2455</v>
      </c>
      <c r="AS897" s="85" t="s">
        <v>2300</v>
      </c>
      <c r="AT897" s="85" t="s">
        <v>2455</v>
      </c>
      <c r="AU897" s="86" t="s">
        <v>1918</v>
      </c>
      <c r="AV897" s="85"/>
      <c r="AW897" s="86"/>
      <c r="AX897" s="86"/>
      <c r="AY897" s="45" t="s">
        <v>2641</v>
      </c>
      <c r="AZ897" s="46" t="s">
        <v>7</v>
      </c>
      <c r="BE897" s="78"/>
      <c r="BF897" s="78"/>
      <c r="BG897" s="78"/>
      <c r="BH897" s="79"/>
      <c r="BI897" s="79"/>
    </row>
    <row r="898" spans="1:64">
      <c r="A898" s="84" t="s">
        <v>1011</v>
      </c>
      <c r="B898" s="84" t="s">
        <v>1809</v>
      </c>
      <c r="C898" s="84" t="s">
        <v>4117</v>
      </c>
      <c r="D898" s="84" t="s">
        <v>7578</v>
      </c>
      <c r="E898" s="84" t="str">
        <f t="shared" si="52"/>
        <v>Circalittoral bedrock and boulders with heavy inundation of coarse sand. Encrusting fauna mostly Spirobranchus and brittlestars. About 60mts. Evidence of Human Impact: None. Annex 1 Reef: Bedrock - potential. Reef Elevation: Unknown. Frag Spong Antho Habitat: None. PMF Seabed Habitats: None. PMF Mobile Species: None. PMF Limited Mobility Species: None.</v>
      </c>
      <c r="F898" s="84" t="str">
        <f t="shared" si="53"/>
        <v>Evidence of Human Impact: None. Annex 1 Reef: Bedrock - potential. Reef Elevation: Unknown. Frag Spong Antho Habitat: None. PMF Seabed Habitats: None. PMF Mobile Species: None. PMF Limited Mobility Species: None.</v>
      </c>
      <c r="G898" s="61">
        <v>41947</v>
      </c>
      <c r="H898" s="62" t="s">
        <v>3649</v>
      </c>
      <c r="I898" s="63">
        <v>41947.019965277781</v>
      </c>
      <c r="J898" s="64">
        <v>382303.35174085665</v>
      </c>
      <c r="K898" s="64">
        <v>6545906.6586436778</v>
      </c>
      <c r="L898" s="64">
        <v>59.0364</v>
      </c>
      <c r="M898" s="64">
        <v>-5.0509700000000004</v>
      </c>
      <c r="N898" s="64" t="s">
        <v>5674</v>
      </c>
      <c r="O898" s="64" t="s">
        <v>5675</v>
      </c>
      <c r="P898" s="43"/>
      <c r="Q898" s="43">
        <v>1.7</v>
      </c>
      <c r="R898" s="44">
        <v>25</v>
      </c>
      <c r="S898" s="44"/>
      <c r="T898" s="44"/>
      <c r="U898" s="44">
        <v>25</v>
      </c>
      <c r="V898" s="44"/>
      <c r="W898" s="44"/>
      <c r="X898" s="44"/>
      <c r="Y898" s="44"/>
      <c r="Z898" s="44"/>
      <c r="AA898" s="44">
        <v>50</v>
      </c>
      <c r="AB898" s="44"/>
      <c r="AC898" s="44"/>
      <c r="AD898" s="44"/>
      <c r="AE898" s="44"/>
      <c r="AF898" s="48">
        <v>100</v>
      </c>
      <c r="AG898" s="48">
        <f t="shared" si="54"/>
        <v>50</v>
      </c>
      <c r="AH898" s="48">
        <f t="shared" si="55"/>
        <v>50</v>
      </c>
      <c r="AI898" s="85" t="s">
        <v>165</v>
      </c>
      <c r="AJ898" s="85" t="s">
        <v>1927</v>
      </c>
      <c r="AK898" s="85" t="s">
        <v>177</v>
      </c>
      <c r="AL898" s="85" t="s">
        <v>165</v>
      </c>
      <c r="AM898" s="85" t="s">
        <v>165</v>
      </c>
      <c r="AN898" s="85" t="s">
        <v>165</v>
      </c>
      <c r="AO898" s="85" t="s">
        <v>165</v>
      </c>
      <c r="AP898" s="81" t="s">
        <v>6883</v>
      </c>
      <c r="AQ898" s="81" t="s">
        <v>2300</v>
      </c>
      <c r="AR898" s="87" t="s">
        <v>2455</v>
      </c>
      <c r="AS898" s="85" t="s">
        <v>2300</v>
      </c>
      <c r="AT898" s="85" t="s">
        <v>2455</v>
      </c>
      <c r="AU898" s="86" t="s">
        <v>1918</v>
      </c>
      <c r="AV898" s="85"/>
      <c r="AW898" s="86"/>
      <c r="AX898" s="86"/>
      <c r="AY898" s="45" t="s">
        <v>2641</v>
      </c>
      <c r="AZ898" s="46" t="s">
        <v>35</v>
      </c>
      <c r="BE898" s="78"/>
      <c r="BF898" s="78"/>
      <c r="BG898" s="78"/>
      <c r="BH898" s="79"/>
      <c r="BI898" s="79"/>
    </row>
    <row r="899" spans="1:64">
      <c r="A899" s="84" t="s">
        <v>1012</v>
      </c>
      <c r="B899" s="84" t="s">
        <v>1809</v>
      </c>
      <c r="C899" s="84" t="s">
        <v>4118</v>
      </c>
      <c r="D899" s="84" t="s">
        <v>7579</v>
      </c>
      <c r="E899" s="84" t="str">
        <f t="shared" ref="E899:E962" si="56">CONCATENATE(D899," ",F899)</f>
        <v>Circalittoral bedrock with small inundation of sand. Encrusting fauna of bryozoans and Spirobranchus with few brittlestars. About 60mts. Evidence of Human Impact: None. Annex 1 Reef: Bedrock - potential. Reef Elevation: Unknown. Frag Spong Antho Habitat: None. PMF Seabed Habitats: None. PMF Mobile Species: None. PMF Limited Mobility Species: None.</v>
      </c>
      <c r="F899" s="84" t="str">
        <f t="shared" ref="F899:F962" si="57">CONCATENATE($AI$1,": ",AI899,". ",$AJ$1,": ",AJ899,". ",$AK$1,": ",AK899,". ",$AL$1,": ",AL899,". ",$AM$1,": ",AM899,". ",$AN$1,": ",AN899,". ",$AO$1,": ",AO899,".",)</f>
        <v>Evidence of Human Impact: None. Annex 1 Reef: Bedrock - potential. Reef Elevation: Unknown. Frag Spong Antho Habitat: None. PMF Seabed Habitats: None. PMF Mobile Species: None. PMF Limited Mobility Species: None.</v>
      </c>
      <c r="G899" s="61">
        <v>41947</v>
      </c>
      <c r="H899" s="62" t="s">
        <v>3650</v>
      </c>
      <c r="I899" s="63">
        <v>41947.020891203705</v>
      </c>
      <c r="J899" s="64">
        <v>382323.287425972</v>
      </c>
      <c r="K899" s="64">
        <v>6545910.9258649349</v>
      </c>
      <c r="L899" s="64">
        <v>59.0364</v>
      </c>
      <c r="M899" s="64">
        <v>-5.0506200000000003</v>
      </c>
      <c r="N899" s="64" t="s">
        <v>5674</v>
      </c>
      <c r="O899" s="64" t="s">
        <v>5676</v>
      </c>
      <c r="P899" s="43"/>
      <c r="Q899" s="43">
        <v>1.7</v>
      </c>
      <c r="R899" s="44">
        <v>95</v>
      </c>
      <c r="S899" s="44"/>
      <c r="T899" s="44"/>
      <c r="U899" s="44"/>
      <c r="V899" s="44"/>
      <c r="W899" s="44"/>
      <c r="X899" s="44"/>
      <c r="Y899" s="44"/>
      <c r="Z899" s="44"/>
      <c r="AA899" s="44">
        <v>5</v>
      </c>
      <c r="AB899" s="44"/>
      <c r="AC899" s="44"/>
      <c r="AD899" s="44"/>
      <c r="AE899" s="44"/>
      <c r="AF899" s="48">
        <v>100</v>
      </c>
      <c r="AG899" s="48">
        <f t="shared" ref="AG899:AG962" si="58">SUM(W899:AE899)</f>
        <v>5</v>
      </c>
      <c r="AH899" s="48">
        <f t="shared" ref="AH899:AH962" si="59">SUM(R899:V899)</f>
        <v>95</v>
      </c>
      <c r="AI899" s="85" t="s">
        <v>165</v>
      </c>
      <c r="AJ899" s="85" t="s">
        <v>1927</v>
      </c>
      <c r="AK899" s="85" t="s">
        <v>177</v>
      </c>
      <c r="AL899" s="85" t="s">
        <v>165</v>
      </c>
      <c r="AM899" s="85" t="s">
        <v>165</v>
      </c>
      <c r="AN899" s="85" t="s">
        <v>165</v>
      </c>
      <c r="AO899" s="85" t="s">
        <v>165</v>
      </c>
      <c r="AP899" s="81" t="s">
        <v>6883</v>
      </c>
      <c r="AQ899" s="81" t="s">
        <v>2300</v>
      </c>
      <c r="AR899" s="87" t="s">
        <v>2455</v>
      </c>
      <c r="AS899" s="85" t="s">
        <v>2300</v>
      </c>
      <c r="AT899" s="85" t="s">
        <v>2455</v>
      </c>
      <c r="AU899" s="86" t="s">
        <v>1918</v>
      </c>
      <c r="AV899" s="85"/>
      <c r="AW899" s="86"/>
      <c r="AX899" s="86"/>
      <c r="AY899" s="45" t="s">
        <v>2641</v>
      </c>
      <c r="AZ899" s="46" t="s">
        <v>7</v>
      </c>
      <c r="BE899" s="78"/>
      <c r="BF899" s="78"/>
      <c r="BG899" s="78"/>
      <c r="BH899" s="79"/>
      <c r="BI899" s="79"/>
    </row>
    <row r="900" spans="1:64">
      <c r="A900" s="84" t="s">
        <v>1013</v>
      </c>
      <c r="B900" s="84" t="s">
        <v>1809</v>
      </c>
      <c r="C900" s="84" t="s">
        <v>4119</v>
      </c>
      <c r="D900" s="84" t="s">
        <v>7580</v>
      </c>
      <c r="E900" s="84" t="str">
        <f t="shared" si="56"/>
        <v>Circalittoral bedrock with few small boulders and inundated with sand. Encrusting fauna of bryozoans and Spirobranchus. Occasional brittlestar. About 60mts. Evidence of Human Impact: None. Annex 1 Reef: Bedrock - potential. Reef Elevation: Unknown. Frag Spong Antho Habitat: None. PMF Seabed Habitats: None. PMF Mobile Species: None. PMF Limited Mobility Species: None.</v>
      </c>
      <c r="F900" s="84" t="str">
        <f t="shared" si="57"/>
        <v>Evidence of Human Impact: None. Annex 1 Reef: Bedrock - potential. Reef Elevation: Unknown. Frag Spong Antho Habitat: None. PMF Seabed Habitats: None. PMF Mobile Species: None. PMF Limited Mobility Species: None.</v>
      </c>
      <c r="G900" s="61">
        <v>41947</v>
      </c>
      <c r="H900" s="62" t="s">
        <v>3651</v>
      </c>
      <c r="I900" s="63">
        <v>41947.021539351852</v>
      </c>
      <c r="J900" s="64">
        <v>382337.49112645269</v>
      </c>
      <c r="K900" s="64">
        <v>6545914.2270138068</v>
      </c>
      <c r="L900" s="64">
        <v>59.0364</v>
      </c>
      <c r="M900" s="64">
        <v>-5.05037</v>
      </c>
      <c r="N900" s="64" t="s">
        <v>5674</v>
      </c>
      <c r="O900" s="64" t="s">
        <v>5677</v>
      </c>
      <c r="P900" s="43"/>
      <c r="Q900" s="43">
        <v>3</v>
      </c>
      <c r="R900" s="44">
        <v>80</v>
      </c>
      <c r="S900" s="44"/>
      <c r="T900" s="44"/>
      <c r="U900" s="44">
        <v>5</v>
      </c>
      <c r="V900" s="44">
        <v>5</v>
      </c>
      <c r="W900" s="44"/>
      <c r="X900" s="44"/>
      <c r="Y900" s="44"/>
      <c r="Z900" s="44"/>
      <c r="AA900" s="44">
        <v>10</v>
      </c>
      <c r="AB900" s="44"/>
      <c r="AC900" s="44"/>
      <c r="AD900" s="44"/>
      <c r="AE900" s="44"/>
      <c r="AF900" s="48">
        <v>100</v>
      </c>
      <c r="AG900" s="48">
        <f t="shared" si="58"/>
        <v>10</v>
      </c>
      <c r="AH900" s="48">
        <f t="shared" si="59"/>
        <v>90</v>
      </c>
      <c r="AI900" s="85" t="s">
        <v>165</v>
      </c>
      <c r="AJ900" s="85" t="s">
        <v>1927</v>
      </c>
      <c r="AK900" s="85" t="s">
        <v>177</v>
      </c>
      <c r="AL900" s="85" t="s">
        <v>165</v>
      </c>
      <c r="AM900" s="85" t="s">
        <v>165</v>
      </c>
      <c r="AN900" s="85" t="s">
        <v>165</v>
      </c>
      <c r="AO900" s="85" t="s">
        <v>165</v>
      </c>
      <c r="AP900" s="81" t="s">
        <v>6883</v>
      </c>
      <c r="AQ900" s="81" t="s">
        <v>2300</v>
      </c>
      <c r="AR900" s="87" t="s">
        <v>2455</v>
      </c>
      <c r="AS900" s="85" t="s">
        <v>2300</v>
      </c>
      <c r="AT900" s="85" t="s">
        <v>2455</v>
      </c>
      <c r="AU900" s="86" t="s">
        <v>1918</v>
      </c>
      <c r="AV900" s="85"/>
      <c r="AW900" s="86"/>
      <c r="AX900" s="86"/>
      <c r="AY900" s="45" t="s">
        <v>2641</v>
      </c>
      <c r="AZ900" s="46" t="s">
        <v>35</v>
      </c>
      <c r="BE900" s="78"/>
      <c r="BF900" s="78"/>
      <c r="BG900" s="78"/>
      <c r="BH900" s="79"/>
      <c r="BI900" s="79"/>
    </row>
    <row r="901" spans="1:64">
      <c r="A901" s="84" t="s">
        <v>1014</v>
      </c>
      <c r="B901" s="84" t="s">
        <v>1809</v>
      </c>
      <c r="C901" s="84" t="s">
        <v>4120</v>
      </c>
      <c r="D901" s="84" t="s">
        <v>7581</v>
      </c>
      <c r="E901" s="84" t="str">
        <f t="shared" si="56"/>
        <v>Circalittoral bedrock heavily inundated with sand Encrusting fauna of Spirobranchus and Caryophyllia and bryozoans. About 60mts. Evidence of Human Impact: None. Annex 1 Reef: Bedrock - potential. Reef Elevation: Unknown. Frag Spong Antho Habitat: None. PMF Seabed Habitats: None. PMF Mobile Species: None. PMF Limited Mobility Species: None.</v>
      </c>
      <c r="F901" s="84" t="str">
        <f t="shared" si="57"/>
        <v>Evidence of Human Impact: None. Annex 1 Reef: Bedrock - potential. Reef Elevation: Unknown. Frag Spong Antho Habitat: None. PMF Seabed Habitats: None. PMF Mobile Species: None. PMF Limited Mobility Species: None.</v>
      </c>
      <c r="G901" s="61">
        <v>41947</v>
      </c>
      <c r="H901" s="62" t="s">
        <v>3652</v>
      </c>
      <c r="I901" s="63">
        <v>41947.022511574076</v>
      </c>
      <c r="J901" s="64">
        <v>382361.28361086268</v>
      </c>
      <c r="K901" s="64">
        <v>6545931.0308973212</v>
      </c>
      <c r="L901" s="64">
        <v>59.0366</v>
      </c>
      <c r="M901" s="64">
        <v>-5.0499700000000001</v>
      </c>
      <c r="N901" s="64" t="s">
        <v>5678</v>
      </c>
      <c r="O901" s="64" t="s">
        <v>5679</v>
      </c>
      <c r="P901" s="43"/>
      <c r="Q901" s="43">
        <v>1.7</v>
      </c>
      <c r="R901" s="44">
        <v>25</v>
      </c>
      <c r="S901" s="44"/>
      <c r="T901" s="44"/>
      <c r="U901" s="44"/>
      <c r="V901" s="44"/>
      <c r="W901" s="44"/>
      <c r="X901" s="44"/>
      <c r="Y901" s="44"/>
      <c r="Z901" s="44"/>
      <c r="AA901" s="44">
        <v>75</v>
      </c>
      <c r="AB901" s="44"/>
      <c r="AC901" s="44"/>
      <c r="AD901" s="44"/>
      <c r="AE901" s="44"/>
      <c r="AF901" s="48">
        <v>100</v>
      </c>
      <c r="AG901" s="48">
        <f t="shared" si="58"/>
        <v>75</v>
      </c>
      <c r="AH901" s="48">
        <f t="shared" si="59"/>
        <v>25</v>
      </c>
      <c r="AI901" s="85" t="s">
        <v>165</v>
      </c>
      <c r="AJ901" s="85" t="s">
        <v>1927</v>
      </c>
      <c r="AK901" s="85" t="s">
        <v>177</v>
      </c>
      <c r="AL901" s="85" t="s">
        <v>165</v>
      </c>
      <c r="AM901" s="85" t="s">
        <v>165</v>
      </c>
      <c r="AN901" s="85" t="s">
        <v>165</v>
      </c>
      <c r="AO901" s="85" t="s">
        <v>165</v>
      </c>
      <c r="AP901" s="81" t="s">
        <v>6883</v>
      </c>
      <c r="AQ901" s="81" t="s">
        <v>2300</v>
      </c>
      <c r="AR901" s="87" t="s">
        <v>2455</v>
      </c>
      <c r="AS901" s="85" t="s">
        <v>2300</v>
      </c>
      <c r="AT901" s="85" t="s">
        <v>2455</v>
      </c>
      <c r="AU901" s="86" t="s">
        <v>1918</v>
      </c>
      <c r="AV901" s="85"/>
      <c r="AW901" s="86"/>
      <c r="AX901" s="86"/>
      <c r="AY901" s="45" t="s">
        <v>2641</v>
      </c>
      <c r="AZ901" s="46" t="s">
        <v>35</v>
      </c>
      <c r="BE901" s="78"/>
      <c r="BF901" s="78"/>
      <c r="BG901" s="78"/>
      <c r="BH901" s="79"/>
      <c r="BI901" s="79"/>
    </row>
    <row r="902" spans="1:64">
      <c r="A902" s="84" t="s">
        <v>1015</v>
      </c>
      <c r="B902" s="84" t="s">
        <v>1809</v>
      </c>
      <c r="C902" s="84" t="s">
        <v>4121</v>
      </c>
      <c r="D902" s="84" t="s">
        <v>7582</v>
      </c>
      <c r="E902" s="84" t="str">
        <f t="shared" si="56"/>
        <v>Circalittoral bedrock and boulders inundated with sand. Encrusting fauna of bryozoans, spirobranchus and some Caryophyllia and brittlestars. About 60mts. Evidence of Human Impact: None. Annex 1 Reef: Bedrock - potential. Reef Elevation: Unknown. Frag Spong Antho Habitat: None. PMF Seabed Habitats: None. PMF Mobile Species: None. PMF Limited Mobility Species: None.</v>
      </c>
      <c r="F902" s="84" t="str">
        <f t="shared" si="57"/>
        <v>Evidence of Human Impact: None. Annex 1 Reef: Bedrock - potential. Reef Elevation: Unknown. Frag Spong Antho Habitat: None. PMF Seabed Habitats: None. PMF Mobile Species: None. PMF Limited Mobility Species: None.</v>
      </c>
      <c r="G902" s="61">
        <v>41947</v>
      </c>
      <c r="H902" s="62" t="s">
        <v>3653</v>
      </c>
      <c r="I902" s="63">
        <v>41947.023576388892</v>
      </c>
      <c r="J902" s="64">
        <v>382398.21</v>
      </c>
      <c r="K902" s="64">
        <v>6545956.5570846936</v>
      </c>
      <c r="L902" s="64">
        <v>59.036799999999999</v>
      </c>
      <c r="M902" s="64">
        <v>-5.0493399999999999</v>
      </c>
      <c r="N902" s="64" t="s">
        <v>5680</v>
      </c>
      <c r="O902" s="64" t="s">
        <v>5681</v>
      </c>
      <c r="P902" s="43"/>
      <c r="Q902" s="43">
        <v>1.7</v>
      </c>
      <c r="R902" s="44">
        <v>85</v>
      </c>
      <c r="S902" s="44"/>
      <c r="T902" s="44"/>
      <c r="U902" s="44">
        <v>5</v>
      </c>
      <c r="V902" s="44"/>
      <c r="W902" s="44"/>
      <c r="X902" s="44"/>
      <c r="Y902" s="44"/>
      <c r="Z902" s="44"/>
      <c r="AA902" s="44">
        <v>10</v>
      </c>
      <c r="AB902" s="44"/>
      <c r="AC902" s="44"/>
      <c r="AD902" s="44"/>
      <c r="AE902" s="44"/>
      <c r="AF902" s="48">
        <v>100</v>
      </c>
      <c r="AG902" s="48">
        <f t="shared" si="58"/>
        <v>10</v>
      </c>
      <c r="AH902" s="48">
        <f t="shared" si="59"/>
        <v>90</v>
      </c>
      <c r="AI902" s="85" t="s">
        <v>165</v>
      </c>
      <c r="AJ902" s="85" t="s">
        <v>1927</v>
      </c>
      <c r="AK902" s="85" t="s">
        <v>177</v>
      </c>
      <c r="AL902" s="85" t="s">
        <v>165</v>
      </c>
      <c r="AM902" s="85" t="s">
        <v>165</v>
      </c>
      <c r="AN902" s="85" t="s">
        <v>165</v>
      </c>
      <c r="AO902" s="85" t="s">
        <v>165</v>
      </c>
      <c r="AP902" s="81" t="s">
        <v>6883</v>
      </c>
      <c r="AQ902" s="81" t="s">
        <v>2300</v>
      </c>
      <c r="AR902" s="87" t="s">
        <v>2455</v>
      </c>
      <c r="AS902" s="85" t="s">
        <v>2300</v>
      </c>
      <c r="AT902" s="85" t="s">
        <v>2455</v>
      </c>
      <c r="AU902" s="86" t="s">
        <v>1918</v>
      </c>
      <c r="AV902" s="85"/>
      <c r="AW902" s="86"/>
      <c r="AX902" s="86"/>
      <c r="AY902" s="45" t="s">
        <v>2641</v>
      </c>
      <c r="AZ902" s="46" t="s">
        <v>35</v>
      </c>
      <c r="BA902" s="69"/>
      <c r="BB902" s="69"/>
      <c r="BC902" s="69"/>
      <c r="BD902" s="69"/>
      <c r="BE902" s="78"/>
      <c r="BF902" s="78"/>
      <c r="BG902" s="78"/>
      <c r="BH902" s="79"/>
      <c r="BI902" s="79"/>
      <c r="BJ902" s="69"/>
      <c r="BK902" s="69"/>
      <c r="BL902" s="69"/>
    </row>
    <row r="903" spans="1:64">
      <c r="A903" s="84" t="s">
        <v>1016</v>
      </c>
      <c r="B903" s="84" t="s">
        <v>1809</v>
      </c>
      <c r="C903" s="84" t="s">
        <v>4122</v>
      </c>
      <c r="D903" s="84" t="s">
        <v>7583</v>
      </c>
      <c r="E903" s="84" t="str">
        <f t="shared" si="56"/>
        <v>Circalittoral boulders and few cobbles inundated with sand. Encrusting fauna of bryozoans, spirobranchus and brittlestars. No Caryophyllia. About 60mets. Evidence of Human Impact: None. Annex 1 Reef: Bedrock - potential. Reef Elevation: Unknown. Frag Spong Antho Habitat: None. PMF Seabed Habitats: None. PMF Mobile Species: None. PMF Limited Mobility Species: None.</v>
      </c>
      <c r="F903" s="84" t="str">
        <f t="shared" si="57"/>
        <v>Evidence of Human Impact: None. Annex 1 Reef: Bedrock - potential. Reef Elevation: Unknown. Frag Spong Antho Habitat: None. PMF Seabed Habitats: None. PMF Mobile Species: None. PMF Limited Mobility Species: None.</v>
      </c>
      <c r="G903" s="61">
        <v>41947</v>
      </c>
      <c r="H903" s="62" t="s">
        <v>3654</v>
      </c>
      <c r="I903" s="63">
        <v>41947.024189814816</v>
      </c>
      <c r="J903" s="64">
        <v>382419.33676362981</v>
      </c>
      <c r="K903" s="64">
        <v>6545973.8508012537</v>
      </c>
      <c r="L903" s="64">
        <v>59.036999999999999</v>
      </c>
      <c r="M903" s="64">
        <v>-5.0489800000000002</v>
      </c>
      <c r="N903" s="64" t="s">
        <v>5682</v>
      </c>
      <c r="O903" s="64" t="s">
        <v>5683</v>
      </c>
      <c r="P903" s="43">
        <v>60</v>
      </c>
      <c r="Q903" s="43">
        <v>1.7</v>
      </c>
      <c r="R903" s="44"/>
      <c r="S903" s="44"/>
      <c r="T903" s="44"/>
      <c r="U903" s="44">
        <v>50</v>
      </c>
      <c r="V903" s="44">
        <v>10</v>
      </c>
      <c r="W903" s="44"/>
      <c r="X903" s="44"/>
      <c r="Y903" s="44"/>
      <c r="Z903" s="44"/>
      <c r="AA903" s="44">
        <v>40</v>
      </c>
      <c r="AB903" s="44"/>
      <c r="AC903" s="44"/>
      <c r="AD903" s="44"/>
      <c r="AE903" s="44"/>
      <c r="AF903" s="48">
        <v>100</v>
      </c>
      <c r="AG903" s="48">
        <f t="shared" si="58"/>
        <v>40</v>
      </c>
      <c r="AH903" s="48">
        <f t="shared" si="59"/>
        <v>60</v>
      </c>
      <c r="AI903" s="85" t="s">
        <v>165</v>
      </c>
      <c r="AJ903" s="85" t="s">
        <v>1927</v>
      </c>
      <c r="AK903" s="85" t="s">
        <v>177</v>
      </c>
      <c r="AL903" s="85" t="s">
        <v>165</v>
      </c>
      <c r="AM903" s="85" t="s">
        <v>165</v>
      </c>
      <c r="AN903" s="85" t="s">
        <v>165</v>
      </c>
      <c r="AO903" s="85" t="s">
        <v>165</v>
      </c>
      <c r="AP903" s="81" t="s">
        <v>6883</v>
      </c>
      <c r="AQ903" s="81" t="s">
        <v>2036</v>
      </c>
      <c r="AR903" s="87" t="s">
        <v>2037</v>
      </c>
      <c r="AS903" s="85" t="s">
        <v>2036</v>
      </c>
      <c r="AT903" s="85" t="s">
        <v>2037</v>
      </c>
      <c r="AU903" s="86" t="s">
        <v>1918</v>
      </c>
      <c r="AV903" s="85"/>
      <c r="AW903" s="86"/>
      <c r="AX903" s="86"/>
      <c r="AY903" s="45" t="s">
        <v>2641</v>
      </c>
      <c r="AZ903" s="46" t="s">
        <v>7</v>
      </c>
      <c r="BE903" s="78"/>
      <c r="BF903" s="78"/>
      <c r="BG903" s="78"/>
      <c r="BH903" s="79"/>
      <c r="BI903" s="79"/>
    </row>
    <row r="904" spans="1:64" s="69" customFormat="1">
      <c r="A904" s="84" t="s">
        <v>1017</v>
      </c>
      <c r="B904" s="84" t="s">
        <v>1810</v>
      </c>
      <c r="C904" s="84" t="s">
        <v>4112</v>
      </c>
      <c r="D904" s="84" t="s">
        <v>7584</v>
      </c>
      <c r="E904" s="84" t="str">
        <f t="shared" si="56"/>
        <v>Circalittoral boulders pebbles and cobbles inundated with sand. Encrusting fauna difficult to determine as long way off the bottom. Possible Caryophyllia and encrusting bryozoans. About 60mts. Evidence of Human Impact: None. Annex 1 Reef: Stony - Low. Reef Elevation: 64mm - 1m. Frag Spong Antho Habitat: None. PMF Seabed Habitats: None. PMF Mobile Species: None. PMF Limited Mobility Species: None.</v>
      </c>
      <c r="F904" s="84" t="str">
        <f t="shared" si="57"/>
        <v>Evidence of Human Impact: None. Annex 1 Reef: Stony - Low. Reef Elevation: 64mm - 1m. Frag Spong Antho Habitat: None. PMF Seabed Habitats: None. PMF Mobile Species: None. PMF Limited Mobility Species: None.</v>
      </c>
      <c r="G904" s="61">
        <v>41947</v>
      </c>
      <c r="H904" s="62" t="s">
        <v>3655</v>
      </c>
      <c r="I904" s="63">
        <v>41947.044710648152</v>
      </c>
      <c r="J904" s="64">
        <v>381718.71744888707</v>
      </c>
      <c r="K904" s="64">
        <v>6546743.071046955</v>
      </c>
      <c r="L904" s="64">
        <v>59.043700000000001</v>
      </c>
      <c r="M904" s="64">
        <v>-5.0615899999999998</v>
      </c>
      <c r="N904" s="64" t="s">
        <v>5684</v>
      </c>
      <c r="O904" s="64" t="s">
        <v>5685</v>
      </c>
      <c r="P904" s="43">
        <v>63.1</v>
      </c>
      <c r="Q904" s="43">
        <v>3</v>
      </c>
      <c r="R904" s="44"/>
      <c r="S904" s="44"/>
      <c r="T904" s="44"/>
      <c r="U904" s="44">
        <v>40</v>
      </c>
      <c r="V904" s="44">
        <v>25</v>
      </c>
      <c r="W904" s="44">
        <v>20</v>
      </c>
      <c r="X904" s="44"/>
      <c r="Y904" s="44"/>
      <c r="Z904" s="44"/>
      <c r="AA904" s="44">
        <v>15</v>
      </c>
      <c r="AB904" s="44"/>
      <c r="AC904" s="44"/>
      <c r="AD904" s="44"/>
      <c r="AE904" s="44"/>
      <c r="AF904" s="48">
        <v>100</v>
      </c>
      <c r="AG904" s="48">
        <f t="shared" si="58"/>
        <v>35</v>
      </c>
      <c r="AH904" s="48">
        <f t="shared" si="59"/>
        <v>65</v>
      </c>
      <c r="AI904" s="85" t="s">
        <v>165</v>
      </c>
      <c r="AJ904" s="85" t="s">
        <v>167</v>
      </c>
      <c r="AK904" s="85" t="s">
        <v>173</v>
      </c>
      <c r="AL904" s="85" t="s">
        <v>165</v>
      </c>
      <c r="AM904" s="85" t="s">
        <v>165</v>
      </c>
      <c r="AN904" s="85" t="s">
        <v>165</v>
      </c>
      <c r="AO904" s="85" t="s">
        <v>165</v>
      </c>
      <c r="AP904" s="81" t="s">
        <v>6883</v>
      </c>
      <c r="AQ904" s="81" t="s">
        <v>2300</v>
      </c>
      <c r="AR904" s="87" t="s">
        <v>2271</v>
      </c>
      <c r="AS904" s="85" t="s">
        <v>2300</v>
      </c>
      <c r="AT904" s="85" t="s">
        <v>2271</v>
      </c>
      <c r="AU904" s="86" t="s">
        <v>1918</v>
      </c>
      <c r="AV904" s="85"/>
      <c r="AW904" s="86"/>
      <c r="AX904" s="86"/>
      <c r="AY904" s="45" t="s">
        <v>2641</v>
      </c>
      <c r="AZ904" s="46" t="s">
        <v>37</v>
      </c>
      <c r="BA904" s="47"/>
      <c r="BB904" s="47"/>
      <c r="BC904" s="47"/>
      <c r="BD904" s="47"/>
      <c r="BE904" s="78"/>
      <c r="BF904" s="78"/>
      <c r="BG904" s="78"/>
      <c r="BH904" s="79"/>
      <c r="BI904" s="79"/>
      <c r="BJ904" s="47"/>
      <c r="BK904" s="47"/>
      <c r="BL904" s="47"/>
    </row>
    <row r="905" spans="1:64">
      <c r="A905" s="84" t="s">
        <v>1018</v>
      </c>
      <c r="B905" s="84" t="s">
        <v>1810</v>
      </c>
      <c r="C905" s="84" t="s">
        <v>4112</v>
      </c>
      <c r="D905" s="84" t="s">
        <v>7585</v>
      </c>
      <c r="E905" s="84" t="str">
        <f t="shared" si="56"/>
        <v>Circalittoral boulders, pebbles and cobbles inundated with sand. Encrusting fauna difficult to determine as off the bottom. Possible jewel anemones, brittlestars and Spirobranchus. About 60mts. Evidence of Human Impact: None. Annex 1 Reef: Stony - Low. Reef Elevation: 64mm - 1m. Frag Spong Antho Habitat: None. PMF Seabed Habitats: None. PMF Mobile Species: None. PMF Limited Mobility Species: None.</v>
      </c>
      <c r="F905" s="84" t="str">
        <f t="shared" si="57"/>
        <v>Evidence of Human Impact: None. Annex 1 Reef: Stony - Low. Reef Elevation: 64mm - 1m. Frag Spong Antho Habitat: None. PMF Seabed Habitats: None. PMF Mobile Species: None. PMF Limited Mobility Species: None.</v>
      </c>
      <c r="G905" s="61">
        <v>41947</v>
      </c>
      <c r="H905" s="62" t="s">
        <v>3656</v>
      </c>
      <c r="I905" s="63">
        <v>41947.045347222222</v>
      </c>
      <c r="J905" s="64">
        <v>381724.86671332258</v>
      </c>
      <c r="K905" s="64">
        <v>6546756.1885548877</v>
      </c>
      <c r="L905" s="64">
        <v>59.043799999999997</v>
      </c>
      <c r="M905" s="64">
        <v>-5.0614999999999997</v>
      </c>
      <c r="N905" s="64" t="s">
        <v>4564</v>
      </c>
      <c r="O905" s="64" t="s">
        <v>5686</v>
      </c>
      <c r="P905" s="43"/>
      <c r="Q905" s="43">
        <v>3</v>
      </c>
      <c r="R905" s="44"/>
      <c r="S905" s="44"/>
      <c r="T905" s="44"/>
      <c r="U905" s="44">
        <v>35</v>
      </c>
      <c r="V905" s="44">
        <v>30</v>
      </c>
      <c r="W905" s="44">
        <v>20</v>
      </c>
      <c r="X905" s="44"/>
      <c r="Y905" s="44"/>
      <c r="Z905" s="44"/>
      <c r="AA905" s="44">
        <v>15</v>
      </c>
      <c r="AB905" s="44"/>
      <c r="AC905" s="44"/>
      <c r="AD905" s="44"/>
      <c r="AE905" s="44"/>
      <c r="AF905" s="48">
        <v>100</v>
      </c>
      <c r="AG905" s="48">
        <f t="shared" si="58"/>
        <v>35</v>
      </c>
      <c r="AH905" s="48">
        <f t="shared" si="59"/>
        <v>65</v>
      </c>
      <c r="AI905" s="85" t="s">
        <v>165</v>
      </c>
      <c r="AJ905" s="85" t="s">
        <v>167</v>
      </c>
      <c r="AK905" s="85" t="s">
        <v>173</v>
      </c>
      <c r="AL905" s="85" t="s">
        <v>165</v>
      </c>
      <c r="AM905" s="85" t="s">
        <v>165</v>
      </c>
      <c r="AN905" s="85" t="s">
        <v>165</v>
      </c>
      <c r="AO905" s="85" t="s">
        <v>165</v>
      </c>
      <c r="AP905" s="81" t="s">
        <v>6883</v>
      </c>
      <c r="AQ905" s="81" t="s">
        <v>2300</v>
      </c>
      <c r="AR905" s="87" t="s">
        <v>2271</v>
      </c>
      <c r="AS905" s="85" t="s">
        <v>2300</v>
      </c>
      <c r="AT905" s="85" t="s">
        <v>2271</v>
      </c>
      <c r="AU905" s="86" t="s">
        <v>1918</v>
      </c>
      <c r="AV905" s="85"/>
      <c r="AW905" s="86"/>
      <c r="AX905" s="86"/>
      <c r="AY905" s="45" t="s">
        <v>2641</v>
      </c>
      <c r="AZ905" s="46" t="s">
        <v>36</v>
      </c>
      <c r="BE905" s="78"/>
      <c r="BF905" s="78"/>
      <c r="BG905" s="78"/>
      <c r="BH905" s="79"/>
      <c r="BI905" s="79"/>
    </row>
    <row r="906" spans="1:64">
      <c r="A906" s="84" t="s">
        <v>1019</v>
      </c>
      <c r="B906" s="84" t="s">
        <v>1810</v>
      </c>
      <c r="C906" s="84" t="s">
        <v>4123</v>
      </c>
      <c r="D906" s="84" t="s">
        <v>7586</v>
      </c>
      <c r="E906" s="84" t="str">
        <f t="shared" si="56"/>
        <v>Circalittoral boulders, pebbles and cobbles inundated with sand. Encrusting fauna. Brittlestars and Spirobranchus. No A. dig. About 60mts. Evidence of Human Impact: None. Annex 1 Reef: Stony - Low. Reef Elevation: 64mm - 1m. Frag Spong Antho Habitat: None. PMF Seabed Habitats: None. PMF Mobile Species: None. PMF Limited Mobility Species: None.</v>
      </c>
      <c r="F906" s="84" t="str">
        <f t="shared" si="57"/>
        <v>Evidence of Human Impact: None. Annex 1 Reef: Stony - Low. Reef Elevation: 64mm - 1m. Frag Spong Antho Habitat: None. PMF Seabed Habitats: None. PMF Mobile Species: None. PMF Limited Mobility Species: None.</v>
      </c>
      <c r="G906" s="61">
        <v>41947</v>
      </c>
      <c r="H906" s="62" t="s">
        <v>3657</v>
      </c>
      <c r="I906" s="63">
        <v>41947.046006944445</v>
      </c>
      <c r="J906" s="64">
        <v>381730.59109196928</v>
      </c>
      <c r="K906" s="64">
        <v>6546777.1882710494</v>
      </c>
      <c r="L906" s="64">
        <v>59.043999999999997</v>
      </c>
      <c r="M906" s="64">
        <v>-5.0614100000000004</v>
      </c>
      <c r="N906" s="64" t="s">
        <v>4562</v>
      </c>
      <c r="O906" s="64" t="s">
        <v>5687</v>
      </c>
      <c r="P906" s="43"/>
      <c r="Q906" s="43">
        <v>1.7</v>
      </c>
      <c r="R906" s="44"/>
      <c r="S906" s="44"/>
      <c r="T906" s="44">
        <v>5</v>
      </c>
      <c r="U906" s="44">
        <v>30</v>
      </c>
      <c r="V906" s="44">
        <v>30</v>
      </c>
      <c r="W906" s="44">
        <v>20</v>
      </c>
      <c r="X906" s="44"/>
      <c r="Y906" s="44"/>
      <c r="Z906" s="44"/>
      <c r="AA906" s="44">
        <v>15</v>
      </c>
      <c r="AB906" s="44"/>
      <c r="AC906" s="44"/>
      <c r="AD906" s="44"/>
      <c r="AE906" s="44"/>
      <c r="AF906" s="48">
        <v>100</v>
      </c>
      <c r="AG906" s="48">
        <f t="shared" si="58"/>
        <v>35</v>
      </c>
      <c r="AH906" s="48">
        <f t="shared" si="59"/>
        <v>65</v>
      </c>
      <c r="AI906" s="85" t="s">
        <v>165</v>
      </c>
      <c r="AJ906" s="85" t="s">
        <v>167</v>
      </c>
      <c r="AK906" s="85" t="s">
        <v>173</v>
      </c>
      <c r="AL906" s="85" t="s">
        <v>165</v>
      </c>
      <c r="AM906" s="85" t="s">
        <v>165</v>
      </c>
      <c r="AN906" s="85" t="s">
        <v>165</v>
      </c>
      <c r="AO906" s="85" t="s">
        <v>165</v>
      </c>
      <c r="AP906" s="81" t="s">
        <v>6883</v>
      </c>
      <c r="AQ906" s="81" t="s">
        <v>2561</v>
      </c>
      <c r="AR906" s="87" t="s">
        <v>2568</v>
      </c>
      <c r="AS906" s="85" t="s">
        <v>2561</v>
      </c>
      <c r="AT906" s="85" t="s">
        <v>2568</v>
      </c>
      <c r="AU906" s="86" t="s">
        <v>1918</v>
      </c>
      <c r="AV906" s="85"/>
      <c r="AW906" s="86"/>
      <c r="AX906" s="86"/>
      <c r="AY906" s="45" t="s">
        <v>2641</v>
      </c>
      <c r="AZ906" s="46" t="s">
        <v>35</v>
      </c>
      <c r="BE906" s="78"/>
      <c r="BF906" s="78"/>
      <c r="BG906" s="78"/>
      <c r="BH906" s="79"/>
      <c r="BI906" s="79"/>
    </row>
    <row r="907" spans="1:64">
      <c r="A907" s="84" t="s">
        <v>1020</v>
      </c>
      <c r="B907" s="84" t="s">
        <v>1810</v>
      </c>
      <c r="C907" s="84" t="s">
        <v>4124</v>
      </c>
      <c r="D907" s="84" t="s">
        <v>7587</v>
      </c>
      <c r="E907" s="84" t="str">
        <f t="shared" si="56"/>
        <v>Circalittoral sand with pebbles and cobbles. Some encrusting fauna and brittlestars. Some evidence of sand ripples. No Balanus .About 60mts. Evidence of Human Impact: None. Annex 1 Reef: None. Reef Elevation: N/A. Frag Spong Antho Habitat: None. PMF Seabed Habitats: None. PMF Mobile Species: None. PMF Limited Mobility Species: None.</v>
      </c>
      <c r="F907" s="84" t="str">
        <f t="shared" si="57"/>
        <v>Evidence of Human Impact: None. Annex 1 Reef: None. Reef Elevation: N/A. Frag Spong Antho Habitat: None. PMF Seabed Habitats: None. PMF Mobile Species: None. PMF Limited Mobility Species: None.</v>
      </c>
      <c r="G907" s="61">
        <v>41947</v>
      </c>
      <c r="H907" s="62" t="s">
        <v>3658</v>
      </c>
      <c r="I907" s="63">
        <v>41947.046724537038</v>
      </c>
      <c r="J907" s="64">
        <v>381740.81268905126</v>
      </c>
      <c r="K907" s="64">
        <v>6546799.8643698907</v>
      </c>
      <c r="L907" s="64">
        <v>59.044199999999996</v>
      </c>
      <c r="M907" s="64">
        <v>-5.0612399999999997</v>
      </c>
      <c r="N907" s="64" t="s">
        <v>5688</v>
      </c>
      <c r="O907" s="64" t="s">
        <v>5689</v>
      </c>
      <c r="P907" s="43"/>
      <c r="Q907" s="43">
        <v>1.7</v>
      </c>
      <c r="R907" s="44"/>
      <c r="S907" s="44"/>
      <c r="T907" s="44"/>
      <c r="U907" s="44">
        <v>5</v>
      </c>
      <c r="V907" s="44">
        <v>10</v>
      </c>
      <c r="W907" s="44">
        <v>10</v>
      </c>
      <c r="X907" s="44"/>
      <c r="Y907" s="44"/>
      <c r="Z907" s="44"/>
      <c r="AA907" s="44">
        <v>75</v>
      </c>
      <c r="AB907" s="44"/>
      <c r="AC907" s="44"/>
      <c r="AD907" s="44"/>
      <c r="AE907" s="44"/>
      <c r="AF907" s="48">
        <v>100</v>
      </c>
      <c r="AG907" s="48">
        <f t="shared" si="58"/>
        <v>85</v>
      </c>
      <c r="AH907" s="48">
        <f t="shared" si="59"/>
        <v>15</v>
      </c>
      <c r="AI907" s="85" t="s">
        <v>165</v>
      </c>
      <c r="AJ907" s="85" t="s">
        <v>165</v>
      </c>
      <c r="AK907" s="85" t="s">
        <v>4129</v>
      </c>
      <c r="AL907" s="85" t="s">
        <v>165</v>
      </c>
      <c r="AM907" s="85" t="s">
        <v>165</v>
      </c>
      <c r="AN907" s="85" t="s">
        <v>165</v>
      </c>
      <c r="AO907" s="85" t="s">
        <v>165</v>
      </c>
      <c r="AP907" s="81" t="s">
        <v>6883</v>
      </c>
      <c r="AQ907" s="81" t="s">
        <v>2028</v>
      </c>
      <c r="AR907" s="87" t="s">
        <v>2558</v>
      </c>
      <c r="AS907" s="85" t="s">
        <v>2028</v>
      </c>
      <c r="AT907" s="85" t="s">
        <v>2558</v>
      </c>
      <c r="AU907" s="86" t="s">
        <v>1918</v>
      </c>
      <c r="AV907" s="85"/>
      <c r="AW907" s="86"/>
      <c r="AX907" s="86"/>
      <c r="AY907" s="45" t="s">
        <v>2641</v>
      </c>
      <c r="AZ907" s="46" t="s">
        <v>35</v>
      </c>
      <c r="BE907" s="78"/>
      <c r="BF907" s="78"/>
      <c r="BG907" s="78"/>
      <c r="BH907" s="79"/>
      <c r="BI907" s="79"/>
    </row>
    <row r="908" spans="1:64">
      <c r="A908" s="84" t="s">
        <v>1021</v>
      </c>
      <c r="B908" s="84" t="s">
        <v>1810</v>
      </c>
      <c r="C908" s="84" t="s">
        <v>4125</v>
      </c>
      <c r="D908" s="84" t="s">
        <v>7588</v>
      </c>
      <c r="E908" s="84" t="str">
        <f t="shared" si="56"/>
        <v>Circalittoral pebbles and cobbles with sand. Some encrusting fauna and brittlestars. Possible Caryophyllia. No A. dig. About 60mts. Evidence of Human Impact: None. Annex 1 Reef: Stony - Low. Reef Elevation: &lt;64mm. Frag Spong Antho Habitat: None. PMF Seabed Habitats: None. PMF Mobile Species: None. PMF Limited Mobility Species: None.</v>
      </c>
      <c r="F908" s="84" t="str">
        <f t="shared" si="57"/>
        <v>Evidence of Human Impact: None. Annex 1 Reef: Stony - Low. Reef Elevation: &lt;64mm. Frag Spong Antho Habitat: None. PMF Seabed Habitats: None. PMF Mobile Species: None. PMF Limited Mobility Species: None.</v>
      </c>
      <c r="G908" s="61">
        <v>41947</v>
      </c>
      <c r="H908" s="62" t="s">
        <v>3659</v>
      </c>
      <c r="I908" s="63">
        <v>41947.047430555554</v>
      </c>
      <c r="J908" s="64">
        <v>381751.60404601024</v>
      </c>
      <c r="K908" s="64">
        <v>6546821.9780622413</v>
      </c>
      <c r="L908" s="64">
        <v>59.044400000000003</v>
      </c>
      <c r="M908" s="64">
        <v>-5.0610600000000003</v>
      </c>
      <c r="N908" s="64" t="s">
        <v>5690</v>
      </c>
      <c r="O908" s="64" t="s">
        <v>5691</v>
      </c>
      <c r="P908" s="43"/>
      <c r="Q908" s="43">
        <v>3</v>
      </c>
      <c r="R908" s="44"/>
      <c r="S908" s="44"/>
      <c r="T908" s="44"/>
      <c r="U908" s="44">
        <v>1</v>
      </c>
      <c r="V908" s="44">
        <v>20</v>
      </c>
      <c r="W908" s="44">
        <v>20</v>
      </c>
      <c r="X908" s="44"/>
      <c r="Y908" s="44"/>
      <c r="Z908" s="44"/>
      <c r="AA908" s="44">
        <v>59</v>
      </c>
      <c r="AB908" s="44"/>
      <c r="AC908" s="44"/>
      <c r="AD908" s="44"/>
      <c r="AE908" s="44"/>
      <c r="AF908" s="48">
        <v>100</v>
      </c>
      <c r="AG908" s="48">
        <f t="shared" si="58"/>
        <v>79</v>
      </c>
      <c r="AH908" s="48">
        <f t="shared" si="59"/>
        <v>21</v>
      </c>
      <c r="AI908" s="85" t="s">
        <v>165</v>
      </c>
      <c r="AJ908" s="85" t="s">
        <v>167</v>
      </c>
      <c r="AK908" s="85" t="s">
        <v>172</v>
      </c>
      <c r="AL908" s="85" t="s">
        <v>165</v>
      </c>
      <c r="AM908" s="85" t="s">
        <v>165</v>
      </c>
      <c r="AN908" s="85" t="s">
        <v>165</v>
      </c>
      <c r="AO908" s="85" t="s">
        <v>165</v>
      </c>
      <c r="AP908" s="81" t="s">
        <v>6883</v>
      </c>
      <c r="AQ908" s="81" t="s">
        <v>2300</v>
      </c>
      <c r="AR908" s="87" t="s">
        <v>2271</v>
      </c>
      <c r="AS908" s="85" t="s">
        <v>2300</v>
      </c>
      <c r="AT908" s="85" t="s">
        <v>2271</v>
      </c>
      <c r="AU908" s="86" t="s">
        <v>1918</v>
      </c>
      <c r="AV908" s="85"/>
      <c r="AW908" s="86"/>
      <c r="AX908" s="86"/>
      <c r="AY908" s="45" t="s">
        <v>2641</v>
      </c>
      <c r="AZ908" s="46" t="s">
        <v>36</v>
      </c>
      <c r="BE908" s="78"/>
      <c r="BF908" s="78"/>
      <c r="BG908" s="78"/>
      <c r="BH908" s="79"/>
      <c r="BI908" s="79"/>
    </row>
    <row r="909" spans="1:64">
      <c r="A909" s="84" t="s">
        <v>1022</v>
      </c>
      <c r="B909" s="84" t="s">
        <v>1810</v>
      </c>
      <c r="C909" s="84" t="s">
        <v>4126</v>
      </c>
      <c r="D909" s="84" t="s">
        <v>7588</v>
      </c>
      <c r="E909" s="84" t="str">
        <f t="shared" si="56"/>
        <v>Circalittoral pebbles and cobbles with sand. Some encrusting fauna and brittlestars. Possible Caryophyllia. No A. dig. About 60mts. Evidence of Human Impact: None. Annex 1 Reef: Stony - Low. Reef Elevation: &lt;64mm. Frag Spong Antho Habitat: None. PMF Seabed Habitats: None. PMF Mobile Species: None. PMF Limited Mobility Species: None.</v>
      </c>
      <c r="F909" s="84" t="str">
        <f t="shared" si="57"/>
        <v>Evidence of Human Impact: None. Annex 1 Reef: Stony - Low. Reef Elevation: &lt;64mm. Frag Spong Antho Habitat: None. PMF Seabed Habitats: None. PMF Mobile Species: None. PMF Limited Mobility Species: None.</v>
      </c>
      <c r="G909" s="61">
        <v>41947</v>
      </c>
      <c r="H909" s="62" t="s">
        <v>3660</v>
      </c>
      <c r="I909" s="63">
        <v>41947.048078703701</v>
      </c>
      <c r="J909" s="64">
        <v>381757.41809877346</v>
      </c>
      <c r="K909" s="64">
        <v>6546844.4788592635</v>
      </c>
      <c r="L909" s="64">
        <v>59.044600000000003</v>
      </c>
      <c r="M909" s="64">
        <v>-5.0609799999999998</v>
      </c>
      <c r="N909" s="64" t="s">
        <v>5692</v>
      </c>
      <c r="O909" s="64" t="s">
        <v>5693</v>
      </c>
      <c r="P909" s="43"/>
      <c r="Q909" s="43">
        <v>1</v>
      </c>
      <c r="R909" s="44"/>
      <c r="S909" s="44"/>
      <c r="T909" s="44"/>
      <c r="U909" s="44">
        <v>25</v>
      </c>
      <c r="V909" s="44">
        <v>15</v>
      </c>
      <c r="W909" s="44">
        <v>10</v>
      </c>
      <c r="X909" s="44"/>
      <c r="Y909" s="44"/>
      <c r="Z909" s="44"/>
      <c r="AA909" s="44">
        <v>50</v>
      </c>
      <c r="AB909" s="44"/>
      <c r="AC909" s="44"/>
      <c r="AD909" s="44"/>
      <c r="AE909" s="44"/>
      <c r="AF909" s="48">
        <v>100</v>
      </c>
      <c r="AG909" s="48">
        <f t="shared" si="58"/>
        <v>60</v>
      </c>
      <c r="AH909" s="48">
        <f t="shared" si="59"/>
        <v>40</v>
      </c>
      <c r="AI909" s="85" t="s">
        <v>165</v>
      </c>
      <c r="AJ909" s="85" t="s">
        <v>167</v>
      </c>
      <c r="AK909" s="85" t="s">
        <v>172</v>
      </c>
      <c r="AL909" s="85" t="s">
        <v>165</v>
      </c>
      <c r="AM909" s="85" t="s">
        <v>165</v>
      </c>
      <c r="AN909" s="85" t="s">
        <v>165</v>
      </c>
      <c r="AO909" s="85" t="s">
        <v>165</v>
      </c>
      <c r="AP909" s="81" t="s">
        <v>6883</v>
      </c>
      <c r="AQ909" s="81" t="s">
        <v>2300</v>
      </c>
      <c r="AR909" s="87" t="s">
        <v>2271</v>
      </c>
      <c r="AS909" s="85" t="s">
        <v>2300</v>
      </c>
      <c r="AT909" s="85" t="s">
        <v>2271</v>
      </c>
      <c r="AU909" s="86" t="s">
        <v>1918</v>
      </c>
      <c r="AV909" s="85"/>
      <c r="AW909" s="86"/>
      <c r="AX909" s="86"/>
      <c r="AY909" s="45" t="s">
        <v>2641</v>
      </c>
      <c r="AZ909" s="46" t="s">
        <v>35</v>
      </c>
      <c r="BE909" s="78"/>
      <c r="BF909" s="78"/>
      <c r="BG909" s="78"/>
      <c r="BH909" s="79"/>
      <c r="BI909" s="79"/>
    </row>
    <row r="910" spans="1:64">
      <c r="A910" s="84" t="s">
        <v>1023</v>
      </c>
      <c r="B910" s="84" t="s">
        <v>1810</v>
      </c>
      <c r="C910" s="84" t="s">
        <v>4127</v>
      </c>
      <c r="D910" s="84" t="s">
        <v>7589</v>
      </c>
      <c r="E910" s="84" t="str">
        <f t="shared" si="56"/>
        <v>Circalittoral sand with pebbles and cobbles. Encrusting fauna only visible and scarce. Possible Caryophyllia. Sand ripples. About 60mts. Evidence of Human Impact: None. Annex 1 Reef: None. Reef Elevation: N/A. Frag Spong Antho Habitat: None. PMF Seabed Habitats: None. PMF Mobile Species: None. PMF Limited Mobility Species: None.</v>
      </c>
      <c r="F910" s="84" t="str">
        <f t="shared" si="57"/>
        <v>Evidence of Human Impact: None. Annex 1 Reef: None. Reef Elevation: N/A. Frag Spong Antho Habitat: None. PMF Seabed Habitats: None. PMF Mobile Species: None. PMF Limited Mobility Species: None.</v>
      </c>
      <c r="G910" s="61">
        <v>41947</v>
      </c>
      <c r="H910" s="62" t="s">
        <v>3661</v>
      </c>
      <c r="I910" s="63">
        <v>41947.048877314817</v>
      </c>
      <c r="J910" s="64">
        <v>381762.06699345709</v>
      </c>
      <c r="K910" s="64">
        <v>6546872.6543789562</v>
      </c>
      <c r="L910" s="64">
        <v>59.044899999999998</v>
      </c>
      <c r="M910" s="64">
        <v>-5.0609099999999998</v>
      </c>
      <c r="N910" s="64" t="s">
        <v>5189</v>
      </c>
      <c r="O910" s="64" t="s">
        <v>5694</v>
      </c>
      <c r="P910" s="43"/>
      <c r="Q910" s="43">
        <v>3</v>
      </c>
      <c r="R910" s="44"/>
      <c r="S910" s="44"/>
      <c r="T910" s="44"/>
      <c r="U910" s="44"/>
      <c r="V910" s="44">
        <v>10</v>
      </c>
      <c r="W910" s="44">
        <v>10</v>
      </c>
      <c r="X910" s="44"/>
      <c r="Y910" s="44"/>
      <c r="Z910" s="44"/>
      <c r="AA910" s="44">
        <v>80</v>
      </c>
      <c r="AB910" s="44"/>
      <c r="AC910" s="44"/>
      <c r="AD910" s="44"/>
      <c r="AE910" s="44"/>
      <c r="AF910" s="48">
        <v>100</v>
      </c>
      <c r="AG910" s="48">
        <f t="shared" si="58"/>
        <v>90</v>
      </c>
      <c r="AH910" s="48">
        <f t="shared" si="59"/>
        <v>10</v>
      </c>
      <c r="AI910" s="85" t="s">
        <v>165</v>
      </c>
      <c r="AJ910" s="85" t="s">
        <v>165</v>
      </c>
      <c r="AK910" s="85" t="s">
        <v>4129</v>
      </c>
      <c r="AL910" s="85" t="s">
        <v>165</v>
      </c>
      <c r="AM910" s="85" t="s">
        <v>165</v>
      </c>
      <c r="AN910" s="85" t="s">
        <v>165</v>
      </c>
      <c r="AO910" s="85" t="s">
        <v>165</v>
      </c>
      <c r="AP910" s="81" t="s">
        <v>6883</v>
      </c>
      <c r="AQ910" s="81" t="s">
        <v>2028</v>
      </c>
      <c r="AR910" s="87" t="s">
        <v>2558</v>
      </c>
      <c r="AS910" s="85" t="s">
        <v>2028</v>
      </c>
      <c r="AT910" s="85" t="s">
        <v>2558</v>
      </c>
      <c r="AU910" s="86" t="s">
        <v>1918</v>
      </c>
      <c r="AV910" s="85"/>
      <c r="AW910" s="86"/>
      <c r="AX910" s="86"/>
      <c r="AY910" s="45" t="s">
        <v>2641</v>
      </c>
      <c r="AZ910" s="46" t="s">
        <v>36</v>
      </c>
      <c r="BE910" s="78"/>
      <c r="BF910" s="78"/>
      <c r="BG910" s="78"/>
      <c r="BH910" s="79"/>
      <c r="BI910" s="79"/>
    </row>
    <row r="911" spans="1:64">
      <c r="A911" s="84" t="s">
        <v>1024</v>
      </c>
      <c r="B911" s="84" t="s">
        <v>1810</v>
      </c>
      <c r="C911" s="84" t="s">
        <v>4128</v>
      </c>
      <c r="D911" s="84" t="s">
        <v>7590</v>
      </c>
      <c r="E911" s="84" t="str">
        <f t="shared" si="56"/>
        <v>Circalittoral sand and bedrock. Encrusting fauna and hydroids. Some brittlestars. About 60mts. Evidence of Human Impact: None. Annex 1 Reef: Bedrock - potential. Reef Elevation: Unknown. Frag Spong Antho Habitat: None. PMF Seabed Habitats: None. PMF Mobile Species: None. PMF Limited Mobility Species: None.</v>
      </c>
      <c r="F911" s="84" t="str">
        <f t="shared" si="57"/>
        <v>Evidence of Human Impact: None. Annex 1 Reef: Bedrock - potential. Reef Elevation: Unknown. Frag Spong Antho Habitat: None. PMF Seabed Habitats: None. PMF Mobile Species: None. PMF Limited Mobility Species: None.</v>
      </c>
      <c r="G911" s="61">
        <v>41947</v>
      </c>
      <c r="H911" s="62" t="s">
        <v>3662</v>
      </c>
      <c r="I911" s="63">
        <v>41947.049513888887</v>
      </c>
      <c r="J911" s="64">
        <v>381763.70897897397</v>
      </c>
      <c r="K911" s="64">
        <v>6546887.1145741967</v>
      </c>
      <c r="L911" s="64">
        <v>59.045000000000002</v>
      </c>
      <c r="M911" s="64">
        <v>-5.0608899999999997</v>
      </c>
      <c r="N911" s="64" t="s">
        <v>5695</v>
      </c>
      <c r="O911" s="64" t="s">
        <v>5696</v>
      </c>
      <c r="P911" s="43"/>
      <c r="Q911" s="43">
        <v>1.7</v>
      </c>
      <c r="R911" s="44">
        <v>30</v>
      </c>
      <c r="S911" s="44"/>
      <c r="T911" s="44"/>
      <c r="U911" s="44">
        <v>5</v>
      </c>
      <c r="V911" s="44"/>
      <c r="W911" s="44"/>
      <c r="X911" s="44"/>
      <c r="Y911" s="44"/>
      <c r="Z911" s="44"/>
      <c r="AA911" s="44">
        <v>65</v>
      </c>
      <c r="AB911" s="44"/>
      <c r="AC911" s="44"/>
      <c r="AD911" s="44"/>
      <c r="AE911" s="44"/>
      <c r="AF911" s="48">
        <v>100</v>
      </c>
      <c r="AG911" s="48">
        <f t="shared" si="58"/>
        <v>65</v>
      </c>
      <c r="AH911" s="48">
        <f t="shared" si="59"/>
        <v>35</v>
      </c>
      <c r="AI911" s="85" t="s">
        <v>165</v>
      </c>
      <c r="AJ911" s="85" t="s">
        <v>1927</v>
      </c>
      <c r="AK911" s="85" t="s">
        <v>177</v>
      </c>
      <c r="AL911" s="85" t="s">
        <v>165</v>
      </c>
      <c r="AM911" s="85" t="s">
        <v>165</v>
      </c>
      <c r="AN911" s="85" t="s">
        <v>165</v>
      </c>
      <c r="AO911" s="85" t="s">
        <v>165</v>
      </c>
      <c r="AP911" s="81" t="s">
        <v>6883</v>
      </c>
      <c r="AQ911" s="81" t="s">
        <v>2300</v>
      </c>
      <c r="AR911" s="87" t="s">
        <v>2271</v>
      </c>
      <c r="AS911" s="85" t="s">
        <v>2300</v>
      </c>
      <c r="AT911" s="85" t="s">
        <v>2271</v>
      </c>
      <c r="AU911" s="86" t="s">
        <v>1918</v>
      </c>
      <c r="AV911" s="85"/>
      <c r="AW911" s="86"/>
      <c r="AX911" s="86"/>
      <c r="AY911" s="45" t="s">
        <v>2641</v>
      </c>
      <c r="AZ911" s="46" t="s">
        <v>35</v>
      </c>
      <c r="BE911" s="78"/>
      <c r="BF911" s="78"/>
      <c r="BG911" s="78"/>
      <c r="BH911" s="79"/>
      <c r="BI911" s="79"/>
    </row>
    <row r="912" spans="1:64">
      <c r="A912" s="84" t="s">
        <v>1025</v>
      </c>
      <c r="B912" s="84" t="s">
        <v>1810</v>
      </c>
      <c r="C912" s="84" t="s">
        <v>4080</v>
      </c>
      <c r="D912" s="84" t="s">
        <v>7591</v>
      </c>
      <c r="E912" s="84" t="str">
        <f t="shared" si="56"/>
        <v>Circalittoral bedrock. Some encrusting fauna and brittlestars. Dark and off the bottom, possible Caryophyllia as these are on surrounding pictures. About 60mts. Evidence of Human Impact: None. Annex 1 Reef: Bedrock - potential. Reef Elevation: Unknown. Frag Spong Antho Habitat: None. PMF Seabed Habitats: None. PMF Mobile Species: None. PMF Limited Mobility Species: None.</v>
      </c>
      <c r="F912" s="84" t="str">
        <f t="shared" si="57"/>
        <v>Evidence of Human Impact: None. Annex 1 Reef: Bedrock - potential. Reef Elevation: Unknown. Frag Spong Antho Habitat: None. PMF Seabed Habitats: None. PMF Mobile Species: None. PMF Limited Mobility Species: None.</v>
      </c>
      <c r="G912" s="61">
        <v>41947</v>
      </c>
      <c r="H912" s="62" t="s">
        <v>3663</v>
      </c>
      <c r="I912" s="63">
        <v>41947.050138888888</v>
      </c>
      <c r="J912" s="64">
        <v>381768.28930312884</v>
      </c>
      <c r="K912" s="64">
        <v>6546911.7800208023</v>
      </c>
      <c r="L912" s="64">
        <v>59.045200000000001</v>
      </c>
      <c r="M912" s="64">
        <v>-5.0608199999999997</v>
      </c>
      <c r="N912" s="64" t="s">
        <v>5187</v>
      </c>
      <c r="O912" s="64" t="s">
        <v>5697</v>
      </c>
      <c r="P912" s="43"/>
      <c r="Q912" s="43">
        <v>3</v>
      </c>
      <c r="R912" s="44">
        <v>95</v>
      </c>
      <c r="S912" s="44"/>
      <c r="T912" s="44"/>
      <c r="U912" s="44"/>
      <c r="V912" s="44"/>
      <c r="W912" s="44"/>
      <c r="X912" s="44"/>
      <c r="Y912" s="44"/>
      <c r="Z912" s="44"/>
      <c r="AA912" s="44">
        <v>5</v>
      </c>
      <c r="AB912" s="44"/>
      <c r="AC912" s="44"/>
      <c r="AD912" s="44"/>
      <c r="AE912" s="44"/>
      <c r="AF912" s="48">
        <v>100</v>
      </c>
      <c r="AG912" s="48">
        <f t="shared" si="58"/>
        <v>5</v>
      </c>
      <c r="AH912" s="48">
        <f t="shared" si="59"/>
        <v>95</v>
      </c>
      <c r="AI912" s="85" t="s">
        <v>165</v>
      </c>
      <c r="AJ912" s="85" t="s">
        <v>1927</v>
      </c>
      <c r="AK912" s="85" t="s">
        <v>177</v>
      </c>
      <c r="AL912" s="85" t="s">
        <v>165</v>
      </c>
      <c r="AM912" s="85" t="s">
        <v>165</v>
      </c>
      <c r="AN912" s="85" t="s">
        <v>165</v>
      </c>
      <c r="AO912" s="85" t="s">
        <v>165</v>
      </c>
      <c r="AP912" s="81" t="s">
        <v>6883</v>
      </c>
      <c r="AQ912" s="81" t="s">
        <v>2300</v>
      </c>
      <c r="AR912" s="87" t="s">
        <v>2271</v>
      </c>
      <c r="AS912" s="85" t="s">
        <v>2300</v>
      </c>
      <c r="AT912" s="85" t="s">
        <v>2271</v>
      </c>
      <c r="AU912" s="86" t="s">
        <v>1918</v>
      </c>
      <c r="AV912" s="85"/>
      <c r="AW912" s="86"/>
      <c r="AX912" s="86"/>
      <c r="AY912" s="45" t="s">
        <v>2641</v>
      </c>
      <c r="AZ912" s="46" t="s">
        <v>37</v>
      </c>
      <c r="BE912" s="78"/>
      <c r="BF912" s="78"/>
      <c r="BG912" s="78"/>
      <c r="BH912" s="79"/>
      <c r="BI912" s="79"/>
    </row>
    <row r="913" spans="1:64">
      <c r="A913" s="84" t="s">
        <v>1026</v>
      </c>
      <c r="B913" s="84" t="s">
        <v>1810</v>
      </c>
      <c r="C913" s="84" t="s">
        <v>4080</v>
      </c>
      <c r="D913" s="84" t="s">
        <v>7591</v>
      </c>
      <c r="E913" s="84" t="str">
        <f t="shared" si="56"/>
        <v>Circalittoral bedrock. Some encrusting fauna and brittlestars. Dark and off the bottom, possible Caryophyllia as these are on surrounding pictures. About 60mts. Evidence of Human Impact: None. Annex 1 Reef: Bedrock - potential. Reef Elevation: Unknown. Frag Spong Antho Habitat: None. PMF Seabed Habitats: None. PMF Mobile Species: None. PMF Limited Mobility Species: None.</v>
      </c>
      <c r="F913" s="84" t="str">
        <f t="shared" si="57"/>
        <v>Evidence of Human Impact: None. Annex 1 Reef: Bedrock - potential. Reef Elevation: Unknown. Frag Spong Antho Habitat: None. PMF Seabed Habitats: None. PMF Mobile Species: None. PMF Limited Mobility Species: None.</v>
      </c>
      <c r="G913" s="61">
        <v>41947</v>
      </c>
      <c r="H913" s="62" t="s">
        <v>3664</v>
      </c>
      <c r="I913" s="63">
        <v>41947.050937499997</v>
      </c>
      <c r="J913" s="64">
        <v>381767.70658379677</v>
      </c>
      <c r="K913" s="64">
        <v>6546927.9915998802</v>
      </c>
      <c r="L913" s="64">
        <v>59.045400000000001</v>
      </c>
      <c r="M913" s="64">
        <v>-5.0608399999999998</v>
      </c>
      <c r="N913" s="64" t="s">
        <v>5698</v>
      </c>
      <c r="O913" s="64" t="s">
        <v>5699</v>
      </c>
      <c r="P913" s="43"/>
      <c r="Q913" s="43">
        <v>3</v>
      </c>
      <c r="R913" s="44">
        <v>95</v>
      </c>
      <c r="S913" s="44"/>
      <c r="T913" s="44"/>
      <c r="U913" s="44"/>
      <c r="V913" s="44"/>
      <c r="W913" s="44"/>
      <c r="X913" s="44"/>
      <c r="Y913" s="44"/>
      <c r="Z913" s="44"/>
      <c r="AA913" s="44">
        <v>5</v>
      </c>
      <c r="AB913" s="44"/>
      <c r="AC913" s="44"/>
      <c r="AD913" s="44"/>
      <c r="AE913" s="44"/>
      <c r="AF913" s="48">
        <v>100</v>
      </c>
      <c r="AG913" s="48">
        <f t="shared" si="58"/>
        <v>5</v>
      </c>
      <c r="AH913" s="48">
        <f t="shared" si="59"/>
        <v>95</v>
      </c>
      <c r="AI913" s="85" t="s">
        <v>165</v>
      </c>
      <c r="AJ913" s="85" t="s">
        <v>1927</v>
      </c>
      <c r="AK913" s="85" t="s">
        <v>177</v>
      </c>
      <c r="AL913" s="85" t="s">
        <v>165</v>
      </c>
      <c r="AM913" s="85" t="s">
        <v>165</v>
      </c>
      <c r="AN913" s="85" t="s">
        <v>165</v>
      </c>
      <c r="AO913" s="85" t="s">
        <v>165</v>
      </c>
      <c r="AP913" s="81" t="s">
        <v>6883</v>
      </c>
      <c r="AQ913" s="81" t="s">
        <v>2300</v>
      </c>
      <c r="AR913" s="87" t="s">
        <v>2271</v>
      </c>
      <c r="AS913" s="85" t="s">
        <v>2300</v>
      </c>
      <c r="AT913" s="85" t="s">
        <v>2271</v>
      </c>
      <c r="AU913" s="86" t="s">
        <v>1918</v>
      </c>
      <c r="AV913" s="85"/>
      <c r="AW913" s="86"/>
      <c r="AX913" s="86"/>
      <c r="AY913" s="45" t="s">
        <v>2641</v>
      </c>
      <c r="AZ913" s="46" t="s">
        <v>37</v>
      </c>
      <c r="BA913" s="69"/>
      <c r="BB913" s="69"/>
      <c r="BC913" s="69"/>
      <c r="BD913" s="69"/>
      <c r="BE913" s="78"/>
      <c r="BF913" s="78"/>
      <c r="BG913" s="78"/>
      <c r="BH913" s="79"/>
      <c r="BI913" s="79"/>
      <c r="BJ913" s="69"/>
      <c r="BK913" s="69"/>
      <c r="BL913" s="69"/>
    </row>
    <row r="914" spans="1:64">
      <c r="A914" s="84" t="s">
        <v>1027</v>
      </c>
      <c r="B914" s="84" t="s">
        <v>1810</v>
      </c>
      <c r="C914" s="84" t="s">
        <v>4080</v>
      </c>
      <c r="D914" s="84" t="s">
        <v>7592</v>
      </c>
      <c r="E914" s="84" t="str">
        <f t="shared" si="56"/>
        <v>Circalittoral bedrock. Some encrusting fauna and brittlestars. Dark and off the bottom, possible Caryophyllia as these are on surrounding pictures and possible jewel anemones. About 60mts. Evidence of Human Impact: None. Annex 1 Reef: Bedrock - potential. Reef Elevation: Unknown. Frag Spong Antho Habitat: None. PMF Seabed Habitats: None. PMF Mobile Species: None. PMF Limited Mobility Species: None.</v>
      </c>
      <c r="F914" s="84" t="str">
        <f t="shared" si="57"/>
        <v>Evidence of Human Impact: None. Annex 1 Reef: Bedrock - potential. Reef Elevation: Unknown. Frag Spong Antho Habitat: None. PMF Seabed Habitats: None. PMF Mobile Species: None. PMF Limited Mobility Species: None.</v>
      </c>
      <c r="G914" s="61">
        <v>41947</v>
      </c>
      <c r="H914" s="62" t="s">
        <v>3665</v>
      </c>
      <c r="I914" s="63">
        <v>41947.051527777781</v>
      </c>
      <c r="J914" s="64">
        <v>381771.20652377856</v>
      </c>
      <c r="K914" s="64">
        <v>6546938.1706720237</v>
      </c>
      <c r="L914" s="64">
        <v>59.045499999999997</v>
      </c>
      <c r="M914" s="64">
        <v>-5.0607899999999999</v>
      </c>
      <c r="N914" s="64" t="s">
        <v>5700</v>
      </c>
      <c r="O914" s="64" t="s">
        <v>5701</v>
      </c>
      <c r="P914" s="43">
        <v>59</v>
      </c>
      <c r="Q914" s="43">
        <v>3</v>
      </c>
      <c r="R914" s="44">
        <v>95</v>
      </c>
      <c r="S914" s="44"/>
      <c r="T914" s="44"/>
      <c r="U914" s="44"/>
      <c r="V914" s="44"/>
      <c r="W914" s="44"/>
      <c r="X914" s="44"/>
      <c r="Y914" s="44"/>
      <c r="Z914" s="44"/>
      <c r="AA914" s="44">
        <v>5</v>
      </c>
      <c r="AB914" s="44"/>
      <c r="AC914" s="44"/>
      <c r="AD914" s="44"/>
      <c r="AE914" s="44"/>
      <c r="AF914" s="48">
        <v>100</v>
      </c>
      <c r="AG914" s="48">
        <f t="shared" si="58"/>
        <v>5</v>
      </c>
      <c r="AH914" s="48">
        <f t="shared" si="59"/>
        <v>95</v>
      </c>
      <c r="AI914" s="85" t="s">
        <v>165</v>
      </c>
      <c r="AJ914" s="85" t="s">
        <v>1927</v>
      </c>
      <c r="AK914" s="85" t="s">
        <v>177</v>
      </c>
      <c r="AL914" s="85" t="s">
        <v>165</v>
      </c>
      <c r="AM914" s="85" t="s">
        <v>165</v>
      </c>
      <c r="AN914" s="85" t="s">
        <v>165</v>
      </c>
      <c r="AO914" s="85" t="s">
        <v>165</v>
      </c>
      <c r="AP914" s="81" t="s">
        <v>6883</v>
      </c>
      <c r="AQ914" s="81" t="s">
        <v>2300</v>
      </c>
      <c r="AR914" s="87" t="s">
        <v>2271</v>
      </c>
      <c r="AS914" s="85" t="s">
        <v>2300</v>
      </c>
      <c r="AT914" s="85" t="s">
        <v>2271</v>
      </c>
      <c r="AU914" s="86" t="s">
        <v>1918</v>
      </c>
      <c r="AV914" s="85"/>
      <c r="AW914" s="86"/>
      <c r="AX914" s="86"/>
      <c r="AY914" s="45" t="s">
        <v>2641</v>
      </c>
      <c r="AZ914" s="46" t="s">
        <v>36</v>
      </c>
      <c r="BE914" s="78"/>
      <c r="BF914" s="78"/>
      <c r="BG914" s="78"/>
      <c r="BH914" s="79"/>
      <c r="BI914" s="79"/>
    </row>
    <row r="915" spans="1:64" s="71" customFormat="1">
      <c r="A915" s="84" t="s">
        <v>1028</v>
      </c>
      <c r="B915" s="84" t="s">
        <v>1811</v>
      </c>
      <c r="C915" s="84" t="s">
        <v>4081</v>
      </c>
      <c r="D915" s="84" t="s">
        <v>7593</v>
      </c>
      <c r="E915" s="84" t="str">
        <f t="shared" si="56"/>
        <v>Circalittoral boulders and sand. Encrusting fauna, possibly bryozoans and sponges. Long way off the bottom and too fuzzy for any accurate identification. Nearly 70mts. Evidence of Human Impact: None. Annex 1 Reef: Stony - Low. Reef Elevation: &lt;64mm. Frag Spong Antho Habitat: Low Confidence. PMF Seabed Habitats: None. PMF Mobile Species: None. PMF Limited Mobility Species: None.</v>
      </c>
      <c r="F915" s="84" t="str">
        <f t="shared" si="57"/>
        <v>Evidence of Human Impact: None. Annex 1 Reef: Stony - Low. Reef Elevation: &lt;64mm. Frag Spong Antho Habitat: Low Confidence. PMF Seabed Habitats: None. PMF Mobile Species: None. PMF Limited Mobility Species: None.</v>
      </c>
      <c r="G915" s="61">
        <v>41947</v>
      </c>
      <c r="H915" s="62" t="s">
        <v>3666</v>
      </c>
      <c r="I915" s="63">
        <v>41947.070520833331</v>
      </c>
      <c r="J915" s="64">
        <v>382912.21157982736</v>
      </c>
      <c r="K915" s="64">
        <v>6548020.1303717243</v>
      </c>
      <c r="L915" s="64">
        <v>59.055500000000002</v>
      </c>
      <c r="M915" s="64">
        <v>-5.0414899999999996</v>
      </c>
      <c r="N915" s="64" t="s">
        <v>5702</v>
      </c>
      <c r="O915" s="64" t="s">
        <v>5703</v>
      </c>
      <c r="P915" s="43">
        <v>68.7</v>
      </c>
      <c r="Q915" s="43">
        <v>3</v>
      </c>
      <c r="R915" s="44"/>
      <c r="S915" s="44"/>
      <c r="T915" s="44"/>
      <c r="U915" s="44">
        <v>35</v>
      </c>
      <c r="V915" s="44">
        <v>15</v>
      </c>
      <c r="W915" s="44">
        <v>10</v>
      </c>
      <c r="X915" s="44"/>
      <c r="Y915" s="44"/>
      <c r="Z915" s="44"/>
      <c r="AA915" s="44">
        <v>40</v>
      </c>
      <c r="AB915" s="44"/>
      <c r="AC915" s="44"/>
      <c r="AD915" s="44"/>
      <c r="AE915" s="44"/>
      <c r="AF915" s="48">
        <v>100</v>
      </c>
      <c r="AG915" s="48">
        <f t="shared" si="58"/>
        <v>50</v>
      </c>
      <c r="AH915" s="48">
        <f t="shared" si="59"/>
        <v>50</v>
      </c>
      <c r="AI915" s="85" t="s">
        <v>165</v>
      </c>
      <c r="AJ915" s="85" t="s">
        <v>167</v>
      </c>
      <c r="AK915" s="85" t="s">
        <v>172</v>
      </c>
      <c r="AL915" s="85" t="s">
        <v>1913</v>
      </c>
      <c r="AM915" s="85" t="s">
        <v>165</v>
      </c>
      <c r="AN915" s="85" t="s">
        <v>165</v>
      </c>
      <c r="AO915" s="85" t="s">
        <v>165</v>
      </c>
      <c r="AP915" s="81" t="s">
        <v>6883</v>
      </c>
      <c r="AQ915" s="81" t="s">
        <v>2036</v>
      </c>
      <c r="AR915" s="87" t="s">
        <v>2037</v>
      </c>
      <c r="AS915" s="85" t="s">
        <v>2036</v>
      </c>
      <c r="AT915" s="85" t="s">
        <v>2037</v>
      </c>
      <c r="AU915" s="86" t="s">
        <v>1918</v>
      </c>
      <c r="AV915" s="85"/>
      <c r="AW915" s="86"/>
      <c r="AX915" s="86"/>
      <c r="AY915" s="45" t="s">
        <v>2641</v>
      </c>
      <c r="AZ915" s="46" t="s">
        <v>37</v>
      </c>
      <c r="BA915" s="47"/>
      <c r="BB915" s="47"/>
      <c r="BC915" s="47"/>
      <c r="BD915" s="47"/>
      <c r="BE915" s="78"/>
      <c r="BF915" s="78"/>
      <c r="BG915" s="78"/>
      <c r="BH915" s="79"/>
      <c r="BI915" s="79"/>
      <c r="BJ915" s="47"/>
      <c r="BK915" s="47"/>
      <c r="BL915" s="47"/>
    </row>
    <row r="916" spans="1:64">
      <c r="A916" s="84" t="s">
        <v>1029</v>
      </c>
      <c r="B916" s="84" t="s">
        <v>1811</v>
      </c>
      <c r="C916" s="84" t="s">
        <v>4082</v>
      </c>
      <c r="D916" s="84" t="s">
        <v>7594</v>
      </c>
      <c r="E916" s="84" t="str">
        <f t="shared" si="56"/>
        <v>Circalittoral boulders, cobbles and sand. Encrusting fauna including bryozoans, sponges and colonial anemones and starfish. Evidence of Human Impact: None. Annex 1 Reef: Stony - Low. Reef Elevation: &lt;64mm. Frag Spong Antho Habitat: Low Confidence. PMF Seabed Habitats: None. PMF Mobile Species: None. PMF Limited Mobility Species: None.</v>
      </c>
      <c r="F916" s="84" t="str">
        <f t="shared" si="57"/>
        <v>Evidence of Human Impact: None. Annex 1 Reef: Stony - Low. Reef Elevation: &lt;64mm. Frag Spong Antho Habitat: Low Confidence. PMF Seabed Habitats: None. PMF Mobile Species: None. PMF Limited Mobility Species: None.</v>
      </c>
      <c r="G916" s="61">
        <v>41947</v>
      </c>
      <c r="H916" s="62" t="s">
        <v>3667</v>
      </c>
      <c r="I916" s="63">
        <v>41947.071875000001</v>
      </c>
      <c r="J916" s="64">
        <v>382958.32101844344</v>
      </c>
      <c r="K916" s="64">
        <v>6548057.8700000001</v>
      </c>
      <c r="L916" s="64">
        <v>59.055799999999998</v>
      </c>
      <c r="M916" s="64">
        <v>-5.0407099999999998</v>
      </c>
      <c r="N916" s="64" t="s">
        <v>5704</v>
      </c>
      <c r="O916" s="64" t="s">
        <v>5705</v>
      </c>
      <c r="P916" s="43"/>
      <c r="Q916" s="43">
        <v>1.7</v>
      </c>
      <c r="R916" s="44"/>
      <c r="S916" s="44"/>
      <c r="T916" s="44"/>
      <c r="U916" s="44">
        <v>35</v>
      </c>
      <c r="V916" s="44">
        <v>25</v>
      </c>
      <c r="W916" s="44">
        <v>25</v>
      </c>
      <c r="X916" s="44">
        <v>1</v>
      </c>
      <c r="Y916" s="44"/>
      <c r="Z916" s="44"/>
      <c r="AA916" s="44">
        <v>14</v>
      </c>
      <c r="AB916" s="44"/>
      <c r="AC916" s="44"/>
      <c r="AD916" s="44"/>
      <c r="AE916" s="44"/>
      <c r="AF916" s="48">
        <v>100</v>
      </c>
      <c r="AG916" s="48">
        <f t="shared" si="58"/>
        <v>40</v>
      </c>
      <c r="AH916" s="48">
        <f t="shared" si="59"/>
        <v>60</v>
      </c>
      <c r="AI916" s="85" t="s">
        <v>165</v>
      </c>
      <c r="AJ916" s="85" t="s">
        <v>167</v>
      </c>
      <c r="AK916" s="85" t="s">
        <v>172</v>
      </c>
      <c r="AL916" s="85" t="s">
        <v>1913</v>
      </c>
      <c r="AM916" s="85" t="s">
        <v>165</v>
      </c>
      <c r="AN916" s="85" t="s">
        <v>165</v>
      </c>
      <c r="AO916" s="85" t="s">
        <v>165</v>
      </c>
      <c r="AP916" s="81" t="s">
        <v>6883</v>
      </c>
      <c r="AQ916" s="81" t="s">
        <v>1949</v>
      </c>
      <c r="AR916" s="87" t="s">
        <v>3855</v>
      </c>
      <c r="AS916" s="85" t="s">
        <v>1949</v>
      </c>
      <c r="AT916" s="85" t="s">
        <v>1950</v>
      </c>
      <c r="AU916" s="86" t="s">
        <v>1918</v>
      </c>
      <c r="AV916" s="85"/>
      <c r="AW916" s="86"/>
      <c r="AX916" s="86"/>
      <c r="AY916" s="45" t="s">
        <v>2641</v>
      </c>
      <c r="AZ916" s="46" t="s">
        <v>35</v>
      </c>
      <c r="BE916" s="78"/>
      <c r="BF916" s="78"/>
      <c r="BG916" s="78"/>
      <c r="BH916" s="79"/>
      <c r="BI916" s="79"/>
    </row>
    <row r="917" spans="1:64">
      <c r="A917" s="84" t="s">
        <v>1030</v>
      </c>
      <c r="B917" s="84" t="s">
        <v>1811</v>
      </c>
      <c r="C917" s="84" t="s">
        <v>4082</v>
      </c>
      <c r="D917" s="84" t="s">
        <v>7595</v>
      </c>
      <c r="E917" s="84" t="str">
        <f t="shared" si="56"/>
        <v>Circalittoral boulders, cobbles and sand with encrusting fauna including bryozoans. Picture a bit fuzzy.  About 70mts. Evidence of Human Impact: None. Annex 1 Reef: Stony - Low. Reef Elevation: &lt;64mm. Frag Spong Antho Habitat: None. PMF Seabed Habitats: None. PMF Mobile Species: None. PMF Limited Mobility Species: None.</v>
      </c>
      <c r="F917" s="84" t="str">
        <f t="shared" si="57"/>
        <v>Evidence of Human Impact: None. Annex 1 Reef: Stony - Low. Reef Elevation: &lt;64mm. Frag Spong Antho Habitat: None. PMF Seabed Habitats: None. PMF Mobile Species: None. PMF Limited Mobility Species: None.</v>
      </c>
      <c r="G917" s="61">
        <v>41947</v>
      </c>
      <c r="H917" s="62" t="s">
        <v>3668</v>
      </c>
      <c r="I917" s="63">
        <v>41947.07234953704</v>
      </c>
      <c r="J917" s="64">
        <v>382976.33847658208</v>
      </c>
      <c r="K917" s="64">
        <v>6548067.3255418791</v>
      </c>
      <c r="L917" s="64">
        <v>59.055900000000001</v>
      </c>
      <c r="M917" s="64">
        <v>-5.0404</v>
      </c>
      <c r="N917" s="64" t="s">
        <v>5706</v>
      </c>
      <c r="O917" s="64" t="s">
        <v>5707</v>
      </c>
      <c r="P917" s="43"/>
      <c r="Q917" s="43">
        <v>1.7</v>
      </c>
      <c r="R917" s="44"/>
      <c r="S917" s="44"/>
      <c r="T917" s="44"/>
      <c r="U917" s="44">
        <v>15</v>
      </c>
      <c r="V917" s="44">
        <v>15</v>
      </c>
      <c r="W917" s="44">
        <v>50</v>
      </c>
      <c r="X917" s="44">
        <v>1</v>
      </c>
      <c r="Y917" s="44"/>
      <c r="Z917" s="44"/>
      <c r="AA917" s="44">
        <v>19</v>
      </c>
      <c r="AB917" s="44"/>
      <c r="AC917" s="44"/>
      <c r="AD917" s="44"/>
      <c r="AE917" s="44"/>
      <c r="AF917" s="48">
        <v>100</v>
      </c>
      <c r="AG917" s="48">
        <f t="shared" si="58"/>
        <v>70</v>
      </c>
      <c r="AH917" s="48">
        <f t="shared" si="59"/>
        <v>30</v>
      </c>
      <c r="AI917" s="85" t="s">
        <v>165</v>
      </c>
      <c r="AJ917" s="85" t="s">
        <v>167</v>
      </c>
      <c r="AK917" s="85" t="s">
        <v>172</v>
      </c>
      <c r="AL917" s="85" t="s">
        <v>165</v>
      </c>
      <c r="AM917" s="85" t="s">
        <v>165</v>
      </c>
      <c r="AN917" s="85" t="s">
        <v>165</v>
      </c>
      <c r="AO917" s="85" t="s">
        <v>165</v>
      </c>
      <c r="AP917" s="81" t="s">
        <v>6883</v>
      </c>
      <c r="AQ917" s="81" t="s">
        <v>2036</v>
      </c>
      <c r="AR917" s="87" t="s">
        <v>2037</v>
      </c>
      <c r="AS917" s="85" t="s">
        <v>2036</v>
      </c>
      <c r="AT917" s="85" t="s">
        <v>2037</v>
      </c>
      <c r="AU917" s="86" t="s">
        <v>1918</v>
      </c>
      <c r="AV917" s="85"/>
      <c r="AW917" s="86"/>
      <c r="AX917" s="86"/>
      <c r="AY917" s="45" t="s">
        <v>2641</v>
      </c>
      <c r="AZ917" s="46" t="s">
        <v>36</v>
      </c>
      <c r="BE917" s="78"/>
      <c r="BF917" s="78"/>
      <c r="BG917" s="78"/>
      <c r="BH917" s="79"/>
      <c r="BI917" s="79"/>
    </row>
    <row r="918" spans="1:64">
      <c r="A918" s="84" t="s">
        <v>1031</v>
      </c>
      <c r="B918" s="84" t="s">
        <v>1811</v>
      </c>
      <c r="C918" s="84" t="s">
        <v>4083</v>
      </c>
      <c r="D918" s="84" t="s">
        <v>7596</v>
      </c>
      <c r="E918" s="84" t="str">
        <f t="shared" si="56"/>
        <v>Circalittoral boulders, cobbles pebbles and sand with encrusting fauna including bryozoans, massive sponge, Securiflustra. About 70mts. Evidence of Human Impact: None. Annex 1 Reef: Stony - Low. Reef Elevation: 64mm - 1m. Frag Spong Antho Habitat: Low Confidence. PMF Seabed Habitats: None. PMF Mobile Species: None. PMF Limited Mobility Species: None.</v>
      </c>
      <c r="F918" s="84" t="str">
        <f t="shared" si="57"/>
        <v>Evidence of Human Impact: None. Annex 1 Reef: Stony - Low. Reef Elevation: 64mm - 1m. Frag Spong Antho Habitat: Low Confidence. PMF Seabed Habitats: None. PMF Mobile Species: None. PMF Limited Mobility Species: None.</v>
      </c>
      <c r="G918" s="61">
        <v>41947</v>
      </c>
      <c r="H918" s="62" t="s">
        <v>3669</v>
      </c>
      <c r="I918" s="63">
        <v>41947.073287037034</v>
      </c>
      <c r="J918" s="64">
        <v>382997.93164268439</v>
      </c>
      <c r="K918" s="64">
        <v>6548094.3828240978</v>
      </c>
      <c r="L918" s="64">
        <v>59.056199999999997</v>
      </c>
      <c r="M918" s="64">
        <v>-5.0400299999999998</v>
      </c>
      <c r="N918" s="64" t="s">
        <v>5708</v>
      </c>
      <c r="O918" s="64" t="s">
        <v>5709</v>
      </c>
      <c r="P918" s="43"/>
      <c r="Q918" s="43">
        <v>1</v>
      </c>
      <c r="R918" s="44"/>
      <c r="S918" s="44"/>
      <c r="T918" s="44"/>
      <c r="U918" s="44">
        <v>15</v>
      </c>
      <c r="V918" s="44">
        <v>20</v>
      </c>
      <c r="W918" s="44">
        <v>40</v>
      </c>
      <c r="X918" s="44">
        <v>1</v>
      </c>
      <c r="Y918" s="44"/>
      <c r="Z918" s="44"/>
      <c r="AA918" s="44">
        <v>24</v>
      </c>
      <c r="AB918" s="44"/>
      <c r="AC918" s="44"/>
      <c r="AD918" s="44"/>
      <c r="AE918" s="44"/>
      <c r="AF918" s="48">
        <v>100</v>
      </c>
      <c r="AG918" s="48">
        <f t="shared" si="58"/>
        <v>65</v>
      </c>
      <c r="AH918" s="48">
        <f t="shared" si="59"/>
        <v>35</v>
      </c>
      <c r="AI918" s="85" t="s">
        <v>165</v>
      </c>
      <c r="AJ918" s="85" t="s">
        <v>167</v>
      </c>
      <c r="AK918" s="85" t="s">
        <v>173</v>
      </c>
      <c r="AL918" s="85" t="s">
        <v>1913</v>
      </c>
      <c r="AM918" s="85" t="s">
        <v>165</v>
      </c>
      <c r="AN918" s="85" t="s">
        <v>165</v>
      </c>
      <c r="AO918" s="85" t="s">
        <v>165</v>
      </c>
      <c r="AP918" s="81" t="s">
        <v>6884</v>
      </c>
      <c r="AQ918" s="81" t="s">
        <v>2059</v>
      </c>
      <c r="AR918" s="87" t="s">
        <v>1947</v>
      </c>
      <c r="AS918" s="85" t="s">
        <v>1953</v>
      </c>
      <c r="AT918" s="85" t="s">
        <v>1954</v>
      </c>
      <c r="AU918" s="86" t="s">
        <v>1924</v>
      </c>
      <c r="AV918" s="88" t="s">
        <v>1970</v>
      </c>
      <c r="AW918" s="88" t="s">
        <v>1990</v>
      </c>
      <c r="AX918" s="86" t="s">
        <v>1924</v>
      </c>
      <c r="AY918" s="45" t="s">
        <v>2641</v>
      </c>
      <c r="AZ918" s="46" t="s">
        <v>35</v>
      </c>
      <c r="BE918" s="78"/>
      <c r="BF918" s="78"/>
      <c r="BG918" s="78"/>
      <c r="BH918" s="79"/>
      <c r="BI918" s="79"/>
    </row>
    <row r="919" spans="1:64">
      <c r="A919" s="84" t="s">
        <v>1032</v>
      </c>
      <c r="B919" s="84" t="s">
        <v>1811</v>
      </c>
      <c r="C919" s="84" t="s">
        <v>4084</v>
      </c>
      <c r="D919" s="84" t="s">
        <v>7597</v>
      </c>
      <c r="E919" s="84" t="str">
        <f t="shared" si="56"/>
        <v>Circalittoral boulders, cobbles, pebbles and inundated with sand. Encrusting fauna including erect bryozoans. Around 70mts. Evidence of Human Impact: None. Annex 1 Reef: Stony - Low. Reef Elevation: 64mm - 1m. Frag Spong Antho Habitat: None. PMF Seabed Habitats: None. PMF Mobile Species: None. PMF Limited Mobility Species: None.</v>
      </c>
      <c r="F919" s="84" t="str">
        <f t="shared" si="57"/>
        <v>Evidence of Human Impact: None. Annex 1 Reef: Stony - Low. Reef Elevation: 64mm - 1m. Frag Spong Antho Habitat: None. PMF Seabed Habitats: None. PMF Mobile Species: None. PMF Limited Mobility Species: None.</v>
      </c>
      <c r="G919" s="61">
        <v>41947</v>
      </c>
      <c r="H919" s="62" t="s">
        <v>3670</v>
      </c>
      <c r="I919" s="63">
        <v>41947.074490740742</v>
      </c>
      <c r="J919" s="64">
        <v>383042.14801136317</v>
      </c>
      <c r="K919" s="64">
        <v>6548122.0286363391</v>
      </c>
      <c r="L919" s="64">
        <v>59.056399999999996</v>
      </c>
      <c r="M919" s="64">
        <v>-5.0392799999999998</v>
      </c>
      <c r="N919" s="64" t="s">
        <v>5710</v>
      </c>
      <c r="O919" s="64" t="s">
        <v>5711</v>
      </c>
      <c r="P919" s="43"/>
      <c r="Q919" s="43">
        <v>1.7</v>
      </c>
      <c r="R919" s="44"/>
      <c r="S919" s="44"/>
      <c r="T919" s="44"/>
      <c r="U919" s="44">
        <v>20</v>
      </c>
      <c r="V919" s="44">
        <v>20</v>
      </c>
      <c r="W919" s="44">
        <v>30</v>
      </c>
      <c r="X919" s="44"/>
      <c r="Y919" s="44"/>
      <c r="Z919" s="44"/>
      <c r="AA919" s="44">
        <v>30</v>
      </c>
      <c r="AB919" s="44"/>
      <c r="AC919" s="44"/>
      <c r="AD919" s="44"/>
      <c r="AE919" s="44"/>
      <c r="AF919" s="48">
        <v>100</v>
      </c>
      <c r="AG919" s="48">
        <f t="shared" si="58"/>
        <v>60</v>
      </c>
      <c r="AH919" s="48">
        <f t="shared" si="59"/>
        <v>40</v>
      </c>
      <c r="AI919" s="85" t="s">
        <v>165</v>
      </c>
      <c r="AJ919" s="85" t="s">
        <v>167</v>
      </c>
      <c r="AK919" s="85" t="s">
        <v>173</v>
      </c>
      <c r="AL919" s="85" t="s">
        <v>165</v>
      </c>
      <c r="AM919" s="85" t="s">
        <v>165</v>
      </c>
      <c r="AN919" s="85" t="s">
        <v>165</v>
      </c>
      <c r="AO919" s="85" t="s">
        <v>165</v>
      </c>
      <c r="AP919" s="81" t="s">
        <v>6883</v>
      </c>
      <c r="AQ919" s="81" t="s">
        <v>2036</v>
      </c>
      <c r="AR919" s="87" t="s">
        <v>2037</v>
      </c>
      <c r="AS919" s="85" t="s">
        <v>2036</v>
      </c>
      <c r="AT919" s="85" t="s">
        <v>2037</v>
      </c>
      <c r="AU919" s="86" t="s">
        <v>1918</v>
      </c>
      <c r="AV919" s="85"/>
      <c r="AW919" s="86"/>
      <c r="AX919" s="86"/>
      <c r="AY919" s="45" t="s">
        <v>2641</v>
      </c>
      <c r="AZ919" s="46" t="s">
        <v>35</v>
      </c>
      <c r="BE919" s="78"/>
      <c r="BF919" s="78"/>
      <c r="BG919" s="78"/>
      <c r="BH919" s="79"/>
      <c r="BI919" s="79"/>
    </row>
    <row r="920" spans="1:64">
      <c r="A920" s="84" t="s">
        <v>1033</v>
      </c>
      <c r="B920" s="84" t="s">
        <v>1811</v>
      </c>
      <c r="C920" s="84" t="s">
        <v>4085</v>
      </c>
      <c r="D920" s="84" t="s">
        <v>7598</v>
      </c>
      <c r="E920" s="84" t="str">
        <f t="shared" si="56"/>
        <v>Circalittoral boulders, cobbles, pebbles and inundated with sand and some dead shell.. Encrusting fauna including infrequent sponge. Around 70mts. Evidence of Human Impact: None. Annex 1 Reef: Stony - Low. Reef Elevation: &lt;64mm. Frag Spong Antho Habitat: None. PMF Seabed Habitats: None. PMF Mobile Species: None. PMF Limited Mobility Species: None.</v>
      </c>
      <c r="F920" s="84" t="str">
        <f t="shared" si="57"/>
        <v>Evidence of Human Impact: None. Annex 1 Reef: Stony - Low. Reef Elevation: &lt;64mm. Frag Spong Antho Habitat: None. PMF Seabed Habitats: None. PMF Mobile Species: None. PMF Limited Mobility Species: None.</v>
      </c>
      <c r="G920" s="61">
        <v>41947</v>
      </c>
      <c r="H920" s="62" t="s">
        <v>3671</v>
      </c>
      <c r="I920" s="63">
        <v>41947.075138888889</v>
      </c>
      <c r="J920" s="64">
        <v>383067.86209893721</v>
      </c>
      <c r="K920" s="64">
        <v>6548134.6757780872</v>
      </c>
      <c r="L920" s="64">
        <v>59.056600000000003</v>
      </c>
      <c r="M920" s="64">
        <v>-5.0388400000000004</v>
      </c>
      <c r="N920" s="64" t="s">
        <v>4507</v>
      </c>
      <c r="O920" s="64" t="s">
        <v>5712</v>
      </c>
      <c r="P920" s="43"/>
      <c r="Q920" s="43">
        <v>1</v>
      </c>
      <c r="R920" s="44"/>
      <c r="S920" s="44"/>
      <c r="T920" s="44"/>
      <c r="U920" s="44">
        <v>10</v>
      </c>
      <c r="V920" s="44">
        <v>10</v>
      </c>
      <c r="W920" s="44">
        <v>40</v>
      </c>
      <c r="X920" s="44">
        <v>5</v>
      </c>
      <c r="Y920" s="44"/>
      <c r="Z920" s="44"/>
      <c r="AA920" s="44">
        <v>35</v>
      </c>
      <c r="AB920" s="44"/>
      <c r="AC920" s="44"/>
      <c r="AD920" s="44"/>
      <c r="AE920" s="44"/>
      <c r="AF920" s="48">
        <v>100</v>
      </c>
      <c r="AG920" s="48">
        <f t="shared" si="58"/>
        <v>80</v>
      </c>
      <c r="AH920" s="48">
        <f t="shared" si="59"/>
        <v>20</v>
      </c>
      <c r="AI920" s="85" t="s">
        <v>165</v>
      </c>
      <c r="AJ920" s="85" t="s">
        <v>167</v>
      </c>
      <c r="AK920" s="85" t="s">
        <v>172</v>
      </c>
      <c r="AL920" s="85" t="s">
        <v>165</v>
      </c>
      <c r="AM920" s="85" t="s">
        <v>165</v>
      </c>
      <c r="AN920" s="85" t="s">
        <v>165</v>
      </c>
      <c r="AO920" s="85" t="s">
        <v>165</v>
      </c>
      <c r="AP920" s="81" t="s">
        <v>6883</v>
      </c>
      <c r="AQ920" s="81" t="s">
        <v>2036</v>
      </c>
      <c r="AR920" s="87" t="s">
        <v>2037</v>
      </c>
      <c r="AS920" s="85" t="s">
        <v>2036</v>
      </c>
      <c r="AT920" s="85" t="s">
        <v>2037</v>
      </c>
      <c r="AU920" s="86" t="s">
        <v>1918</v>
      </c>
      <c r="AV920" s="85"/>
      <c r="AW920" s="86"/>
      <c r="AX920" s="86"/>
      <c r="AY920" s="45" t="s">
        <v>2641</v>
      </c>
      <c r="AZ920" s="46" t="s">
        <v>35</v>
      </c>
      <c r="BE920" s="78"/>
      <c r="BF920" s="78"/>
      <c r="BG920" s="78"/>
      <c r="BH920" s="79"/>
      <c r="BI920" s="79"/>
    </row>
    <row r="921" spans="1:64">
      <c r="A921" s="84" t="s">
        <v>1034</v>
      </c>
      <c r="B921" s="84" t="s">
        <v>1811</v>
      </c>
      <c r="C921" s="84" t="s">
        <v>4086</v>
      </c>
      <c r="D921" s="84" t="s">
        <v>7599</v>
      </c>
      <c r="E921" s="84" t="str">
        <f t="shared" si="56"/>
        <v>Circalittoral boulder, cobbles and pebbles inundated with sand. Some dead shell. Sparse encrusting fauna about 70mts. Evidence of Human Impact: None. Annex 1 Reef: Stony - Low. Reef Elevation: &lt;64mm. Frag Spong Antho Habitat: None. PMF Seabed Habitats: None. PMF Mobile Species: None. PMF Limited Mobility Species: None.</v>
      </c>
      <c r="F921" s="84" t="str">
        <f t="shared" si="57"/>
        <v>Evidence of Human Impact: None. Annex 1 Reef: Stony - Low. Reef Elevation: &lt;64mm. Frag Spong Antho Habitat: None. PMF Seabed Habitats: None. PMF Mobile Species: None. PMF Limited Mobility Species: None.</v>
      </c>
      <c r="G921" s="61">
        <v>41947</v>
      </c>
      <c r="H921" s="62" t="s">
        <v>3672</v>
      </c>
      <c r="I921" s="63">
        <v>41947.075937499998</v>
      </c>
      <c r="J921" s="64">
        <v>383098.20099968853</v>
      </c>
      <c r="K921" s="64">
        <v>6548154.2759999447</v>
      </c>
      <c r="L921" s="64">
        <v>59.056699999999999</v>
      </c>
      <c r="M921" s="64">
        <v>-5.0383199999999997</v>
      </c>
      <c r="N921" s="64" t="s">
        <v>4505</v>
      </c>
      <c r="O921" s="64" t="s">
        <v>5713</v>
      </c>
      <c r="P921" s="43"/>
      <c r="Q921" s="43">
        <v>3</v>
      </c>
      <c r="R921" s="44"/>
      <c r="S921" s="44"/>
      <c r="T921" s="44"/>
      <c r="U921" s="44">
        <v>10</v>
      </c>
      <c r="V921" s="44">
        <v>20</v>
      </c>
      <c r="W921" s="44">
        <v>20</v>
      </c>
      <c r="X921" s="44">
        <v>1</v>
      </c>
      <c r="Y921" s="44"/>
      <c r="Z921" s="44"/>
      <c r="AA921" s="44">
        <v>49</v>
      </c>
      <c r="AB921" s="44"/>
      <c r="AC921" s="44"/>
      <c r="AD921" s="44"/>
      <c r="AE921" s="44"/>
      <c r="AF921" s="48">
        <v>100</v>
      </c>
      <c r="AG921" s="48">
        <f t="shared" si="58"/>
        <v>70</v>
      </c>
      <c r="AH921" s="48">
        <f t="shared" si="59"/>
        <v>30</v>
      </c>
      <c r="AI921" s="85" t="s">
        <v>165</v>
      </c>
      <c r="AJ921" s="85" t="s">
        <v>167</v>
      </c>
      <c r="AK921" s="85" t="s">
        <v>172</v>
      </c>
      <c r="AL921" s="85" t="s">
        <v>165</v>
      </c>
      <c r="AM921" s="85" t="s">
        <v>165</v>
      </c>
      <c r="AN921" s="85" t="s">
        <v>165</v>
      </c>
      <c r="AO921" s="85" t="s">
        <v>165</v>
      </c>
      <c r="AP921" s="81" t="s">
        <v>6883</v>
      </c>
      <c r="AQ921" s="81" t="s">
        <v>2036</v>
      </c>
      <c r="AR921" s="87" t="s">
        <v>2037</v>
      </c>
      <c r="AS921" s="85" t="s">
        <v>2036</v>
      </c>
      <c r="AT921" s="85" t="s">
        <v>2037</v>
      </c>
      <c r="AU921" s="86" t="s">
        <v>1918</v>
      </c>
      <c r="AV921" s="85"/>
      <c r="AW921" s="86"/>
      <c r="AX921" s="86"/>
      <c r="AY921" s="45" t="s">
        <v>2641</v>
      </c>
      <c r="AZ921" s="46" t="s">
        <v>36</v>
      </c>
      <c r="BE921" s="78"/>
      <c r="BF921" s="78"/>
      <c r="BG921" s="78"/>
      <c r="BH921" s="79"/>
      <c r="BI921" s="79"/>
    </row>
    <row r="922" spans="1:64">
      <c r="A922" s="84" t="s">
        <v>1035</v>
      </c>
      <c r="B922" s="84" t="s">
        <v>1811</v>
      </c>
      <c r="C922" s="84" t="s">
        <v>4086</v>
      </c>
      <c r="D922" s="84" t="s">
        <v>7600</v>
      </c>
      <c r="E922" s="84" t="str">
        <f t="shared" si="56"/>
        <v>Circalittoral boulder, cobbles and pebbles inundated with sand. Some dead shell. Encrusting fauna and brittlestars about 70mts. Evidence of Human Impact: None. Annex 1 Reef: Stony - Low. Reef Elevation: &lt;64mm. Frag Spong Antho Habitat: None. PMF Seabed Habitats: None. PMF Mobile Species: None. PMF Limited Mobility Species: None.</v>
      </c>
      <c r="F922" s="84" t="str">
        <f t="shared" si="57"/>
        <v>Evidence of Human Impact: None. Annex 1 Reef: Stony - Low. Reef Elevation: &lt;64mm. Frag Spong Antho Habitat: None. PMF Seabed Habitats: None. PMF Mobile Species: None. PMF Limited Mobility Species: None.</v>
      </c>
      <c r="G922" s="61">
        <v>41947</v>
      </c>
      <c r="H922" s="62" t="s">
        <v>3673</v>
      </c>
      <c r="I922" s="63">
        <v>41947.07675925926</v>
      </c>
      <c r="J922" s="64">
        <v>383127.74486429221</v>
      </c>
      <c r="K922" s="64">
        <v>6548174.2494874382</v>
      </c>
      <c r="L922" s="64">
        <v>59.056899999999999</v>
      </c>
      <c r="M922" s="64">
        <v>-5.03782</v>
      </c>
      <c r="N922" s="64" t="s">
        <v>5714</v>
      </c>
      <c r="O922" s="64" t="s">
        <v>5715</v>
      </c>
      <c r="P922" s="43"/>
      <c r="Q922" s="43">
        <v>3</v>
      </c>
      <c r="R922" s="44"/>
      <c r="S922" s="44"/>
      <c r="T922" s="44"/>
      <c r="U922" s="44">
        <v>10</v>
      </c>
      <c r="V922" s="44">
        <v>40</v>
      </c>
      <c r="W922" s="44">
        <v>35</v>
      </c>
      <c r="X922" s="44">
        <v>1</v>
      </c>
      <c r="Y922" s="44"/>
      <c r="Z922" s="44"/>
      <c r="AA922" s="44">
        <v>14</v>
      </c>
      <c r="AB922" s="44"/>
      <c r="AC922" s="44"/>
      <c r="AD922" s="44"/>
      <c r="AE922" s="44"/>
      <c r="AF922" s="48">
        <v>100</v>
      </c>
      <c r="AG922" s="48">
        <f t="shared" si="58"/>
        <v>50</v>
      </c>
      <c r="AH922" s="48">
        <f t="shared" si="59"/>
        <v>50</v>
      </c>
      <c r="AI922" s="85" t="s">
        <v>165</v>
      </c>
      <c r="AJ922" s="85" t="s">
        <v>167</v>
      </c>
      <c r="AK922" s="85" t="s">
        <v>172</v>
      </c>
      <c r="AL922" s="85" t="s">
        <v>165</v>
      </c>
      <c r="AM922" s="85" t="s">
        <v>165</v>
      </c>
      <c r="AN922" s="85" t="s">
        <v>165</v>
      </c>
      <c r="AO922" s="85" t="s">
        <v>165</v>
      </c>
      <c r="AP922" s="81" t="s">
        <v>6883</v>
      </c>
      <c r="AQ922" s="81" t="s">
        <v>2036</v>
      </c>
      <c r="AR922" s="87" t="s">
        <v>2037</v>
      </c>
      <c r="AS922" s="85" t="s">
        <v>2036</v>
      </c>
      <c r="AT922" s="85" t="s">
        <v>2037</v>
      </c>
      <c r="AU922" s="86" t="s">
        <v>1918</v>
      </c>
      <c r="AV922" s="85"/>
      <c r="AW922" s="86"/>
      <c r="AX922" s="86"/>
      <c r="AY922" s="45" t="s">
        <v>2641</v>
      </c>
      <c r="AZ922" s="46" t="s">
        <v>36</v>
      </c>
      <c r="BE922" s="78"/>
      <c r="BF922" s="78"/>
      <c r="BG922" s="78"/>
      <c r="BH922" s="79"/>
      <c r="BI922" s="79"/>
    </row>
    <row r="923" spans="1:64" s="69" customFormat="1">
      <c r="A923" s="84" t="s">
        <v>1036</v>
      </c>
      <c r="B923" s="84" t="s">
        <v>1812</v>
      </c>
      <c r="C923" s="84" t="s">
        <v>4087</v>
      </c>
      <c r="D923" s="84" t="s">
        <v>7601</v>
      </c>
      <c r="E923" s="84" t="str">
        <f t="shared" si="56"/>
        <v>Circalittoral boulders, cobbles and pebbles inundated with sand. Encrusting fauna &amp; brittlestars about 64 mts. No A. dig. Evidence of Human Impact: None. Annex 1 Reef: Stony - Low. Reef Elevation: 64mm - 1m. Frag Spong Antho Habitat: None. PMF Seabed Habitats: None. PMF Mobile Species: None. PMF Limited Mobility Species: None.</v>
      </c>
      <c r="F923" s="84" t="str">
        <f t="shared" si="57"/>
        <v>Evidence of Human Impact: None. Annex 1 Reef: Stony - Low. Reef Elevation: 64mm - 1m. Frag Spong Antho Habitat: None. PMF Seabed Habitats: None. PMF Mobile Species: None. PMF Limited Mobility Species: None.</v>
      </c>
      <c r="G923" s="61">
        <v>41948</v>
      </c>
      <c r="H923" s="62" t="s">
        <v>3674</v>
      </c>
      <c r="I923" s="63">
        <v>41948.141932870371</v>
      </c>
      <c r="J923" s="64">
        <v>385025.95258143503</v>
      </c>
      <c r="K923" s="64">
        <v>6546910.3433218319</v>
      </c>
      <c r="L923" s="64">
        <v>59.046100000000003</v>
      </c>
      <c r="M923" s="64">
        <v>-5.0040800000000001</v>
      </c>
      <c r="N923" s="64" t="s">
        <v>5179</v>
      </c>
      <c r="O923" s="64" t="s">
        <v>5716</v>
      </c>
      <c r="P923" s="43">
        <v>63.7</v>
      </c>
      <c r="Q923" s="43">
        <v>3</v>
      </c>
      <c r="R923" s="44"/>
      <c r="S923" s="44"/>
      <c r="T923" s="44"/>
      <c r="U923" s="44">
        <v>40</v>
      </c>
      <c r="V923" s="44">
        <v>10</v>
      </c>
      <c r="W923" s="44">
        <v>15</v>
      </c>
      <c r="X923" s="44"/>
      <c r="Y923" s="44"/>
      <c r="Z923" s="44"/>
      <c r="AA923" s="44">
        <v>35</v>
      </c>
      <c r="AB923" s="44"/>
      <c r="AC923" s="44"/>
      <c r="AD923" s="44"/>
      <c r="AE923" s="44"/>
      <c r="AF923" s="48">
        <v>100</v>
      </c>
      <c r="AG923" s="48">
        <f t="shared" si="58"/>
        <v>50</v>
      </c>
      <c r="AH923" s="48">
        <f t="shared" si="59"/>
        <v>50</v>
      </c>
      <c r="AI923" s="85" t="s">
        <v>165</v>
      </c>
      <c r="AJ923" s="85" t="s">
        <v>167</v>
      </c>
      <c r="AK923" s="85" t="s">
        <v>173</v>
      </c>
      <c r="AL923" s="85" t="s">
        <v>165</v>
      </c>
      <c r="AM923" s="85" t="s">
        <v>165</v>
      </c>
      <c r="AN923" s="85" t="s">
        <v>165</v>
      </c>
      <c r="AO923" s="85" t="s">
        <v>165</v>
      </c>
      <c r="AP923" s="81" t="s">
        <v>6883</v>
      </c>
      <c r="AQ923" s="81" t="s">
        <v>2561</v>
      </c>
      <c r="AR923" s="87" t="s">
        <v>2568</v>
      </c>
      <c r="AS923" s="85" t="s">
        <v>2561</v>
      </c>
      <c r="AT923" s="85" t="s">
        <v>2568</v>
      </c>
      <c r="AU923" s="86" t="s">
        <v>1924</v>
      </c>
      <c r="AV923" s="85" t="s">
        <v>1949</v>
      </c>
      <c r="AW923" s="86" t="s">
        <v>1950</v>
      </c>
      <c r="AX923" s="86" t="s">
        <v>1924</v>
      </c>
      <c r="AY923" s="45" t="s">
        <v>2641</v>
      </c>
      <c r="AZ923" s="46" t="s">
        <v>35</v>
      </c>
      <c r="BA923" s="47"/>
      <c r="BB923" s="47"/>
      <c r="BC923" s="47"/>
      <c r="BD923" s="47"/>
      <c r="BE923" s="78"/>
      <c r="BF923" s="78"/>
      <c r="BG923" s="78"/>
      <c r="BH923" s="79"/>
      <c r="BI923" s="79"/>
      <c r="BJ923" s="47"/>
      <c r="BK923" s="47"/>
      <c r="BL923" s="47"/>
    </row>
    <row r="924" spans="1:64">
      <c r="A924" s="84" t="s">
        <v>1037</v>
      </c>
      <c r="B924" s="84" t="s">
        <v>1812</v>
      </c>
      <c r="C924" s="84" t="s">
        <v>4087</v>
      </c>
      <c r="D924" s="84" t="s">
        <v>7601</v>
      </c>
      <c r="E924" s="84" t="str">
        <f t="shared" si="56"/>
        <v>Circalittoral boulders, cobbles and pebbles inundated with sand. Encrusting fauna &amp; brittlestars about 64 mts. No A. dig. Evidence of Human Impact: None. Annex 1 Reef: Stony - Low. Reef Elevation: 64mm - 1m. Frag Spong Antho Habitat: None. PMF Seabed Habitats: None. PMF Mobile Species: None. PMF Limited Mobility Species: None.</v>
      </c>
      <c r="F924" s="84" t="str">
        <f t="shared" si="57"/>
        <v>Evidence of Human Impact: None. Annex 1 Reef: Stony - Low. Reef Elevation: 64mm - 1m. Frag Spong Antho Habitat: None. PMF Seabed Habitats: None. PMF Mobile Species: None. PMF Limited Mobility Species: None.</v>
      </c>
      <c r="G924" s="61">
        <v>41948</v>
      </c>
      <c r="H924" s="62" t="s">
        <v>3675</v>
      </c>
      <c r="I924" s="63">
        <v>41948.142511574071</v>
      </c>
      <c r="J924" s="64">
        <v>385019.69900001091</v>
      </c>
      <c r="K924" s="64">
        <v>6546930.9509999771</v>
      </c>
      <c r="L924" s="64">
        <v>59.046300000000002</v>
      </c>
      <c r="M924" s="64">
        <v>-5.0042</v>
      </c>
      <c r="N924" s="64" t="s">
        <v>5265</v>
      </c>
      <c r="O924" s="64" t="s">
        <v>5717</v>
      </c>
      <c r="P924" s="43"/>
      <c r="Q924" s="43">
        <v>3</v>
      </c>
      <c r="R924" s="44"/>
      <c r="S924" s="44"/>
      <c r="T924" s="44"/>
      <c r="U924" s="44">
        <v>20</v>
      </c>
      <c r="V924" s="44">
        <v>25</v>
      </c>
      <c r="W924" s="44">
        <v>40</v>
      </c>
      <c r="X924" s="44"/>
      <c r="Y924" s="44"/>
      <c r="Z924" s="44"/>
      <c r="AA924" s="44">
        <v>15</v>
      </c>
      <c r="AB924" s="44"/>
      <c r="AC924" s="44"/>
      <c r="AD924" s="44"/>
      <c r="AE924" s="44"/>
      <c r="AF924" s="48">
        <v>100</v>
      </c>
      <c r="AG924" s="48">
        <f t="shared" si="58"/>
        <v>55</v>
      </c>
      <c r="AH924" s="48">
        <f t="shared" si="59"/>
        <v>45</v>
      </c>
      <c r="AI924" s="85" t="s">
        <v>165</v>
      </c>
      <c r="AJ924" s="85" t="s">
        <v>167</v>
      </c>
      <c r="AK924" s="85" t="s">
        <v>173</v>
      </c>
      <c r="AL924" s="85" t="s">
        <v>165</v>
      </c>
      <c r="AM924" s="85" t="s">
        <v>165</v>
      </c>
      <c r="AN924" s="85" t="s">
        <v>165</v>
      </c>
      <c r="AO924" s="85" t="s">
        <v>165</v>
      </c>
      <c r="AP924" s="81" t="s">
        <v>6883</v>
      </c>
      <c r="AQ924" s="81" t="s">
        <v>2561</v>
      </c>
      <c r="AR924" s="87" t="s">
        <v>2568</v>
      </c>
      <c r="AS924" s="85" t="s">
        <v>2561</v>
      </c>
      <c r="AT924" s="85" t="s">
        <v>2568</v>
      </c>
      <c r="AU924" s="86" t="s">
        <v>1918</v>
      </c>
      <c r="AV924" s="85"/>
      <c r="AW924" s="86"/>
      <c r="AX924" s="86"/>
      <c r="AY924" s="45" t="s">
        <v>2641</v>
      </c>
      <c r="AZ924" s="46" t="s">
        <v>36</v>
      </c>
      <c r="BA924" s="71"/>
      <c r="BB924" s="71"/>
      <c r="BC924" s="71"/>
      <c r="BD924" s="71"/>
      <c r="BE924" s="78"/>
      <c r="BF924" s="78"/>
      <c r="BG924" s="78"/>
      <c r="BH924" s="79"/>
      <c r="BI924" s="79"/>
      <c r="BJ924" s="71"/>
      <c r="BK924" s="71"/>
      <c r="BL924" s="71"/>
    </row>
    <row r="925" spans="1:64">
      <c r="A925" s="84" t="s">
        <v>1038</v>
      </c>
      <c r="B925" s="84" t="s">
        <v>1812</v>
      </c>
      <c r="C925" s="84" t="s">
        <v>4087</v>
      </c>
      <c r="D925" s="84" t="s">
        <v>7602</v>
      </c>
      <c r="E925" s="84" t="str">
        <f t="shared" si="56"/>
        <v>Circalittoral boulders, cobbles and pebbles inundated with sand. Encrusting fauna &amp; brittlestars about 64 mts. No A. dig. Large proportion of sand. Evidence of Human Impact: None. Annex 1 Reef: Stony - Low. Reef Elevation: &lt;64mm. Frag Spong Antho Habitat: None. PMF Seabed Habitats: None. PMF Mobile Species: None. PMF Limited Mobility Species: None.</v>
      </c>
      <c r="F925" s="84" t="str">
        <f t="shared" si="57"/>
        <v>Evidence of Human Impact: None. Annex 1 Reef: Stony - Low. Reef Elevation: &lt;64mm. Frag Spong Antho Habitat: None. PMF Seabed Habitats: None. PMF Mobile Species: None. PMF Limited Mobility Species: None.</v>
      </c>
      <c r="G925" s="61">
        <v>41948</v>
      </c>
      <c r="H925" s="62" t="s">
        <v>3676</v>
      </c>
      <c r="I925" s="63">
        <v>41948.143206018518</v>
      </c>
      <c r="J925" s="64">
        <v>385012.62580788508</v>
      </c>
      <c r="K925" s="64">
        <v>6546954.7051746715</v>
      </c>
      <c r="L925" s="64">
        <v>59.046500000000002</v>
      </c>
      <c r="M925" s="64">
        <v>-5.00434</v>
      </c>
      <c r="N925" s="64" t="s">
        <v>5263</v>
      </c>
      <c r="O925" s="64" t="s">
        <v>5718</v>
      </c>
      <c r="P925" s="43"/>
      <c r="Q925" s="43">
        <v>1.7</v>
      </c>
      <c r="R925" s="44"/>
      <c r="S925" s="44"/>
      <c r="T925" s="44"/>
      <c r="U925" s="44">
        <v>10</v>
      </c>
      <c r="V925" s="44">
        <v>20</v>
      </c>
      <c r="W925" s="44">
        <v>20</v>
      </c>
      <c r="X925" s="44"/>
      <c r="Y925" s="44"/>
      <c r="Z925" s="44"/>
      <c r="AA925" s="44">
        <v>50</v>
      </c>
      <c r="AB925" s="44"/>
      <c r="AC925" s="44"/>
      <c r="AD925" s="44"/>
      <c r="AE925" s="44"/>
      <c r="AF925" s="48">
        <v>100</v>
      </c>
      <c r="AG925" s="48">
        <f t="shared" si="58"/>
        <v>70</v>
      </c>
      <c r="AH925" s="48">
        <f t="shared" si="59"/>
        <v>30</v>
      </c>
      <c r="AI925" s="85" t="s">
        <v>165</v>
      </c>
      <c r="AJ925" s="85" t="s">
        <v>167</v>
      </c>
      <c r="AK925" s="85" t="s">
        <v>172</v>
      </c>
      <c r="AL925" s="85" t="s">
        <v>165</v>
      </c>
      <c r="AM925" s="85" t="s">
        <v>165</v>
      </c>
      <c r="AN925" s="85" t="s">
        <v>165</v>
      </c>
      <c r="AO925" s="85" t="s">
        <v>165</v>
      </c>
      <c r="AP925" s="81" t="s">
        <v>6883</v>
      </c>
      <c r="AQ925" s="81" t="s">
        <v>2561</v>
      </c>
      <c r="AR925" s="87" t="s">
        <v>2568</v>
      </c>
      <c r="AS925" s="85" t="s">
        <v>2561</v>
      </c>
      <c r="AT925" s="85" t="s">
        <v>2568</v>
      </c>
      <c r="AU925" s="86" t="s">
        <v>1918</v>
      </c>
      <c r="AV925" s="85"/>
      <c r="AW925" s="86"/>
      <c r="AX925" s="86"/>
      <c r="AY925" s="45" t="s">
        <v>2641</v>
      </c>
      <c r="AZ925" s="46" t="s">
        <v>36</v>
      </c>
      <c r="BE925" s="78"/>
      <c r="BF925" s="78"/>
      <c r="BG925" s="78"/>
      <c r="BH925" s="79"/>
      <c r="BI925" s="79"/>
    </row>
    <row r="926" spans="1:64">
      <c r="A926" s="84" t="s">
        <v>1039</v>
      </c>
      <c r="B926" s="84" t="s">
        <v>1812</v>
      </c>
      <c r="C926" s="84" t="s">
        <v>4087</v>
      </c>
      <c r="D926" s="84" t="s">
        <v>7603</v>
      </c>
      <c r="E926" s="84" t="str">
        <f t="shared" si="56"/>
        <v>Circalittoral boulders, cobbles and pebbles inundated with sand. Encrusting fauna &amp; brittlestars about 64 mts. No A. dig. Large proportion of sand. Echinus and Flustra. Evidence of Human Impact: None. Annex 1 Reef: Stony - Low. Reef Elevation: 64mm - 1m. Frag Spong Antho Habitat: None. PMF Seabed Habitats: None. PMF Mobile Species: None. PMF Limited Mobility Species: None.</v>
      </c>
      <c r="F926" s="84" t="str">
        <f t="shared" si="57"/>
        <v>Evidence of Human Impact: None. Annex 1 Reef: Stony - Low. Reef Elevation: 64mm - 1m. Frag Spong Antho Habitat: None. PMF Seabed Habitats: None. PMF Mobile Species: None. PMF Limited Mobility Species: None.</v>
      </c>
      <c r="G926" s="61">
        <v>41948</v>
      </c>
      <c r="H926" s="62" t="s">
        <v>3677</v>
      </c>
      <c r="I926" s="63">
        <v>41948.14371527778</v>
      </c>
      <c r="J926" s="64">
        <v>385007.1375029498</v>
      </c>
      <c r="K926" s="64">
        <v>6546974.2783077015</v>
      </c>
      <c r="L926" s="64">
        <v>59.046700000000001</v>
      </c>
      <c r="M926" s="64">
        <v>-5.0044399999999998</v>
      </c>
      <c r="N926" s="64" t="s">
        <v>5259</v>
      </c>
      <c r="O926" s="64" t="s">
        <v>5719</v>
      </c>
      <c r="P926" s="43"/>
      <c r="Q926" s="43">
        <v>3</v>
      </c>
      <c r="R926" s="44"/>
      <c r="S926" s="44"/>
      <c r="T926" s="44"/>
      <c r="U926" s="44">
        <v>25</v>
      </c>
      <c r="V926" s="44">
        <v>5</v>
      </c>
      <c r="W926" s="44">
        <v>10</v>
      </c>
      <c r="X926" s="44"/>
      <c r="Y926" s="44"/>
      <c r="Z926" s="44"/>
      <c r="AA926" s="44">
        <v>60</v>
      </c>
      <c r="AB926" s="44"/>
      <c r="AC926" s="44"/>
      <c r="AD926" s="44"/>
      <c r="AE926" s="44"/>
      <c r="AF926" s="48">
        <v>100</v>
      </c>
      <c r="AG926" s="48">
        <f t="shared" si="58"/>
        <v>70</v>
      </c>
      <c r="AH926" s="48">
        <f t="shared" si="59"/>
        <v>30</v>
      </c>
      <c r="AI926" s="85" t="s">
        <v>165</v>
      </c>
      <c r="AJ926" s="85" t="s">
        <v>167</v>
      </c>
      <c r="AK926" s="85" t="s">
        <v>173</v>
      </c>
      <c r="AL926" s="85" t="s">
        <v>165</v>
      </c>
      <c r="AM926" s="85" t="s">
        <v>165</v>
      </c>
      <c r="AN926" s="85" t="s">
        <v>165</v>
      </c>
      <c r="AO926" s="85" t="s">
        <v>165</v>
      </c>
      <c r="AP926" s="81" t="s">
        <v>6883</v>
      </c>
      <c r="AQ926" s="81" t="s">
        <v>2561</v>
      </c>
      <c r="AR926" s="87" t="s">
        <v>2568</v>
      </c>
      <c r="AS926" s="85" t="s">
        <v>2561</v>
      </c>
      <c r="AT926" s="85" t="s">
        <v>2568</v>
      </c>
      <c r="AU926" s="86" t="s">
        <v>1918</v>
      </c>
      <c r="AV926" s="85"/>
      <c r="AW926" s="86"/>
      <c r="AX926" s="86"/>
      <c r="AY926" s="45" t="s">
        <v>2641</v>
      </c>
      <c r="AZ926" s="46" t="s">
        <v>36</v>
      </c>
      <c r="BE926" s="78"/>
      <c r="BF926" s="78"/>
      <c r="BG926" s="78"/>
      <c r="BH926" s="79"/>
      <c r="BI926" s="79"/>
    </row>
    <row r="927" spans="1:64">
      <c r="A927" s="84" t="s">
        <v>1040</v>
      </c>
      <c r="B927" s="84" t="s">
        <v>1812</v>
      </c>
      <c r="C927" s="84" t="s">
        <v>4087</v>
      </c>
      <c r="D927" s="84" t="s">
        <v>7601</v>
      </c>
      <c r="E927" s="84" t="str">
        <f t="shared" si="56"/>
        <v>Circalittoral boulders, cobbles and pebbles inundated with sand. Encrusting fauna &amp; brittlestars about 64 mts. No A. dig. Evidence of Human Impact: None. Annex 1 Reef: Stony - Low. Reef Elevation: 64mm - 1m. Frag Spong Antho Habitat: None. PMF Seabed Habitats: None. PMF Mobile Species: None. PMF Limited Mobility Species: None.</v>
      </c>
      <c r="F927" s="84" t="str">
        <f t="shared" si="57"/>
        <v>Evidence of Human Impact: None. Annex 1 Reef: Stony - Low. Reef Elevation: 64mm - 1m. Frag Spong Antho Habitat: None. PMF Seabed Habitats: None. PMF Mobile Species: None. PMF Limited Mobility Species: None.</v>
      </c>
      <c r="G927" s="61">
        <v>41948</v>
      </c>
      <c r="H927" s="62" t="s">
        <v>3678</v>
      </c>
      <c r="I927" s="63">
        <v>41948.144328703704</v>
      </c>
      <c r="J927" s="64">
        <v>385004.45727653941</v>
      </c>
      <c r="K927" s="64">
        <v>6546987.2080770852</v>
      </c>
      <c r="L927" s="64">
        <v>59.046799999999998</v>
      </c>
      <c r="M927" s="64">
        <v>-5.0044899999999997</v>
      </c>
      <c r="N927" s="64" t="s">
        <v>5720</v>
      </c>
      <c r="O927" s="64" t="s">
        <v>5721</v>
      </c>
      <c r="P927" s="43"/>
      <c r="Q927" s="43">
        <v>3</v>
      </c>
      <c r="R927" s="44"/>
      <c r="S927" s="44"/>
      <c r="T927" s="44"/>
      <c r="U927" s="44">
        <v>35</v>
      </c>
      <c r="V927" s="44">
        <v>10</v>
      </c>
      <c r="W927" s="44">
        <v>25</v>
      </c>
      <c r="X927" s="44"/>
      <c r="Y927" s="44"/>
      <c r="Z927" s="44"/>
      <c r="AA927" s="44">
        <v>30</v>
      </c>
      <c r="AB927" s="44"/>
      <c r="AC927" s="44"/>
      <c r="AD927" s="44"/>
      <c r="AE927" s="44"/>
      <c r="AF927" s="48">
        <v>100</v>
      </c>
      <c r="AG927" s="48">
        <f t="shared" si="58"/>
        <v>55</v>
      </c>
      <c r="AH927" s="48">
        <f t="shared" si="59"/>
        <v>45</v>
      </c>
      <c r="AI927" s="85" t="s">
        <v>165</v>
      </c>
      <c r="AJ927" s="85" t="s">
        <v>167</v>
      </c>
      <c r="AK927" s="85" t="s">
        <v>173</v>
      </c>
      <c r="AL927" s="85" t="s">
        <v>165</v>
      </c>
      <c r="AM927" s="85" t="s">
        <v>165</v>
      </c>
      <c r="AN927" s="85" t="s">
        <v>165</v>
      </c>
      <c r="AO927" s="85" t="s">
        <v>165</v>
      </c>
      <c r="AP927" s="81" t="s">
        <v>6883</v>
      </c>
      <c r="AQ927" s="81" t="s">
        <v>2561</v>
      </c>
      <c r="AR927" s="87" t="s">
        <v>2568</v>
      </c>
      <c r="AS927" s="85" t="s">
        <v>2561</v>
      </c>
      <c r="AT927" s="85" t="s">
        <v>2568</v>
      </c>
      <c r="AU927" s="86" t="s">
        <v>1918</v>
      </c>
      <c r="AV927" s="85"/>
      <c r="AW927" s="86"/>
      <c r="AX927" s="86"/>
      <c r="AY927" s="45" t="s">
        <v>2641</v>
      </c>
      <c r="AZ927" s="46" t="s">
        <v>36</v>
      </c>
      <c r="BE927" s="78"/>
      <c r="BF927" s="78"/>
      <c r="BG927" s="78"/>
      <c r="BH927" s="79"/>
      <c r="BI927" s="79"/>
    </row>
    <row r="928" spans="1:64">
      <c r="A928" s="84" t="s">
        <v>1041</v>
      </c>
      <c r="B928" s="84" t="s">
        <v>1812</v>
      </c>
      <c r="C928" s="84" t="s">
        <v>4087</v>
      </c>
      <c r="D928" s="84" t="s">
        <v>7601</v>
      </c>
      <c r="E928" s="84" t="str">
        <f t="shared" si="56"/>
        <v>Circalittoral boulders, cobbles and pebbles inundated with sand. Encrusting fauna &amp; brittlestars about 64 mts. No A. dig. Evidence of Human Impact: None. Annex 1 Reef: Stony - Low. Reef Elevation: 64mm - 1m. Frag Spong Antho Habitat: None. PMF Seabed Habitats: None. PMF Mobile Species: None. PMF Limited Mobility Species: None.</v>
      </c>
      <c r="F928" s="84" t="str">
        <f t="shared" si="57"/>
        <v>Evidence of Human Impact: None. Annex 1 Reef: Stony - Low. Reef Elevation: 64mm - 1m. Frag Spong Antho Habitat: None. PMF Seabed Habitats: None. PMF Mobile Species: None. PMF Limited Mobility Species: None.</v>
      </c>
      <c r="G928" s="61">
        <v>41948</v>
      </c>
      <c r="H928" s="62" t="s">
        <v>3679</v>
      </c>
      <c r="I928" s="63">
        <v>41948.145289351851</v>
      </c>
      <c r="J928" s="64">
        <v>385019.22008476022</v>
      </c>
      <c r="K928" s="64">
        <v>6547016.8971079839</v>
      </c>
      <c r="L928" s="64">
        <v>59.0471</v>
      </c>
      <c r="M928" s="64">
        <v>-5.0042499999999999</v>
      </c>
      <c r="N928" s="64" t="s">
        <v>5257</v>
      </c>
      <c r="O928" s="64" t="s">
        <v>5722</v>
      </c>
      <c r="P928" s="43"/>
      <c r="Q928" s="43">
        <v>3</v>
      </c>
      <c r="R928" s="44"/>
      <c r="S928" s="44"/>
      <c r="T928" s="44"/>
      <c r="U928" s="44">
        <v>35</v>
      </c>
      <c r="V928" s="44">
        <v>20</v>
      </c>
      <c r="W928" s="44">
        <v>20</v>
      </c>
      <c r="X928" s="44"/>
      <c r="Y928" s="44"/>
      <c r="Z928" s="44"/>
      <c r="AA928" s="44">
        <v>25</v>
      </c>
      <c r="AB928" s="44"/>
      <c r="AC928" s="44"/>
      <c r="AD928" s="44"/>
      <c r="AE928" s="44"/>
      <c r="AF928" s="48">
        <v>100</v>
      </c>
      <c r="AG928" s="48">
        <f t="shared" si="58"/>
        <v>45</v>
      </c>
      <c r="AH928" s="48">
        <f t="shared" si="59"/>
        <v>55</v>
      </c>
      <c r="AI928" s="85" t="s">
        <v>165</v>
      </c>
      <c r="AJ928" s="85" t="s">
        <v>167</v>
      </c>
      <c r="AK928" s="85" t="s">
        <v>173</v>
      </c>
      <c r="AL928" s="85" t="s">
        <v>165</v>
      </c>
      <c r="AM928" s="85" t="s">
        <v>165</v>
      </c>
      <c r="AN928" s="85" t="s">
        <v>165</v>
      </c>
      <c r="AO928" s="85" t="s">
        <v>165</v>
      </c>
      <c r="AP928" s="81" t="s">
        <v>6883</v>
      </c>
      <c r="AQ928" s="81" t="s">
        <v>2561</v>
      </c>
      <c r="AR928" s="87" t="s">
        <v>2568</v>
      </c>
      <c r="AS928" s="85" t="s">
        <v>2561</v>
      </c>
      <c r="AT928" s="85" t="s">
        <v>2568</v>
      </c>
      <c r="AU928" s="86" t="s">
        <v>1918</v>
      </c>
      <c r="AV928" s="85"/>
      <c r="AW928" s="86"/>
      <c r="AX928" s="86"/>
      <c r="AY928" s="45" t="s">
        <v>2641</v>
      </c>
      <c r="AZ928" s="46" t="s">
        <v>36</v>
      </c>
      <c r="BE928" s="78"/>
      <c r="BF928" s="78"/>
      <c r="BG928" s="78"/>
      <c r="BH928" s="79"/>
      <c r="BI928" s="79"/>
    </row>
    <row r="929" spans="1:64">
      <c r="A929" s="84" t="s">
        <v>1042</v>
      </c>
      <c r="B929" s="84" t="s">
        <v>1812</v>
      </c>
      <c r="C929" s="84" t="s">
        <v>4087</v>
      </c>
      <c r="D929" s="84" t="s">
        <v>7601</v>
      </c>
      <c r="E929" s="84" t="str">
        <f t="shared" si="56"/>
        <v>Circalittoral boulders, cobbles and pebbles inundated with sand. Encrusting fauna &amp; brittlestars about 64 mts. No A. dig. Evidence of Human Impact: None. Annex 1 Reef: Stony - Low. Reef Elevation: 64mm - 1m. Frag Spong Antho Habitat: None. PMF Seabed Habitats: None. PMF Mobile Species: None. PMF Limited Mobility Species: None.</v>
      </c>
      <c r="F929" s="84" t="str">
        <f t="shared" si="57"/>
        <v>Evidence of Human Impact: None. Annex 1 Reef: Stony - Low. Reef Elevation: 64mm - 1m. Frag Spong Antho Habitat: None. PMF Seabed Habitats: None. PMF Mobile Species: None. PMF Limited Mobility Species: None.</v>
      </c>
      <c r="G929" s="61">
        <v>41948</v>
      </c>
      <c r="H929" s="62" t="s">
        <v>3680</v>
      </c>
      <c r="I929" s="63">
        <v>41948.146064814813</v>
      </c>
      <c r="J929" s="64">
        <v>385042.20211659762</v>
      </c>
      <c r="K929" s="64">
        <v>6547042.5382007239</v>
      </c>
      <c r="L929" s="64">
        <v>59.0473</v>
      </c>
      <c r="M929" s="64">
        <v>-5.00387</v>
      </c>
      <c r="N929" s="64" t="s">
        <v>5723</v>
      </c>
      <c r="O929" s="64" t="s">
        <v>5724</v>
      </c>
      <c r="P929" s="43"/>
      <c r="Q929" s="43">
        <v>3</v>
      </c>
      <c r="R929" s="44"/>
      <c r="S929" s="44"/>
      <c r="T929" s="44"/>
      <c r="U929" s="44">
        <v>35</v>
      </c>
      <c r="V929" s="44">
        <v>20</v>
      </c>
      <c r="W929" s="44">
        <v>35</v>
      </c>
      <c r="X929" s="44"/>
      <c r="Y929" s="44"/>
      <c r="Z929" s="44"/>
      <c r="AA929" s="44">
        <v>10</v>
      </c>
      <c r="AB929" s="44"/>
      <c r="AC929" s="44"/>
      <c r="AD929" s="44"/>
      <c r="AE929" s="44"/>
      <c r="AF929" s="48">
        <v>100</v>
      </c>
      <c r="AG929" s="48">
        <f t="shared" si="58"/>
        <v>45</v>
      </c>
      <c r="AH929" s="48">
        <f t="shared" si="59"/>
        <v>55</v>
      </c>
      <c r="AI929" s="85" t="s">
        <v>165</v>
      </c>
      <c r="AJ929" s="85" t="s">
        <v>167</v>
      </c>
      <c r="AK929" s="85" t="s">
        <v>173</v>
      </c>
      <c r="AL929" s="85" t="s">
        <v>165</v>
      </c>
      <c r="AM929" s="85" t="s">
        <v>165</v>
      </c>
      <c r="AN929" s="85" t="s">
        <v>165</v>
      </c>
      <c r="AO929" s="85" t="s">
        <v>165</v>
      </c>
      <c r="AP929" s="81" t="s">
        <v>6883</v>
      </c>
      <c r="AQ929" s="81" t="s">
        <v>2561</v>
      </c>
      <c r="AR929" s="87" t="s">
        <v>2568</v>
      </c>
      <c r="AS929" s="85" t="s">
        <v>2561</v>
      </c>
      <c r="AT929" s="85" t="s">
        <v>2568</v>
      </c>
      <c r="AU929" s="86" t="s">
        <v>1918</v>
      </c>
      <c r="AV929" s="85"/>
      <c r="AW929" s="86"/>
      <c r="AX929" s="86"/>
      <c r="AY929" s="45" t="s">
        <v>2641</v>
      </c>
      <c r="AZ929" s="46" t="s">
        <v>36</v>
      </c>
      <c r="BE929" s="78"/>
      <c r="BF929" s="78"/>
      <c r="BG929" s="78"/>
      <c r="BH929" s="79"/>
      <c r="BI929" s="79"/>
    </row>
    <row r="930" spans="1:64">
      <c r="A930" s="84" t="s">
        <v>1043</v>
      </c>
      <c r="B930" s="84" t="s">
        <v>1812</v>
      </c>
      <c r="C930" s="84" t="s">
        <v>4087</v>
      </c>
      <c r="D930" s="84" t="s">
        <v>7601</v>
      </c>
      <c r="E930" s="84" t="str">
        <f t="shared" si="56"/>
        <v>Circalittoral boulders, cobbles and pebbles inundated with sand. Encrusting fauna &amp; brittlestars about 64 mts. No A. dig. Evidence of Human Impact: None. Annex 1 Reef: Stony - Low. Reef Elevation: 64mm - 1m. Frag Spong Antho Habitat: None. PMF Seabed Habitats: None. PMF Mobile Species: None. PMF Limited Mobility Species: None.</v>
      </c>
      <c r="F930" s="84" t="str">
        <f t="shared" si="57"/>
        <v>Evidence of Human Impact: None. Annex 1 Reef: Stony - Low. Reef Elevation: 64mm - 1m. Frag Spong Antho Habitat: None. PMF Seabed Habitats: None. PMF Mobile Species: None. PMF Limited Mobility Species: None.</v>
      </c>
      <c r="G930" s="61">
        <v>41948</v>
      </c>
      <c r="H930" s="62" t="s">
        <v>3681</v>
      </c>
      <c r="I930" s="63">
        <v>41948.14738425926</v>
      </c>
      <c r="J930" s="64">
        <v>385065.37924455554</v>
      </c>
      <c r="K930" s="64">
        <v>6547102.4215578316</v>
      </c>
      <c r="L930" s="64">
        <v>59.047800000000002</v>
      </c>
      <c r="M930" s="64">
        <v>-5.0034900000000002</v>
      </c>
      <c r="N930" s="64" t="s">
        <v>5725</v>
      </c>
      <c r="O930" s="64" t="s">
        <v>5726</v>
      </c>
      <c r="P930" s="43"/>
      <c r="Q930" s="43">
        <v>3</v>
      </c>
      <c r="R930" s="44"/>
      <c r="S930" s="44"/>
      <c r="T930" s="44"/>
      <c r="U930" s="44">
        <v>40</v>
      </c>
      <c r="V930" s="44">
        <v>15</v>
      </c>
      <c r="W930" s="44">
        <v>25</v>
      </c>
      <c r="X930" s="44"/>
      <c r="Y930" s="44"/>
      <c r="Z930" s="44"/>
      <c r="AA930" s="44">
        <v>20</v>
      </c>
      <c r="AB930" s="44"/>
      <c r="AC930" s="44"/>
      <c r="AD930" s="44"/>
      <c r="AE930" s="44"/>
      <c r="AF930" s="48">
        <v>100</v>
      </c>
      <c r="AG930" s="48">
        <f t="shared" si="58"/>
        <v>45</v>
      </c>
      <c r="AH930" s="48">
        <f t="shared" si="59"/>
        <v>55</v>
      </c>
      <c r="AI930" s="85" t="s">
        <v>165</v>
      </c>
      <c r="AJ930" s="85" t="s">
        <v>167</v>
      </c>
      <c r="AK930" s="85" t="s">
        <v>173</v>
      </c>
      <c r="AL930" s="85" t="s">
        <v>165</v>
      </c>
      <c r="AM930" s="85" t="s">
        <v>165</v>
      </c>
      <c r="AN930" s="85" t="s">
        <v>165</v>
      </c>
      <c r="AO930" s="85" t="s">
        <v>165</v>
      </c>
      <c r="AP930" s="81" t="s">
        <v>6883</v>
      </c>
      <c r="AQ930" s="81" t="s">
        <v>2561</v>
      </c>
      <c r="AR930" s="87" t="s">
        <v>2568</v>
      </c>
      <c r="AS930" s="85" t="s">
        <v>2561</v>
      </c>
      <c r="AT930" s="85" t="s">
        <v>2568</v>
      </c>
      <c r="AU930" s="86" t="s">
        <v>1918</v>
      </c>
      <c r="AV930" s="85"/>
      <c r="AW930" s="86"/>
      <c r="AX930" s="86"/>
      <c r="AY930" s="45" t="s">
        <v>2641</v>
      </c>
      <c r="AZ930" s="46" t="s">
        <v>36</v>
      </c>
      <c r="BE930" s="78"/>
      <c r="BF930" s="78"/>
      <c r="BG930" s="78"/>
      <c r="BH930" s="79"/>
      <c r="BI930" s="79"/>
    </row>
    <row r="931" spans="1:64">
      <c r="A931" s="84" t="s">
        <v>1044</v>
      </c>
      <c r="B931" s="84" t="s">
        <v>1812</v>
      </c>
      <c r="C931" s="84" t="s">
        <v>4087</v>
      </c>
      <c r="D931" s="84" t="s">
        <v>7601</v>
      </c>
      <c r="E931" s="84" t="str">
        <f t="shared" si="56"/>
        <v>Circalittoral boulders, cobbles and pebbles inundated with sand. Encrusting fauna &amp; brittlestars about 64 mts. No A. dig. Evidence of Human Impact: None. Annex 1 Reef: Stony - Low. Reef Elevation: 64mm - 1m. Frag Spong Antho Habitat: None. PMF Seabed Habitats: None. PMF Mobile Species: None. PMF Limited Mobility Species: None.</v>
      </c>
      <c r="F931" s="84" t="str">
        <f t="shared" si="57"/>
        <v>Evidence of Human Impact: None. Annex 1 Reef: Stony - Low. Reef Elevation: 64mm - 1m. Frag Spong Antho Habitat: None. PMF Seabed Habitats: None. PMF Mobile Species: None. PMF Limited Mobility Species: None.</v>
      </c>
      <c r="G931" s="61">
        <v>41948</v>
      </c>
      <c r="H931" s="62" t="s">
        <v>3682</v>
      </c>
      <c r="I931" s="63">
        <v>41948.148078703707</v>
      </c>
      <c r="J931" s="64">
        <v>385067.69045259256</v>
      </c>
      <c r="K931" s="64">
        <v>6547121.1545971204</v>
      </c>
      <c r="L931" s="64">
        <v>59.048000000000002</v>
      </c>
      <c r="M931" s="64">
        <v>-5.0034599999999996</v>
      </c>
      <c r="N931" s="64" t="s">
        <v>5727</v>
      </c>
      <c r="O931" s="64" t="s">
        <v>5728</v>
      </c>
      <c r="P931" s="43">
        <v>63.2</v>
      </c>
      <c r="Q931" s="43">
        <v>1</v>
      </c>
      <c r="R931" s="44"/>
      <c r="S931" s="44"/>
      <c r="T931" s="44"/>
      <c r="U931" s="44">
        <v>45</v>
      </c>
      <c r="V931" s="44">
        <v>15</v>
      </c>
      <c r="W931" s="44">
        <v>30</v>
      </c>
      <c r="X931" s="44"/>
      <c r="Y931" s="44"/>
      <c r="Z931" s="44"/>
      <c r="AA931" s="44">
        <v>10</v>
      </c>
      <c r="AB931" s="44"/>
      <c r="AC931" s="44"/>
      <c r="AD931" s="44"/>
      <c r="AE931" s="44"/>
      <c r="AF931" s="48">
        <v>100</v>
      </c>
      <c r="AG931" s="48">
        <f t="shared" si="58"/>
        <v>40</v>
      </c>
      <c r="AH931" s="48">
        <f t="shared" si="59"/>
        <v>60</v>
      </c>
      <c r="AI931" s="85" t="s">
        <v>165</v>
      </c>
      <c r="AJ931" s="85" t="s">
        <v>167</v>
      </c>
      <c r="AK931" s="85" t="s">
        <v>173</v>
      </c>
      <c r="AL931" s="85" t="s">
        <v>165</v>
      </c>
      <c r="AM931" s="85" t="s">
        <v>165</v>
      </c>
      <c r="AN931" s="85" t="s">
        <v>165</v>
      </c>
      <c r="AO931" s="85" t="s">
        <v>165</v>
      </c>
      <c r="AP931" s="81" t="s">
        <v>6883</v>
      </c>
      <c r="AQ931" s="81" t="s">
        <v>2561</v>
      </c>
      <c r="AR931" s="87" t="s">
        <v>2568</v>
      </c>
      <c r="AS931" s="85" t="s">
        <v>2561</v>
      </c>
      <c r="AT931" s="85" t="s">
        <v>2568</v>
      </c>
      <c r="AU931" s="86" t="s">
        <v>1918</v>
      </c>
      <c r="AV931" s="85"/>
      <c r="AW931" s="86"/>
      <c r="AX931" s="86"/>
      <c r="AY931" s="45" t="s">
        <v>2641</v>
      </c>
      <c r="AZ931" s="46" t="s">
        <v>35</v>
      </c>
      <c r="BE931" s="78"/>
      <c r="BF931" s="78"/>
      <c r="BG931" s="78"/>
      <c r="BH931" s="79"/>
      <c r="BI931" s="79"/>
    </row>
    <row r="932" spans="1:64" s="69" customFormat="1">
      <c r="A932" s="84" t="s">
        <v>1045</v>
      </c>
      <c r="B932" s="84" t="s">
        <v>1813</v>
      </c>
      <c r="C932" s="84" t="s">
        <v>4088</v>
      </c>
      <c r="D932" s="84" t="s">
        <v>7604</v>
      </c>
      <c r="E932" s="84" t="str">
        <f t="shared" si="56"/>
        <v>Circalittoral sand and occasional pebble. No fauna visible. About 65 mts. Evidence of Human Impact: None. Annex 1 Reef: None. Reef Elevation: N/A. Frag Spong Antho Habitat: None. PMF Seabed Habitats: None. PMF Mobile Species: None. PMF Limited Mobility Species: None.</v>
      </c>
      <c r="F932" s="84" t="str">
        <f t="shared" si="57"/>
        <v>Evidence of Human Impact: None. Annex 1 Reef: None. Reef Elevation: N/A. Frag Spong Antho Habitat: None. PMF Seabed Habitats: None. PMF Mobile Species: None. PMF Limited Mobility Species: None.</v>
      </c>
      <c r="G932" s="61">
        <v>41948</v>
      </c>
      <c r="H932" s="62" t="s">
        <v>3683</v>
      </c>
      <c r="I932" s="63">
        <v>41948.184479166666</v>
      </c>
      <c r="J932" s="64">
        <v>388061.90867160948</v>
      </c>
      <c r="K932" s="64">
        <v>6549830.0701731574</v>
      </c>
      <c r="L932" s="64">
        <v>59.073099999999997</v>
      </c>
      <c r="M932" s="64">
        <v>-4.95268</v>
      </c>
      <c r="N932" s="64" t="s">
        <v>4582</v>
      </c>
      <c r="O932" s="64" t="s">
        <v>5729</v>
      </c>
      <c r="P932" s="43">
        <v>64.400000000000006</v>
      </c>
      <c r="Q932" s="43">
        <v>0.5</v>
      </c>
      <c r="R932" s="44"/>
      <c r="S932" s="44"/>
      <c r="T932" s="44"/>
      <c r="U932" s="44"/>
      <c r="V932" s="44"/>
      <c r="W932" s="44">
        <v>2</v>
      </c>
      <c r="X932" s="44"/>
      <c r="Y932" s="44"/>
      <c r="Z932" s="44"/>
      <c r="AA932" s="44">
        <v>98</v>
      </c>
      <c r="AB932" s="44"/>
      <c r="AC932" s="44"/>
      <c r="AD932" s="44"/>
      <c r="AE932" s="44"/>
      <c r="AF932" s="48">
        <v>100</v>
      </c>
      <c r="AG932" s="48">
        <f t="shared" si="58"/>
        <v>100</v>
      </c>
      <c r="AH932" s="48">
        <f t="shared" si="59"/>
        <v>0</v>
      </c>
      <c r="AI932" s="85" t="s">
        <v>165</v>
      </c>
      <c r="AJ932" s="85" t="s">
        <v>165</v>
      </c>
      <c r="AK932" s="85" t="s">
        <v>4129</v>
      </c>
      <c r="AL932" s="85" t="s">
        <v>165</v>
      </c>
      <c r="AM932" s="85" t="s">
        <v>165</v>
      </c>
      <c r="AN932" s="85" t="s">
        <v>165</v>
      </c>
      <c r="AO932" s="85" t="s">
        <v>165</v>
      </c>
      <c r="AP932" s="81" t="s">
        <v>6883</v>
      </c>
      <c r="AQ932" s="81" t="s">
        <v>1953</v>
      </c>
      <c r="AR932" s="87" t="s">
        <v>1954</v>
      </c>
      <c r="AS932" s="85" t="s">
        <v>1953</v>
      </c>
      <c r="AT932" s="85" t="s">
        <v>1954</v>
      </c>
      <c r="AU932" s="86" t="s">
        <v>1907</v>
      </c>
      <c r="AV932" s="85"/>
      <c r="AW932" s="86"/>
      <c r="AX932" s="86"/>
      <c r="AY932" s="45" t="s">
        <v>2641</v>
      </c>
      <c r="AZ932" s="46" t="s">
        <v>35</v>
      </c>
      <c r="BE932" s="78"/>
      <c r="BF932" s="78"/>
      <c r="BG932" s="78"/>
      <c r="BH932" s="79"/>
      <c r="BI932" s="79"/>
    </row>
    <row r="933" spans="1:64">
      <c r="A933" s="84" t="s">
        <v>1046</v>
      </c>
      <c r="B933" s="84" t="s">
        <v>1813</v>
      </c>
      <c r="C933" s="84" t="s">
        <v>4089</v>
      </c>
      <c r="D933" s="84" t="s">
        <v>7605</v>
      </c>
      <c r="E933" s="84" t="str">
        <f t="shared" si="56"/>
        <v>Circalittoral sand with sparse cobbles and pebbles. Sparse encrusting fauna of Spirobranchus and Alcyonium digitatum visible No algal crust. About 65 mts. Evidence of Human Impact: None. Annex 1 Reef: Stony - Low. Reef Elevation: &lt;64mm. Frag Spong Antho Habitat: None. PMF Seabed Habitats: None. PMF Mobile Species: None. PMF Limited Mobility Species: None.</v>
      </c>
      <c r="F933" s="84" t="str">
        <f t="shared" si="57"/>
        <v>Evidence of Human Impact: None. Annex 1 Reef: Stony - Low. Reef Elevation: &lt;64mm. Frag Spong Antho Habitat: None. PMF Seabed Habitats: None. PMF Mobile Species: None. PMF Limited Mobility Species: None.</v>
      </c>
      <c r="G933" s="61">
        <v>41948</v>
      </c>
      <c r="H933" s="62" t="s">
        <v>3684</v>
      </c>
      <c r="I933" s="63">
        <v>41948.185057870367</v>
      </c>
      <c r="J933" s="64">
        <v>388086.79863872111</v>
      </c>
      <c r="K933" s="64">
        <v>6549836.3692146828</v>
      </c>
      <c r="L933" s="64">
        <v>59.0732</v>
      </c>
      <c r="M933" s="64">
        <v>-4.9522500000000003</v>
      </c>
      <c r="N933" s="64" t="s">
        <v>5730</v>
      </c>
      <c r="O933" s="64" t="s">
        <v>5731</v>
      </c>
      <c r="P933" s="43"/>
      <c r="Q933" s="43">
        <v>1.7</v>
      </c>
      <c r="R933" s="44"/>
      <c r="S933" s="44"/>
      <c r="T933" s="44"/>
      <c r="U933" s="44"/>
      <c r="V933" s="44">
        <v>10</v>
      </c>
      <c r="W933" s="44">
        <v>5</v>
      </c>
      <c r="X933" s="44"/>
      <c r="Y933" s="44"/>
      <c r="Z933" s="44"/>
      <c r="AA933" s="44">
        <v>85</v>
      </c>
      <c r="AB933" s="44"/>
      <c r="AC933" s="44"/>
      <c r="AD933" s="44"/>
      <c r="AE933" s="44"/>
      <c r="AF933" s="48">
        <v>100</v>
      </c>
      <c r="AG933" s="48">
        <f t="shared" si="58"/>
        <v>90</v>
      </c>
      <c r="AH933" s="48">
        <f t="shared" si="59"/>
        <v>10</v>
      </c>
      <c r="AI933" s="85" t="s">
        <v>165</v>
      </c>
      <c r="AJ933" s="85" t="s">
        <v>167</v>
      </c>
      <c r="AK933" s="85" t="s">
        <v>172</v>
      </c>
      <c r="AL933" s="85" t="s">
        <v>165</v>
      </c>
      <c r="AM933" s="85" t="s">
        <v>165</v>
      </c>
      <c r="AN933" s="85" t="s">
        <v>165</v>
      </c>
      <c r="AO933" s="85" t="s">
        <v>165</v>
      </c>
      <c r="AP933" s="81" t="s">
        <v>6883</v>
      </c>
      <c r="AQ933" s="81" t="s">
        <v>2349</v>
      </c>
      <c r="AR933" s="87" t="s">
        <v>2350</v>
      </c>
      <c r="AS933" s="85" t="s">
        <v>2349</v>
      </c>
      <c r="AT933" s="85" t="s">
        <v>2350</v>
      </c>
      <c r="AU933" s="86" t="s">
        <v>1918</v>
      </c>
      <c r="AV933" s="85"/>
      <c r="AW933" s="86"/>
      <c r="AX933" s="86"/>
      <c r="AY933" s="45" t="s">
        <v>2641</v>
      </c>
      <c r="AZ933" s="46" t="s">
        <v>35</v>
      </c>
      <c r="BE933" s="78"/>
      <c r="BF933" s="78"/>
      <c r="BG933" s="78"/>
      <c r="BH933" s="79"/>
      <c r="BI933" s="79"/>
    </row>
    <row r="934" spans="1:64">
      <c r="A934" s="84" t="s">
        <v>1047</v>
      </c>
      <c r="B934" s="84" t="s">
        <v>1813</v>
      </c>
      <c r="C934" s="84" t="s">
        <v>4089</v>
      </c>
      <c r="D934" s="84" t="s">
        <v>7606</v>
      </c>
      <c r="E934" s="84" t="str">
        <f t="shared" si="56"/>
        <v>Circalittoral sand with sparse cobbles and pebbles. Sparse encrusting fauna of Spirobranchus and Alcyonium digitatum No algal crust. About 65 mts. Evidence of Human Impact: None. Annex 1 Reef: Stony - Low. Reef Elevation: &lt;64mm. Frag Spong Antho Habitat: None. PMF Seabed Habitats: None. PMF Mobile Species: None. PMF Limited Mobility Species: None.</v>
      </c>
      <c r="F934" s="84" t="str">
        <f t="shared" si="57"/>
        <v>Evidence of Human Impact: None. Annex 1 Reef: Stony - Low. Reef Elevation: &lt;64mm. Frag Spong Antho Habitat: None. PMF Seabed Habitats: None. PMF Mobile Species: None. PMF Limited Mobility Species: None.</v>
      </c>
      <c r="G934" s="61">
        <v>41948</v>
      </c>
      <c r="H934" s="62" t="s">
        <v>3685</v>
      </c>
      <c r="I934" s="63">
        <v>41948.185671296298</v>
      </c>
      <c r="J934" s="64">
        <v>388095.88260784268</v>
      </c>
      <c r="K934" s="64">
        <v>6549823.1198945232</v>
      </c>
      <c r="L934" s="64">
        <v>59.073099999999997</v>
      </c>
      <c r="M934" s="64">
        <v>-4.9520900000000001</v>
      </c>
      <c r="N934" s="64" t="s">
        <v>4582</v>
      </c>
      <c r="O934" s="64" t="s">
        <v>5732</v>
      </c>
      <c r="P934" s="43"/>
      <c r="Q934" s="43">
        <v>3</v>
      </c>
      <c r="R934" s="44"/>
      <c r="S934" s="44"/>
      <c r="T934" s="44"/>
      <c r="U934" s="44"/>
      <c r="V934" s="44">
        <v>10</v>
      </c>
      <c r="W934" s="44">
        <v>5</v>
      </c>
      <c r="X934" s="44"/>
      <c r="Y934" s="44"/>
      <c r="Z934" s="44"/>
      <c r="AA934" s="44">
        <v>85</v>
      </c>
      <c r="AB934" s="44"/>
      <c r="AC934" s="44"/>
      <c r="AD934" s="44"/>
      <c r="AE934" s="44"/>
      <c r="AF934" s="48">
        <v>100</v>
      </c>
      <c r="AG934" s="48">
        <f t="shared" si="58"/>
        <v>90</v>
      </c>
      <c r="AH934" s="48">
        <f t="shared" si="59"/>
        <v>10</v>
      </c>
      <c r="AI934" s="85" t="s">
        <v>165</v>
      </c>
      <c r="AJ934" s="85" t="s">
        <v>167</v>
      </c>
      <c r="AK934" s="85" t="s">
        <v>172</v>
      </c>
      <c r="AL934" s="85" t="s">
        <v>165</v>
      </c>
      <c r="AM934" s="85" t="s">
        <v>165</v>
      </c>
      <c r="AN934" s="85" t="s">
        <v>165</v>
      </c>
      <c r="AO934" s="85" t="s">
        <v>165</v>
      </c>
      <c r="AP934" s="81" t="s">
        <v>6883</v>
      </c>
      <c r="AQ934" s="81" t="s">
        <v>2349</v>
      </c>
      <c r="AR934" s="87" t="s">
        <v>2350</v>
      </c>
      <c r="AS934" s="85" t="s">
        <v>2349</v>
      </c>
      <c r="AT934" s="85" t="s">
        <v>2350</v>
      </c>
      <c r="AU934" s="86" t="s">
        <v>1918</v>
      </c>
      <c r="AV934" s="85"/>
      <c r="AW934" s="86"/>
      <c r="AX934" s="86"/>
      <c r="AY934" s="45" t="s">
        <v>2641</v>
      </c>
      <c r="AZ934" s="46" t="s">
        <v>35</v>
      </c>
      <c r="BE934" s="78"/>
      <c r="BF934" s="78"/>
      <c r="BG934" s="78"/>
      <c r="BH934" s="79"/>
      <c r="BI934" s="79"/>
    </row>
    <row r="935" spans="1:64">
      <c r="A935" s="84" t="s">
        <v>1048</v>
      </c>
      <c r="B935" s="84" t="s">
        <v>1813</v>
      </c>
      <c r="C935" s="84" t="s">
        <v>4089</v>
      </c>
      <c r="D935" s="84" t="s">
        <v>7607</v>
      </c>
      <c r="E935" s="84" t="str">
        <f t="shared" si="56"/>
        <v>Circalittoral sand with sparse cobbles and pebbles. Sparse encrusting fauna of Spirobranchus and Alcyonium digitatum and hydroid turf. About 65 mts. Evidence of Human Impact: None. Annex 1 Reef: Stony - Low. Reef Elevation: &lt;64mm. Frag Spong Antho Habitat: None. PMF Seabed Habitats: None. PMF Mobile Species: None. PMF Limited Mobility Species: None.</v>
      </c>
      <c r="F935" s="84" t="str">
        <f t="shared" si="57"/>
        <v>Evidence of Human Impact: None. Annex 1 Reef: Stony - Low. Reef Elevation: &lt;64mm. Frag Spong Antho Habitat: None. PMF Seabed Habitats: None. PMF Mobile Species: None. PMF Limited Mobility Species: None.</v>
      </c>
      <c r="G935" s="61">
        <v>41948</v>
      </c>
      <c r="H935" s="62" t="s">
        <v>3686</v>
      </c>
      <c r="I935" s="63">
        <v>41948.186365740738</v>
      </c>
      <c r="J935" s="64">
        <v>388111.74320509715</v>
      </c>
      <c r="K935" s="64">
        <v>6549804.0146617694</v>
      </c>
      <c r="L935" s="64">
        <v>59.072899999999997</v>
      </c>
      <c r="M935" s="64">
        <v>-4.9518000000000004</v>
      </c>
      <c r="N935" s="64" t="s">
        <v>4584</v>
      </c>
      <c r="O935" s="64" t="s">
        <v>5733</v>
      </c>
      <c r="P935" s="43"/>
      <c r="Q935" s="43">
        <v>1.7</v>
      </c>
      <c r="R935" s="44"/>
      <c r="S935" s="44"/>
      <c r="T935" s="44"/>
      <c r="U935" s="44"/>
      <c r="V935" s="44">
        <v>10</v>
      </c>
      <c r="W935" s="44">
        <v>5</v>
      </c>
      <c r="X935" s="44"/>
      <c r="Y935" s="44"/>
      <c r="Z935" s="44"/>
      <c r="AA935" s="44">
        <v>85</v>
      </c>
      <c r="AB935" s="44"/>
      <c r="AC935" s="44"/>
      <c r="AD935" s="44"/>
      <c r="AE935" s="44"/>
      <c r="AF935" s="48">
        <v>100</v>
      </c>
      <c r="AG935" s="48">
        <f t="shared" si="58"/>
        <v>90</v>
      </c>
      <c r="AH935" s="48">
        <f t="shared" si="59"/>
        <v>10</v>
      </c>
      <c r="AI935" s="85" t="s">
        <v>165</v>
      </c>
      <c r="AJ935" s="85" t="s">
        <v>167</v>
      </c>
      <c r="AK935" s="85" t="s">
        <v>172</v>
      </c>
      <c r="AL935" s="85" t="s">
        <v>165</v>
      </c>
      <c r="AM935" s="85" t="s">
        <v>165</v>
      </c>
      <c r="AN935" s="85" t="s">
        <v>165</v>
      </c>
      <c r="AO935" s="85" t="s">
        <v>165</v>
      </c>
      <c r="AP935" s="81" t="s">
        <v>6883</v>
      </c>
      <c r="AQ935" s="81" t="s">
        <v>2349</v>
      </c>
      <c r="AR935" s="87" t="s">
        <v>2350</v>
      </c>
      <c r="AS935" s="85" t="s">
        <v>2349</v>
      </c>
      <c r="AT935" s="85" t="s">
        <v>2350</v>
      </c>
      <c r="AU935" s="86" t="s">
        <v>1918</v>
      </c>
      <c r="AV935" s="85"/>
      <c r="AW935" s="86"/>
      <c r="AX935" s="86"/>
      <c r="AY935" s="45" t="s">
        <v>2641</v>
      </c>
      <c r="AZ935" s="46" t="s">
        <v>35</v>
      </c>
      <c r="BE935" s="78"/>
      <c r="BF935" s="78"/>
      <c r="BG935" s="78"/>
      <c r="BH935" s="79"/>
      <c r="BI935" s="79"/>
    </row>
    <row r="936" spans="1:64">
      <c r="A936" s="84" t="s">
        <v>1049</v>
      </c>
      <c r="B936" s="84" t="s">
        <v>1813</v>
      </c>
      <c r="C936" s="84" t="s">
        <v>4090</v>
      </c>
      <c r="D936" s="84" t="s">
        <v>7608</v>
      </c>
      <c r="E936" s="84" t="str">
        <f t="shared" si="56"/>
        <v>Circalittoral sand and occasional pebbles. Sand ripple. No fauna visible. About 65 mts. Evidence of Human Impact: None. Annex 1 Reef: None. Reef Elevation: N/A. Frag Spong Antho Habitat: None. PMF Seabed Habitats: None. PMF Mobile Species: None. PMF Limited Mobility Species: None.</v>
      </c>
      <c r="F936" s="84" t="str">
        <f t="shared" si="57"/>
        <v>Evidence of Human Impact: None. Annex 1 Reef: None. Reef Elevation: N/A. Frag Spong Antho Habitat: None. PMF Seabed Habitats: None. PMF Mobile Species: None. PMF Limited Mobility Species: None.</v>
      </c>
      <c r="G936" s="61">
        <v>41948</v>
      </c>
      <c r="H936" s="62" t="s">
        <v>3687</v>
      </c>
      <c r="I936" s="63">
        <v>41948.186886574076</v>
      </c>
      <c r="J936" s="64">
        <v>388126.12560545543</v>
      </c>
      <c r="K936" s="64">
        <v>6549799.1200000001</v>
      </c>
      <c r="L936" s="64">
        <v>59.072899999999997</v>
      </c>
      <c r="M936" s="64">
        <v>-4.9515500000000001</v>
      </c>
      <c r="N936" s="64" t="s">
        <v>4584</v>
      </c>
      <c r="O936" s="64" t="s">
        <v>5734</v>
      </c>
      <c r="P936" s="43"/>
      <c r="Q936" s="43">
        <v>1.7</v>
      </c>
      <c r="R936" s="44"/>
      <c r="S936" s="44"/>
      <c r="T936" s="44"/>
      <c r="U936" s="44"/>
      <c r="V936" s="44"/>
      <c r="W936" s="44">
        <v>10</v>
      </c>
      <c r="X936" s="44"/>
      <c r="Y936" s="44"/>
      <c r="Z936" s="44"/>
      <c r="AA936" s="44">
        <v>90</v>
      </c>
      <c r="AB936" s="44"/>
      <c r="AC936" s="44"/>
      <c r="AD936" s="44"/>
      <c r="AE936" s="44"/>
      <c r="AF936" s="48">
        <v>100</v>
      </c>
      <c r="AG936" s="48">
        <f t="shared" si="58"/>
        <v>100</v>
      </c>
      <c r="AH936" s="48">
        <f t="shared" si="59"/>
        <v>0</v>
      </c>
      <c r="AI936" s="85" t="s">
        <v>165</v>
      </c>
      <c r="AJ936" s="85" t="s">
        <v>165</v>
      </c>
      <c r="AK936" s="85" t="s">
        <v>4129</v>
      </c>
      <c r="AL936" s="85" t="s">
        <v>165</v>
      </c>
      <c r="AM936" s="85" t="s">
        <v>165</v>
      </c>
      <c r="AN936" s="85" t="s">
        <v>165</v>
      </c>
      <c r="AO936" s="85" t="s">
        <v>165</v>
      </c>
      <c r="AP936" s="81" t="s">
        <v>6883</v>
      </c>
      <c r="AQ936" s="81" t="s">
        <v>1953</v>
      </c>
      <c r="AR936" s="87" t="s">
        <v>1954</v>
      </c>
      <c r="AS936" s="85" t="s">
        <v>1953</v>
      </c>
      <c r="AT936" s="85" t="s">
        <v>1954</v>
      </c>
      <c r="AU936" s="86" t="s">
        <v>1918</v>
      </c>
      <c r="AV936" s="85"/>
      <c r="AW936" s="86"/>
      <c r="AX936" s="86"/>
      <c r="AY936" s="45" t="s">
        <v>2641</v>
      </c>
      <c r="AZ936" s="46" t="s">
        <v>35</v>
      </c>
      <c r="BE936" s="78"/>
      <c r="BF936" s="78"/>
      <c r="BG936" s="78"/>
      <c r="BH936" s="79"/>
      <c r="BI936" s="79"/>
    </row>
    <row r="937" spans="1:64" s="72" customFormat="1">
      <c r="A937" s="84" t="s">
        <v>2570</v>
      </c>
      <c r="B937" s="84" t="s">
        <v>1813</v>
      </c>
      <c r="C937" s="84" t="s">
        <v>4091</v>
      </c>
      <c r="D937" s="84" t="s">
        <v>7609</v>
      </c>
      <c r="E937" s="84" t="str">
        <f t="shared" si="56"/>
        <v>Circalittoral sand. Sand ripple. No fauna visible. About 65 mts. Evidence of Human Impact: None. Annex 1 Reef: None. Reef Elevation: N/A. Frag Spong Antho Habitat: None. PMF Seabed Habitats: None. PMF Mobile Species: None. PMF Limited Mobility Species: None.</v>
      </c>
      <c r="F937" s="84" t="str">
        <f t="shared" si="57"/>
        <v>Evidence of Human Impact: None. Annex 1 Reef: None. Reef Elevation: N/A. Frag Spong Antho Habitat: None. PMF Seabed Habitats: None. PMF Mobile Species: None. PMF Limited Mobility Species: None.</v>
      </c>
      <c r="G937" s="61">
        <v>41948</v>
      </c>
      <c r="H937" s="62" t="s">
        <v>2913</v>
      </c>
      <c r="I937" s="63">
        <v>41948.187268518515</v>
      </c>
      <c r="J937" s="64">
        <v>388136.76022259134</v>
      </c>
      <c r="K937" s="64">
        <v>6549788.617348955</v>
      </c>
      <c r="L937" s="64">
        <v>59.072800000000001</v>
      </c>
      <c r="M937" s="64">
        <v>-4.9513600000000002</v>
      </c>
      <c r="N937" s="64" t="s">
        <v>5735</v>
      </c>
      <c r="O937" s="64" t="s">
        <v>5736</v>
      </c>
      <c r="P937" s="43"/>
      <c r="Q937" s="43">
        <v>1.7</v>
      </c>
      <c r="R937" s="44"/>
      <c r="S937" s="44"/>
      <c r="T937" s="44"/>
      <c r="U937" s="44"/>
      <c r="V937" s="44"/>
      <c r="W937" s="44">
        <v>1</v>
      </c>
      <c r="X937" s="44"/>
      <c r="Y937" s="44"/>
      <c r="Z937" s="44"/>
      <c r="AA937" s="44">
        <v>99</v>
      </c>
      <c r="AB937" s="44"/>
      <c r="AC937" s="44"/>
      <c r="AD937" s="44"/>
      <c r="AE937" s="44"/>
      <c r="AF937" s="48">
        <v>100</v>
      </c>
      <c r="AG937" s="48">
        <f t="shared" si="58"/>
        <v>100</v>
      </c>
      <c r="AH937" s="48">
        <f t="shared" si="59"/>
        <v>0</v>
      </c>
      <c r="AI937" s="85" t="s">
        <v>165</v>
      </c>
      <c r="AJ937" s="85" t="s">
        <v>165</v>
      </c>
      <c r="AK937" s="85" t="s">
        <v>4129</v>
      </c>
      <c r="AL937" s="85" t="s">
        <v>165</v>
      </c>
      <c r="AM937" s="85" t="s">
        <v>165</v>
      </c>
      <c r="AN937" s="85" t="s">
        <v>165</v>
      </c>
      <c r="AO937" s="85" t="s">
        <v>165</v>
      </c>
      <c r="AP937" s="81" t="s">
        <v>6883</v>
      </c>
      <c r="AQ937" s="81" t="s">
        <v>1953</v>
      </c>
      <c r="AR937" s="87" t="s">
        <v>1954</v>
      </c>
      <c r="AS937" s="85" t="s">
        <v>1953</v>
      </c>
      <c r="AT937" s="85" t="s">
        <v>1954</v>
      </c>
      <c r="AU937" s="86" t="s">
        <v>1918</v>
      </c>
      <c r="AV937" s="85"/>
      <c r="AW937" s="86"/>
      <c r="AX937" s="86"/>
      <c r="AY937" s="45" t="s">
        <v>2641</v>
      </c>
      <c r="AZ937" s="46" t="s">
        <v>35</v>
      </c>
      <c r="BA937" s="47"/>
      <c r="BB937" s="47"/>
      <c r="BC937" s="47"/>
      <c r="BD937" s="47"/>
      <c r="BE937" s="78"/>
      <c r="BF937" s="78"/>
      <c r="BG937" s="78"/>
      <c r="BH937" s="79"/>
      <c r="BI937" s="79"/>
      <c r="BJ937" s="47"/>
      <c r="BK937" s="47"/>
      <c r="BL937" s="47"/>
    </row>
    <row r="938" spans="1:64">
      <c r="A938" s="84" t="s">
        <v>1050</v>
      </c>
      <c r="B938" s="84" t="s">
        <v>1813</v>
      </c>
      <c r="C938" s="84" t="s">
        <v>4091</v>
      </c>
      <c r="D938" s="84" t="s">
        <v>7609</v>
      </c>
      <c r="E938" s="84" t="str">
        <f t="shared" si="56"/>
        <v>Circalittoral sand. Sand ripple. No fauna visible. About 65 mts. Evidence of Human Impact: None. Annex 1 Reef: None. Reef Elevation: N/A. Frag Spong Antho Habitat: None. PMF Seabed Habitats: None. PMF Mobile Species: None. PMF Limited Mobility Species: None.</v>
      </c>
      <c r="F938" s="84" t="str">
        <f t="shared" si="57"/>
        <v>Evidence of Human Impact: None. Annex 1 Reef: None. Reef Elevation: N/A. Frag Spong Antho Habitat: None. PMF Seabed Habitats: None. PMF Mobile Species: None. PMF Limited Mobility Species: None.</v>
      </c>
      <c r="G938" s="61">
        <v>41948</v>
      </c>
      <c r="H938" s="62" t="s">
        <v>3688</v>
      </c>
      <c r="I938" s="63">
        <v>41948.188368055555</v>
      </c>
      <c r="J938" s="64">
        <v>388157.91130280867</v>
      </c>
      <c r="K938" s="64">
        <v>6549772.2104663672</v>
      </c>
      <c r="L938" s="64">
        <v>59.072600000000001</v>
      </c>
      <c r="M938" s="64">
        <v>-4.9509800000000004</v>
      </c>
      <c r="N938" s="64" t="s">
        <v>5125</v>
      </c>
      <c r="O938" s="64" t="s">
        <v>5737</v>
      </c>
      <c r="P938" s="43"/>
      <c r="Q938" s="43">
        <v>3</v>
      </c>
      <c r="R938" s="44"/>
      <c r="S938" s="44"/>
      <c r="T938" s="44"/>
      <c r="U938" s="44"/>
      <c r="V938" s="44"/>
      <c r="W938" s="44">
        <v>1</v>
      </c>
      <c r="X938" s="44"/>
      <c r="Y938" s="44"/>
      <c r="Z938" s="44"/>
      <c r="AA938" s="44">
        <v>99</v>
      </c>
      <c r="AB938" s="44"/>
      <c r="AC938" s="44"/>
      <c r="AD938" s="44"/>
      <c r="AE938" s="44"/>
      <c r="AF938" s="48">
        <v>100</v>
      </c>
      <c r="AG938" s="48">
        <f t="shared" si="58"/>
        <v>100</v>
      </c>
      <c r="AH938" s="48">
        <f t="shared" si="59"/>
        <v>0</v>
      </c>
      <c r="AI938" s="85" t="s">
        <v>165</v>
      </c>
      <c r="AJ938" s="85" t="s">
        <v>165</v>
      </c>
      <c r="AK938" s="85" t="s">
        <v>4129</v>
      </c>
      <c r="AL938" s="85" t="s">
        <v>165</v>
      </c>
      <c r="AM938" s="85" t="s">
        <v>165</v>
      </c>
      <c r="AN938" s="85" t="s">
        <v>165</v>
      </c>
      <c r="AO938" s="85" t="s">
        <v>165</v>
      </c>
      <c r="AP938" s="81" t="s">
        <v>6883</v>
      </c>
      <c r="AQ938" s="81" t="s">
        <v>1953</v>
      </c>
      <c r="AR938" s="87" t="s">
        <v>1954</v>
      </c>
      <c r="AS938" s="85" t="s">
        <v>1953</v>
      </c>
      <c r="AT938" s="85" t="s">
        <v>1954</v>
      </c>
      <c r="AU938" s="86" t="s">
        <v>1918</v>
      </c>
      <c r="AV938" s="85"/>
      <c r="AW938" s="86"/>
      <c r="AX938" s="86"/>
      <c r="AY938" s="45" t="s">
        <v>2641</v>
      </c>
      <c r="AZ938" s="46" t="s">
        <v>35</v>
      </c>
      <c r="BE938" s="78"/>
      <c r="BF938" s="78"/>
      <c r="BG938" s="78"/>
      <c r="BH938" s="79"/>
      <c r="BI938" s="79"/>
    </row>
    <row r="939" spans="1:64">
      <c r="A939" s="84" t="s">
        <v>1051</v>
      </c>
      <c r="B939" s="84" t="s">
        <v>1813</v>
      </c>
      <c r="C939" s="84" t="s">
        <v>4091</v>
      </c>
      <c r="D939" s="84" t="s">
        <v>7609</v>
      </c>
      <c r="E939" s="84" t="str">
        <f t="shared" si="56"/>
        <v>Circalittoral sand. Sand ripple. No fauna visible. About 65 mts. Evidence of Human Impact: None. Annex 1 Reef: None. Reef Elevation: N/A. Frag Spong Antho Habitat: None. PMF Seabed Habitats: None. PMF Mobile Species: None. PMF Limited Mobility Species: None.</v>
      </c>
      <c r="F939" s="84" t="str">
        <f t="shared" si="57"/>
        <v>Evidence of Human Impact: None. Annex 1 Reef: None. Reef Elevation: N/A. Frag Spong Antho Habitat: None. PMF Seabed Habitats: None. PMF Mobile Species: None. PMF Limited Mobility Species: None.</v>
      </c>
      <c r="G939" s="61">
        <v>41948</v>
      </c>
      <c r="H939" s="62" t="s">
        <v>3689</v>
      </c>
      <c r="I939" s="63">
        <v>41948.189212962963</v>
      </c>
      <c r="J939" s="64">
        <v>388168.53834025993</v>
      </c>
      <c r="K939" s="64">
        <v>6549756.4557261178</v>
      </c>
      <c r="L939" s="64">
        <v>59.072499999999998</v>
      </c>
      <c r="M939" s="64">
        <v>-4.9507899999999996</v>
      </c>
      <c r="N939" s="64" t="s">
        <v>5738</v>
      </c>
      <c r="O939" s="64" t="s">
        <v>5739</v>
      </c>
      <c r="P939" s="43"/>
      <c r="Q939" s="43">
        <v>3</v>
      </c>
      <c r="R939" s="44"/>
      <c r="S939" s="44"/>
      <c r="T939" s="44"/>
      <c r="U939" s="44"/>
      <c r="V939" s="44"/>
      <c r="W939" s="44">
        <v>1</v>
      </c>
      <c r="X939" s="44"/>
      <c r="Y939" s="44"/>
      <c r="Z939" s="44"/>
      <c r="AA939" s="44">
        <v>99</v>
      </c>
      <c r="AB939" s="44"/>
      <c r="AC939" s="44"/>
      <c r="AD939" s="44"/>
      <c r="AE939" s="44"/>
      <c r="AF939" s="48">
        <v>100</v>
      </c>
      <c r="AG939" s="48">
        <f t="shared" si="58"/>
        <v>100</v>
      </c>
      <c r="AH939" s="48">
        <f t="shared" si="59"/>
        <v>0</v>
      </c>
      <c r="AI939" s="85" t="s">
        <v>165</v>
      </c>
      <c r="AJ939" s="85" t="s">
        <v>165</v>
      </c>
      <c r="AK939" s="85" t="s">
        <v>4129</v>
      </c>
      <c r="AL939" s="85" t="s">
        <v>165</v>
      </c>
      <c r="AM939" s="85" t="s">
        <v>165</v>
      </c>
      <c r="AN939" s="85" t="s">
        <v>165</v>
      </c>
      <c r="AO939" s="85" t="s">
        <v>165</v>
      </c>
      <c r="AP939" s="81" t="s">
        <v>6883</v>
      </c>
      <c r="AQ939" s="81" t="s">
        <v>1953</v>
      </c>
      <c r="AR939" s="87" t="s">
        <v>1954</v>
      </c>
      <c r="AS939" s="85" t="s">
        <v>1953</v>
      </c>
      <c r="AT939" s="85" t="s">
        <v>1954</v>
      </c>
      <c r="AU939" s="86" t="s">
        <v>1918</v>
      </c>
      <c r="AV939" s="85"/>
      <c r="AW939" s="86"/>
      <c r="AX939" s="86"/>
      <c r="AY939" s="45" t="s">
        <v>2641</v>
      </c>
      <c r="AZ939" s="46" t="s">
        <v>35</v>
      </c>
      <c r="BE939" s="78"/>
      <c r="BF939" s="78"/>
      <c r="BG939" s="78"/>
      <c r="BH939" s="79"/>
      <c r="BI939" s="79"/>
    </row>
    <row r="940" spans="1:64">
      <c r="A940" s="84" t="s">
        <v>1052</v>
      </c>
      <c r="B940" s="84" t="s">
        <v>1813</v>
      </c>
      <c r="C940" s="84" t="s">
        <v>4090</v>
      </c>
      <c r="D940" s="84" t="s">
        <v>7608</v>
      </c>
      <c r="E940" s="84" t="str">
        <f t="shared" si="56"/>
        <v>Circalittoral sand and occasional pebbles. Sand ripple. No fauna visible. About 65 mts. Evidence of Human Impact: None. Annex 1 Reef: None. Reef Elevation: N/A. Frag Spong Antho Habitat: None. PMF Seabed Habitats: None. PMF Mobile Species: None. PMF Limited Mobility Species: None.</v>
      </c>
      <c r="F940" s="84" t="str">
        <f t="shared" si="57"/>
        <v>Evidence of Human Impact: None. Annex 1 Reef: None. Reef Elevation: N/A. Frag Spong Antho Habitat: None. PMF Seabed Habitats: None. PMF Mobile Species: None. PMF Limited Mobility Species: None.</v>
      </c>
      <c r="G940" s="61">
        <v>41948</v>
      </c>
      <c r="H940" s="62" t="s">
        <v>3690</v>
      </c>
      <c r="I940" s="63">
        <v>41948.190011574072</v>
      </c>
      <c r="J940" s="64">
        <v>388178.78265306551</v>
      </c>
      <c r="K940" s="64">
        <v>6549743.6346939038</v>
      </c>
      <c r="L940" s="64">
        <v>59.072400000000002</v>
      </c>
      <c r="M940" s="64">
        <v>-4.9505999999999997</v>
      </c>
      <c r="N940" s="64" t="s">
        <v>4588</v>
      </c>
      <c r="O940" s="64" t="s">
        <v>5740</v>
      </c>
      <c r="P940" s="43"/>
      <c r="Q940" s="43">
        <v>1.7</v>
      </c>
      <c r="R940" s="44"/>
      <c r="S940" s="44"/>
      <c r="T940" s="44"/>
      <c r="U940" s="44"/>
      <c r="V940" s="44"/>
      <c r="W940" s="44">
        <v>5</v>
      </c>
      <c r="X940" s="44"/>
      <c r="Y940" s="44"/>
      <c r="Z940" s="44"/>
      <c r="AA940" s="44">
        <v>95</v>
      </c>
      <c r="AB940" s="44"/>
      <c r="AC940" s="44"/>
      <c r="AD940" s="44"/>
      <c r="AE940" s="44"/>
      <c r="AF940" s="48">
        <v>100</v>
      </c>
      <c r="AG940" s="48">
        <f t="shared" si="58"/>
        <v>100</v>
      </c>
      <c r="AH940" s="48">
        <f t="shared" si="59"/>
        <v>0</v>
      </c>
      <c r="AI940" s="85" t="s">
        <v>165</v>
      </c>
      <c r="AJ940" s="85" t="s">
        <v>165</v>
      </c>
      <c r="AK940" s="85" t="s">
        <v>4129</v>
      </c>
      <c r="AL940" s="85" t="s">
        <v>165</v>
      </c>
      <c r="AM940" s="85" t="s">
        <v>165</v>
      </c>
      <c r="AN940" s="85" t="s">
        <v>165</v>
      </c>
      <c r="AO940" s="85" t="s">
        <v>165</v>
      </c>
      <c r="AP940" s="81" t="s">
        <v>6883</v>
      </c>
      <c r="AQ940" s="81" t="s">
        <v>1953</v>
      </c>
      <c r="AR940" s="87" t="s">
        <v>1954</v>
      </c>
      <c r="AS940" s="85" t="s">
        <v>1953</v>
      </c>
      <c r="AT940" s="85" t="s">
        <v>1954</v>
      </c>
      <c r="AU940" s="86" t="s">
        <v>1918</v>
      </c>
      <c r="AV940" s="85"/>
      <c r="AW940" s="86"/>
      <c r="AX940" s="86"/>
      <c r="AY940" s="45" t="s">
        <v>2641</v>
      </c>
      <c r="AZ940" s="46" t="s">
        <v>35</v>
      </c>
      <c r="BE940" s="78"/>
      <c r="BF940" s="78"/>
      <c r="BG940" s="78"/>
      <c r="BH940" s="79"/>
      <c r="BI940" s="79"/>
    </row>
    <row r="941" spans="1:64">
      <c r="A941" s="84" t="s">
        <v>1053</v>
      </c>
      <c r="B941" s="84" t="s">
        <v>1813</v>
      </c>
      <c r="C941" s="84" t="s">
        <v>4090</v>
      </c>
      <c r="D941" s="84" t="s">
        <v>7608</v>
      </c>
      <c r="E941" s="84" t="str">
        <f t="shared" si="56"/>
        <v>Circalittoral sand and occasional pebbles. Sand ripple. No fauna visible. About 65 mts. Evidence of Human Impact: None. Annex 1 Reef: None. Reef Elevation: N/A. Frag Spong Antho Habitat: None. PMF Seabed Habitats: None. PMF Mobile Species: None. PMF Limited Mobility Species: None.</v>
      </c>
      <c r="F941" s="84" t="str">
        <f t="shared" si="57"/>
        <v>Evidence of Human Impact: None. Annex 1 Reef: None. Reef Elevation: N/A. Frag Spong Antho Habitat: None. PMF Seabed Habitats: None. PMF Mobile Species: None. PMF Limited Mobility Species: None.</v>
      </c>
      <c r="G941" s="61">
        <v>41948</v>
      </c>
      <c r="H941" s="62" t="s">
        <v>3691</v>
      </c>
      <c r="I941" s="63">
        <v>41948.190601851849</v>
      </c>
      <c r="J941" s="64">
        <v>388183.32246242074</v>
      </c>
      <c r="K941" s="64">
        <v>6549732.5693279272</v>
      </c>
      <c r="L941" s="64">
        <v>59.072299999999998</v>
      </c>
      <c r="M941" s="64">
        <v>-4.95052</v>
      </c>
      <c r="N941" s="64" t="s">
        <v>5741</v>
      </c>
      <c r="O941" s="64" t="s">
        <v>5742</v>
      </c>
      <c r="P941" s="43"/>
      <c r="Q941" s="43">
        <v>1</v>
      </c>
      <c r="R941" s="44"/>
      <c r="S941" s="44"/>
      <c r="T941" s="44"/>
      <c r="U941" s="44"/>
      <c r="V941" s="44"/>
      <c r="W941" s="44">
        <v>1</v>
      </c>
      <c r="X941" s="44"/>
      <c r="Y941" s="44"/>
      <c r="Z941" s="44"/>
      <c r="AA941" s="44">
        <v>99</v>
      </c>
      <c r="AB941" s="44"/>
      <c r="AC941" s="44"/>
      <c r="AD941" s="44"/>
      <c r="AE941" s="44"/>
      <c r="AF941" s="48">
        <v>100</v>
      </c>
      <c r="AG941" s="48">
        <f t="shared" si="58"/>
        <v>100</v>
      </c>
      <c r="AH941" s="48">
        <f t="shared" si="59"/>
        <v>0</v>
      </c>
      <c r="AI941" s="85" t="s">
        <v>165</v>
      </c>
      <c r="AJ941" s="85" t="s">
        <v>165</v>
      </c>
      <c r="AK941" s="85" t="s">
        <v>4129</v>
      </c>
      <c r="AL941" s="85" t="s">
        <v>165</v>
      </c>
      <c r="AM941" s="85" t="s">
        <v>165</v>
      </c>
      <c r="AN941" s="85" t="s">
        <v>165</v>
      </c>
      <c r="AO941" s="85" t="s">
        <v>165</v>
      </c>
      <c r="AP941" s="81" t="s">
        <v>6883</v>
      </c>
      <c r="AQ941" s="81" t="s">
        <v>1953</v>
      </c>
      <c r="AR941" s="87" t="s">
        <v>1954</v>
      </c>
      <c r="AS941" s="85" t="s">
        <v>1953</v>
      </c>
      <c r="AT941" s="85" t="s">
        <v>1954</v>
      </c>
      <c r="AU941" s="86" t="s">
        <v>1918</v>
      </c>
      <c r="AV941" s="85"/>
      <c r="AW941" s="86"/>
      <c r="AX941" s="86"/>
      <c r="AY941" s="45" t="s">
        <v>2641</v>
      </c>
      <c r="AZ941" s="46" t="s">
        <v>35</v>
      </c>
      <c r="BA941" s="69"/>
      <c r="BB941" s="69"/>
      <c r="BC941" s="69"/>
      <c r="BD941" s="69"/>
      <c r="BE941" s="78"/>
      <c r="BF941" s="78"/>
      <c r="BG941" s="78"/>
      <c r="BH941" s="79"/>
      <c r="BI941" s="79"/>
      <c r="BJ941" s="69"/>
      <c r="BK941" s="69"/>
      <c r="BL941" s="69"/>
    </row>
    <row r="942" spans="1:64">
      <c r="A942" s="84" t="s">
        <v>1054</v>
      </c>
      <c r="B942" s="84" t="s">
        <v>1813</v>
      </c>
      <c r="C942" s="84" t="s">
        <v>4090</v>
      </c>
      <c r="D942" s="84" t="s">
        <v>7608</v>
      </c>
      <c r="E942" s="84" t="str">
        <f t="shared" si="56"/>
        <v>Circalittoral sand and occasional pebbles. Sand ripple. No fauna visible. About 65 mts. Evidence of Human Impact: None. Annex 1 Reef: None. Reef Elevation: N/A. Frag Spong Antho Habitat: None. PMF Seabed Habitats: None. PMF Mobile Species: None. PMF Limited Mobility Species: None.</v>
      </c>
      <c r="F942" s="84" t="str">
        <f t="shared" si="57"/>
        <v>Evidence of Human Impact: None. Annex 1 Reef: None. Reef Elevation: N/A. Frag Spong Antho Habitat: None. PMF Seabed Habitats: None. PMF Mobile Species: None. PMF Limited Mobility Species: None.</v>
      </c>
      <c r="G942" s="61">
        <v>41948</v>
      </c>
      <c r="H942" s="62" t="s">
        <v>3692</v>
      </c>
      <c r="I942" s="63">
        <v>41948.191388888888</v>
      </c>
      <c r="J942" s="64">
        <v>388193.88735591696</v>
      </c>
      <c r="K942" s="64">
        <v>6549718.1387981437</v>
      </c>
      <c r="L942" s="64">
        <v>59.072099999999999</v>
      </c>
      <c r="M942" s="64">
        <v>-4.9503300000000001</v>
      </c>
      <c r="N942" s="64" t="s">
        <v>4592</v>
      </c>
      <c r="O942" s="64" t="s">
        <v>5743</v>
      </c>
      <c r="P942" s="43">
        <v>63.4</v>
      </c>
      <c r="Q942" s="43">
        <v>3</v>
      </c>
      <c r="R942" s="44"/>
      <c r="S942" s="44"/>
      <c r="T942" s="44"/>
      <c r="U942" s="44"/>
      <c r="V942" s="44"/>
      <c r="W942" s="44">
        <v>1</v>
      </c>
      <c r="X942" s="44"/>
      <c r="Y942" s="44"/>
      <c r="Z942" s="44"/>
      <c r="AA942" s="44">
        <v>99</v>
      </c>
      <c r="AB942" s="44"/>
      <c r="AC942" s="44"/>
      <c r="AD942" s="44"/>
      <c r="AE942" s="44"/>
      <c r="AF942" s="48">
        <v>100</v>
      </c>
      <c r="AG942" s="48">
        <f t="shared" si="58"/>
        <v>100</v>
      </c>
      <c r="AH942" s="48">
        <f t="shared" si="59"/>
        <v>0</v>
      </c>
      <c r="AI942" s="85" t="s">
        <v>165</v>
      </c>
      <c r="AJ942" s="85" t="s">
        <v>165</v>
      </c>
      <c r="AK942" s="85" t="s">
        <v>4129</v>
      </c>
      <c r="AL942" s="85" t="s">
        <v>165</v>
      </c>
      <c r="AM942" s="85" t="s">
        <v>165</v>
      </c>
      <c r="AN942" s="85" t="s">
        <v>165</v>
      </c>
      <c r="AO942" s="85" t="s">
        <v>165</v>
      </c>
      <c r="AP942" s="81" t="s">
        <v>6883</v>
      </c>
      <c r="AQ942" s="81" t="s">
        <v>1953</v>
      </c>
      <c r="AR942" s="87" t="s">
        <v>1954</v>
      </c>
      <c r="AS942" s="85" t="s">
        <v>1953</v>
      </c>
      <c r="AT942" s="85" t="s">
        <v>1954</v>
      </c>
      <c r="AU942" s="86" t="s">
        <v>1918</v>
      </c>
      <c r="AV942" s="85"/>
      <c r="AW942" s="86"/>
      <c r="AX942" s="86"/>
      <c r="AY942" s="45" t="s">
        <v>2641</v>
      </c>
      <c r="AZ942" s="46" t="s">
        <v>36</v>
      </c>
      <c r="BE942" s="78"/>
      <c r="BF942" s="78"/>
      <c r="BG942" s="78"/>
      <c r="BH942" s="79"/>
      <c r="BI942" s="79"/>
    </row>
    <row r="943" spans="1:64" s="69" customFormat="1">
      <c r="A943" s="84" t="s">
        <v>1055</v>
      </c>
      <c r="B943" s="84" t="s">
        <v>1814</v>
      </c>
      <c r="C943" s="84" t="s">
        <v>4092</v>
      </c>
      <c r="D943" s="84" t="s">
        <v>7610</v>
      </c>
      <c r="E943" s="84" t="str">
        <f t="shared" si="56"/>
        <v>Circalittoral bedrock and boulders with sand inundation. Brittlestars and encrusting fauna of bryozoans possible sponges, no Caryophyllia. Image quality not very good. About 58 mts. Evidence of Human Impact: None. Annex 1 Reef: Bedrock - potential. Reef Elevation: Unknown. Frag Spong Antho Habitat: None. PMF Seabed Habitats: None. PMF Mobile Species: None. PMF Limited Mobility Species: None.</v>
      </c>
      <c r="F943" s="84" t="str">
        <f t="shared" si="57"/>
        <v>Evidence of Human Impact: None. Annex 1 Reef: Bedrock - potential. Reef Elevation: Unknown. Frag Spong Antho Habitat: None. PMF Seabed Habitats: None. PMF Mobile Species: None. PMF Limited Mobility Species: None.</v>
      </c>
      <c r="G943" s="61">
        <v>41948</v>
      </c>
      <c r="H943" s="62" t="s">
        <v>3693</v>
      </c>
      <c r="I943" s="63">
        <v>41948.43105324074</v>
      </c>
      <c r="J943" s="64">
        <v>389226.72029202059</v>
      </c>
      <c r="K943" s="64">
        <v>6550694.7699268637</v>
      </c>
      <c r="L943" s="64">
        <v>59.081200000000003</v>
      </c>
      <c r="M943" s="64">
        <v>-4.9328200000000004</v>
      </c>
      <c r="N943" s="64" t="s">
        <v>5744</v>
      </c>
      <c r="O943" s="64" t="s">
        <v>5745</v>
      </c>
      <c r="P943" s="43">
        <v>57.9</v>
      </c>
      <c r="Q943" s="43">
        <v>1.7</v>
      </c>
      <c r="R943" s="44">
        <v>60</v>
      </c>
      <c r="S943" s="44"/>
      <c r="T943" s="44"/>
      <c r="U943" s="44">
        <v>15</v>
      </c>
      <c r="V943" s="44">
        <v>10</v>
      </c>
      <c r="W943" s="44">
        <v>10</v>
      </c>
      <c r="X943" s="44"/>
      <c r="Y943" s="44"/>
      <c r="Z943" s="44"/>
      <c r="AA943" s="44">
        <v>5</v>
      </c>
      <c r="AB943" s="44"/>
      <c r="AC943" s="44"/>
      <c r="AD943" s="44"/>
      <c r="AE943" s="44"/>
      <c r="AF943" s="48">
        <v>100</v>
      </c>
      <c r="AG943" s="48">
        <f t="shared" si="58"/>
        <v>15</v>
      </c>
      <c r="AH943" s="48">
        <f t="shared" si="59"/>
        <v>85</v>
      </c>
      <c r="AI943" s="85" t="s">
        <v>165</v>
      </c>
      <c r="AJ943" s="85" t="s">
        <v>1927</v>
      </c>
      <c r="AK943" s="85" t="s">
        <v>177</v>
      </c>
      <c r="AL943" s="85" t="s">
        <v>165</v>
      </c>
      <c r="AM943" s="85" t="s">
        <v>165</v>
      </c>
      <c r="AN943" s="85" t="s">
        <v>165</v>
      </c>
      <c r="AO943" s="85" t="s">
        <v>165</v>
      </c>
      <c r="AP943" s="81" t="s">
        <v>6883</v>
      </c>
      <c r="AQ943" s="81" t="s">
        <v>1970</v>
      </c>
      <c r="AR943" s="87" t="s">
        <v>1990</v>
      </c>
      <c r="AS943" s="85" t="s">
        <v>1970</v>
      </c>
      <c r="AT943" s="85" t="s">
        <v>1990</v>
      </c>
      <c r="AU943" s="86" t="s">
        <v>1918</v>
      </c>
      <c r="AV943" s="85"/>
      <c r="AW943" s="86"/>
      <c r="AX943" s="86"/>
      <c r="AY943" s="45" t="s">
        <v>2641</v>
      </c>
      <c r="AZ943" s="46" t="s">
        <v>36</v>
      </c>
      <c r="BA943" s="47"/>
      <c r="BB943" s="47"/>
      <c r="BC943" s="47"/>
      <c r="BD943" s="47"/>
      <c r="BE943" s="78"/>
      <c r="BF943" s="78"/>
      <c r="BG943" s="78"/>
      <c r="BH943" s="79"/>
      <c r="BI943" s="79"/>
      <c r="BJ943" s="47"/>
      <c r="BK943" s="47"/>
      <c r="BL943" s="47"/>
    </row>
    <row r="944" spans="1:64" s="69" customFormat="1">
      <c r="A944" s="84" t="s">
        <v>1056</v>
      </c>
      <c r="B944" s="84" t="s">
        <v>1814</v>
      </c>
      <c r="C944" s="84" t="s">
        <v>4093</v>
      </c>
      <c r="D944" s="84" t="s">
        <v>7611</v>
      </c>
      <c r="E944" s="84" t="str">
        <f t="shared" si="56"/>
        <v>Circalittoral boulders and cobbles inundated with sand. Encrusting fauna on boulders including bryozoans and Spirobranchus. Brittlestars. Image blown out. About 58 mts. Evidence of Human Impact: None. Annex 1 Reef: Stony - Low. Reef Elevation: &lt;64mm. Frag Spong Antho Habitat: None. PMF Seabed Habitats: None. PMF Mobile Species: None. PMF Limited Mobility Species: None.</v>
      </c>
      <c r="F944" s="84" t="str">
        <f t="shared" si="57"/>
        <v>Evidence of Human Impact: None. Annex 1 Reef: Stony - Low. Reef Elevation: &lt;64mm. Frag Spong Antho Habitat: None. PMF Seabed Habitats: None. PMF Mobile Species: None. PMF Limited Mobility Species: None.</v>
      </c>
      <c r="G944" s="61">
        <v>41948</v>
      </c>
      <c r="H944" s="62" t="s">
        <v>3694</v>
      </c>
      <c r="I944" s="63">
        <v>41948.431574074071</v>
      </c>
      <c r="J944" s="64">
        <v>389248.27093241381</v>
      </c>
      <c r="K944" s="64">
        <v>6550697.215809349</v>
      </c>
      <c r="L944" s="64">
        <v>59.081200000000003</v>
      </c>
      <c r="M944" s="64">
        <v>-4.9324399999999997</v>
      </c>
      <c r="N944" s="64" t="s">
        <v>5744</v>
      </c>
      <c r="O944" s="64" t="s">
        <v>5746</v>
      </c>
      <c r="P944" s="43"/>
      <c r="Q944" s="43">
        <v>0.3</v>
      </c>
      <c r="R944" s="44"/>
      <c r="S944" s="44"/>
      <c r="T944" s="44"/>
      <c r="U944" s="44">
        <v>25</v>
      </c>
      <c r="V944" s="44">
        <v>25</v>
      </c>
      <c r="W944" s="44">
        <v>20</v>
      </c>
      <c r="X944" s="44"/>
      <c r="Y944" s="44"/>
      <c r="Z944" s="44"/>
      <c r="AA944" s="44">
        <v>30</v>
      </c>
      <c r="AB944" s="44"/>
      <c r="AC944" s="44"/>
      <c r="AD944" s="44"/>
      <c r="AE944" s="44"/>
      <c r="AF944" s="48">
        <v>100</v>
      </c>
      <c r="AG944" s="48">
        <f t="shared" si="58"/>
        <v>50</v>
      </c>
      <c r="AH944" s="48">
        <f t="shared" si="59"/>
        <v>50</v>
      </c>
      <c r="AI944" s="85" t="s">
        <v>165</v>
      </c>
      <c r="AJ944" s="85" t="s">
        <v>167</v>
      </c>
      <c r="AK944" s="85" t="s">
        <v>172</v>
      </c>
      <c r="AL944" s="85" t="s">
        <v>165</v>
      </c>
      <c r="AM944" s="85" t="s">
        <v>165</v>
      </c>
      <c r="AN944" s="85" t="s">
        <v>165</v>
      </c>
      <c r="AO944" s="85" t="s">
        <v>165</v>
      </c>
      <c r="AP944" s="81" t="s">
        <v>6883</v>
      </c>
      <c r="AQ944" s="81" t="s">
        <v>1970</v>
      </c>
      <c r="AR944" s="87" t="s">
        <v>1990</v>
      </c>
      <c r="AS944" s="85" t="s">
        <v>1970</v>
      </c>
      <c r="AT944" s="85" t="s">
        <v>1990</v>
      </c>
      <c r="AU944" s="86" t="s">
        <v>1918</v>
      </c>
      <c r="AV944" s="85"/>
      <c r="AW944" s="86"/>
      <c r="AX944" s="86"/>
      <c r="AY944" s="45" t="s">
        <v>2641</v>
      </c>
      <c r="AZ944" s="46" t="s">
        <v>36</v>
      </c>
      <c r="BA944" s="47"/>
      <c r="BB944" s="47"/>
      <c r="BC944" s="47"/>
      <c r="BD944" s="47"/>
      <c r="BE944" s="78"/>
      <c r="BF944" s="78"/>
      <c r="BG944" s="78"/>
      <c r="BH944" s="79"/>
      <c r="BI944" s="79"/>
      <c r="BJ944" s="47"/>
      <c r="BK944" s="47"/>
      <c r="BL944" s="47"/>
    </row>
    <row r="945" spans="1:64" s="69" customFormat="1">
      <c r="A945" s="84" t="s">
        <v>1057</v>
      </c>
      <c r="B945" s="84" t="s">
        <v>1814</v>
      </c>
      <c r="C945" s="84" t="s">
        <v>4094</v>
      </c>
      <c r="D945" s="84" t="s">
        <v>7612</v>
      </c>
      <c r="E945" s="84" t="str">
        <f t="shared" si="56"/>
        <v>Circalittoral pebbles, cobbles and scarce boulders inundated with sand. Scarce encrusting fauna and brittlestars. About 58mts. Evidence of Human Impact: None. Annex 1 Reef: Stony - Low. Reef Elevation: &lt;64mm. Frag Spong Antho Habitat: None. PMF Seabed Habitats: None. PMF Mobile Species: None. PMF Limited Mobility Species: None.</v>
      </c>
      <c r="F945" s="84" t="str">
        <f t="shared" si="57"/>
        <v>Evidence of Human Impact: None. Annex 1 Reef: Stony - Low. Reef Elevation: &lt;64mm. Frag Spong Antho Habitat: None. PMF Seabed Habitats: None. PMF Mobile Species: None. PMF Limited Mobility Species: None.</v>
      </c>
      <c r="G945" s="61">
        <v>41948</v>
      </c>
      <c r="H945" s="62" t="s">
        <v>3695</v>
      </c>
      <c r="I945" s="63">
        <v>41948.432314814818</v>
      </c>
      <c r="J945" s="64">
        <v>389269.77371313528</v>
      </c>
      <c r="K945" s="64">
        <v>6550698.2238772018</v>
      </c>
      <c r="L945" s="64">
        <v>59.081200000000003</v>
      </c>
      <c r="M945" s="64">
        <v>-4.9320700000000004</v>
      </c>
      <c r="N945" s="64" t="s">
        <v>5744</v>
      </c>
      <c r="O945" s="64" t="s">
        <v>5747</v>
      </c>
      <c r="P945" s="43"/>
      <c r="Q945" s="43">
        <v>3</v>
      </c>
      <c r="R945" s="44"/>
      <c r="S945" s="44"/>
      <c r="T945" s="44"/>
      <c r="U945" s="44">
        <v>5</v>
      </c>
      <c r="V945" s="44">
        <v>15</v>
      </c>
      <c r="W945" s="44">
        <v>20</v>
      </c>
      <c r="X945" s="44"/>
      <c r="Y945" s="44"/>
      <c r="Z945" s="44"/>
      <c r="AA945" s="44">
        <v>60</v>
      </c>
      <c r="AB945" s="44"/>
      <c r="AC945" s="44"/>
      <c r="AD945" s="44"/>
      <c r="AE945" s="44"/>
      <c r="AF945" s="48">
        <v>100</v>
      </c>
      <c r="AG945" s="48">
        <f t="shared" si="58"/>
        <v>80</v>
      </c>
      <c r="AH945" s="48">
        <f t="shared" si="59"/>
        <v>20</v>
      </c>
      <c r="AI945" s="85" t="s">
        <v>165</v>
      </c>
      <c r="AJ945" s="85" t="s">
        <v>167</v>
      </c>
      <c r="AK945" s="85" t="s">
        <v>172</v>
      </c>
      <c r="AL945" s="85" t="s">
        <v>165</v>
      </c>
      <c r="AM945" s="85" t="s">
        <v>165</v>
      </c>
      <c r="AN945" s="85" t="s">
        <v>165</v>
      </c>
      <c r="AO945" s="85" t="s">
        <v>165</v>
      </c>
      <c r="AP945" s="81" t="s">
        <v>6883</v>
      </c>
      <c r="AQ945" s="81" t="s">
        <v>1970</v>
      </c>
      <c r="AR945" s="87" t="s">
        <v>1990</v>
      </c>
      <c r="AS945" s="85" t="s">
        <v>1970</v>
      </c>
      <c r="AT945" s="85" t="s">
        <v>1990</v>
      </c>
      <c r="AU945" s="86" t="s">
        <v>1918</v>
      </c>
      <c r="AV945" s="85"/>
      <c r="AW945" s="86"/>
      <c r="AX945" s="86"/>
      <c r="AY945" s="45" t="s">
        <v>2641</v>
      </c>
      <c r="AZ945" s="46" t="s">
        <v>36</v>
      </c>
      <c r="BA945" s="47"/>
      <c r="BB945" s="47"/>
      <c r="BC945" s="47"/>
      <c r="BD945" s="47"/>
      <c r="BE945" s="78"/>
      <c r="BF945" s="78"/>
      <c r="BG945" s="78"/>
      <c r="BH945" s="79"/>
      <c r="BI945" s="79"/>
      <c r="BJ945" s="47"/>
      <c r="BK945" s="47"/>
      <c r="BL945" s="47"/>
    </row>
    <row r="946" spans="1:64" s="69" customFormat="1">
      <c r="A946" s="84" t="s">
        <v>1058</v>
      </c>
      <c r="B946" s="84" t="s">
        <v>1814</v>
      </c>
      <c r="C946" s="84" t="s">
        <v>4095</v>
      </c>
      <c r="D946" s="84" t="s">
        <v>7613</v>
      </c>
      <c r="E946" s="84" t="str">
        <f t="shared" si="56"/>
        <v>Circalittoral bedrock with boulder in gully inundated with sand. Encrusting fauna of bryozoans and Spirobranchus, some erect hydroids. About 58 mts. Evidence of Human Impact: None. Annex 1 Reef: Bedrock - potential. Reef Elevation: Unknown. Frag Spong Antho Habitat: None. PMF Seabed Habitats: None. PMF Mobile Species: None. PMF Limited Mobility Species: None.</v>
      </c>
      <c r="F946" s="84" t="str">
        <f t="shared" si="57"/>
        <v>Evidence of Human Impact: None. Annex 1 Reef: Bedrock - potential. Reef Elevation: Unknown. Frag Spong Antho Habitat: None. PMF Seabed Habitats: None. PMF Mobile Species: None. PMF Limited Mobility Species: None.</v>
      </c>
      <c r="G946" s="61">
        <v>41948</v>
      </c>
      <c r="H946" s="62" t="s">
        <v>3696</v>
      </c>
      <c r="I946" s="63">
        <v>41948.432939814818</v>
      </c>
      <c r="J946" s="64">
        <v>389290.90409026475</v>
      </c>
      <c r="K946" s="64">
        <v>6550699.3712701155</v>
      </c>
      <c r="L946" s="64">
        <v>59.081200000000003</v>
      </c>
      <c r="M946" s="64">
        <v>-4.9317000000000002</v>
      </c>
      <c r="N946" s="64" t="s">
        <v>5744</v>
      </c>
      <c r="O946" s="64" t="s">
        <v>5748</v>
      </c>
      <c r="P946" s="43"/>
      <c r="Q946" s="43">
        <v>0.5</v>
      </c>
      <c r="R946" s="44">
        <v>90</v>
      </c>
      <c r="S946" s="44"/>
      <c r="T946" s="44"/>
      <c r="U946" s="44">
        <v>5</v>
      </c>
      <c r="V946" s="44"/>
      <c r="W946" s="44"/>
      <c r="X946" s="44"/>
      <c r="Y946" s="44"/>
      <c r="Z946" s="44"/>
      <c r="AA946" s="44">
        <v>5</v>
      </c>
      <c r="AB946" s="44"/>
      <c r="AC946" s="44"/>
      <c r="AD946" s="44"/>
      <c r="AE946" s="44"/>
      <c r="AF946" s="48">
        <v>100</v>
      </c>
      <c r="AG946" s="48">
        <f t="shared" si="58"/>
        <v>5</v>
      </c>
      <c r="AH946" s="48">
        <f t="shared" si="59"/>
        <v>95</v>
      </c>
      <c r="AI946" s="85" t="s">
        <v>165</v>
      </c>
      <c r="AJ946" s="85" t="s">
        <v>1927</v>
      </c>
      <c r="AK946" s="85" t="s">
        <v>177</v>
      </c>
      <c r="AL946" s="85" t="s">
        <v>165</v>
      </c>
      <c r="AM946" s="85" t="s">
        <v>165</v>
      </c>
      <c r="AN946" s="85" t="s">
        <v>165</v>
      </c>
      <c r="AO946" s="85" t="s">
        <v>165</v>
      </c>
      <c r="AP946" s="81" t="s">
        <v>6883</v>
      </c>
      <c r="AQ946" s="81" t="s">
        <v>1970</v>
      </c>
      <c r="AR946" s="87" t="s">
        <v>1990</v>
      </c>
      <c r="AS946" s="85" t="s">
        <v>1970</v>
      </c>
      <c r="AT946" s="85" t="s">
        <v>1990</v>
      </c>
      <c r="AU946" s="86" t="s">
        <v>1918</v>
      </c>
      <c r="AV946" s="85"/>
      <c r="AW946" s="86"/>
      <c r="AX946" s="86"/>
      <c r="AY946" s="45" t="s">
        <v>2641</v>
      </c>
      <c r="AZ946" s="46" t="s">
        <v>35</v>
      </c>
      <c r="BA946" s="72"/>
      <c r="BB946" s="72"/>
      <c r="BC946" s="72"/>
      <c r="BD946" s="72"/>
      <c r="BE946" s="78"/>
      <c r="BF946" s="78"/>
      <c r="BG946" s="78"/>
      <c r="BH946" s="79"/>
      <c r="BI946" s="79"/>
      <c r="BJ946" s="72"/>
      <c r="BK946" s="72"/>
      <c r="BL946" s="72"/>
    </row>
    <row r="947" spans="1:64" s="69" customFormat="1">
      <c r="A947" s="84" t="s">
        <v>1059</v>
      </c>
      <c r="B947" s="84" t="s">
        <v>1814</v>
      </c>
      <c r="C947" s="84" t="s">
        <v>4096</v>
      </c>
      <c r="D947" s="84" t="s">
        <v>7614</v>
      </c>
      <c r="E947" s="84" t="str">
        <f t="shared" si="56"/>
        <v>Circalittoral pebbles and cobbles, inundated with sand but appearing fairly stable. Sparse encrusting fauna of Spirobranchus and bryozoans. About 58 mts. Evidence of Human Impact: None. Annex 1 Reef: None. Reef Elevation: N/A. Frag Spong Antho Habitat: None. PMF Seabed Habitats: None. PMF Mobile Species: None. PMF Limited Mobility Species: None.</v>
      </c>
      <c r="F947" s="84" t="str">
        <f t="shared" si="57"/>
        <v>Evidence of Human Impact: None. Annex 1 Reef: None. Reef Elevation: N/A. Frag Spong Antho Habitat: None. PMF Seabed Habitats: None. PMF Mobile Species: None. PMF Limited Mobility Species: None.</v>
      </c>
      <c r="G947" s="61">
        <v>41948</v>
      </c>
      <c r="H947" s="62" t="s">
        <v>3697</v>
      </c>
      <c r="I947" s="63">
        <v>41948.434421296297</v>
      </c>
      <c r="J947" s="64">
        <v>389331.363728553</v>
      </c>
      <c r="K947" s="64">
        <v>6550697.8652466787</v>
      </c>
      <c r="L947" s="64">
        <v>59.081200000000003</v>
      </c>
      <c r="M947" s="64">
        <v>-4.9309900000000004</v>
      </c>
      <c r="N947" s="64" t="s">
        <v>5744</v>
      </c>
      <c r="O947" s="64" t="s">
        <v>5749</v>
      </c>
      <c r="P947" s="43"/>
      <c r="Q947" s="43">
        <v>0.5</v>
      </c>
      <c r="R947" s="44"/>
      <c r="S947" s="44"/>
      <c r="T947" s="44"/>
      <c r="U947" s="44">
        <v>1</v>
      </c>
      <c r="V947" s="44">
        <v>15</v>
      </c>
      <c r="W947" s="44">
        <v>24</v>
      </c>
      <c r="X947" s="44"/>
      <c r="Y947" s="44"/>
      <c r="Z947" s="44"/>
      <c r="AA947" s="44">
        <v>60</v>
      </c>
      <c r="AB947" s="44"/>
      <c r="AC947" s="44"/>
      <c r="AD947" s="44"/>
      <c r="AE947" s="44"/>
      <c r="AF947" s="48">
        <v>100</v>
      </c>
      <c r="AG947" s="48">
        <f t="shared" si="58"/>
        <v>84</v>
      </c>
      <c r="AH947" s="48">
        <f t="shared" si="59"/>
        <v>16</v>
      </c>
      <c r="AI947" s="85" t="s">
        <v>165</v>
      </c>
      <c r="AJ947" s="85" t="s">
        <v>165</v>
      </c>
      <c r="AK947" s="85" t="s">
        <v>4129</v>
      </c>
      <c r="AL947" s="85" t="s">
        <v>165</v>
      </c>
      <c r="AM947" s="85" t="s">
        <v>165</v>
      </c>
      <c r="AN947" s="85" t="s">
        <v>165</v>
      </c>
      <c r="AO947" s="85" t="s">
        <v>165</v>
      </c>
      <c r="AP947" s="81" t="s">
        <v>6883</v>
      </c>
      <c r="AQ947" s="81" t="s">
        <v>2028</v>
      </c>
      <c r="AR947" s="87" t="s">
        <v>2564</v>
      </c>
      <c r="AS947" s="85" t="s">
        <v>2028</v>
      </c>
      <c r="AT947" s="85" t="s">
        <v>2564</v>
      </c>
      <c r="AU947" s="86" t="s">
        <v>1918</v>
      </c>
      <c r="AV947" s="85"/>
      <c r="AW947" s="86"/>
      <c r="AX947" s="86"/>
      <c r="AY947" s="45" t="s">
        <v>2641</v>
      </c>
      <c r="AZ947" s="46" t="s">
        <v>35</v>
      </c>
      <c r="BA947" s="47"/>
      <c r="BB947" s="47"/>
      <c r="BC947" s="47"/>
      <c r="BD947" s="47"/>
      <c r="BE947" s="78"/>
      <c r="BF947" s="78"/>
      <c r="BG947" s="78"/>
      <c r="BH947" s="79"/>
      <c r="BI947" s="79"/>
      <c r="BJ947" s="47"/>
      <c r="BK947" s="47"/>
      <c r="BL947" s="47"/>
    </row>
    <row r="948" spans="1:64" s="69" customFormat="1">
      <c r="A948" s="84" t="s">
        <v>1060</v>
      </c>
      <c r="B948" s="84" t="s">
        <v>1814</v>
      </c>
      <c r="C948" s="84" t="s">
        <v>4097</v>
      </c>
      <c r="D948" s="84" t="s">
        <v>7615</v>
      </c>
      <c r="E948" s="84" t="str">
        <f t="shared" si="56"/>
        <v>Circalittoral pebbles, occasional cobbles, inundated with sand. Very sparse encrusting fauna of Spirobranchus and bryozoans and very small gastropods. About 58 mts. Evidence of Human Impact: None. Annex 1 Reef: None. Reef Elevation: N/A. Frag Spong Antho Habitat: None. PMF Seabed Habitats: None. PMF Mobile Species: None. PMF Limited Mobility Species: None.</v>
      </c>
      <c r="F948" s="84" t="str">
        <f t="shared" si="57"/>
        <v>Evidence of Human Impact: None. Annex 1 Reef: None. Reef Elevation: N/A. Frag Spong Antho Habitat: None. PMF Seabed Habitats: None. PMF Mobile Species: None. PMF Limited Mobility Species: None.</v>
      </c>
      <c r="G948" s="61">
        <v>41948</v>
      </c>
      <c r="H948" s="62" t="s">
        <v>3698</v>
      </c>
      <c r="I948" s="63">
        <v>41948.435104166667</v>
      </c>
      <c r="J948" s="64">
        <v>389346.04833682178</v>
      </c>
      <c r="K948" s="64">
        <v>6550696.0915386193</v>
      </c>
      <c r="L948" s="64">
        <v>59.081200000000003</v>
      </c>
      <c r="M948" s="64">
        <v>-4.9307400000000001</v>
      </c>
      <c r="N948" s="64" t="s">
        <v>5744</v>
      </c>
      <c r="O948" s="64" t="s">
        <v>5750</v>
      </c>
      <c r="P948" s="43"/>
      <c r="Q948" s="43">
        <v>0.5</v>
      </c>
      <c r="R948" s="44"/>
      <c r="S948" s="44"/>
      <c r="T948" s="44"/>
      <c r="U948" s="44"/>
      <c r="V948" s="44">
        <v>5</v>
      </c>
      <c r="W948" s="44">
        <v>80</v>
      </c>
      <c r="X948" s="44"/>
      <c r="Y948" s="44">
        <v>10</v>
      </c>
      <c r="Z948" s="44"/>
      <c r="AA948" s="44">
        <v>5</v>
      </c>
      <c r="AB948" s="44"/>
      <c r="AC948" s="44"/>
      <c r="AD948" s="44"/>
      <c r="AE948" s="44"/>
      <c r="AF948" s="48">
        <v>100</v>
      </c>
      <c r="AG948" s="48">
        <f t="shared" si="58"/>
        <v>95</v>
      </c>
      <c r="AH948" s="48">
        <f t="shared" si="59"/>
        <v>5</v>
      </c>
      <c r="AI948" s="85" t="s">
        <v>165</v>
      </c>
      <c r="AJ948" s="85" t="s">
        <v>165</v>
      </c>
      <c r="AK948" s="85" t="s">
        <v>4129</v>
      </c>
      <c r="AL948" s="85" t="s">
        <v>165</v>
      </c>
      <c r="AM948" s="85" t="s">
        <v>165</v>
      </c>
      <c r="AN948" s="85" t="s">
        <v>165</v>
      </c>
      <c r="AO948" s="85" t="s">
        <v>165</v>
      </c>
      <c r="AP948" s="81" t="s">
        <v>6883</v>
      </c>
      <c r="AQ948" s="81" t="s">
        <v>1953</v>
      </c>
      <c r="AR948" s="87" t="s">
        <v>1954</v>
      </c>
      <c r="AS948" s="85" t="s">
        <v>1953</v>
      </c>
      <c r="AT948" s="85" t="s">
        <v>1954</v>
      </c>
      <c r="AU948" s="86" t="s">
        <v>1907</v>
      </c>
      <c r="AV948" s="85"/>
      <c r="AW948" s="86"/>
      <c r="AX948" s="86"/>
      <c r="AY948" s="45" t="s">
        <v>2641</v>
      </c>
      <c r="AZ948" s="46" t="s">
        <v>35</v>
      </c>
      <c r="BA948" s="47"/>
      <c r="BB948" s="47"/>
      <c r="BC948" s="47"/>
      <c r="BD948" s="47"/>
      <c r="BE948" s="78"/>
      <c r="BF948" s="78"/>
      <c r="BG948" s="78"/>
      <c r="BH948" s="79"/>
      <c r="BI948" s="79"/>
      <c r="BJ948" s="47"/>
      <c r="BK948" s="47"/>
      <c r="BL948" s="47"/>
    </row>
    <row r="949" spans="1:64" s="69" customFormat="1">
      <c r="A949" s="84" t="s">
        <v>1061</v>
      </c>
      <c r="B949" s="84" t="s">
        <v>1814</v>
      </c>
      <c r="C949" s="84" t="s">
        <v>4098</v>
      </c>
      <c r="D949" s="84" t="s">
        <v>7616</v>
      </c>
      <c r="E949" s="84" t="str">
        <f t="shared" si="56"/>
        <v>Circalittoral pebbles and cobbles inundated with sand. Very sparse encrusting fauna. About 58mts. Evidence of Human Impact: None. Annex 1 Reef: None. Reef Elevation: N/A. Frag Spong Antho Habitat: None. PMF Seabed Habitats: None. PMF Mobile Species: None. PMF Limited Mobility Species: None.</v>
      </c>
      <c r="F949" s="84" t="str">
        <f t="shared" si="57"/>
        <v>Evidence of Human Impact: None. Annex 1 Reef: None. Reef Elevation: N/A. Frag Spong Antho Habitat: None. PMF Seabed Habitats: None. PMF Mobile Species: None. PMF Limited Mobility Species: None.</v>
      </c>
      <c r="G949" s="61">
        <v>41948</v>
      </c>
      <c r="H949" s="62" t="s">
        <v>3699</v>
      </c>
      <c r="I949" s="63">
        <v>41948.435798611114</v>
      </c>
      <c r="J949" s="64">
        <v>389361.18770039204</v>
      </c>
      <c r="K949" s="64">
        <v>6550698.9373568632</v>
      </c>
      <c r="L949" s="64">
        <v>59.081299999999999</v>
      </c>
      <c r="M949" s="64">
        <v>-4.9304699999999997</v>
      </c>
      <c r="N949" s="64" t="s">
        <v>5751</v>
      </c>
      <c r="O949" s="64" t="s">
        <v>5752</v>
      </c>
      <c r="P949" s="43"/>
      <c r="Q949" s="43">
        <v>0.3</v>
      </c>
      <c r="R949" s="44"/>
      <c r="S949" s="44"/>
      <c r="T949" s="44"/>
      <c r="U949" s="44"/>
      <c r="V949" s="44">
        <v>5</v>
      </c>
      <c r="W949" s="44">
        <v>75</v>
      </c>
      <c r="X949" s="44"/>
      <c r="Y949" s="44">
        <v>10</v>
      </c>
      <c r="Z949" s="44"/>
      <c r="AA949" s="44">
        <v>10</v>
      </c>
      <c r="AB949" s="44"/>
      <c r="AC949" s="44"/>
      <c r="AD949" s="44"/>
      <c r="AE949" s="44"/>
      <c r="AF949" s="48">
        <v>100</v>
      </c>
      <c r="AG949" s="48">
        <f t="shared" si="58"/>
        <v>95</v>
      </c>
      <c r="AH949" s="48">
        <f t="shared" si="59"/>
        <v>5</v>
      </c>
      <c r="AI949" s="85" t="s">
        <v>165</v>
      </c>
      <c r="AJ949" s="85" t="s">
        <v>165</v>
      </c>
      <c r="AK949" s="85" t="s">
        <v>4129</v>
      </c>
      <c r="AL949" s="85" t="s">
        <v>165</v>
      </c>
      <c r="AM949" s="85" t="s">
        <v>165</v>
      </c>
      <c r="AN949" s="85" t="s">
        <v>165</v>
      </c>
      <c r="AO949" s="85" t="s">
        <v>165</v>
      </c>
      <c r="AP949" s="81" t="s">
        <v>6883</v>
      </c>
      <c r="AQ949" s="81" t="s">
        <v>1953</v>
      </c>
      <c r="AR949" s="87" t="s">
        <v>1954</v>
      </c>
      <c r="AS949" s="85" t="s">
        <v>1953</v>
      </c>
      <c r="AT949" s="85" t="s">
        <v>1954</v>
      </c>
      <c r="AU949" s="86" t="s">
        <v>1907</v>
      </c>
      <c r="AV949" s="85"/>
      <c r="AW949" s="86"/>
      <c r="AX949" s="86"/>
      <c r="AY949" s="45" t="s">
        <v>2641</v>
      </c>
      <c r="AZ949" s="46" t="s">
        <v>35</v>
      </c>
      <c r="BA949" s="47"/>
      <c r="BB949" s="47"/>
      <c r="BC949" s="47"/>
      <c r="BD949" s="47"/>
      <c r="BE949" s="78"/>
      <c r="BF949" s="78"/>
      <c r="BG949" s="78"/>
      <c r="BH949" s="79"/>
      <c r="BI949" s="79"/>
      <c r="BJ949" s="47"/>
      <c r="BK949" s="47"/>
      <c r="BL949" s="47"/>
    </row>
    <row r="950" spans="1:64" s="69" customFormat="1">
      <c r="A950" s="84" t="s">
        <v>1062</v>
      </c>
      <c r="B950" s="84" t="s">
        <v>1814</v>
      </c>
      <c r="C950" s="84" t="s">
        <v>4099</v>
      </c>
      <c r="D950" s="84" t="s">
        <v>7617</v>
      </c>
      <c r="E950" s="84" t="str">
        <f t="shared" si="56"/>
        <v>Circalittoral gravel and sand, occasional pebble. No obvious fauna. About 58mts. Evidence of Human Impact: None. Annex 1 Reef: None. Reef Elevation: N/A. Frag Spong Antho Habitat: None. PMF Seabed Habitats: None. PMF Mobile Species: None. PMF Limited Mobility Species: None.</v>
      </c>
      <c r="F950" s="84" t="str">
        <f t="shared" si="57"/>
        <v>Evidence of Human Impact: None. Annex 1 Reef: None. Reef Elevation: N/A. Frag Spong Antho Habitat: None. PMF Seabed Habitats: None. PMF Mobile Species: None. PMF Limited Mobility Species: None.</v>
      </c>
      <c r="G950" s="61">
        <v>41948</v>
      </c>
      <c r="H950" s="62" t="s">
        <v>3700</v>
      </c>
      <c r="I950" s="63">
        <v>41948.436481481483</v>
      </c>
      <c r="J950" s="64">
        <v>389380.97096036834</v>
      </c>
      <c r="K950" s="64">
        <v>6550696.2962057265</v>
      </c>
      <c r="L950" s="64">
        <v>59.081200000000003</v>
      </c>
      <c r="M950" s="64">
        <v>-4.9301300000000001</v>
      </c>
      <c r="N950" s="64" t="s">
        <v>5744</v>
      </c>
      <c r="O950" s="64" t="s">
        <v>5753</v>
      </c>
      <c r="P950" s="43"/>
      <c r="Q950" s="43">
        <v>0.5</v>
      </c>
      <c r="R950" s="44"/>
      <c r="S950" s="44"/>
      <c r="T950" s="44"/>
      <c r="U950" s="44"/>
      <c r="V950" s="44">
        <v>1</v>
      </c>
      <c r="W950" s="44">
        <v>30</v>
      </c>
      <c r="X950" s="44"/>
      <c r="Y950" s="44">
        <v>10</v>
      </c>
      <c r="Z950" s="44"/>
      <c r="AA950" s="44">
        <v>59</v>
      </c>
      <c r="AB950" s="44"/>
      <c r="AC950" s="44"/>
      <c r="AD950" s="44"/>
      <c r="AE950" s="44"/>
      <c r="AF950" s="48">
        <v>100</v>
      </c>
      <c r="AG950" s="48">
        <f t="shared" si="58"/>
        <v>99</v>
      </c>
      <c r="AH950" s="48">
        <f t="shared" si="59"/>
        <v>1</v>
      </c>
      <c r="AI950" s="85" t="s">
        <v>165</v>
      </c>
      <c r="AJ950" s="85" t="s">
        <v>165</v>
      </c>
      <c r="AK950" s="85" t="s">
        <v>4129</v>
      </c>
      <c r="AL950" s="85" t="s">
        <v>165</v>
      </c>
      <c r="AM950" s="85" t="s">
        <v>165</v>
      </c>
      <c r="AN950" s="85" t="s">
        <v>165</v>
      </c>
      <c r="AO950" s="85" t="s">
        <v>165</v>
      </c>
      <c r="AP950" s="81" t="s">
        <v>6883</v>
      </c>
      <c r="AQ950" s="81" t="s">
        <v>1953</v>
      </c>
      <c r="AR950" s="87" t="s">
        <v>1954</v>
      </c>
      <c r="AS950" s="85" t="s">
        <v>1953</v>
      </c>
      <c r="AT950" s="85" t="s">
        <v>1954</v>
      </c>
      <c r="AU950" s="86" t="s">
        <v>1907</v>
      </c>
      <c r="AV950" s="85"/>
      <c r="AW950" s="86"/>
      <c r="AX950" s="86"/>
      <c r="AY950" s="45" t="s">
        <v>2641</v>
      </c>
      <c r="AZ950" s="46" t="s">
        <v>35</v>
      </c>
      <c r="BA950" s="47"/>
      <c r="BB950" s="47"/>
      <c r="BC950" s="47"/>
      <c r="BD950" s="47"/>
      <c r="BE950" s="78"/>
      <c r="BF950" s="78"/>
      <c r="BG950" s="78"/>
      <c r="BH950" s="79"/>
      <c r="BI950" s="79"/>
      <c r="BJ950" s="47"/>
      <c r="BK950" s="47"/>
      <c r="BL950" s="47"/>
    </row>
    <row r="951" spans="1:64" s="69" customFormat="1">
      <c r="A951" s="84" t="s">
        <v>1063</v>
      </c>
      <c r="B951" s="84" t="s">
        <v>1814</v>
      </c>
      <c r="C951" s="84" t="s">
        <v>4100</v>
      </c>
      <c r="D951" s="84" t="s">
        <v>7618</v>
      </c>
      <c r="E951" s="84" t="str">
        <f t="shared" si="56"/>
        <v>Circalittoral gravel and sand. One piece of bedrock inundated with sand but with Caryophyllia and small cup sponge and bryozoan crusts. About 58 mts. Evidence of Human Impact: None. Annex 1 Reef: None. Reef Elevation: N/A. Frag Spong Antho Habitat: None. PMF Seabed Habitats: None. PMF Mobile Species: None. PMF Limited Mobility Species: None.</v>
      </c>
      <c r="F951" s="84" t="str">
        <f t="shared" si="57"/>
        <v>Evidence of Human Impact: None. Annex 1 Reef: None. Reef Elevation: N/A. Frag Spong Antho Habitat: None. PMF Seabed Habitats: None. PMF Mobile Species: None. PMF Limited Mobility Species: None.</v>
      </c>
      <c r="G951" s="61">
        <v>41948</v>
      </c>
      <c r="H951" s="62" t="s">
        <v>3701</v>
      </c>
      <c r="I951" s="63">
        <v>41948.4372337963</v>
      </c>
      <c r="J951" s="64">
        <v>389401.34344679437</v>
      </c>
      <c r="K951" s="64">
        <v>6550697.1466382258</v>
      </c>
      <c r="L951" s="64">
        <v>59.081200000000003</v>
      </c>
      <c r="M951" s="64">
        <v>-4.9297700000000004</v>
      </c>
      <c r="N951" s="64" t="s">
        <v>5744</v>
      </c>
      <c r="O951" s="64" t="s">
        <v>5754</v>
      </c>
      <c r="P951" s="43"/>
      <c r="Q951" s="43">
        <v>0.5</v>
      </c>
      <c r="R951" s="44">
        <v>20</v>
      </c>
      <c r="S951" s="44"/>
      <c r="T951" s="44"/>
      <c r="U951" s="44"/>
      <c r="V951" s="44"/>
      <c r="W951" s="44"/>
      <c r="X951" s="44"/>
      <c r="Y951" s="44">
        <v>30</v>
      </c>
      <c r="Z951" s="44"/>
      <c r="AA951" s="44">
        <v>50</v>
      </c>
      <c r="AB951" s="44"/>
      <c r="AC951" s="44"/>
      <c r="AD951" s="44"/>
      <c r="AE951" s="44"/>
      <c r="AF951" s="48">
        <v>100</v>
      </c>
      <c r="AG951" s="48">
        <f t="shared" si="58"/>
        <v>80</v>
      </c>
      <c r="AH951" s="48">
        <f t="shared" si="59"/>
        <v>20</v>
      </c>
      <c r="AI951" s="85" t="s">
        <v>165</v>
      </c>
      <c r="AJ951" s="85" t="s">
        <v>165</v>
      </c>
      <c r="AK951" s="85" t="s">
        <v>4129</v>
      </c>
      <c r="AL951" s="85" t="s">
        <v>165</v>
      </c>
      <c r="AM951" s="85" t="s">
        <v>165</v>
      </c>
      <c r="AN951" s="85" t="s">
        <v>165</v>
      </c>
      <c r="AO951" s="85" t="s">
        <v>165</v>
      </c>
      <c r="AP951" s="81" t="s">
        <v>6883</v>
      </c>
      <c r="AQ951" s="81" t="s">
        <v>1953</v>
      </c>
      <c r="AR951" s="87" t="s">
        <v>1954</v>
      </c>
      <c r="AS951" s="85" t="s">
        <v>1953</v>
      </c>
      <c r="AT951" s="85" t="s">
        <v>1954</v>
      </c>
      <c r="AU951" s="86" t="s">
        <v>1918</v>
      </c>
      <c r="AV951" s="85"/>
      <c r="AW951" s="86"/>
      <c r="AX951" s="86"/>
      <c r="AY951" s="45" t="s">
        <v>2641</v>
      </c>
      <c r="AZ951" s="46" t="s">
        <v>35</v>
      </c>
      <c r="BA951" s="47"/>
      <c r="BB951" s="47"/>
      <c r="BC951" s="47"/>
      <c r="BD951" s="47"/>
      <c r="BE951" s="78"/>
      <c r="BF951" s="78"/>
      <c r="BG951" s="78"/>
      <c r="BH951" s="79"/>
      <c r="BI951" s="79"/>
      <c r="BJ951" s="47"/>
      <c r="BK951" s="47"/>
      <c r="BL951" s="47"/>
    </row>
    <row r="952" spans="1:64" s="69" customFormat="1">
      <c r="A952" s="84" t="s">
        <v>1064</v>
      </c>
      <c r="B952" s="84" t="s">
        <v>1814</v>
      </c>
      <c r="C952" s="84" t="s">
        <v>4101</v>
      </c>
      <c r="D952" s="84" t="s">
        <v>7619</v>
      </c>
      <c r="E952" s="84" t="str">
        <f t="shared" si="56"/>
        <v>Circalittoral gravel and sand. No obvious fauna. Photo blown out. About 58mts. Evidence of Human Impact: None. Annex 1 Reef: None. Reef Elevation: N/A. Frag Spong Antho Habitat: None. PMF Seabed Habitats: None. PMF Mobile Species: None. PMF Limited Mobility Species: None.</v>
      </c>
      <c r="F952" s="84" t="str">
        <f t="shared" si="57"/>
        <v>Evidence of Human Impact: None. Annex 1 Reef: None. Reef Elevation: N/A. Frag Spong Antho Habitat: None. PMF Seabed Habitats: None. PMF Mobile Species: None. PMF Limited Mobility Species: None.</v>
      </c>
      <c r="G952" s="61">
        <v>41948</v>
      </c>
      <c r="H952" s="62" t="s">
        <v>3702</v>
      </c>
      <c r="I952" s="63">
        <v>41948.437928240739</v>
      </c>
      <c r="J952" s="64">
        <v>389424.38859125448</v>
      </c>
      <c r="K952" s="64">
        <v>6550697.1746428432</v>
      </c>
      <c r="L952" s="64">
        <v>59.081299999999999</v>
      </c>
      <c r="M952" s="64">
        <v>-4.9293699999999996</v>
      </c>
      <c r="N952" s="64" t="s">
        <v>5751</v>
      </c>
      <c r="O952" s="64" t="s">
        <v>5755</v>
      </c>
      <c r="P952" s="43">
        <v>59.1</v>
      </c>
      <c r="Q952" s="43">
        <v>0.3</v>
      </c>
      <c r="R952" s="44"/>
      <c r="S952" s="44"/>
      <c r="T952" s="44"/>
      <c r="U952" s="44"/>
      <c r="V952" s="44"/>
      <c r="W952" s="44"/>
      <c r="X952" s="44"/>
      <c r="Y952" s="44">
        <v>50</v>
      </c>
      <c r="Z952" s="44"/>
      <c r="AA952" s="44">
        <v>50</v>
      </c>
      <c r="AB952" s="44"/>
      <c r="AC952" s="44"/>
      <c r="AD952" s="44"/>
      <c r="AE952" s="44"/>
      <c r="AF952" s="48">
        <v>100</v>
      </c>
      <c r="AG952" s="48">
        <f t="shared" si="58"/>
        <v>100</v>
      </c>
      <c r="AH952" s="48">
        <f t="shared" si="59"/>
        <v>0</v>
      </c>
      <c r="AI952" s="85" t="s">
        <v>165</v>
      </c>
      <c r="AJ952" s="85" t="s">
        <v>165</v>
      </c>
      <c r="AK952" s="85" t="s">
        <v>4129</v>
      </c>
      <c r="AL952" s="85" t="s">
        <v>165</v>
      </c>
      <c r="AM952" s="85" t="s">
        <v>165</v>
      </c>
      <c r="AN952" s="85" t="s">
        <v>165</v>
      </c>
      <c r="AO952" s="85" t="s">
        <v>165</v>
      </c>
      <c r="AP952" s="81" t="s">
        <v>6883</v>
      </c>
      <c r="AQ952" s="81" t="s">
        <v>1953</v>
      </c>
      <c r="AR952" s="87" t="s">
        <v>1954</v>
      </c>
      <c r="AS952" s="85" t="s">
        <v>1953</v>
      </c>
      <c r="AT952" s="85" t="s">
        <v>1954</v>
      </c>
      <c r="AU952" s="86" t="s">
        <v>1907</v>
      </c>
      <c r="AV952" s="85"/>
      <c r="AW952" s="86"/>
      <c r="AX952" s="86"/>
      <c r="AY952" s="45" t="s">
        <v>2641</v>
      </c>
      <c r="AZ952" s="46" t="s">
        <v>36</v>
      </c>
      <c r="BE952" s="78"/>
      <c r="BF952" s="78"/>
      <c r="BG952" s="78"/>
      <c r="BH952" s="79"/>
      <c r="BI952" s="79"/>
    </row>
    <row r="953" spans="1:64">
      <c r="A953" s="84" t="s">
        <v>1065</v>
      </c>
      <c r="B953" s="84" t="s">
        <v>1815</v>
      </c>
      <c r="C953" s="84" t="s">
        <v>3954</v>
      </c>
      <c r="D953" s="84" t="s">
        <v>7620</v>
      </c>
      <c r="E953" s="84" t="str">
        <f t="shared" si="56"/>
        <v>Circalittoral pebbles and cobbles with sand. No obvious fauna. Camera off the bottom making species identification difficult. About 67 mts. Evidence of Human Impact: None. Annex 1 Reef: None. Reef Elevation: N/A. Frag Spong Antho Habitat: None. PMF Seabed Habitats: None. PMF Mobile Species: None. PMF Limited Mobility Species: None.</v>
      </c>
      <c r="F953" s="84" t="str">
        <f t="shared" si="57"/>
        <v>Evidence of Human Impact: None. Annex 1 Reef: None. Reef Elevation: N/A. Frag Spong Antho Habitat: None. PMF Seabed Habitats: None. PMF Mobile Species: None. PMF Limited Mobility Species: None.</v>
      </c>
      <c r="G953" s="61">
        <v>41948</v>
      </c>
      <c r="H953" s="62" t="s">
        <v>3703</v>
      </c>
      <c r="I953" s="63">
        <v>41948.465219907404</v>
      </c>
      <c r="J953" s="64">
        <v>386410.00369901472</v>
      </c>
      <c r="K953" s="64">
        <v>6551846.8990489561</v>
      </c>
      <c r="L953" s="64">
        <v>59.090800000000002</v>
      </c>
      <c r="M953" s="64">
        <v>-4.9825299999999997</v>
      </c>
      <c r="N953" s="64" t="s">
        <v>5756</v>
      </c>
      <c r="O953" s="64" t="s">
        <v>5757</v>
      </c>
      <c r="P953" s="43">
        <v>67.599999999999994</v>
      </c>
      <c r="Q953" s="43">
        <v>3</v>
      </c>
      <c r="R953" s="44"/>
      <c r="S953" s="44"/>
      <c r="T953" s="44"/>
      <c r="U953" s="44"/>
      <c r="V953" s="44">
        <v>5</v>
      </c>
      <c r="W953" s="44">
        <v>70</v>
      </c>
      <c r="X953" s="44"/>
      <c r="Y953" s="44"/>
      <c r="Z953" s="44">
        <v>5</v>
      </c>
      <c r="AA953" s="44">
        <v>20</v>
      </c>
      <c r="AB953" s="44"/>
      <c r="AC953" s="44"/>
      <c r="AD953" s="44"/>
      <c r="AE953" s="44"/>
      <c r="AF953" s="48">
        <v>100</v>
      </c>
      <c r="AG953" s="48">
        <f t="shared" si="58"/>
        <v>95</v>
      </c>
      <c r="AH953" s="48">
        <f t="shared" si="59"/>
        <v>5</v>
      </c>
      <c r="AI953" s="85" t="s">
        <v>165</v>
      </c>
      <c r="AJ953" s="85" t="s">
        <v>165</v>
      </c>
      <c r="AK953" s="85" t="s">
        <v>4129</v>
      </c>
      <c r="AL953" s="85" t="s">
        <v>165</v>
      </c>
      <c r="AM953" s="85" t="s">
        <v>165</v>
      </c>
      <c r="AN953" s="85" t="s">
        <v>165</v>
      </c>
      <c r="AO953" s="85" t="s">
        <v>165</v>
      </c>
      <c r="AP953" s="81" t="s">
        <v>6884</v>
      </c>
      <c r="AQ953" s="81" t="s">
        <v>1967</v>
      </c>
      <c r="AR953" s="87" t="s">
        <v>1947</v>
      </c>
      <c r="AS953" s="85" t="s">
        <v>1953</v>
      </c>
      <c r="AT953" s="85" t="s">
        <v>1954</v>
      </c>
      <c r="AU953" s="86" t="s">
        <v>1918</v>
      </c>
      <c r="AV953" s="85"/>
      <c r="AW953" s="86"/>
      <c r="AX953" s="86"/>
      <c r="AY953" s="45" t="s">
        <v>2641</v>
      </c>
      <c r="AZ953" s="46" t="s">
        <v>36</v>
      </c>
      <c r="BA953" s="69"/>
      <c r="BB953" s="69"/>
      <c r="BC953" s="69"/>
      <c r="BD953" s="69"/>
      <c r="BE953" s="78"/>
      <c r="BF953" s="78"/>
      <c r="BG953" s="78"/>
      <c r="BH953" s="79"/>
      <c r="BI953" s="79"/>
      <c r="BJ953" s="69"/>
      <c r="BK953" s="69"/>
      <c r="BL953" s="69"/>
    </row>
    <row r="954" spans="1:64">
      <c r="A954" s="84" t="s">
        <v>1066</v>
      </c>
      <c r="B954" s="84" t="s">
        <v>1815</v>
      </c>
      <c r="C954" s="84" t="s">
        <v>3954</v>
      </c>
      <c r="D954" s="84" t="s">
        <v>7621</v>
      </c>
      <c r="E954" s="84" t="str">
        <f t="shared" si="56"/>
        <v>Circalittoral pebbles and cobbles with sand. No obvious fauna.  About 67 mts. Evidence of Human Impact: None. Annex 1 Reef: None. Reef Elevation: N/A. Frag Spong Antho Habitat: None. PMF Seabed Habitats: None. PMF Mobile Species: None. PMF Limited Mobility Species: None.</v>
      </c>
      <c r="F954" s="84" t="str">
        <f t="shared" si="57"/>
        <v>Evidence of Human Impact: None. Annex 1 Reef: None. Reef Elevation: N/A. Frag Spong Antho Habitat: None. PMF Seabed Habitats: None. PMF Mobile Species: None. PMF Limited Mobility Species: None.</v>
      </c>
      <c r="G954" s="61">
        <v>41948</v>
      </c>
      <c r="H954" s="62" t="s">
        <v>3704</v>
      </c>
      <c r="I954" s="63">
        <v>41948.465868055559</v>
      </c>
      <c r="J954" s="64">
        <v>386429.93951533356</v>
      </c>
      <c r="K954" s="64">
        <v>6551845.5135644246</v>
      </c>
      <c r="L954" s="64">
        <v>59.090800000000002</v>
      </c>
      <c r="M954" s="64">
        <v>-4.9821799999999996</v>
      </c>
      <c r="N954" s="64" t="s">
        <v>5756</v>
      </c>
      <c r="O954" s="64" t="s">
        <v>5758</v>
      </c>
      <c r="P954" s="43"/>
      <c r="Q954" s="43">
        <v>1</v>
      </c>
      <c r="R954" s="44"/>
      <c r="S954" s="44"/>
      <c r="T954" s="44"/>
      <c r="U954" s="44"/>
      <c r="V954" s="44">
        <v>5</v>
      </c>
      <c r="W954" s="44">
        <v>70</v>
      </c>
      <c r="X954" s="44"/>
      <c r="Y954" s="44"/>
      <c r="Z954" s="44">
        <v>5</v>
      </c>
      <c r="AA954" s="44">
        <v>20</v>
      </c>
      <c r="AB954" s="44"/>
      <c r="AC954" s="44"/>
      <c r="AD954" s="44"/>
      <c r="AE954" s="44"/>
      <c r="AF954" s="48">
        <v>100</v>
      </c>
      <c r="AG954" s="48">
        <f t="shared" si="58"/>
        <v>95</v>
      </c>
      <c r="AH954" s="48">
        <f t="shared" si="59"/>
        <v>5</v>
      </c>
      <c r="AI954" s="85" t="s">
        <v>165</v>
      </c>
      <c r="AJ954" s="85" t="s">
        <v>165</v>
      </c>
      <c r="AK954" s="85" t="s">
        <v>4129</v>
      </c>
      <c r="AL954" s="85" t="s">
        <v>165</v>
      </c>
      <c r="AM954" s="85" t="s">
        <v>165</v>
      </c>
      <c r="AN954" s="85" t="s">
        <v>165</v>
      </c>
      <c r="AO954" s="85" t="s">
        <v>165</v>
      </c>
      <c r="AP954" s="81" t="s">
        <v>6884</v>
      </c>
      <c r="AQ954" s="81" t="s">
        <v>1967</v>
      </c>
      <c r="AR954" s="87" t="s">
        <v>1947</v>
      </c>
      <c r="AS954" s="85" t="s">
        <v>1953</v>
      </c>
      <c r="AT954" s="85" t="s">
        <v>1954</v>
      </c>
      <c r="AU954" s="86" t="s">
        <v>1918</v>
      </c>
      <c r="AV954" s="85"/>
      <c r="AW954" s="86"/>
      <c r="AX954" s="86"/>
      <c r="AY954" s="45" t="s">
        <v>2641</v>
      </c>
      <c r="AZ954" s="46" t="s">
        <v>36</v>
      </c>
      <c r="BA954" s="69"/>
      <c r="BB954" s="69"/>
      <c r="BC954" s="69"/>
      <c r="BD954" s="69"/>
      <c r="BE954" s="78"/>
      <c r="BF954" s="78"/>
      <c r="BG954" s="78"/>
      <c r="BH954" s="79"/>
      <c r="BI954" s="79"/>
      <c r="BJ954" s="69"/>
      <c r="BK954" s="69"/>
      <c r="BL954" s="69"/>
    </row>
    <row r="955" spans="1:64">
      <c r="A955" s="84" t="s">
        <v>1067</v>
      </c>
      <c r="B955" s="84" t="s">
        <v>1815</v>
      </c>
      <c r="C955" s="84" t="s">
        <v>3954</v>
      </c>
      <c r="D955" s="84" t="s">
        <v>7621</v>
      </c>
      <c r="E955" s="84" t="str">
        <f t="shared" si="56"/>
        <v>Circalittoral pebbles and cobbles with sand. No obvious fauna.  About 67 mts. Evidence of Human Impact: None. Annex 1 Reef: None. Reef Elevation: N/A. Frag Spong Antho Habitat: None. PMF Seabed Habitats: None. PMF Mobile Species: None. PMF Limited Mobility Species: None.</v>
      </c>
      <c r="F955" s="84" t="str">
        <f t="shared" si="57"/>
        <v>Evidence of Human Impact: None. Annex 1 Reef: None. Reef Elevation: N/A. Frag Spong Antho Habitat: None. PMF Seabed Habitats: None. PMF Mobile Species: None. PMF Limited Mobility Species: None.</v>
      </c>
      <c r="G955" s="61">
        <v>41948</v>
      </c>
      <c r="H955" s="62" t="s">
        <v>3705</v>
      </c>
      <c r="I955" s="63">
        <v>41948.466446759259</v>
      </c>
      <c r="J955" s="64">
        <v>386445.37937172659</v>
      </c>
      <c r="K955" s="64">
        <v>6551847.6600202676</v>
      </c>
      <c r="L955" s="64">
        <v>59.090800000000002</v>
      </c>
      <c r="M955" s="64">
        <v>-4.9819100000000001</v>
      </c>
      <c r="N955" s="64" t="s">
        <v>5756</v>
      </c>
      <c r="O955" s="64" t="s">
        <v>5759</v>
      </c>
      <c r="P955" s="43"/>
      <c r="Q955" s="43">
        <v>1.7</v>
      </c>
      <c r="R955" s="44"/>
      <c r="S955" s="44"/>
      <c r="T955" s="44"/>
      <c r="U955" s="44"/>
      <c r="V955" s="44">
        <v>5</v>
      </c>
      <c r="W955" s="44">
        <v>70</v>
      </c>
      <c r="X955" s="44"/>
      <c r="Y955" s="44"/>
      <c r="Z955" s="44">
        <v>5</v>
      </c>
      <c r="AA955" s="44">
        <v>20</v>
      </c>
      <c r="AB955" s="44"/>
      <c r="AC955" s="44"/>
      <c r="AD955" s="44"/>
      <c r="AE955" s="44"/>
      <c r="AF955" s="48">
        <v>100</v>
      </c>
      <c r="AG955" s="48">
        <f t="shared" si="58"/>
        <v>95</v>
      </c>
      <c r="AH955" s="48">
        <f t="shared" si="59"/>
        <v>5</v>
      </c>
      <c r="AI955" s="85" t="s">
        <v>165</v>
      </c>
      <c r="AJ955" s="85" t="s">
        <v>165</v>
      </c>
      <c r="AK955" s="85" t="s">
        <v>4129</v>
      </c>
      <c r="AL955" s="85" t="s">
        <v>165</v>
      </c>
      <c r="AM955" s="85" t="s">
        <v>165</v>
      </c>
      <c r="AN955" s="85" t="s">
        <v>165</v>
      </c>
      <c r="AO955" s="85" t="s">
        <v>165</v>
      </c>
      <c r="AP955" s="81" t="s">
        <v>6884</v>
      </c>
      <c r="AQ955" s="81" t="s">
        <v>1967</v>
      </c>
      <c r="AR955" s="87" t="s">
        <v>1947</v>
      </c>
      <c r="AS955" s="85" t="s">
        <v>1953</v>
      </c>
      <c r="AT955" s="85" t="s">
        <v>1954</v>
      </c>
      <c r="AU955" s="86" t="s">
        <v>1918</v>
      </c>
      <c r="AV955" s="85"/>
      <c r="AW955" s="86"/>
      <c r="AX955" s="86"/>
      <c r="AY955" s="45" t="s">
        <v>2641</v>
      </c>
      <c r="AZ955" s="46" t="s">
        <v>36</v>
      </c>
      <c r="BA955" s="69"/>
      <c r="BB955" s="69"/>
      <c r="BC955" s="69"/>
      <c r="BD955" s="69"/>
      <c r="BE955" s="78"/>
      <c r="BF955" s="78"/>
      <c r="BG955" s="78"/>
      <c r="BH955" s="79"/>
      <c r="BI955" s="79"/>
      <c r="BJ955" s="69"/>
      <c r="BK955" s="69"/>
      <c r="BL955" s="69"/>
    </row>
    <row r="956" spans="1:64">
      <c r="A956" s="84" t="s">
        <v>1068</v>
      </c>
      <c r="B956" s="84" t="s">
        <v>1815</v>
      </c>
      <c r="C956" s="84" t="s">
        <v>3955</v>
      </c>
      <c r="D956" s="84" t="s">
        <v>7622</v>
      </c>
      <c r="E956" s="84" t="str">
        <f t="shared" si="56"/>
        <v>Circalittoral sand with sparse pebbles and cobbles. No obvious fauna. About 67mts. Evidence of Human Impact: None. Annex 1 Reef: None. Reef Elevation: N/A. Frag Spong Antho Habitat: None. PMF Seabed Habitats: None. PMF Mobile Species: None. PMF Limited Mobility Species: None.</v>
      </c>
      <c r="F956" s="84" t="str">
        <f t="shared" si="57"/>
        <v>Evidence of Human Impact: None. Annex 1 Reef: None. Reef Elevation: N/A. Frag Spong Antho Habitat: None. PMF Seabed Habitats: None. PMF Mobile Species: None. PMF Limited Mobility Species: None.</v>
      </c>
      <c r="G956" s="61">
        <v>41948</v>
      </c>
      <c r="H956" s="62" t="s">
        <v>3706</v>
      </c>
      <c r="I956" s="63">
        <v>41948.467245370368</v>
      </c>
      <c r="J956" s="64">
        <v>386475.37569029606</v>
      </c>
      <c r="K956" s="64">
        <v>6551852.1681716526</v>
      </c>
      <c r="L956" s="64">
        <v>59.090800000000002</v>
      </c>
      <c r="M956" s="64">
        <v>-4.9813900000000002</v>
      </c>
      <c r="N956" s="64" t="s">
        <v>5756</v>
      </c>
      <c r="O956" s="64" t="s">
        <v>5760</v>
      </c>
      <c r="P956" s="43"/>
      <c r="Q956" s="43">
        <v>1.7</v>
      </c>
      <c r="R956" s="44"/>
      <c r="S956" s="44"/>
      <c r="T956" s="44"/>
      <c r="U956" s="44"/>
      <c r="V956" s="44">
        <v>1</v>
      </c>
      <c r="W956" s="44">
        <v>15</v>
      </c>
      <c r="X956" s="44"/>
      <c r="Y956" s="44"/>
      <c r="Z956" s="44">
        <v>5</v>
      </c>
      <c r="AA956" s="44">
        <v>79</v>
      </c>
      <c r="AB956" s="44"/>
      <c r="AC956" s="44"/>
      <c r="AD956" s="44"/>
      <c r="AE956" s="44"/>
      <c r="AF956" s="48">
        <v>100</v>
      </c>
      <c r="AG956" s="48">
        <f t="shared" si="58"/>
        <v>99</v>
      </c>
      <c r="AH956" s="48">
        <f t="shared" si="59"/>
        <v>1</v>
      </c>
      <c r="AI956" s="85" t="s">
        <v>165</v>
      </c>
      <c r="AJ956" s="85" t="s">
        <v>165</v>
      </c>
      <c r="AK956" s="85" t="s">
        <v>4129</v>
      </c>
      <c r="AL956" s="85" t="s">
        <v>165</v>
      </c>
      <c r="AM956" s="85" t="s">
        <v>165</v>
      </c>
      <c r="AN956" s="85" t="s">
        <v>165</v>
      </c>
      <c r="AO956" s="85" t="s">
        <v>165</v>
      </c>
      <c r="AP956" s="81" t="s">
        <v>6883</v>
      </c>
      <c r="AQ956" s="81" t="s">
        <v>1953</v>
      </c>
      <c r="AR956" s="87" t="s">
        <v>1954</v>
      </c>
      <c r="AS956" s="85" t="s">
        <v>1953</v>
      </c>
      <c r="AT956" s="85" t="s">
        <v>1954</v>
      </c>
      <c r="AU956" s="86" t="s">
        <v>1918</v>
      </c>
      <c r="AV956" s="85"/>
      <c r="AW956" s="86"/>
      <c r="AX956" s="86"/>
      <c r="AY956" s="45" t="s">
        <v>2641</v>
      </c>
      <c r="AZ956" s="46" t="s">
        <v>36</v>
      </c>
      <c r="BA956" s="69"/>
      <c r="BB956" s="69"/>
      <c r="BC956" s="69"/>
      <c r="BD956" s="69"/>
      <c r="BE956" s="78"/>
      <c r="BF956" s="78"/>
      <c r="BG956" s="78"/>
      <c r="BH956" s="79"/>
      <c r="BI956" s="79"/>
      <c r="BJ956" s="69"/>
      <c r="BK956" s="69"/>
      <c r="BL956" s="69"/>
    </row>
    <row r="957" spans="1:64">
      <c r="A957" s="84" t="s">
        <v>1069</v>
      </c>
      <c r="B957" s="84" t="s">
        <v>1815</v>
      </c>
      <c r="C957" s="84" t="s">
        <v>3955</v>
      </c>
      <c r="D957" s="84" t="s">
        <v>7622</v>
      </c>
      <c r="E957" s="84" t="str">
        <f t="shared" si="56"/>
        <v>Circalittoral sand with sparse pebbles and cobbles. No obvious fauna. About 67mts. Evidence of Human Impact: None. Annex 1 Reef: None. Reef Elevation: N/A. Frag Spong Antho Habitat: None. PMF Seabed Habitats: None. PMF Mobile Species: None. PMF Limited Mobility Species: None.</v>
      </c>
      <c r="F957" s="84" t="str">
        <f t="shared" si="57"/>
        <v>Evidence of Human Impact: None. Annex 1 Reef: None. Reef Elevation: N/A. Frag Spong Antho Habitat: None. PMF Seabed Habitats: None. PMF Mobile Species: None. PMF Limited Mobility Species: None.</v>
      </c>
      <c r="G957" s="61">
        <v>41948</v>
      </c>
      <c r="H957" s="62" t="s">
        <v>3707</v>
      </c>
      <c r="I957" s="63">
        <v>41948.468587962961</v>
      </c>
      <c r="J957" s="64">
        <v>386517.40358783148</v>
      </c>
      <c r="K957" s="64">
        <v>6551867.0231456906</v>
      </c>
      <c r="L957" s="64">
        <v>59.091000000000001</v>
      </c>
      <c r="M957" s="64">
        <v>-4.9806600000000003</v>
      </c>
      <c r="N957" s="64" t="s">
        <v>5761</v>
      </c>
      <c r="O957" s="64" t="s">
        <v>5762</v>
      </c>
      <c r="P957" s="43"/>
      <c r="Q957" s="43">
        <v>3</v>
      </c>
      <c r="R957" s="44"/>
      <c r="S957" s="44"/>
      <c r="T957" s="44"/>
      <c r="U957" s="44"/>
      <c r="V957" s="44">
        <v>1</v>
      </c>
      <c r="W957" s="44">
        <v>15</v>
      </c>
      <c r="X957" s="44"/>
      <c r="Y957" s="44"/>
      <c r="Z957" s="44">
        <v>5</v>
      </c>
      <c r="AA957" s="44">
        <v>79</v>
      </c>
      <c r="AB957" s="44"/>
      <c r="AC957" s="44"/>
      <c r="AD957" s="44"/>
      <c r="AE957" s="44"/>
      <c r="AF957" s="48">
        <v>100</v>
      </c>
      <c r="AG957" s="48">
        <f t="shared" si="58"/>
        <v>99</v>
      </c>
      <c r="AH957" s="48">
        <f t="shared" si="59"/>
        <v>1</v>
      </c>
      <c r="AI957" s="85" t="s">
        <v>165</v>
      </c>
      <c r="AJ957" s="85" t="s">
        <v>165</v>
      </c>
      <c r="AK957" s="85" t="s">
        <v>4129</v>
      </c>
      <c r="AL957" s="85" t="s">
        <v>165</v>
      </c>
      <c r="AM957" s="85" t="s">
        <v>165</v>
      </c>
      <c r="AN957" s="85" t="s">
        <v>165</v>
      </c>
      <c r="AO957" s="85" t="s">
        <v>165</v>
      </c>
      <c r="AP957" s="81" t="s">
        <v>6883</v>
      </c>
      <c r="AQ957" s="81" t="s">
        <v>1953</v>
      </c>
      <c r="AR957" s="87" t="s">
        <v>1954</v>
      </c>
      <c r="AS957" s="85" t="s">
        <v>1953</v>
      </c>
      <c r="AT957" s="85" t="s">
        <v>1954</v>
      </c>
      <c r="AU957" s="86" t="s">
        <v>1918</v>
      </c>
      <c r="AV957" s="85"/>
      <c r="AW957" s="86"/>
      <c r="AX957" s="86"/>
      <c r="AY957" s="45" t="s">
        <v>2641</v>
      </c>
      <c r="AZ957" s="46" t="s">
        <v>36</v>
      </c>
      <c r="BA957" s="69"/>
      <c r="BB957" s="69"/>
      <c r="BC957" s="69"/>
      <c r="BD957" s="69"/>
      <c r="BE957" s="78"/>
      <c r="BF957" s="78"/>
      <c r="BG957" s="78"/>
      <c r="BH957" s="79"/>
      <c r="BI957" s="79"/>
      <c r="BJ957" s="69"/>
      <c r="BK957" s="69"/>
      <c r="BL957" s="69"/>
    </row>
    <row r="958" spans="1:64">
      <c r="A958" s="84" t="s">
        <v>1070</v>
      </c>
      <c r="B958" s="84" t="s">
        <v>1815</v>
      </c>
      <c r="C958" s="84" t="s">
        <v>3954</v>
      </c>
      <c r="D958" s="84" t="s">
        <v>7621</v>
      </c>
      <c r="E958" s="84" t="str">
        <f t="shared" si="56"/>
        <v>Circalittoral pebbles and cobbles with sand. No obvious fauna.  About 67 mts. Evidence of Human Impact: None. Annex 1 Reef: None. Reef Elevation: N/A. Frag Spong Antho Habitat: None. PMF Seabed Habitats: None. PMF Mobile Species: None. PMF Limited Mobility Species: None.</v>
      </c>
      <c r="F958" s="84" t="str">
        <f t="shared" si="57"/>
        <v>Evidence of Human Impact: None. Annex 1 Reef: None. Reef Elevation: N/A. Frag Spong Antho Habitat: None. PMF Seabed Habitats: None. PMF Mobile Species: None. PMF Limited Mobility Species: None.</v>
      </c>
      <c r="G958" s="61">
        <v>41948</v>
      </c>
      <c r="H958" s="62" t="s">
        <v>3708</v>
      </c>
      <c r="I958" s="63">
        <v>41948.470034722224</v>
      </c>
      <c r="J958" s="64">
        <v>386566.1</v>
      </c>
      <c r="K958" s="64">
        <v>6551877.3200000003</v>
      </c>
      <c r="L958" s="64">
        <v>59.091099999999997</v>
      </c>
      <c r="M958" s="64">
        <v>-4.9798200000000001</v>
      </c>
      <c r="N958" s="64" t="s">
        <v>5763</v>
      </c>
      <c r="O958" s="64" t="s">
        <v>5764</v>
      </c>
      <c r="P958" s="43"/>
      <c r="Q958" s="43">
        <v>1.7</v>
      </c>
      <c r="R958" s="44"/>
      <c r="S958" s="44"/>
      <c r="T958" s="44"/>
      <c r="U958" s="44"/>
      <c r="V958" s="44">
        <v>5</v>
      </c>
      <c r="W958" s="44">
        <v>45</v>
      </c>
      <c r="X958" s="44"/>
      <c r="Y958" s="44">
        <v>5</v>
      </c>
      <c r="Z958" s="44">
        <v>10</v>
      </c>
      <c r="AA958" s="44">
        <v>35</v>
      </c>
      <c r="AB958" s="44"/>
      <c r="AC958" s="44"/>
      <c r="AD958" s="44"/>
      <c r="AE958" s="44"/>
      <c r="AF958" s="48">
        <v>100</v>
      </c>
      <c r="AG958" s="48">
        <f t="shared" si="58"/>
        <v>95</v>
      </c>
      <c r="AH958" s="48">
        <f t="shared" si="59"/>
        <v>5</v>
      </c>
      <c r="AI958" s="85" t="s">
        <v>165</v>
      </c>
      <c r="AJ958" s="85" t="s">
        <v>165</v>
      </c>
      <c r="AK958" s="85" t="s">
        <v>4129</v>
      </c>
      <c r="AL958" s="85" t="s">
        <v>165</v>
      </c>
      <c r="AM958" s="85" t="s">
        <v>165</v>
      </c>
      <c r="AN958" s="85" t="s">
        <v>165</v>
      </c>
      <c r="AO958" s="85" t="s">
        <v>165</v>
      </c>
      <c r="AP958" s="81" t="s">
        <v>6884</v>
      </c>
      <c r="AQ958" s="81" t="s">
        <v>1967</v>
      </c>
      <c r="AR958" s="87" t="s">
        <v>1947</v>
      </c>
      <c r="AS958" s="85" t="s">
        <v>1953</v>
      </c>
      <c r="AT958" s="85" t="s">
        <v>1954</v>
      </c>
      <c r="AU958" s="86" t="s">
        <v>1918</v>
      </c>
      <c r="AV958" s="85"/>
      <c r="AW958" s="86"/>
      <c r="AX958" s="86"/>
      <c r="AY958" s="45" t="s">
        <v>2641</v>
      </c>
      <c r="AZ958" s="46" t="s">
        <v>36</v>
      </c>
      <c r="BA958" s="69"/>
      <c r="BB958" s="69"/>
      <c r="BC958" s="69"/>
      <c r="BD958" s="69"/>
      <c r="BE958" s="78"/>
      <c r="BF958" s="78"/>
      <c r="BG958" s="78"/>
      <c r="BH958" s="79"/>
      <c r="BI958" s="79"/>
      <c r="BJ958" s="69"/>
      <c r="BK958" s="69"/>
      <c r="BL958" s="69"/>
    </row>
    <row r="959" spans="1:64">
      <c r="A959" s="84" t="s">
        <v>1071</v>
      </c>
      <c r="B959" s="84" t="s">
        <v>1815</v>
      </c>
      <c r="C959" s="84" t="s">
        <v>3954</v>
      </c>
      <c r="D959" s="84" t="s">
        <v>7621</v>
      </c>
      <c r="E959" s="84" t="str">
        <f t="shared" si="56"/>
        <v>Circalittoral pebbles and cobbles with sand. No obvious fauna.  About 67 mts. Evidence of Human Impact: None. Annex 1 Reef: None. Reef Elevation: N/A. Frag Spong Antho Habitat: None. PMF Seabed Habitats: None. PMF Mobile Species: None. PMF Limited Mobility Species: None.</v>
      </c>
      <c r="F959" s="84" t="str">
        <f t="shared" si="57"/>
        <v>Evidence of Human Impact: None. Annex 1 Reef: None. Reef Elevation: N/A. Frag Spong Antho Habitat: None. PMF Seabed Habitats: None. PMF Mobile Species: None. PMF Limited Mobility Species: None.</v>
      </c>
      <c r="G959" s="61">
        <v>41948</v>
      </c>
      <c r="H959" s="62" t="s">
        <v>3709</v>
      </c>
      <c r="I959" s="63">
        <v>41948.470729166664</v>
      </c>
      <c r="J959" s="64">
        <v>386591.24871155317</v>
      </c>
      <c r="K959" s="64">
        <v>6551882.0412269328</v>
      </c>
      <c r="L959" s="64">
        <v>59.091099999999997</v>
      </c>
      <c r="M959" s="64">
        <v>-4.9793799999999999</v>
      </c>
      <c r="N959" s="64" t="s">
        <v>5763</v>
      </c>
      <c r="O959" s="64" t="s">
        <v>5765</v>
      </c>
      <c r="P959" s="43"/>
      <c r="Q959" s="43">
        <v>1.7</v>
      </c>
      <c r="R959" s="44"/>
      <c r="S959" s="44"/>
      <c r="T959" s="44"/>
      <c r="U959" s="44"/>
      <c r="V959" s="44">
        <v>5</v>
      </c>
      <c r="W959" s="44">
        <v>65</v>
      </c>
      <c r="X959" s="44"/>
      <c r="Y959" s="44">
        <v>10</v>
      </c>
      <c r="Z959" s="44">
        <v>5</v>
      </c>
      <c r="AA959" s="44">
        <v>15</v>
      </c>
      <c r="AB959" s="44"/>
      <c r="AC959" s="44"/>
      <c r="AD959" s="44"/>
      <c r="AE959" s="44"/>
      <c r="AF959" s="48">
        <v>100</v>
      </c>
      <c r="AG959" s="48">
        <f t="shared" si="58"/>
        <v>95</v>
      </c>
      <c r="AH959" s="48">
        <f t="shared" si="59"/>
        <v>5</v>
      </c>
      <c r="AI959" s="85" t="s">
        <v>165</v>
      </c>
      <c r="AJ959" s="85" t="s">
        <v>165</v>
      </c>
      <c r="AK959" s="85" t="s">
        <v>4129</v>
      </c>
      <c r="AL959" s="85" t="s">
        <v>165</v>
      </c>
      <c r="AM959" s="85" t="s">
        <v>165</v>
      </c>
      <c r="AN959" s="85" t="s">
        <v>165</v>
      </c>
      <c r="AO959" s="85" t="s">
        <v>165</v>
      </c>
      <c r="AP959" s="81" t="s">
        <v>6884</v>
      </c>
      <c r="AQ959" s="81" t="s">
        <v>1967</v>
      </c>
      <c r="AR959" s="87" t="s">
        <v>1947</v>
      </c>
      <c r="AS959" s="85" t="s">
        <v>1953</v>
      </c>
      <c r="AT959" s="85" t="s">
        <v>1954</v>
      </c>
      <c r="AU959" s="86" t="s">
        <v>1918</v>
      </c>
      <c r="AV959" s="85"/>
      <c r="AW959" s="86"/>
      <c r="AX959" s="86"/>
      <c r="AY959" s="45" t="s">
        <v>2641</v>
      </c>
      <c r="AZ959" s="46" t="s">
        <v>36</v>
      </c>
      <c r="BA959" s="69"/>
      <c r="BB959" s="69"/>
      <c r="BC959" s="69"/>
      <c r="BD959" s="69"/>
      <c r="BE959" s="78"/>
      <c r="BF959" s="78"/>
      <c r="BG959" s="78"/>
      <c r="BH959" s="79"/>
      <c r="BI959" s="79"/>
      <c r="BJ959" s="69"/>
      <c r="BK959" s="69"/>
      <c r="BL959" s="69"/>
    </row>
    <row r="960" spans="1:64">
      <c r="A960" s="84" t="s">
        <v>1072</v>
      </c>
      <c r="B960" s="84" t="s">
        <v>1815</v>
      </c>
      <c r="C960" s="84" t="s">
        <v>3954</v>
      </c>
      <c r="D960" s="84" t="s">
        <v>7623</v>
      </c>
      <c r="E960" s="84" t="str">
        <f t="shared" si="56"/>
        <v>Circalittoral pebbles and cobbles with sand. No obvious fauna. Flash has blown out the photo. About 67 mts. Evidence of Human Impact: None. Annex 1 Reef: None. Reef Elevation: N/A. Frag Spong Antho Habitat: None. PMF Seabed Habitats: None. PMF Mobile Species: None. PMF Limited Mobility Species: None.</v>
      </c>
      <c r="F960" s="84" t="str">
        <f t="shared" si="57"/>
        <v>Evidence of Human Impact: None. Annex 1 Reef: None. Reef Elevation: N/A. Frag Spong Antho Habitat: None. PMF Seabed Habitats: None. PMF Mobile Species: None. PMF Limited Mobility Species: None.</v>
      </c>
      <c r="G960" s="61">
        <v>41948</v>
      </c>
      <c r="H960" s="62" t="s">
        <v>3710</v>
      </c>
      <c r="I960" s="63">
        <v>41948.471388888887</v>
      </c>
      <c r="J960" s="64">
        <v>386612.79300253501</v>
      </c>
      <c r="K960" s="64">
        <v>6551885.8440625295</v>
      </c>
      <c r="L960" s="64">
        <v>59.091200000000001</v>
      </c>
      <c r="M960" s="64">
        <v>-4.9790099999999997</v>
      </c>
      <c r="N960" s="64" t="s">
        <v>5766</v>
      </c>
      <c r="O960" s="64" t="s">
        <v>5767</v>
      </c>
      <c r="P960" s="43"/>
      <c r="Q960" s="43">
        <v>0.3</v>
      </c>
      <c r="R960" s="44"/>
      <c r="S960" s="44"/>
      <c r="T960" s="44"/>
      <c r="U960" s="44"/>
      <c r="V960" s="44"/>
      <c r="W960" s="44">
        <v>35</v>
      </c>
      <c r="X960" s="44"/>
      <c r="Y960" s="44">
        <v>35</v>
      </c>
      <c r="Z960" s="44">
        <v>10</v>
      </c>
      <c r="AA960" s="44">
        <v>20</v>
      </c>
      <c r="AB960" s="44"/>
      <c r="AC960" s="44"/>
      <c r="AD960" s="44"/>
      <c r="AE960" s="44"/>
      <c r="AF960" s="48">
        <v>100</v>
      </c>
      <c r="AG960" s="48">
        <f t="shared" si="58"/>
        <v>100</v>
      </c>
      <c r="AH960" s="48">
        <f t="shared" si="59"/>
        <v>0</v>
      </c>
      <c r="AI960" s="85" t="s">
        <v>165</v>
      </c>
      <c r="AJ960" s="85" t="s">
        <v>165</v>
      </c>
      <c r="AK960" s="85" t="s">
        <v>4129</v>
      </c>
      <c r="AL960" s="85" t="s">
        <v>165</v>
      </c>
      <c r="AM960" s="85" t="s">
        <v>165</v>
      </c>
      <c r="AN960" s="85" t="s">
        <v>165</v>
      </c>
      <c r="AO960" s="85" t="s">
        <v>165</v>
      </c>
      <c r="AP960" s="81" t="s">
        <v>6884</v>
      </c>
      <c r="AQ960" s="81" t="s">
        <v>1967</v>
      </c>
      <c r="AR960" s="87" t="s">
        <v>1947</v>
      </c>
      <c r="AS960" s="85" t="s">
        <v>1953</v>
      </c>
      <c r="AT960" s="85" t="s">
        <v>1954</v>
      </c>
      <c r="AU960" s="86" t="s">
        <v>1918</v>
      </c>
      <c r="AV960" s="85"/>
      <c r="AW960" s="86"/>
      <c r="AX960" s="86"/>
      <c r="AY960" s="45" t="s">
        <v>2641</v>
      </c>
      <c r="AZ960" s="46" t="s">
        <v>36</v>
      </c>
      <c r="BA960" s="69"/>
      <c r="BB960" s="69"/>
      <c r="BC960" s="69"/>
      <c r="BD960" s="69"/>
      <c r="BE960" s="78"/>
      <c r="BF960" s="78"/>
      <c r="BG960" s="78"/>
      <c r="BH960" s="79"/>
      <c r="BI960" s="79"/>
      <c r="BJ960" s="69"/>
      <c r="BK960" s="69"/>
      <c r="BL960" s="69"/>
    </row>
    <row r="961" spans="1:64">
      <c r="A961" s="84" t="s">
        <v>1073</v>
      </c>
      <c r="B961" s="84" t="s">
        <v>1815</v>
      </c>
      <c r="C961" s="84" t="s">
        <v>3956</v>
      </c>
      <c r="D961" s="84" t="s">
        <v>7624</v>
      </c>
      <c r="E961" s="84" t="str">
        <f t="shared" si="56"/>
        <v>Circalittoral bedrock inundated with sand. Some gravel and pebbles. Encrusting bryozoans and Securiflustra, some Spirobranchus and brittlestars. Mostly faunal crusts.  About 67mts. Evidence of Human Impact: None. Annex 1 Reef: Bedrock - potential. Reef Elevation: Unknown. Frag Spong Antho Habitat: None. PMF Seabed Habitats: None. PMF Mobile Species: None. PMF Limited Mobility Species: None.</v>
      </c>
      <c r="F961" s="84" t="str">
        <f t="shared" si="57"/>
        <v>Evidence of Human Impact: None. Annex 1 Reef: Bedrock - potential. Reef Elevation: Unknown. Frag Spong Antho Habitat: None. PMF Seabed Habitats: None. PMF Mobile Species: None. PMF Limited Mobility Species: None.</v>
      </c>
      <c r="G961" s="61">
        <v>41948</v>
      </c>
      <c r="H961" s="62" t="s">
        <v>3711</v>
      </c>
      <c r="I961" s="63">
        <v>41948.472141203703</v>
      </c>
      <c r="J961" s="64">
        <v>386637.46440818661</v>
      </c>
      <c r="K961" s="64">
        <v>6551893.1034498299</v>
      </c>
      <c r="L961" s="64">
        <v>59.091299999999997</v>
      </c>
      <c r="M961" s="64">
        <v>-4.97858</v>
      </c>
      <c r="N961" s="64" t="s">
        <v>5768</v>
      </c>
      <c r="O961" s="64" t="s">
        <v>5769</v>
      </c>
      <c r="P961" s="43"/>
      <c r="Q961" s="43">
        <v>1.7</v>
      </c>
      <c r="R961" s="44">
        <v>30</v>
      </c>
      <c r="S961" s="44"/>
      <c r="T961" s="44"/>
      <c r="U961" s="44"/>
      <c r="V961" s="44"/>
      <c r="W961" s="44">
        <v>20</v>
      </c>
      <c r="X961" s="44"/>
      <c r="Y961" s="44">
        <v>15</v>
      </c>
      <c r="Z961" s="44"/>
      <c r="AA961" s="44">
        <v>35</v>
      </c>
      <c r="AB961" s="44"/>
      <c r="AC961" s="44"/>
      <c r="AD961" s="44"/>
      <c r="AE961" s="44"/>
      <c r="AF961" s="48">
        <v>100</v>
      </c>
      <c r="AG961" s="48">
        <f t="shared" si="58"/>
        <v>70</v>
      </c>
      <c r="AH961" s="48">
        <f t="shared" si="59"/>
        <v>30</v>
      </c>
      <c r="AI961" s="85" t="s">
        <v>165</v>
      </c>
      <c r="AJ961" s="85" t="s">
        <v>1927</v>
      </c>
      <c r="AK961" s="85" t="s">
        <v>177</v>
      </c>
      <c r="AL961" s="85" t="s">
        <v>165</v>
      </c>
      <c r="AM961" s="85" t="s">
        <v>165</v>
      </c>
      <c r="AN961" s="85" t="s">
        <v>165</v>
      </c>
      <c r="AO961" s="85" t="s">
        <v>165</v>
      </c>
      <c r="AP961" s="81" t="s">
        <v>6883</v>
      </c>
      <c r="AQ961" s="81" t="s">
        <v>2036</v>
      </c>
      <c r="AR961" s="87" t="s">
        <v>2571</v>
      </c>
      <c r="AS961" s="85" t="s">
        <v>2036</v>
      </c>
      <c r="AT961" s="85" t="s">
        <v>2571</v>
      </c>
      <c r="AU961" s="86" t="s">
        <v>1918</v>
      </c>
      <c r="AV961" s="85"/>
      <c r="AW961" s="86"/>
      <c r="AX961" s="86"/>
      <c r="AY961" s="45" t="s">
        <v>2641</v>
      </c>
      <c r="AZ961" s="46" t="s">
        <v>36</v>
      </c>
      <c r="BA961" s="69"/>
      <c r="BB961" s="69"/>
      <c r="BC961" s="69"/>
      <c r="BD961" s="69"/>
      <c r="BE961" s="78"/>
      <c r="BF961" s="78"/>
      <c r="BG961" s="78"/>
      <c r="BH961" s="79"/>
      <c r="BI961" s="79"/>
      <c r="BJ961" s="69"/>
      <c r="BK961" s="69"/>
      <c r="BL961" s="69"/>
    </row>
    <row r="962" spans="1:64" s="69" customFormat="1">
      <c r="A962" s="84" t="s">
        <v>1074</v>
      </c>
      <c r="B962" s="84" t="s">
        <v>1816</v>
      </c>
      <c r="C962" s="84" t="s">
        <v>2572</v>
      </c>
      <c r="D962" s="84" t="s">
        <v>7625</v>
      </c>
      <c r="E962" s="84" t="str">
        <f t="shared" si="56"/>
        <v>Circalittoral boulders, cobbles and pebbles inundated with sand. Encrusting bryozoans, Caryophyllia and hydroids. No algae. About 68 mts. Evidence of Human Impact: None. Annex 1 Reef: Stony - Low. Reef Elevation: &lt;64mm. Frag Spong Antho Habitat: None. PMF Seabed Habitats: None. PMF Mobile Species: None. PMF Limited Mobility Species: None.</v>
      </c>
      <c r="F962" s="84" t="str">
        <f t="shared" si="57"/>
        <v>Evidence of Human Impact: None. Annex 1 Reef: Stony - Low. Reef Elevation: &lt;64mm. Frag Spong Antho Habitat: None. PMF Seabed Habitats: None. PMF Mobile Species: None. PMF Limited Mobility Species: None.</v>
      </c>
      <c r="G962" s="61">
        <v>41948</v>
      </c>
      <c r="H962" s="62">
        <v>0.51449074074074075</v>
      </c>
      <c r="I962" s="63">
        <v>41948.514490740738</v>
      </c>
      <c r="J962" s="64">
        <v>388145.13955970388</v>
      </c>
      <c r="K962" s="64">
        <v>6552338.3239823729</v>
      </c>
      <c r="L962" s="64">
        <v>59.095599999999997</v>
      </c>
      <c r="M962" s="64">
        <v>-4.9525100000000002</v>
      </c>
      <c r="N962" s="64" t="s">
        <v>5770</v>
      </c>
      <c r="O962" s="64" t="s">
        <v>5771</v>
      </c>
      <c r="P962" s="43">
        <v>67</v>
      </c>
      <c r="Q962" s="43">
        <v>1</v>
      </c>
      <c r="R962" s="44">
        <v>5</v>
      </c>
      <c r="S962" s="44"/>
      <c r="T962" s="44"/>
      <c r="U962" s="44">
        <v>25</v>
      </c>
      <c r="V962" s="44">
        <v>25</v>
      </c>
      <c r="W962" s="44">
        <v>25</v>
      </c>
      <c r="X962" s="44"/>
      <c r="Y962" s="44">
        <v>10</v>
      </c>
      <c r="Z962" s="44"/>
      <c r="AA962" s="44">
        <v>10</v>
      </c>
      <c r="AB962" s="44"/>
      <c r="AC962" s="44"/>
      <c r="AD962" s="44"/>
      <c r="AE962" s="44"/>
      <c r="AF962" s="48">
        <v>100</v>
      </c>
      <c r="AG962" s="48">
        <f t="shared" si="58"/>
        <v>45</v>
      </c>
      <c r="AH962" s="48">
        <f t="shared" si="59"/>
        <v>55</v>
      </c>
      <c r="AI962" s="85" t="s">
        <v>165</v>
      </c>
      <c r="AJ962" s="85" t="s">
        <v>167</v>
      </c>
      <c r="AK962" s="85" t="s">
        <v>172</v>
      </c>
      <c r="AL962" s="85" t="s">
        <v>165</v>
      </c>
      <c r="AM962" s="85" t="s">
        <v>165</v>
      </c>
      <c r="AN962" s="85" t="s">
        <v>165</v>
      </c>
      <c r="AO962" s="85" t="s">
        <v>165</v>
      </c>
      <c r="AP962" s="81" t="s">
        <v>6883</v>
      </c>
      <c r="AQ962" s="81" t="s">
        <v>2036</v>
      </c>
      <c r="AR962" s="87" t="s">
        <v>2571</v>
      </c>
      <c r="AS962" s="85" t="s">
        <v>2036</v>
      </c>
      <c r="AT962" s="85" t="s">
        <v>2571</v>
      </c>
      <c r="AU962" s="86" t="s">
        <v>1918</v>
      </c>
      <c r="AV962" s="85"/>
      <c r="AW962" s="86"/>
      <c r="AX962" s="86"/>
      <c r="AY962" s="45" t="s">
        <v>2641</v>
      </c>
      <c r="AZ962" s="46" t="s">
        <v>35</v>
      </c>
      <c r="BA962" s="47"/>
      <c r="BB962" s="47"/>
      <c r="BC962" s="47"/>
      <c r="BD962" s="47"/>
      <c r="BE962" s="78"/>
      <c r="BF962" s="78"/>
      <c r="BG962" s="78"/>
      <c r="BH962" s="79"/>
      <c r="BI962" s="79"/>
      <c r="BJ962" s="47"/>
      <c r="BK962" s="47"/>
      <c r="BL962" s="47"/>
    </row>
    <row r="963" spans="1:64" s="69" customFormat="1">
      <c r="A963" s="84" t="s">
        <v>1075</v>
      </c>
      <c r="B963" s="84" t="s">
        <v>1816</v>
      </c>
      <c r="C963" s="84" t="s">
        <v>3261</v>
      </c>
      <c r="D963" s="84" t="s">
        <v>7626</v>
      </c>
      <c r="E963" s="84" t="str">
        <f t="shared" ref="E963:E1026" si="60">CONCATENATE(D963," ",F963)</f>
        <v>Circalittoral boulders, cobbles and pebbles inundated with sand. Sparse encrusting bryozoans and hydroids. No algae. About 68 mts. Evidence of Human Impact: None. Annex 1 Reef: Stony - Low. Reef Elevation: &lt;64mm. Frag Spong Antho Habitat: None. PMF Seabed Habitats: None. PMF Mobile Species: None. PMF Limited Mobility Species: None.</v>
      </c>
      <c r="F963" s="84" t="str">
        <f t="shared" ref="F963:F1026" si="61">CONCATENATE($AI$1,": ",AI963,". ",$AJ$1,": ",AJ963,". ",$AK$1,": ",AK963,". ",$AL$1,": ",AL963,". ",$AM$1,": ",AM963,". ",$AN$1,": ",AN963,". ",$AO$1,": ",AO963,".",)</f>
        <v>Evidence of Human Impact: None. Annex 1 Reef: Stony - Low. Reef Elevation: &lt;64mm. Frag Spong Antho Habitat: None. PMF Seabed Habitats: None. PMF Mobile Species: None. PMF Limited Mobility Species: None.</v>
      </c>
      <c r="G963" s="61">
        <v>41948</v>
      </c>
      <c r="H963" s="62">
        <v>0.51512731481481489</v>
      </c>
      <c r="I963" s="63">
        <v>41948.515127314815</v>
      </c>
      <c r="J963" s="64">
        <v>388162.16743977787</v>
      </c>
      <c r="K963" s="64">
        <v>6552334.5572945159</v>
      </c>
      <c r="L963" s="64">
        <v>59.095599999999997</v>
      </c>
      <c r="M963" s="64">
        <v>-4.95221</v>
      </c>
      <c r="N963" s="64" t="s">
        <v>5770</v>
      </c>
      <c r="O963" s="64" t="s">
        <v>5772</v>
      </c>
      <c r="P963" s="43"/>
      <c r="Q963" s="43">
        <v>1</v>
      </c>
      <c r="R963" s="44"/>
      <c r="S963" s="44"/>
      <c r="T963" s="44"/>
      <c r="U963" s="44">
        <v>5</v>
      </c>
      <c r="V963" s="44">
        <v>5</v>
      </c>
      <c r="W963" s="44">
        <v>20</v>
      </c>
      <c r="X963" s="44"/>
      <c r="Y963" s="44">
        <v>15</v>
      </c>
      <c r="Z963" s="44"/>
      <c r="AA963" s="44">
        <v>55</v>
      </c>
      <c r="AB963" s="44"/>
      <c r="AC963" s="44"/>
      <c r="AD963" s="44"/>
      <c r="AE963" s="44"/>
      <c r="AF963" s="48">
        <v>100</v>
      </c>
      <c r="AG963" s="48">
        <f t="shared" ref="AG963:AG1026" si="62">SUM(W963:AE963)</f>
        <v>90</v>
      </c>
      <c r="AH963" s="48">
        <f t="shared" ref="AH963:AH1026" si="63">SUM(R963:V963)</f>
        <v>10</v>
      </c>
      <c r="AI963" s="85" t="s">
        <v>165</v>
      </c>
      <c r="AJ963" s="85" t="s">
        <v>167</v>
      </c>
      <c r="AK963" s="85" t="s">
        <v>172</v>
      </c>
      <c r="AL963" s="85" t="s">
        <v>165</v>
      </c>
      <c r="AM963" s="85" t="s">
        <v>165</v>
      </c>
      <c r="AN963" s="85" t="s">
        <v>165</v>
      </c>
      <c r="AO963" s="85" t="s">
        <v>165</v>
      </c>
      <c r="AP963" s="81" t="s">
        <v>6883</v>
      </c>
      <c r="AQ963" s="81" t="s">
        <v>2036</v>
      </c>
      <c r="AR963" s="87" t="s">
        <v>2571</v>
      </c>
      <c r="AS963" s="85" t="s">
        <v>2036</v>
      </c>
      <c r="AT963" s="85" t="s">
        <v>2571</v>
      </c>
      <c r="AU963" s="86" t="s">
        <v>1918</v>
      </c>
      <c r="AV963" s="85"/>
      <c r="AW963" s="86"/>
      <c r="AX963" s="86"/>
      <c r="AY963" s="45" t="s">
        <v>2641</v>
      </c>
      <c r="AZ963" s="46" t="s">
        <v>35</v>
      </c>
      <c r="BA963" s="47"/>
      <c r="BB963" s="47"/>
      <c r="BC963" s="47"/>
      <c r="BD963" s="47"/>
      <c r="BE963" s="78"/>
      <c r="BF963" s="78"/>
      <c r="BG963" s="78"/>
      <c r="BH963" s="79"/>
      <c r="BI963" s="79"/>
      <c r="BJ963" s="47"/>
      <c r="BK963" s="47"/>
      <c r="BL963" s="47"/>
    </row>
    <row r="964" spans="1:64" s="69" customFormat="1">
      <c r="A964" s="84" t="s">
        <v>1076</v>
      </c>
      <c r="B964" s="84" t="s">
        <v>1816</v>
      </c>
      <c r="C964" s="84" t="s">
        <v>3957</v>
      </c>
      <c r="D964" s="84" t="s">
        <v>7627</v>
      </c>
      <c r="E964" s="84" t="str">
        <f t="shared" si="60"/>
        <v>Circalittoral sand with occasional bedrock and boulder. Encrusting fauna and Securiflustra. No algae. About 68 mts. Evidence of Human Impact: None. Annex 1 Reef: None. Reef Elevation: N/A. Frag Spong Antho Habitat: None. PMF Seabed Habitats: None. PMF Mobile Species: None. PMF Limited Mobility Species: None.</v>
      </c>
      <c r="F964" s="84" t="str">
        <f t="shared" si="61"/>
        <v>Evidence of Human Impact: None. Annex 1 Reef: None. Reef Elevation: N/A. Frag Spong Antho Habitat: None. PMF Seabed Habitats: None. PMF Mobile Species: None. PMF Limited Mobility Species: None.</v>
      </c>
      <c r="G964" s="61">
        <v>41948</v>
      </c>
      <c r="H964" s="62">
        <v>0.51657407407407407</v>
      </c>
      <c r="I964" s="63">
        <v>41948.516574074078</v>
      </c>
      <c r="J964" s="64">
        <v>388207.51023236476</v>
      </c>
      <c r="K964" s="64">
        <v>6552337.6215743357</v>
      </c>
      <c r="L964" s="64">
        <v>59.095700000000001</v>
      </c>
      <c r="M964" s="64">
        <v>-4.9514199999999997</v>
      </c>
      <c r="N964" s="64" t="s">
        <v>5773</v>
      </c>
      <c r="O964" s="64" t="s">
        <v>5774</v>
      </c>
      <c r="P964" s="43"/>
      <c r="Q964" s="43">
        <v>1</v>
      </c>
      <c r="R964" s="44">
        <v>10</v>
      </c>
      <c r="S964" s="44"/>
      <c r="T964" s="44"/>
      <c r="U964" s="44">
        <v>5</v>
      </c>
      <c r="V964" s="44">
        <v>5</v>
      </c>
      <c r="W964" s="44"/>
      <c r="X964" s="44"/>
      <c r="Y964" s="44"/>
      <c r="Z964" s="44"/>
      <c r="AA964" s="44">
        <v>80</v>
      </c>
      <c r="AB964" s="44"/>
      <c r="AC964" s="44"/>
      <c r="AD964" s="44"/>
      <c r="AE964" s="44"/>
      <c r="AF964" s="48">
        <v>100</v>
      </c>
      <c r="AG964" s="48">
        <f t="shared" si="62"/>
        <v>80</v>
      </c>
      <c r="AH964" s="48">
        <f t="shared" si="63"/>
        <v>20</v>
      </c>
      <c r="AI964" s="85" t="s">
        <v>165</v>
      </c>
      <c r="AJ964" s="85" t="s">
        <v>165</v>
      </c>
      <c r="AK964" s="85" t="s">
        <v>4129</v>
      </c>
      <c r="AL964" s="85" t="s">
        <v>165</v>
      </c>
      <c r="AM964" s="85" t="s">
        <v>165</v>
      </c>
      <c r="AN964" s="85" t="s">
        <v>165</v>
      </c>
      <c r="AO964" s="85" t="s">
        <v>165</v>
      </c>
      <c r="AP964" s="81" t="s">
        <v>6883</v>
      </c>
      <c r="AQ964" s="81" t="s">
        <v>2036</v>
      </c>
      <c r="AR964" s="87" t="s">
        <v>2571</v>
      </c>
      <c r="AS964" s="85" t="s">
        <v>2036</v>
      </c>
      <c r="AT964" s="85" t="s">
        <v>2571</v>
      </c>
      <c r="AU964" s="86" t="s">
        <v>1918</v>
      </c>
      <c r="AV964" s="85"/>
      <c r="AW964" s="86"/>
      <c r="AX964" s="86"/>
      <c r="AY964" s="45" t="s">
        <v>2641</v>
      </c>
      <c r="AZ964" s="46" t="s">
        <v>35</v>
      </c>
      <c r="BA964" s="47"/>
      <c r="BB964" s="47"/>
      <c r="BC964" s="47"/>
      <c r="BD964" s="47"/>
      <c r="BE964" s="78"/>
      <c r="BF964" s="78"/>
      <c r="BG964" s="78"/>
      <c r="BH964" s="79"/>
      <c r="BI964" s="79"/>
      <c r="BJ964" s="47"/>
      <c r="BK964" s="47"/>
      <c r="BL964" s="47"/>
    </row>
    <row r="965" spans="1:64" s="69" customFormat="1">
      <c r="A965" s="84" t="s">
        <v>1077</v>
      </c>
      <c r="B965" s="84" t="s">
        <v>1816</v>
      </c>
      <c r="C965" s="84" t="s">
        <v>3958</v>
      </c>
      <c r="D965" s="84" t="s">
        <v>7628</v>
      </c>
      <c r="E965" s="84" t="str">
        <f t="shared" si="60"/>
        <v>Circalittoral boulders, cobbles and pebbles inundated with sand. Encrusting bryozoans, Spirobranchus, Securiflustra and occasional Caryophyllia. No algae. About 68 mts. Evidence of Human Impact: None. Annex 1 Reef: Stony - Low. Reef Elevation: 64mm - 1m. Frag Spong Antho Habitat: None. PMF Seabed Habitats: None. PMF Mobile Species: None. PMF Limited Mobility Species: None.</v>
      </c>
      <c r="F965" s="84" t="str">
        <f t="shared" si="61"/>
        <v>Evidence of Human Impact: None. Annex 1 Reef: Stony - Low. Reef Elevation: 64mm - 1m. Frag Spong Antho Habitat: None. PMF Seabed Habitats: None. PMF Mobile Species: None. PMF Limited Mobility Species: None.</v>
      </c>
      <c r="G965" s="61">
        <v>41948</v>
      </c>
      <c r="H965" s="62">
        <v>0.51711805555555557</v>
      </c>
      <c r="I965" s="63">
        <v>41948.517118055555</v>
      </c>
      <c r="J965" s="64">
        <v>388224.21274678264</v>
      </c>
      <c r="K965" s="64">
        <v>6552333.5116309561</v>
      </c>
      <c r="L965" s="64">
        <v>59.095599999999997</v>
      </c>
      <c r="M965" s="64">
        <v>-4.95113</v>
      </c>
      <c r="N965" s="64" t="s">
        <v>5770</v>
      </c>
      <c r="O965" s="64" t="s">
        <v>5775</v>
      </c>
      <c r="P965" s="43"/>
      <c r="Q965" s="43">
        <v>1.7</v>
      </c>
      <c r="R965" s="44"/>
      <c r="S965" s="44"/>
      <c r="T965" s="44"/>
      <c r="U965" s="44">
        <v>25</v>
      </c>
      <c r="V965" s="44">
        <v>10</v>
      </c>
      <c r="W965" s="44">
        <v>10</v>
      </c>
      <c r="X965" s="44"/>
      <c r="Y965" s="44">
        <v>5</v>
      </c>
      <c r="Z965" s="44"/>
      <c r="AA965" s="44">
        <v>50</v>
      </c>
      <c r="AB965" s="44"/>
      <c r="AC965" s="44"/>
      <c r="AD965" s="44"/>
      <c r="AE965" s="44"/>
      <c r="AF965" s="48">
        <v>100</v>
      </c>
      <c r="AG965" s="48">
        <f t="shared" si="62"/>
        <v>65</v>
      </c>
      <c r="AH965" s="48">
        <f t="shared" si="63"/>
        <v>35</v>
      </c>
      <c r="AI965" s="85" t="s">
        <v>165</v>
      </c>
      <c r="AJ965" s="85" t="s">
        <v>167</v>
      </c>
      <c r="AK965" s="85" t="s">
        <v>173</v>
      </c>
      <c r="AL965" s="85" t="s">
        <v>165</v>
      </c>
      <c r="AM965" s="85" t="s">
        <v>165</v>
      </c>
      <c r="AN965" s="85" t="s">
        <v>165</v>
      </c>
      <c r="AO965" s="85" t="s">
        <v>165</v>
      </c>
      <c r="AP965" s="81" t="s">
        <v>6883</v>
      </c>
      <c r="AQ965" s="81" t="s">
        <v>2036</v>
      </c>
      <c r="AR965" s="87" t="s">
        <v>2571</v>
      </c>
      <c r="AS965" s="85" t="s">
        <v>2036</v>
      </c>
      <c r="AT965" s="85" t="s">
        <v>2571</v>
      </c>
      <c r="AU965" s="86" t="s">
        <v>1918</v>
      </c>
      <c r="AV965" s="85"/>
      <c r="AW965" s="86"/>
      <c r="AX965" s="86"/>
      <c r="AY965" s="45" t="s">
        <v>2641</v>
      </c>
      <c r="AZ965" s="46" t="s">
        <v>35</v>
      </c>
      <c r="BA965" s="47"/>
      <c r="BB965" s="47"/>
      <c r="BC965" s="47"/>
      <c r="BD965" s="47"/>
      <c r="BE965" s="78"/>
      <c r="BF965" s="78"/>
      <c r="BG965" s="78"/>
      <c r="BH965" s="79"/>
      <c r="BI965" s="79"/>
      <c r="BJ965" s="47"/>
      <c r="BK965" s="47"/>
      <c r="BL965" s="47"/>
    </row>
    <row r="966" spans="1:64" s="69" customFormat="1">
      <c r="A966" s="84" t="s">
        <v>1078</v>
      </c>
      <c r="B966" s="84" t="s">
        <v>1816</v>
      </c>
      <c r="C966" s="84" t="s">
        <v>3958</v>
      </c>
      <c r="D966" s="84" t="s">
        <v>7628</v>
      </c>
      <c r="E966" s="84" t="str">
        <f t="shared" si="60"/>
        <v>Circalittoral boulders, cobbles and pebbles inundated with sand. Encrusting bryozoans, Spirobranchus, Securiflustra and occasional Caryophyllia. No algae. About 68 mts. Evidence of Human Impact: None. Annex 1 Reef: Stony - Low. Reef Elevation: 64mm - 1m. Frag Spong Antho Habitat: None. PMF Seabed Habitats: None. PMF Mobile Species: None. PMF Limited Mobility Species: None.</v>
      </c>
      <c r="F966" s="84" t="str">
        <f t="shared" si="61"/>
        <v>Evidence of Human Impact: None. Annex 1 Reef: Stony - Low. Reef Elevation: 64mm - 1m. Frag Spong Antho Habitat: None. PMF Seabed Habitats: None. PMF Mobile Species: None. PMF Limited Mobility Species: None.</v>
      </c>
      <c r="G966" s="61">
        <v>41948</v>
      </c>
      <c r="H966" s="62">
        <v>0.51790509259259265</v>
      </c>
      <c r="I966" s="63">
        <v>41948.517905092594</v>
      </c>
      <c r="J966" s="64">
        <v>388246.80257672106</v>
      </c>
      <c r="K966" s="64">
        <v>6552334.4196011713</v>
      </c>
      <c r="L966" s="64">
        <v>59.095599999999997</v>
      </c>
      <c r="M966" s="64">
        <v>-4.9507399999999997</v>
      </c>
      <c r="N966" s="64" t="s">
        <v>5770</v>
      </c>
      <c r="O966" s="64" t="s">
        <v>5776</v>
      </c>
      <c r="P966" s="43"/>
      <c r="Q966" s="43">
        <v>3</v>
      </c>
      <c r="R966" s="44"/>
      <c r="S966" s="44"/>
      <c r="T966" s="44"/>
      <c r="U966" s="44">
        <v>25</v>
      </c>
      <c r="V966" s="44">
        <v>20</v>
      </c>
      <c r="W966" s="44">
        <v>20</v>
      </c>
      <c r="X966" s="44"/>
      <c r="Y966" s="44">
        <v>5</v>
      </c>
      <c r="Z966" s="44"/>
      <c r="AA966" s="44">
        <v>30</v>
      </c>
      <c r="AB966" s="44"/>
      <c r="AC966" s="44"/>
      <c r="AD966" s="44"/>
      <c r="AE966" s="44"/>
      <c r="AF966" s="48">
        <v>100</v>
      </c>
      <c r="AG966" s="48">
        <f t="shared" si="62"/>
        <v>55</v>
      </c>
      <c r="AH966" s="48">
        <f t="shared" si="63"/>
        <v>45</v>
      </c>
      <c r="AI966" s="85" t="s">
        <v>165</v>
      </c>
      <c r="AJ966" s="85" t="s">
        <v>167</v>
      </c>
      <c r="AK966" s="85" t="s">
        <v>173</v>
      </c>
      <c r="AL966" s="85" t="s">
        <v>165</v>
      </c>
      <c r="AM966" s="85" t="s">
        <v>165</v>
      </c>
      <c r="AN966" s="85" t="s">
        <v>165</v>
      </c>
      <c r="AO966" s="85" t="s">
        <v>165</v>
      </c>
      <c r="AP966" s="81" t="s">
        <v>6883</v>
      </c>
      <c r="AQ966" s="81" t="s">
        <v>2036</v>
      </c>
      <c r="AR966" s="87" t="s">
        <v>2571</v>
      </c>
      <c r="AS966" s="85" t="s">
        <v>2036</v>
      </c>
      <c r="AT966" s="85" t="s">
        <v>2571</v>
      </c>
      <c r="AU966" s="86" t="s">
        <v>1918</v>
      </c>
      <c r="AV966" s="85"/>
      <c r="AW966" s="86"/>
      <c r="AX966" s="86"/>
      <c r="AY966" s="45" t="s">
        <v>2641</v>
      </c>
      <c r="AZ966" s="46" t="s">
        <v>36</v>
      </c>
      <c r="BA966" s="47"/>
      <c r="BB966" s="47"/>
      <c r="BC966" s="47"/>
      <c r="BD966" s="47"/>
      <c r="BE966" s="78"/>
      <c r="BF966" s="78"/>
      <c r="BG966" s="78"/>
      <c r="BH966" s="79"/>
      <c r="BI966" s="79"/>
      <c r="BJ966" s="47"/>
      <c r="BK966" s="47"/>
      <c r="BL966" s="47"/>
    </row>
    <row r="967" spans="1:64" s="69" customFormat="1">
      <c r="A967" s="84" t="s">
        <v>1079</v>
      </c>
      <c r="B967" s="84" t="s">
        <v>1816</v>
      </c>
      <c r="C967" s="84" t="s">
        <v>3959</v>
      </c>
      <c r="D967" s="84" t="s">
        <v>7628</v>
      </c>
      <c r="E967" s="84" t="str">
        <f t="shared" si="60"/>
        <v>Circalittoral boulders, cobbles and pebbles inundated with sand. Encrusting bryozoans, Spirobranchus, Securiflustra and occasional Caryophyllia. No algae. About 68 mts. Evidence of Human Impact: None. Annex 1 Reef: Stony - Low. Reef Elevation: &lt;64mm. Frag Spong Antho Habitat: None. PMF Seabed Habitats: None. PMF Mobile Species: None. PMF Limited Mobility Species: None.</v>
      </c>
      <c r="F967" s="84" t="str">
        <f t="shared" si="61"/>
        <v>Evidence of Human Impact: None. Annex 1 Reef: Stony - Low. Reef Elevation: &lt;64mm. Frag Spong Antho Habitat: None. PMF Seabed Habitats: None. PMF Mobile Species: None. PMF Limited Mobility Species: None.</v>
      </c>
      <c r="G967" s="61">
        <v>41948</v>
      </c>
      <c r="H967" s="62">
        <v>0.51839120370370373</v>
      </c>
      <c r="I967" s="63">
        <v>41948.518391203703</v>
      </c>
      <c r="J967" s="64">
        <v>388261.95182664035</v>
      </c>
      <c r="K967" s="64">
        <v>6552336.2982852422</v>
      </c>
      <c r="L967" s="64">
        <v>59.095700000000001</v>
      </c>
      <c r="M967" s="64">
        <v>-4.9504700000000001</v>
      </c>
      <c r="N967" s="64" t="s">
        <v>5773</v>
      </c>
      <c r="O967" s="64" t="s">
        <v>5777</v>
      </c>
      <c r="P967" s="43"/>
      <c r="Q967" s="43">
        <v>1.7</v>
      </c>
      <c r="R967" s="44"/>
      <c r="S967" s="44"/>
      <c r="T967" s="44"/>
      <c r="U967" s="44">
        <v>20</v>
      </c>
      <c r="V967" s="44">
        <v>10</v>
      </c>
      <c r="W967" s="44">
        <v>10</v>
      </c>
      <c r="X967" s="44"/>
      <c r="Y967" s="44"/>
      <c r="Z967" s="44"/>
      <c r="AA967" s="44">
        <v>60</v>
      </c>
      <c r="AB967" s="44"/>
      <c r="AC967" s="44"/>
      <c r="AD967" s="44"/>
      <c r="AE967" s="44"/>
      <c r="AF967" s="48">
        <v>100</v>
      </c>
      <c r="AG967" s="48">
        <f t="shared" si="62"/>
        <v>70</v>
      </c>
      <c r="AH967" s="48">
        <f t="shared" si="63"/>
        <v>30</v>
      </c>
      <c r="AI967" s="85" t="s">
        <v>165</v>
      </c>
      <c r="AJ967" s="85" t="s">
        <v>167</v>
      </c>
      <c r="AK967" s="85" t="s">
        <v>172</v>
      </c>
      <c r="AL967" s="85" t="s">
        <v>165</v>
      </c>
      <c r="AM967" s="85" t="s">
        <v>165</v>
      </c>
      <c r="AN967" s="85" t="s">
        <v>165</v>
      </c>
      <c r="AO967" s="85" t="s">
        <v>165</v>
      </c>
      <c r="AP967" s="81" t="s">
        <v>6883</v>
      </c>
      <c r="AQ967" s="81" t="s">
        <v>2036</v>
      </c>
      <c r="AR967" s="87" t="s">
        <v>2571</v>
      </c>
      <c r="AS967" s="85" t="s">
        <v>2036</v>
      </c>
      <c r="AT967" s="85" t="s">
        <v>2571</v>
      </c>
      <c r="AU967" s="86" t="s">
        <v>1918</v>
      </c>
      <c r="AV967" s="85"/>
      <c r="AW967" s="86"/>
      <c r="AX967" s="86"/>
      <c r="AY967" s="45" t="s">
        <v>2641</v>
      </c>
      <c r="AZ967" s="46" t="s">
        <v>35</v>
      </c>
      <c r="BA967" s="47"/>
      <c r="BB967" s="47"/>
      <c r="BC967" s="47"/>
      <c r="BD967" s="47"/>
      <c r="BE967" s="78"/>
      <c r="BF967" s="78"/>
      <c r="BG967" s="78"/>
      <c r="BH967" s="79"/>
      <c r="BI967" s="79"/>
      <c r="BJ967" s="47"/>
      <c r="BK967" s="47"/>
      <c r="BL967" s="47"/>
    </row>
    <row r="968" spans="1:64" s="69" customFormat="1">
      <c r="A968" s="84" t="s">
        <v>1080</v>
      </c>
      <c r="B968" s="84" t="s">
        <v>1816</v>
      </c>
      <c r="C968" s="84" t="s">
        <v>3960</v>
      </c>
      <c r="D968" s="84" t="s">
        <v>7629</v>
      </c>
      <c r="E968" s="84" t="str">
        <f t="shared" si="60"/>
        <v>Circalittoral cobbles and pebbles inundated with sand. Encrusting bryozoans, Spirobranchus, and occasional Caryophyllia. No algae. Image blown out. About 68 mts. Evidence of Human Impact: None. Annex 1 Reef: Stony - Low. Reef Elevation: &lt;64mm. Frag Spong Antho Habitat: None. PMF Seabed Habitats: None. PMF Mobile Species: None. PMF Limited Mobility Species: None.</v>
      </c>
      <c r="F968" s="84" t="str">
        <f t="shared" si="61"/>
        <v>Evidence of Human Impact: None. Annex 1 Reef: Stony - Low. Reef Elevation: &lt;64mm. Frag Spong Antho Habitat: None. PMF Seabed Habitats: None. PMF Mobile Species: None. PMF Limited Mobility Species: None.</v>
      </c>
      <c r="G968" s="61">
        <v>41948</v>
      </c>
      <c r="H968" s="62">
        <v>0.51924768518518516</v>
      </c>
      <c r="I968" s="63">
        <v>41948.519247685188</v>
      </c>
      <c r="J968" s="64">
        <v>388291.01938383124</v>
      </c>
      <c r="K968" s="64">
        <v>6552336.0395177817</v>
      </c>
      <c r="L968" s="64">
        <v>59.095700000000001</v>
      </c>
      <c r="M968" s="64">
        <v>-4.9499700000000004</v>
      </c>
      <c r="N968" s="64" t="s">
        <v>5773</v>
      </c>
      <c r="O968" s="64" t="s">
        <v>5778</v>
      </c>
      <c r="P968" s="43"/>
      <c r="Q968" s="43">
        <v>0.5</v>
      </c>
      <c r="R968" s="44"/>
      <c r="S968" s="44"/>
      <c r="T968" s="44"/>
      <c r="U968" s="44">
        <v>20</v>
      </c>
      <c r="V968" s="44">
        <v>10</v>
      </c>
      <c r="W968" s="44">
        <v>40</v>
      </c>
      <c r="X968" s="44"/>
      <c r="Y968" s="44">
        <v>10</v>
      </c>
      <c r="Z968" s="44"/>
      <c r="AA968" s="44">
        <v>20</v>
      </c>
      <c r="AB968" s="44"/>
      <c r="AC968" s="44"/>
      <c r="AD968" s="44"/>
      <c r="AE968" s="44"/>
      <c r="AF968" s="48">
        <v>100</v>
      </c>
      <c r="AG968" s="48">
        <f t="shared" si="62"/>
        <v>70</v>
      </c>
      <c r="AH968" s="48">
        <f t="shared" si="63"/>
        <v>30</v>
      </c>
      <c r="AI968" s="85" t="s">
        <v>165</v>
      </c>
      <c r="AJ968" s="85" t="s">
        <v>167</v>
      </c>
      <c r="AK968" s="85" t="s">
        <v>172</v>
      </c>
      <c r="AL968" s="85" t="s">
        <v>165</v>
      </c>
      <c r="AM968" s="85" t="s">
        <v>165</v>
      </c>
      <c r="AN968" s="85" t="s">
        <v>165</v>
      </c>
      <c r="AO968" s="85" t="s">
        <v>165</v>
      </c>
      <c r="AP968" s="81" t="s">
        <v>6883</v>
      </c>
      <c r="AQ968" s="81" t="s">
        <v>2036</v>
      </c>
      <c r="AR968" s="87" t="s">
        <v>2571</v>
      </c>
      <c r="AS968" s="85" t="s">
        <v>2036</v>
      </c>
      <c r="AT968" s="85" t="s">
        <v>2571</v>
      </c>
      <c r="AU968" s="86" t="s">
        <v>1918</v>
      </c>
      <c r="AV968" s="85"/>
      <c r="AW968" s="86"/>
      <c r="AX968" s="86"/>
      <c r="AY968" s="45" t="s">
        <v>2641</v>
      </c>
      <c r="AZ968" s="46" t="s">
        <v>36</v>
      </c>
      <c r="BA968" s="47"/>
      <c r="BB968" s="47"/>
      <c r="BC968" s="47"/>
      <c r="BD968" s="47"/>
      <c r="BE968" s="78"/>
      <c r="BF968" s="78"/>
      <c r="BG968" s="78"/>
      <c r="BH968" s="79"/>
      <c r="BI968" s="79"/>
      <c r="BJ968" s="47"/>
      <c r="BK968" s="47"/>
      <c r="BL968" s="47"/>
    </row>
    <row r="969" spans="1:64" s="69" customFormat="1">
      <c r="A969" s="84" t="s">
        <v>1081</v>
      </c>
      <c r="B969" s="84" t="s">
        <v>1816</v>
      </c>
      <c r="C969" s="84" t="s">
        <v>3960</v>
      </c>
      <c r="D969" s="84" t="s">
        <v>7630</v>
      </c>
      <c r="E969" s="84" t="str">
        <f t="shared" si="60"/>
        <v>Circalittoral cobbles and pebbles inundated with sand. Encrusting bryozoans, Spirobranchus and occasional Caryophyllia. Possible sponge. No algae. Image blown out. About 68 mts. Evidence of Human Impact: None. Annex 1 Reef: Stony - Low. Reef Elevation: 64mm - 1m. Frag Spong Antho Habitat: None. PMF Seabed Habitats: None. PMF Mobile Species: None. PMF Limited Mobility Species: None.</v>
      </c>
      <c r="F969" s="84" t="str">
        <f t="shared" si="61"/>
        <v>Evidence of Human Impact: None. Annex 1 Reef: Stony - Low. Reef Elevation: 64mm - 1m. Frag Spong Antho Habitat: None. PMF Seabed Habitats: None. PMF Mobile Species: None. PMF Limited Mobility Species: None.</v>
      </c>
      <c r="G969" s="61">
        <v>41948</v>
      </c>
      <c r="H969" s="62">
        <v>0.5207060185185185</v>
      </c>
      <c r="I969" s="63">
        <v>41948.52070601852</v>
      </c>
      <c r="J969" s="64">
        <v>388328.50600754953</v>
      </c>
      <c r="K969" s="64">
        <v>6552334.3617910631</v>
      </c>
      <c r="L969" s="64">
        <v>59.095700000000001</v>
      </c>
      <c r="M969" s="64">
        <v>-4.9493099999999997</v>
      </c>
      <c r="N969" s="64" t="s">
        <v>5773</v>
      </c>
      <c r="O969" s="64" t="s">
        <v>4843</v>
      </c>
      <c r="P969" s="43"/>
      <c r="Q969" s="43">
        <v>0.3</v>
      </c>
      <c r="R969" s="44"/>
      <c r="S969" s="44"/>
      <c r="T969" s="44"/>
      <c r="U969" s="44">
        <v>30</v>
      </c>
      <c r="V969" s="44">
        <v>10</v>
      </c>
      <c r="W969" s="44">
        <v>10</v>
      </c>
      <c r="X969" s="44"/>
      <c r="Y969" s="44">
        <v>5</v>
      </c>
      <c r="Z969" s="44"/>
      <c r="AA969" s="44">
        <v>45</v>
      </c>
      <c r="AB969" s="44"/>
      <c r="AC969" s="44"/>
      <c r="AD969" s="44"/>
      <c r="AE969" s="44"/>
      <c r="AF969" s="48">
        <v>100</v>
      </c>
      <c r="AG969" s="48">
        <f t="shared" si="62"/>
        <v>60</v>
      </c>
      <c r="AH969" s="48">
        <f t="shared" si="63"/>
        <v>40</v>
      </c>
      <c r="AI969" s="85" t="s">
        <v>165</v>
      </c>
      <c r="AJ969" s="85" t="s">
        <v>167</v>
      </c>
      <c r="AK969" s="85" t="s">
        <v>173</v>
      </c>
      <c r="AL969" s="85" t="s">
        <v>165</v>
      </c>
      <c r="AM969" s="85" t="s">
        <v>165</v>
      </c>
      <c r="AN969" s="85" t="s">
        <v>165</v>
      </c>
      <c r="AO969" s="85" t="s">
        <v>165</v>
      </c>
      <c r="AP969" s="81" t="s">
        <v>6883</v>
      </c>
      <c r="AQ969" s="81" t="s">
        <v>2036</v>
      </c>
      <c r="AR969" s="87" t="s">
        <v>2571</v>
      </c>
      <c r="AS969" s="85" t="s">
        <v>2036</v>
      </c>
      <c r="AT969" s="85" t="s">
        <v>2571</v>
      </c>
      <c r="AU969" s="86" t="s">
        <v>1918</v>
      </c>
      <c r="AV969" s="85"/>
      <c r="AW969" s="86"/>
      <c r="AX969" s="86"/>
      <c r="AY969" s="45" t="s">
        <v>2641</v>
      </c>
      <c r="AZ969" s="46" t="s">
        <v>36</v>
      </c>
      <c r="BA969" s="47"/>
      <c r="BB969" s="47"/>
      <c r="BC969" s="47"/>
      <c r="BD969" s="47"/>
      <c r="BE969" s="78"/>
      <c r="BF969" s="78"/>
      <c r="BG969" s="78"/>
      <c r="BH969" s="79"/>
      <c r="BI969" s="79"/>
      <c r="BJ969" s="47"/>
      <c r="BK969" s="47"/>
      <c r="BL969" s="47"/>
    </row>
    <row r="970" spans="1:64" s="69" customFormat="1">
      <c r="A970" s="84" t="s">
        <v>1082</v>
      </c>
      <c r="B970" s="84" t="s">
        <v>1816</v>
      </c>
      <c r="C970" s="84" t="s">
        <v>3961</v>
      </c>
      <c r="D970" s="84" t="s">
        <v>7631</v>
      </c>
      <c r="E970" s="84" t="str">
        <f t="shared" si="60"/>
        <v>Circalittoral boulder, pebbles and sand. Encrusting bryozoans, Spirobranchus and hydroids. Photo blown out. About 68 mts. Evidence of Human Impact: None. Annex 1 Reef: Stony - Low. Reef Elevation: 64mm - 1m. Frag Spong Antho Habitat: None. PMF Seabed Habitats: None. PMF Mobile Species: None. PMF Limited Mobility Species: None.</v>
      </c>
      <c r="F970" s="84" t="str">
        <f t="shared" si="61"/>
        <v>Evidence of Human Impact: None. Annex 1 Reef: Stony - Low. Reef Elevation: 64mm - 1m. Frag Spong Antho Habitat: None. PMF Seabed Habitats: None. PMF Mobile Species: None. PMF Limited Mobility Species: None.</v>
      </c>
      <c r="G970" s="61">
        <v>41948</v>
      </c>
      <c r="H970" s="62">
        <v>0.52136574074074071</v>
      </c>
      <c r="I970" s="63">
        <v>41948.521365740744</v>
      </c>
      <c r="J970" s="64">
        <v>388353.02251415484</v>
      </c>
      <c r="K970" s="64">
        <v>6552335.4699338377</v>
      </c>
      <c r="L970" s="64">
        <v>59.095700000000001</v>
      </c>
      <c r="M970" s="64">
        <v>-4.9488799999999999</v>
      </c>
      <c r="N970" s="64" t="s">
        <v>5773</v>
      </c>
      <c r="O970" s="64" t="s">
        <v>5779</v>
      </c>
      <c r="P970" s="43"/>
      <c r="Q970" s="43">
        <v>0.3</v>
      </c>
      <c r="R970" s="44"/>
      <c r="S970" s="44"/>
      <c r="T970" s="44">
        <v>75</v>
      </c>
      <c r="U970" s="44"/>
      <c r="V970" s="44">
        <v>5</v>
      </c>
      <c r="W970" s="44">
        <v>10</v>
      </c>
      <c r="X970" s="44"/>
      <c r="Y970" s="44"/>
      <c r="Z970" s="44"/>
      <c r="AA970" s="44">
        <v>10</v>
      </c>
      <c r="AB970" s="44"/>
      <c r="AC970" s="44"/>
      <c r="AD970" s="44"/>
      <c r="AE970" s="44"/>
      <c r="AF970" s="48">
        <v>100</v>
      </c>
      <c r="AG970" s="48">
        <f t="shared" si="62"/>
        <v>20</v>
      </c>
      <c r="AH970" s="48">
        <f t="shared" si="63"/>
        <v>80</v>
      </c>
      <c r="AI970" s="85" t="s">
        <v>165</v>
      </c>
      <c r="AJ970" s="85" t="s">
        <v>167</v>
      </c>
      <c r="AK970" s="85" t="s">
        <v>173</v>
      </c>
      <c r="AL970" s="85" t="s">
        <v>165</v>
      </c>
      <c r="AM970" s="85" t="s">
        <v>165</v>
      </c>
      <c r="AN970" s="85" t="s">
        <v>165</v>
      </c>
      <c r="AO970" s="85" t="s">
        <v>165</v>
      </c>
      <c r="AP970" s="81" t="s">
        <v>6883</v>
      </c>
      <c r="AQ970" s="81" t="s">
        <v>2036</v>
      </c>
      <c r="AR970" s="87" t="s">
        <v>2571</v>
      </c>
      <c r="AS970" s="85" t="s">
        <v>2036</v>
      </c>
      <c r="AT970" s="85" t="s">
        <v>2571</v>
      </c>
      <c r="AU970" s="86" t="s">
        <v>1918</v>
      </c>
      <c r="AV970" s="85"/>
      <c r="AW970" s="86"/>
      <c r="AX970" s="86"/>
      <c r="AY970" s="45" t="s">
        <v>2641</v>
      </c>
      <c r="AZ970" s="46" t="s">
        <v>36</v>
      </c>
      <c r="BA970" s="47"/>
      <c r="BB970" s="47"/>
      <c r="BC970" s="47"/>
      <c r="BD970" s="47"/>
      <c r="BE970" s="78"/>
      <c r="BF970" s="78"/>
      <c r="BG970" s="78"/>
      <c r="BH970" s="79"/>
      <c r="BI970" s="79"/>
      <c r="BJ970" s="47"/>
      <c r="BK970" s="47"/>
      <c r="BL970" s="47"/>
    </row>
    <row r="971" spans="1:64">
      <c r="A971" s="84" t="s">
        <v>1083</v>
      </c>
      <c r="B971" s="84" t="s">
        <v>1817</v>
      </c>
      <c r="C971" s="84" t="s">
        <v>3962</v>
      </c>
      <c r="D971" s="84" t="s">
        <v>7632</v>
      </c>
      <c r="E971" s="84" t="str">
        <f t="shared" si="60"/>
        <v>Circalittoral boulders, pebbles, cobbles and sand. Encrusting bryozoans and hydroids. Spirobranchus. No Hydrallmania. Too far off the bottom for good species identification. About 70 mts. Evidence of Human Impact: None. Annex 1 Reef: None. Reef Elevation: N/A. Frag Spong Antho Habitat: None. PMF Seabed Habitats: None. PMF Mobile Species: None. PMF Limited Mobility Species: None.</v>
      </c>
      <c r="F971" s="84" t="str">
        <f t="shared" si="61"/>
        <v>Evidence of Human Impact: None. Annex 1 Reef: None. Reef Elevation: N/A. Frag Spong Antho Habitat: None. PMF Seabed Habitats: None. PMF Mobile Species: None. PMF Limited Mobility Species: None.</v>
      </c>
      <c r="G971" s="61">
        <v>41948</v>
      </c>
      <c r="H971" s="62">
        <v>0.54423611111111114</v>
      </c>
      <c r="I971" s="63">
        <v>41948.544236111113</v>
      </c>
      <c r="J971" s="64">
        <v>389004.75655691978</v>
      </c>
      <c r="K971" s="64">
        <v>6554462.3403592799</v>
      </c>
      <c r="L971" s="64">
        <v>59.114899999999999</v>
      </c>
      <c r="M971" s="64">
        <v>-4.9385899999999996</v>
      </c>
      <c r="N971" s="64" t="s">
        <v>5780</v>
      </c>
      <c r="O971" s="64" t="s">
        <v>5781</v>
      </c>
      <c r="P971" s="43">
        <v>70.8</v>
      </c>
      <c r="Q971" s="43">
        <v>3</v>
      </c>
      <c r="R971" s="44"/>
      <c r="S971" s="44"/>
      <c r="T971" s="44"/>
      <c r="U971" s="44">
        <v>5</v>
      </c>
      <c r="V971" s="44">
        <v>20</v>
      </c>
      <c r="W971" s="44">
        <v>20</v>
      </c>
      <c r="X971" s="44"/>
      <c r="Y971" s="44"/>
      <c r="Z971" s="44"/>
      <c r="AA971" s="44">
        <v>55</v>
      </c>
      <c r="AB971" s="44"/>
      <c r="AC971" s="44"/>
      <c r="AD971" s="44"/>
      <c r="AE971" s="44"/>
      <c r="AF971" s="48">
        <v>100</v>
      </c>
      <c r="AG971" s="48">
        <f t="shared" si="62"/>
        <v>75</v>
      </c>
      <c r="AH971" s="48">
        <f t="shared" si="63"/>
        <v>25</v>
      </c>
      <c r="AI971" s="85" t="s">
        <v>165</v>
      </c>
      <c r="AJ971" s="85" t="s">
        <v>165</v>
      </c>
      <c r="AK971" s="85" t="s">
        <v>4129</v>
      </c>
      <c r="AL971" s="85" t="s">
        <v>165</v>
      </c>
      <c r="AM971" s="85" t="s">
        <v>165</v>
      </c>
      <c r="AN971" s="85" t="s">
        <v>165</v>
      </c>
      <c r="AO971" s="85" t="s">
        <v>165</v>
      </c>
      <c r="AP971" s="81" t="s">
        <v>6884</v>
      </c>
      <c r="AQ971" s="81" t="s">
        <v>2573</v>
      </c>
      <c r="AR971" s="87" t="s">
        <v>2574</v>
      </c>
      <c r="AS971" s="85" t="s">
        <v>1953</v>
      </c>
      <c r="AT971" s="85" t="s">
        <v>1954</v>
      </c>
      <c r="AU971" s="86" t="s">
        <v>1918</v>
      </c>
      <c r="AV971" s="85"/>
      <c r="AW971" s="86"/>
      <c r="AX971" s="86"/>
      <c r="AY971" s="45" t="s">
        <v>2641</v>
      </c>
      <c r="AZ971" s="46" t="s">
        <v>36</v>
      </c>
      <c r="BA971" s="69"/>
      <c r="BB971" s="69"/>
      <c r="BC971" s="69"/>
      <c r="BD971" s="69"/>
      <c r="BE971" s="78"/>
      <c r="BF971" s="78"/>
      <c r="BG971" s="78"/>
      <c r="BH971" s="79"/>
      <c r="BI971" s="79"/>
      <c r="BJ971" s="69"/>
      <c r="BK971" s="69"/>
      <c r="BL971" s="69"/>
    </row>
    <row r="972" spans="1:64">
      <c r="A972" s="84" t="s">
        <v>1084</v>
      </c>
      <c r="B972" s="84" t="s">
        <v>1817</v>
      </c>
      <c r="C972" s="84" t="s">
        <v>3962</v>
      </c>
      <c r="D972" s="84" t="s">
        <v>7633</v>
      </c>
      <c r="E972" s="84" t="str">
        <f t="shared" si="60"/>
        <v>Circalittoral boulders, pebbles, cobbles and sand. Encrusting bryozoans and hydroids. Spirobranchus. No Hydrallmania About 70 mts. Evidence of Human Impact: None. Annex 1 Reef: None. Reef Elevation: N/A. Frag Spong Antho Habitat: None. PMF Seabed Habitats: None. PMF Mobile Species: None. PMF Limited Mobility Species: None.</v>
      </c>
      <c r="F972" s="84" t="str">
        <f t="shared" si="61"/>
        <v>Evidence of Human Impact: None. Annex 1 Reef: None. Reef Elevation: N/A. Frag Spong Antho Habitat: None. PMF Seabed Habitats: None. PMF Mobile Species: None. PMF Limited Mobility Species: None.</v>
      </c>
      <c r="G972" s="61">
        <v>41948</v>
      </c>
      <c r="H972" s="62">
        <v>0.54491898148148155</v>
      </c>
      <c r="I972" s="63">
        <v>41948.544918981483</v>
      </c>
      <c r="J972" s="64">
        <v>389031.64612031722</v>
      </c>
      <c r="K972" s="64">
        <v>6554459.5878423285</v>
      </c>
      <c r="L972" s="64">
        <v>59.114899999999999</v>
      </c>
      <c r="M972" s="64">
        <v>-4.9381199999999996</v>
      </c>
      <c r="N972" s="64" t="s">
        <v>5780</v>
      </c>
      <c r="O972" s="64" t="s">
        <v>5782</v>
      </c>
      <c r="P972" s="43"/>
      <c r="Q972" s="43">
        <v>0.5</v>
      </c>
      <c r="R972" s="44"/>
      <c r="S972" s="44"/>
      <c r="T972" s="44"/>
      <c r="U972" s="44">
        <v>10</v>
      </c>
      <c r="V972" s="44">
        <v>15</v>
      </c>
      <c r="W972" s="44">
        <v>15</v>
      </c>
      <c r="X972" s="44"/>
      <c r="Y972" s="44">
        <v>5</v>
      </c>
      <c r="Z972" s="44">
        <v>5</v>
      </c>
      <c r="AA972" s="44">
        <v>50</v>
      </c>
      <c r="AB972" s="44"/>
      <c r="AC972" s="44"/>
      <c r="AD972" s="44"/>
      <c r="AE972" s="44"/>
      <c r="AF972" s="48">
        <v>100</v>
      </c>
      <c r="AG972" s="48">
        <f t="shared" si="62"/>
        <v>75</v>
      </c>
      <c r="AH972" s="48">
        <f t="shared" si="63"/>
        <v>25</v>
      </c>
      <c r="AI972" s="85" t="s">
        <v>165</v>
      </c>
      <c r="AJ972" s="85" t="s">
        <v>165</v>
      </c>
      <c r="AK972" s="85" t="s">
        <v>4129</v>
      </c>
      <c r="AL972" s="85" t="s">
        <v>165</v>
      </c>
      <c r="AM972" s="85" t="s">
        <v>165</v>
      </c>
      <c r="AN972" s="85" t="s">
        <v>165</v>
      </c>
      <c r="AO972" s="85" t="s">
        <v>165</v>
      </c>
      <c r="AP972" s="81" t="s">
        <v>6884</v>
      </c>
      <c r="AQ972" s="81" t="s">
        <v>2573</v>
      </c>
      <c r="AR972" s="87" t="s">
        <v>2574</v>
      </c>
      <c r="AS972" s="85" t="s">
        <v>1953</v>
      </c>
      <c r="AT972" s="85" t="s">
        <v>1954</v>
      </c>
      <c r="AU972" s="86" t="s">
        <v>1918</v>
      </c>
      <c r="AV972" s="85"/>
      <c r="AW972" s="86"/>
      <c r="AX972" s="86"/>
      <c r="AY972" s="45" t="s">
        <v>2641</v>
      </c>
      <c r="AZ972" s="46" t="s">
        <v>35</v>
      </c>
      <c r="BA972" s="69"/>
      <c r="BB972" s="69"/>
      <c r="BC972" s="69"/>
      <c r="BD972" s="69"/>
      <c r="BE972" s="78"/>
      <c r="BF972" s="78"/>
      <c r="BG972" s="78"/>
      <c r="BH972" s="79"/>
      <c r="BI972" s="79"/>
      <c r="BJ972" s="69"/>
      <c r="BK972" s="69"/>
      <c r="BL972" s="69"/>
    </row>
    <row r="973" spans="1:64">
      <c r="A973" s="84" t="s">
        <v>1085</v>
      </c>
      <c r="B973" s="84" t="s">
        <v>1817</v>
      </c>
      <c r="C973" s="84" t="s">
        <v>3962</v>
      </c>
      <c r="D973" s="84" t="s">
        <v>7634</v>
      </c>
      <c r="E973" s="84" t="str">
        <f t="shared" si="60"/>
        <v>Circalittoral boulders, pebbles, cobbles and sand. Encrusting bryozoans and hydroids. Spirobranchus. No Hydrallmania Camera off the bottom making species identification difficult. About 70 mts. Evidence of Human Impact: None. Annex 1 Reef: None. Reef Elevation: N/A. Frag Spong Antho Habitat: None. PMF Seabed Habitats: None. PMF Mobile Species: None. PMF Limited Mobility Species: None.</v>
      </c>
      <c r="F973" s="84" t="str">
        <f t="shared" si="61"/>
        <v>Evidence of Human Impact: None. Annex 1 Reef: None. Reef Elevation: N/A. Frag Spong Antho Habitat: None. PMF Seabed Habitats: None. PMF Mobile Species: None. PMF Limited Mobility Species: None.</v>
      </c>
      <c r="G973" s="61">
        <v>41948</v>
      </c>
      <c r="H973" s="62">
        <v>0.5455902777777778</v>
      </c>
      <c r="I973" s="63">
        <v>41948.545590277776</v>
      </c>
      <c r="J973" s="64">
        <v>389059.58604421554</v>
      </c>
      <c r="K973" s="64">
        <v>6554458.5815396728</v>
      </c>
      <c r="L973" s="64">
        <v>59.114899999999999</v>
      </c>
      <c r="M973" s="64">
        <v>-4.9376300000000004</v>
      </c>
      <c r="N973" s="64" t="s">
        <v>5780</v>
      </c>
      <c r="O973" s="64" t="s">
        <v>5783</v>
      </c>
      <c r="P973" s="43"/>
      <c r="Q973" s="43">
        <v>3</v>
      </c>
      <c r="R973" s="44"/>
      <c r="S973" s="44"/>
      <c r="T973" s="44"/>
      <c r="U973" s="44">
        <v>20</v>
      </c>
      <c r="V973" s="44">
        <v>20</v>
      </c>
      <c r="W973" s="44">
        <v>15</v>
      </c>
      <c r="X973" s="44"/>
      <c r="Y973" s="44"/>
      <c r="Z973" s="44"/>
      <c r="AA973" s="44">
        <v>45</v>
      </c>
      <c r="AB973" s="44"/>
      <c r="AC973" s="44"/>
      <c r="AD973" s="44"/>
      <c r="AE973" s="44"/>
      <c r="AF973" s="48">
        <v>100</v>
      </c>
      <c r="AG973" s="48">
        <f t="shared" si="62"/>
        <v>60</v>
      </c>
      <c r="AH973" s="48">
        <f t="shared" si="63"/>
        <v>40</v>
      </c>
      <c r="AI973" s="85" t="s">
        <v>165</v>
      </c>
      <c r="AJ973" s="85" t="s">
        <v>165</v>
      </c>
      <c r="AK973" s="85" t="s">
        <v>4129</v>
      </c>
      <c r="AL973" s="85" t="s">
        <v>165</v>
      </c>
      <c r="AM973" s="85" t="s">
        <v>165</v>
      </c>
      <c r="AN973" s="85" t="s">
        <v>165</v>
      </c>
      <c r="AO973" s="85" t="s">
        <v>165</v>
      </c>
      <c r="AP973" s="81" t="s">
        <v>6884</v>
      </c>
      <c r="AQ973" s="81" t="s">
        <v>2573</v>
      </c>
      <c r="AR973" s="87" t="s">
        <v>2574</v>
      </c>
      <c r="AS973" s="85" t="s">
        <v>1953</v>
      </c>
      <c r="AT973" s="85" t="s">
        <v>1954</v>
      </c>
      <c r="AU973" s="86" t="s">
        <v>1918</v>
      </c>
      <c r="AV973" s="85"/>
      <c r="AW973" s="86"/>
      <c r="AX973" s="86"/>
      <c r="AY973" s="45" t="s">
        <v>2641</v>
      </c>
      <c r="AZ973" s="46" t="s">
        <v>36</v>
      </c>
      <c r="BA973" s="69"/>
      <c r="BB973" s="69"/>
      <c r="BC973" s="69"/>
      <c r="BD973" s="69"/>
      <c r="BE973" s="78"/>
      <c r="BF973" s="78"/>
      <c r="BG973" s="78"/>
      <c r="BH973" s="79"/>
      <c r="BI973" s="79"/>
      <c r="BJ973" s="69"/>
      <c r="BK973" s="69"/>
      <c r="BL973" s="69"/>
    </row>
    <row r="974" spans="1:64">
      <c r="A974" s="84" t="s">
        <v>1086</v>
      </c>
      <c r="B974" s="84" t="s">
        <v>1817</v>
      </c>
      <c r="C974" s="84" t="s">
        <v>3963</v>
      </c>
      <c r="D974" s="84" t="s">
        <v>7635</v>
      </c>
      <c r="E974" s="84" t="str">
        <f t="shared" si="60"/>
        <v>Circalittoral boulders, and sand. Encrusting bryozoans and Spirobranchus. Camera near the bottom About 70 mts. Evidence of Human Impact: None. Annex 1 Reef: None. Reef Elevation: N/A. Frag Spong Antho Habitat: None. PMF Seabed Habitats: None. PMF Mobile Species: None. PMF Limited Mobility Species: None.</v>
      </c>
      <c r="F974" s="84" t="str">
        <f t="shared" si="61"/>
        <v>Evidence of Human Impact: None. Annex 1 Reef: None. Reef Elevation: N/A. Frag Spong Antho Habitat: None. PMF Seabed Habitats: None. PMF Mobile Species: None. PMF Limited Mobility Species: None.</v>
      </c>
      <c r="G974" s="61">
        <v>41948</v>
      </c>
      <c r="H974" s="62">
        <v>0.54697916666666668</v>
      </c>
      <c r="I974" s="63">
        <v>41948.546979166669</v>
      </c>
      <c r="J974" s="64">
        <v>389106.9559692773</v>
      </c>
      <c r="K974" s="64">
        <v>6554464.2601439552</v>
      </c>
      <c r="L974" s="64">
        <v>59.115000000000002</v>
      </c>
      <c r="M974" s="64">
        <v>-4.9368100000000004</v>
      </c>
      <c r="N974" s="64" t="s">
        <v>5784</v>
      </c>
      <c r="O974" s="64" t="s">
        <v>5785</v>
      </c>
      <c r="P974" s="43"/>
      <c r="Q974" s="43">
        <v>1.7</v>
      </c>
      <c r="R974" s="44"/>
      <c r="S974" s="44"/>
      <c r="T974" s="44"/>
      <c r="U974" s="44">
        <v>15</v>
      </c>
      <c r="V974" s="44">
        <v>5</v>
      </c>
      <c r="W974" s="44">
        <v>5</v>
      </c>
      <c r="X974" s="44"/>
      <c r="Y974" s="44"/>
      <c r="Z974" s="44"/>
      <c r="AA974" s="44">
        <v>75</v>
      </c>
      <c r="AB974" s="44"/>
      <c r="AC974" s="44"/>
      <c r="AD974" s="44"/>
      <c r="AE974" s="44"/>
      <c r="AF974" s="48">
        <v>100</v>
      </c>
      <c r="AG974" s="48">
        <f t="shared" si="62"/>
        <v>80</v>
      </c>
      <c r="AH974" s="48">
        <f t="shared" si="63"/>
        <v>20</v>
      </c>
      <c r="AI974" s="85" t="s">
        <v>165</v>
      </c>
      <c r="AJ974" s="85" t="s">
        <v>165</v>
      </c>
      <c r="AK974" s="85" t="s">
        <v>4129</v>
      </c>
      <c r="AL974" s="85" t="s">
        <v>165</v>
      </c>
      <c r="AM974" s="85" t="s">
        <v>165</v>
      </c>
      <c r="AN974" s="85" t="s">
        <v>165</v>
      </c>
      <c r="AO974" s="85" t="s">
        <v>165</v>
      </c>
      <c r="AP974" s="81" t="s">
        <v>6884</v>
      </c>
      <c r="AQ974" s="81" t="s">
        <v>1967</v>
      </c>
      <c r="AR974" s="87" t="s">
        <v>1968</v>
      </c>
      <c r="AS974" s="85" t="s">
        <v>1953</v>
      </c>
      <c r="AT974" s="85" t="s">
        <v>1954</v>
      </c>
      <c r="AU974" s="86" t="s">
        <v>1918</v>
      </c>
      <c r="AV974" s="85"/>
      <c r="AW974" s="86"/>
      <c r="AX974" s="86"/>
      <c r="AY974" s="45" t="s">
        <v>2641</v>
      </c>
      <c r="AZ974" s="46" t="s">
        <v>35</v>
      </c>
      <c r="BA974" s="69"/>
      <c r="BB974" s="69"/>
      <c r="BC974" s="69"/>
      <c r="BD974" s="69"/>
      <c r="BE974" s="78"/>
      <c r="BF974" s="78"/>
      <c r="BG974" s="78"/>
      <c r="BH974" s="79"/>
      <c r="BI974" s="79"/>
      <c r="BJ974" s="69"/>
      <c r="BK974" s="69"/>
      <c r="BL974" s="69"/>
    </row>
    <row r="975" spans="1:64">
      <c r="A975" s="84" t="s">
        <v>1087</v>
      </c>
      <c r="B975" s="84" t="s">
        <v>1817</v>
      </c>
      <c r="C975" s="84" t="s">
        <v>3962</v>
      </c>
      <c r="D975" s="84" t="s">
        <v>7634</v>
      </c>
      <c r="E975" s="84" t="str">
        <f t="shared" si="60"/>
        <v>Circalittoral boulders, pebbles, cobbles and sand. Encrusting bryozoans and hydroids. Spirobranchus. No Hydrallmania Camera off the bottom making species identification difficult. About 70 mts. Evidence of Human Impact: None. Annex 1 Reef: Stony - Low. Reef Elevation: &lt;64mm. Frag Spong Antho Habitat: None. PMF Seabed Habitats: None. PMF Mobile Species: None. PMF Limited Mobility Species: None.</v>
      </c>
      <c r="F975" s="84" t="str">
        <f t="shared" si="61"/>
        <v>Evidence of Human Impact: None. Annex 1 Reef: Stony - Low. Reef Elevation: &lt;64mm. Frag Spong Antho Habitat: None. PMF Seabed Habitats: None. PMF Mobile Species: None. PMF Limited Mobility Species: None.</v>
      </c>
      <c r="G975" s="61">
        <v>41948</v>
      </c>
      <c r="H975" s="62">
        <v>0.54747685185185191</v>
      </c>
      <c r="I975" s="63">
        <v>41948.547476851854</v>
      </c>
      <c r="J975" s="64">
        <v>389123.08816097456</v>
      </c>
      <c r="K975" s="64">
        <v>6554462.6975861508</v>
      </c>
      <c r="L975" s="64">
        <v>59.115000000000002</v>
      </c>
      <c r="M975" s="64">
        <v>-4.9365300000000003</v>
      </c>
      <c r="N975" s="64" t="s">
        <v>5784</v>
      </c>
      <c r="O975" s="64" t="s">
        <v>5786</v>
      </c>
      <c r="P975" s="43"/>
      <c r="Q975" s="43">
        <v>1.7</v>
      </c>
      <c r="R975" s="44"/>
      <c r="S975" s="44"/>
      <c r="T975" s="44"/>
      <c r="U975" s="44">
        <v>25</v>
      </c>
      <c r="V975" s="44">
        <v>15</v>
      </c>
      <c r="W975" s="44">
        <v>20</v>
      </c>
      <c r="X975" s="44"/>
      <c r="Y975" s="44"/>
      <c r="Z975" s="44"/>
      <c r="AA975" s="44">
        <v>40</v>
      </c>
      <c r="AB975" s="44"/>
      <c r="AC975" s="44"/>
      <c r="AD975" s="44"/>
      <c r="AE975" s="44"/>
      <c r="AF975" s="48">
        <v>100</v>
      </c>
      <c r="AG975" s="48">
        <f t="shared" si="62"/>
        <v>60</v>
      </c>
      <c r="AH975" s="48">
        <f t="shared" si="63"/>
        <v>40</v>
      </c>
      <c r="AI975" s="85" t="s">
        <v>165</v>
      </c>
      <c r="AJ975" s="85" t="s">
        <v>167</v>
      </c>
      <c r="AK975" s="85" t="s">
        <v>172</v>
      </c>
      <c r="AL975" s="85" t="s">
        <v>165</v>
      </c>
      <c r="AM975" s="85" t="s">
        <v>165</v>
      </c>
      <c r="AN975" s="85" t="s">
        <v>165</v>
      </c>
      <c r="AO975" s="85" t="s">
        <v>165</v>
      </c>
      <c r="AP975" s="81" t="s">
        <v>6884</v>
      </c>
      <c r="AQ975" s="81" t="s">
        <v>2573</v>
      </c>
      <c r="AR975" s="87" t="s">
        <v>2574</v>
      </c>
      <c r="AS975" s="85" t="s">
        <v>1949</v>
      </c>
      <c r="AT975" s="85" t="s">
        <v>1950</v>
      </c>
      <c r="AU975" s="86" t="s">
        <v>1918</v>
      </c>
      <c r="AV975" s="85"/>
      <c r="AW975" s="86"/>
      <c r="AX975" s="86"/>
      <c r="AY975" s="45" t="s">
        <v>2641</v>
      </c>
      <c r="AZ975" s="46" t="s">
        <v>36</v>
      </c>
      <c r="BA975" s="69"/>
      <c r="BB975" s="69"/>
      <c r="BC975" s="69"/>
      <c r="BD975" s="69"/>
      <c r="BE975" s="78"/>
      <c r="BF975" s="78"/>
      <c r="BG975" s="78"/>
      <c r="BH975" s="79"/>
      <c r="BI975" s="79"/>
      <c r="BJ975" s="69"/>
      <c r="BK975" s="69"/>
      <c r="BL975" s="69"/>
    </row>
    <row r="976" spans="1:64">
      <c r="A976" s="84" t="s">
        <v>1088</v>
      </c>
      <c r="B976" s="84" t="s">
        <v>1817</v>
      </c>
      <c r="C976" s="84" t="s">
        <v>3964</v>
      </c>
      <c r="D976" s="84" t="s">
        <v>7636</v>
      </c>
      <c r="E976" s="84" t="str">
        <f t="shared" si="60"/>
        <v>Circalittoral boulders, pebbles, cobbles and sand. Encrusting bryozoans and hydroids. Spirobranchus. Flustra, no Hydrallmania Camera off the bottom making species identification difficult. About 70 mts. Evidence of Human Impact: None. Annex 1 Reef: Stony - Low. Reef Elevation: &lt;64mm. Frag Spong Antho Habitat: None. PMF Seabed Habitats: None. PMF Mobile Species: None. PMF Limited Mobility Species: None.</v>
      </c>
      <c r="F976" s="84" t="str">
        <f t="shared" si="61"/>
        <v>Evidence of Human Impact: None. Annex 1 Reef: Stony - Low. Reef Elevation: &lt;64mm. Frag Spong Antho Habitat: None. PMF Seabed Habitats: None. PMF Mobile Species: None. PMF Limited Mobility Species: None.</v>
      </c>
      <c r="G976" s="61">
        <v>41948</v>
      </c>
      <c r="H976" s="62">
        <v>0.54840277777777779</v>
      </c>
      <c r="I976" s="63">
        <v>41948.548402777778</v>
      </c>
      <c r="J976" s="64">
        <v>389149.89524618856</v>
      </c>
      <c r="K976" s="64">
        <v>6554454.8653882574</v>
      </c>
      <c r="L976" s="64">
        <v>59.114899999999999</v>
      </c>
      <c r="M976" s="64">
        <v>-4.9360600000000003</v>
      </c>
      <c r="N976" s="64" t="s">
        <v>5780</v>
      </c>
      <c r="O976" s="64" t="s">
        <v>5787</v>
      </c>
      <c r="P976" s="43"/>
      <c r="Q976" s="43">
        <v>3</v>
      </c>
      <c r="R976" s="44"/>
      <c r="S976" s="44"/>
      <c r="T976" s="44"/>
      <c r="U976" s="44">
        <v>25</v>
      </c>
      <c r="V976" s="44">
        <v>25</v>
      </c>
      <c r="W976" s="44">
        <v>25</v>
      </c>
      <c r="X976" s="44"/>
      <c r="Y976" s="44"/>
      <c r="Z976" s="44"/>
      <c r="AA976" s="44">
        <v>25</v>
      </c>
      <c r="AB976" s="44"/>
      <c r="AC976" s="44"/>
      <c r="AD976" s="44"/>
      <c r="AE976" s="44"/>
      <c r="AF976" s="48">
        <v>100</v>
      </c>
      <c r="AG976" s="48">
        <f t="shared" si="62"/>
        <v>50</v>
      </c>
      <c r="AH976" s="48">
        <f t="shared" si="63"/>
        <v>50</v>
      </c>
      <c r="AI976" s="85" t="s">
        <v>165</v>
      </c>
      <c r="AJ976" s="85" t="s">
        <v>167</v>
      </c>
      <c r="AK976" s="85" t="s">
        <v>172</v>
      </c>
      <c r="AL976" s="85" t="s">
        <v>165</v>
      </c>
      <c r="AM976" s="85" t="s">
        <v>165</v>
      </c>
      <c r="AN976" s="85" t="s">
        <v>165</v>
      </c>
      <c r="AO976" s="85" t="s">
        <v>165</v>
      </c>
      <c r="AP976" s="81" t="s">
        <v>6884</v>
      </c>
      <c r="AQ976" s="81" t="s">
        <v>2573</v>
      </c>
      <c r="AR976" s="87" t="s">
        <v>2574</v>
      </c>
      <c r="AS976" s="85" t="s">
        <v>1949</v>
      </c>
      <c r="AT976" s="85" t="s">
        <v>1950</v>
      </c>
      <c r="AU976" s="86" t="s">
        <v>1918</v>
      </c>
      <c r="AV976" s="85"/>
      <c r="AW976" s="86"/>
      <c r="AX976" s="86"/>
      <c r="AY976" s="45" t="s">
        <v>2641</v>
      </c>
      <c r="AZ976" s="46" t="s">
        <v>36</v>
      </c>
      <c r="BA976" s="69"/>
      <c r="BB976" s="69"/>
      <c r="BC976" s="69"/>
      <c r="BD976" s="69"/>
      <c r="BE976" s="78"/>
      <c r="BF976" s="78"/>
      <c r="BG976" s="78"/>
      <c r="BH976" s="79"/>
      <c r="BI976" s="79"/>
      <c r="BJ976" s="69"/>
      <c r="BK976" s="69"/>
      <c r="BL976" s="69"/>
    </row>
    <row r="977" spans="1:64">
      <c r="A977" s="84" t="s">
        <v>1089</v>
      </c>
      <c r="B977" s="84" t="s">
        <v>1817</v>
      </c>
      <c r="C977" s="84" t="s">
        <v>3964</v>
      </c>
      <c r="D977" s="84" t="s">
        <v>7637</v>
      </c>
      <c r="E977" s="84" t="str">
        <f t="shared" si="60"/>
        <v>Circalittoral boulders, pebbles, cobbles and sand. Encrusting bryozoans and hydroids. Spirobranchus. Flustra, no Hydrallmania Picture blown out making species identification difficult. About 70 mts. Evidence of Human Impact: None. Annex 1 Reef: Stony - Low. Reef Elevation: &lt;64mm. Frag Spong Antho Habitat: None. PMF Seabed Habitats: None. PMF Mobile Species: None. PMF Limited Mobility Species: None.</v>
      </c>
      <c r="F977" s="84" t="str">
        <f t="shared" si="61"/>
        <v>Evidence of Human Impact: None. Annex 1 Reef: Stony - Low. Reef Elevation: &lt;64mm. Frag Spong Antho Habitat: None. PMF Seabed Habitats: None. PMF Mobile Species: None. PMF Limited Mobility Species: None.</v>
      </c>
      <c r="G977" s="61">
        <v>41948</v>
      </c>
      <c r="H977" s="62">
        <v>0.54906250000000001</v>
      </c>
      <c r="I977" s="63">
        <v>41948.549062500002</v>
      </c>
      <c r="J977" s="64">
        <v>389171.28618628741</v>
      </c>
      <c r="K977" s="64">
        <v>6554451.5154235447</v>
      </c>
      <c r="L977" s="64">
        <v>59.114899999999999</v>
      </c>
      <c r="M977" s="64">
        <v>-4.9356799999999996</v>
      </c>
      <c r="N977" s="64" t="s">
        <v>5780</v>
      </c>
      <c r="O977" s="64" t="s">
        <v>5788</v>
      </c>
      <c r="P977" s="43"/>
      <c r="Q977" s="43">
        <v>0.5</v>
      </c>
      <c r="R977" s="44"/>
      <c r="S977" s="44"/>
      <c r="T977" s="44"/>
      <c r="U977" s="44">
        <v>40</v>
      </c>
      <c r="V977" s="44">
        <v>10</v>
      </c>
      <c r="W977" s="44">
        <v>10</v>
      </c>
      <c r="X977" s="44"/>
      <c r="Y977" s="44"/>
      <c r="Z977" s="44"/>
      <c r="AA977" s="44">
        <v>40</v>
      </c>
      <c r="AB977" s="44"/>
      <c r="AC977" s="44"/>
      <c r="AD977" s="44"/>
      <c r="AE977" s="44"/>
      <c r="AF977" s="48">
        <v>100</v>
      </c>
      <c r="AG977" s="48">
        <f t="shared" si="62"/>
        <v>50</v>
      </c>
      <c r="AH977" s="48">
        <f t="shared" si="63"/>
        <v>50</v>
      </c>
      <c r="AI977" s="85" t="s">
        <v>165</v>
      </c>
      <c r="AJ977" s="85" t="s">
        <v>167</v>
      </c>
      <c r="AK977" s="85" t="s">
        <v>172</v>
      </c>
      <c r="AL977" s="85" t="s">
        <v>165</v>
      </c>
      <c r="AM977" s="85" t="s">
        <v>165</v>
      </c>
      <c r="AN977" s="85" t="s">
        <v>165</v>
      </c>
      <c r="AO977" s="85" t="s">
        <v>165</v>
      </c>
      <c r="AP977" s="81" t="s">
        <v>6884</v>
      </c>
      <c r="AQ977" s="81" t="s">
        <v>2573</v>
      </c>
      <c r="AR977" s="87" t="s">
        <v>2574</v>
      </c>
      <c r="AS977" s="85" t="s">
        <v>1970</v>
      </c>
      <c r="AT977" s="85" t="s">
        <v>1971</v>
      </c>
      <c r="AU977" s="86" t="s">
        <v>1918</v>
      </c>
      <c r="AV977" s="85"/>
      <c r="AW977" s="86"/>
      <c r="AX977" s="86"/>
      <c r="AY977" s="45" t="s">
        <v>2641</v>
      </c>
      <c r="AZ977" s="46" t="s">
        <v>36</v>
      </c>
      <c r="BA977" s="69"/>
      <c r="BB977" s="69"/>
      <c r="BC977" s="69"/>
      <c r="BD977" s="69"/>
      <c r="BE977" s="78"/>
      <c r="BF977" s="78"/>
      <c r="BG977" s="78"/>
      <c r="BH977" s="79"/>
      <c r="BI977" s="79"/>
      <c r="BJ977" s="69"/>
      <c r="BK977" s="69"/>
      <c r="BL977" s="69"/>
    </row>
    <row r="978" spans="1:64">
      <c r="A978" s="84" t="s">
        <v>1090</v>
      </c>
      <c r="B978" s="84" t="s">
        <v>1817</v>
      </c>
      <c r="C978" s="84" t="s">
        <v>3964</v>
      </c>
      <c r="D978" s="84" t="s">
        <v>7638</v>
      </c>
      <c r="E978" s="84" t="str">
        <f t="shared" si="60"/>
        <v>Circalittoral boulders, pebbles, cobbles and sand. Encrusting bryozoans and hydroids. Spirobranchus. Flustra, no Hydrallmania Long way off bottom making species identification difficult. About 70 mts. Evidence of Human Impact: None. Annex 1 Reef: None. Reef Elevation: N/A. Frag Spong Antho Habitat: None. PMF Seabed Habitats: None. PMF Mobile Species: None. PMF Limited Mobility Species: None.</v>
      </c>
      <c r="F978" s="84" t="str">
        <f t="shared" si="61"/>
        <v>Evidence of Human Impact: None. Annex 1 Reef: None. Reef Elevation: N/A. Frag Spong Antho Habitat: None. PMF Seabed Habitats: None. PMF Mobile Species: None. PMF Limited Mobility Species: None.</v>
      </c>
      <c r="G978" s="61">
        <v>41948</v>
      </c>
      <c r="H978" s="62">
        <v>0.55001157407407408</v>
      </c>
      <c r="I978" s="63">
        <v>41948.550011574072</v>
      </c>
      <c r="J978" s="64">
        <v>389193.11340943916</v>
      </c>
      <c r="K978" s="64">
        <v>6554442.9790956369</v>
      </c>
      <c r="L978" s="64">
        <v>59.114800000000002</v>
      </c>
      <c r="M978" s="64">
        <v>-4.9352999999999998</v>
      </c>
      <c r="N978" s="64" t="s">
        <v>5789</v>
      </c>
      <c r="O978" s="64" t="s">
        <v>5790</v>
      </c>
      <c r="P978" s="43"/>
      <c r="Q978" s="43">
        <v>3</v>
      </c>
      <c r="R978" s="44"/>
      <c r="S978" s="44"/>
      <c r="T978" s="44"/>
      <c r="U978" s="44">
        <v>20</v>
      </c>
      <c r="V978" s="44">
        <v>15</v>
      </c>
      <c r="W978" s="44">
        <v>5</v>
      </c>
      <c r="X978" s="44"/>
      <c r="Y978" s="44"/>
      <c r="Z978" s="44"/>
      <c r="AA978" s="44">
        <v>60</v>
      </c>
      <c r="AB978" s="44"/>
      <c r="AC978" s="44"/>
      <c r="AD978" s="44"/>
      <c r="AE978" s="44"/>
      <c r="AF978" s="48">
        <v>100</v>
      </c>
      <c r="AG978" s="48">
        <f t="shared" si="62"/>
        <v>65</v>
      </c>
      <c r="AH978" s="48">
        <f t="shared" si="63"/>
        <v>35</v>
      </c>
      <c r="AI978" s="85" t="s">
        <v>165</v>
      </c>
      <c r="AJ978" s="85" t="s">
        <v>165</v>
      </c>
      <c r="AK978" s="85" t="s">
        <v>4129</v>
      </c>
      <c r="AL978" s="85" t="s">
        <v>165</v>
      </c>
      <c r="AM978" s="85" t="s">
        <v>165</v>
      </c>
      <c r="AN978" s="85" t="s">
        <v>165</v>
      </c>
      <c r="AO978" s="85" t="s">
        <v>165</v>
      </c>
      <c r="AP978" s="81" t="s">
        <v>6884</v>
      </c>
      <c r="AQ978" s="81" t="s">
        <v>2573</v>
      </c>
      <c r="AR978" s="87" t="s">
        <v>2574</v>
      </c>
      <c r="AS978" s="85" t="s">
        <v>1953</v>
      </c>
      <c r="AT978" s="85" t="s">
        <v>1954</v>
      </c>
      <c r="AU978" s="86" t="s">
        <v>1918</v>
      </c>
      <c r="AV978" s="85"/>
      <c r="AW978" s="86"/>
      <c r="AX978" s="86"/>
      <c r="AY978" s="45" t="s">
        <v>2641</v>
      </c>
      <c r="AZ978" s="46" t="s">
        <v>36</v>
      </c>
      <c r="BA978" s="69"/>
      <c r="BB978" s="69"/>
      <c r="BC978" s="69"/>
      <c r="BD978" s="69"/>
      <c r="BE978" s="78"/>
      <c r="BF978" s="78"/>
      <c r="BG978" s="78"/>
      <c r="BH978" s="79"/>
      <c r="BI978" s="79"/>
      <c r="BJ978" s="69"/>
      <c r="BK978" s="69"/>
      <c r="BL978" s="69"/>
    </row>
    <row r="979" spans="1:64">
      <c r="A979" s="84" t="s">
        <v>1091</v>
      </c>
      <c r="B979" s="84" t="s">
        <v>1817</v>
      </c>
      <c r="C979" s="84" t="s">
        <v>3964</v>
      </c>
      <c r="D979" s="84" t="s">
        <v>7638</v>
      </c>
      <c r="E979" s="84" t="str">
        <f t="shared" si="60"/>
        <v>Circalittoral boulders, pebbles, cobbles and sand. Encrusting bryozoans and hydroids. Spirobranchus. Flustra, no Hydrallmania Long way off bottom making species identification difficult. About 70 mts. Evidence of Human Impact: None. Annex 1 Reef: None. Reef Elevation: N/A. Frag Spong Antho Habitat: None. PMF Seabed Habitats: None. PMF Mobile Species: None. PMF Limited Mobility Species: None.</v>
      </c>
      <c r="F979" s="84" t="str">
        <f t="shared" si="61"/>
        <v>Evidence of Human Impact: None. Annex 1 Reef: None. Reef Elevation: N/A. Frag Spong Antho Habitat: None. PMF Seabed Habitats: None. PMF Mobile Species: None. PMF Limited Mobility Species: None.</v>
      </c>
      <c r="G979" s="61">
        <v>41948</v>
      </c>
      <c r="H979" s="62">
        <v>0.55093749999999997</v>
      </c>
      <c r="I979" s="63">
        <v>41948.550937499997</v>
      </c>
      <c r="J979" s="64">
        <v>389212.96628726047</v>
      </c>
      <c r="K979" s="64">
        <v>6554437.394859978</v>
      </c>
      <c r="L979" s="64">
        <v>59.114800000000002</v>
      </c>
      <c r="M979" s="64">
        <v>-4.9349499999999997</v>
      </c>
      <c r="N979" s="64" t="s">
        <v>5789</v>
      </c>
      <c r="O979" s="64" t="s">
        <v>5791</v>
      </c>
      <c r="P979" s="43"/>
      <c r="Q979" s="43">
        <v>3</v>
      </c>
      <c r="R979" s="44"/>
      <c r="S979" s="44"/>
      <c r="T979" s="44"/>
      <c r="U979" s="44">
        <v>20</v>
      </c>
      <c r="V979" s="44">
        <v>10</v>
      </c>
      <c r="W979" s="44">
        <v>20</v>
      </c>
      <c r="X979" s="44"/>
      <c r="Y979" s="44"/>
      <c r="Z979" s="44"/>
      <c r="AA979" s="44">
        <v>50</v>
      </c>
      <c r="AB979" s="44"/>
      <c r="AC979" s="44"/>
      <c r="AD979" s="44"/>
      <c r="AE979" s="44"/>
      <c r="AF979" s="48">
        <v>100</v>
      </c>
      <c r="AG979" s="48">
        <f t="shared" si="62"/>
        <v>70</v>
      </c>
      <c r="AH979" s="48">
        <f t="shared" si="63"/>
        <v>30</v>
      </c>
      <c r="AI979" s="85" t="s">
        <v>165</v>
      </c>
      <c r="AJ979" s="85" t="s">
        <v>165</v>
      </c>
      <c r="AK979" s="85" t="s">
        <v>4129</v>
      </c>
      <c r="AL979" s="85" t="s">
        <v>165</v>
      </c>
      <c r="AM979" s="85" t="s">
        <v>165</v>
      </c>
      <c r="AN979" s="85" t="s">
        <v>165</v>
      </c>
      <c r="AO979" s="85" t="s">
        <v>165</v>
      </c>
      <c r="AP979" s="81" t="s">
        <v>6884</v>
      </c>
      <c r="AQ979" s="81" t="s">
        <v>2573</v>
      </c>
      <c r="AR979" s="87" t="s">
        <v>2574</v>
      </c>
      <c r="AS979" s="85" t="s">
        <v>1953</v>
      </c>
      <c r="AT979" s="85" t="s">
        <v>1954</v>
      </c>
      <c r="AU979" s="86" t="s">
        <v>1918</v>
      </c>
      <c r="AV979" s="85"/>
      <c r="AW979" s="86"/>
      <c r="AX979" s="86"/>
      <c r="AY979" s="45" t="s">
        <v>2641</v>
      </c>
      <c r="AZ979" s="46" t="s">
        <v>36</v>
      </c>
      <c r="BA979" s="69"/>
      <c r="BB979" s="69"/>
      <c r="BC979" s="69"/>
      <c r="BD979" s="69"/>
      <c r="BE979" s="78"/>
      <c r="BF979" s="78"/>
      <c r="BG979" s="78"/>
      <c r="BH979" s="79"/>
      <c r="BI979" s="79"/>
      <c r="BJ979" s="69"/>
      <c r="BK979" s="69"/>
      <c r="BL979" s="69"/>
    </row>
    <row r="980" spans="1:64">
      <c r="A980" s="84" t="s">
        <v>1092</v>
      </c>
      <c r="B980" s="84" t="s">
        <v>1817</v>
      </c>
      <c r="C980" s="84" t="s">
        <v>3964</v>
      </c>
      <c r="D980" s="84" t="s">
        <v>7639</v>
      </c>
      <c r="E980" s="84" t="str">
        <f t="shared" si="60"/>
        <v>Circalittoral boulders, pebbles, cobbles and sand. Encrusting bryozoans and hydroids. Spirobranchus. Flustra, no Hydrallmania . About 70 mts. Evidence of Human Impact: None. Annex 1 Reef: Stony - Low. Reef Elevation: &lt;64mm. Frag Spong Antho Habitat: None. PMF Seabed Habitats: None. PMF Mobile Species: None. PMF Limited Mobility Species: None.</v>
      </c>
      <c r="F980" s="84" t="str">
        <f t="shared" si="61"/>
        <v>Evidence of Human Impact: None. Annex 1 Reef: Stony - Low. Reef Elevation: &lt;64mm. Frag Spong Antho Habitat: None. PMF Seabed Habitats: None. PMF Mobile Species: None. PMF Limited Mobility Species: None.</v>
      </c>
      <c r="G980" s="61">
        <v>41948</v>
      </c>
      <c r="H980" s="62">
        <v>0.55184027777777778</v>
      </c>
      <c r="I980" s="63">
        <v>41948.551840277774</v>
      </c>
      <c r="J980" s="64">
        <v>389236.83216554794</v>
      </c>
      <c r="K980" s="64">
        <v>6554439.601040517</v>
      </c>
      <c r="L980" s="64">
        <v>59.114800000000002</v>
      </c>
      <c r="M980" s="64">
        <v>-4.9345299999999996</v>
      </c>
      <c r="N980" s="64" t="s">
        <v>5789</v>
      </c>
      <c r="O980" s="64" t="s">
        <v>5792</v>
      </c>
      <c r="P980" s="43">
        <v>69.8</v>
      </c>
      <c r="Q980" s="43">
        <v>1</v>
      </c>
      <c r="R980" s="44"/>
      <c r="S980" s="44"/>
      <c r="T980" s="44"/>
      <c r="U980" s="44">
        <v>35</v>
      </c>
      <c r="V980" s="44">
        <v>10</v>
      </c>
      <c r="W980" s="44">
        <v>10</v>
      </c>
      <c r="X980" s="44"/>
      <c r="Y980" s="44">
        <v>5</v>
      </c>
      <c r="Z980" s="44">
        <v>5</v>
      </c>
      <c r="AA980" s="44">
        <v>35</v>
      </c>
      <c r="AB980" s="44"/>
      <c r="AC980" s="44"/>
      <c r="AD980" s="44"/>
      <c r="AE980" s="44"/>
      <c r="AF980" s="48">
        <v>100</v>
      </c>
      <c r="AG980" s="48">
        <f t="shared" si="62"/>
        <v>55</v>
      </c>
      <c r="AH980" s="48">
        <f t="shared" si="63"/>
        <v>45</v>
      </c>
      <c r="AI980" s="85" t="s">
        <v>165</v>
      </c>
      <c r="AJ980" s="85" t="s">
        <v>167</v>
      </c>
      <c r="AK980" s="85" t="s">
        <v>172</v>
      </c>
      <c r="AL980" s="85" t="s">
        <v>165</v>
      </c>
      <c r="AM980" s="85" t="s">
        <v>165</v>
      </c>
      <c r="AN980" s="85" t="s">
        <v>165</v>
      </c>
      <c r="AO980" s="85" t="s">
        <v>165</v>
      </c>
      <c r="AP980" s="81" t="s">
        <v>6884</v>
      </c>
      <c r="AQ980" s="81" t="s">
        <v>2573</v>
      </c>
      <c r="AR980" s="87" t="s">
        <v>2574</v>
      </c>
      <c r="AS980" s="85" t="s">
        <v>1949</v>
      </c>
      <c r="AT980" s="85" t="s">
        <v>1950</v>
      </c>
      <c r="AU980" s="86" t="s">
        <v>1918</v>
      </c>
      <c r="AV980" s="85"/>
      <c r="AW980" s="86"/>
      <c r="AX980" s="86"/>
      <c r="AY980" s="45" t="s">
        <v>2641</v>
      </c>
      <c r="AZ980" s="46" t="s">
        <v>35</v>
      </c>
      <c r="BE980" s="78"/>
      <c r="BF980" s="78"/>
      <c r="BG980" s="78"/>
      <c r="BH980" s="79"/>
      <c r="BI980" s="79"/>
    </row>
    <row r="981" spans="1:64" s="73" customFormat="1">
      <c r="A981" s="84" t="s">
        <v>1093</v>
      </c>
      <c r="B981" s="84" t="s">
        <v>1818</v>
      </c>
      <c r="C981" s="84" t="s">
        <v>3965</v>
      </c>
      <c r="D981" s="84" t="s">
        <v>7640</v>
      </c>
      <c r="E981" s="84" t="str">
        <f t="shared" si="60"/>
        <v>Circalittoral bedrock inundated with sand. Flustra, occasional brittlestar and Spirobranchus. Image not bad. About 67 mts. Evidence of Human Impact: None. Annex 1 Reef: Stony - Low. Reef Elevation: Unknown. Frag Spong Antho Habitat: None. PMF Seabed Habitats: None. PMF Mobile Species: None. PMF Limited Mobility Species: None.</v>
      </c>
      <c r="F981" s="84" t="str">
        <f t="shared" si="61"/>
        <v>Evidence of Human Impact: None. Annex 1 Reef: Stony - Low. Reef Elevation: Unknown. Frag Spong Antho Habitat: None. PMF Seabed Habitats: None. PMF Mobile Species: None. PMF Limited Mobility Species: None.</v>
      </c>
      <c r="G981" s="61">
        <v>41948</v>
      </c>
      <c r="H981" s="62">
        <v>0.56969907407407405</v>
      </c>
      <c r="I981" s="63">
        <v>41948.569699074076</v>
      </c>
      <c r="J981" s="64">
        <v>389540.81851692277</v>
      </c>
      <c r="K981" s="64">
        <v>6553542.3206355814</v>
      </c>
      <c r="L981" s="64">
        <v>59.1068</v>
      </c>
      <c r="M981" s="64">
        <v>-4.9287700000000001</v>
      </c>
      <c r="N981" s="64" t="s">
        <v>5793</v>
      </c>
      <c r="O981" s="64" t="s">
        <v>5794</v>
      </c>
      <c r="P981" s="43">
        <v>67</v>
      </c>
      <c r="Q981" s="43">
        <v>1.7</v>
      </c>
      <c r="R981" s="44"/>
      <c r="S981" s="44">
        <v>25</v>
      </c>
      <c r="T981" s="44"/>
      <c r="U981" s="44"/>
      <c r="V981" s="44"/>
      <c r="W981" s="44"/>
      <c r="X981" s="44"/>
      <c r="Y981" s="44"/>
      <c r="Z981" s="44"/>
      <c r="AA981" s="44">
        <v>75</v>
      </c>
      <c r="AB981" s="44"/>
      <c r="AC981" s="44"/>
      <c r="AD981" s="44"/>
      <c r="AE981" s="44"/>
      <c r="AF981" s="48">
        <v>100</v>
      </c>
      <c r="AG981" s="48">
        <f t="shared" si="62"/>
        <v>75</v>
      </c>
      <c r="AH981" s="48">
        <f t="shared" si="63"/>
        <v>25</v>
      </c>
      <c r="AI981" s="85" t="s">
        <v>165</v>
      </c>
      <c r="AJ981" s="85" t="s">
        <v>167</v>
      </c>
      <c r="AK981" s="85" t="s">
        <v>177</v>
      </c>
      <c r="AL981" s="85" t="s">
        <v>165</v>
      </c>
      <c r="AM981" s="85" t="s">
        <v>165</v>
      </c>
      <c r="AN981" s="85" t="s">
        <v>165</v>
      </c>
      <c r="AO981" s="85" t="s">
        <v>165</v>
      </c>
      <c r="AP981" s="81" t="s">
        <v>6884</v>
      </c>
      <c r="AQ981" s="81" t="s">
        <v>2573</v>
      </c>
      <c r="AR981" s="87" t="s">
        <v>2574</v>
      </c>
      <c r="AS981" s="85" t="s">
        <v>1953</v>
      </c>
      <c r="AT981" s="85" t="s">
        <v>1954</v>
      </c>
      <c r="AU981" s="86" t="s">
        <v>1924</v>
      </c>
      <c r="AV981" s="88" t="s">
        <v>1970</v>
      </c>
      <c r="AW981" s="88" t="s">
        <v>1990</v>
      </c>
      <c r="AX981" s="86" t="s">
        <v>1924</v>
      </c>
      <c r="AY981" s="45" t="s">
        <v>2641</v>
      </c>
      <c r="AZ981" s="46" t="s">
        <v>35</v>
      </c>
      <c r="BA981" s="47"/>
      <c r="BB981" s="47"/>
      <c r="BC981" s="47"/>
      <c r="BD981" s="47"/>
      <c r="BE981" s="78"/>
      <c r="BF981" s="78"/>
      <c r="BG981" s="78"/>
      <c r="BH981" s="79"/>
      <c r="BI981" s="79"/>
      <c r="BJ981" s="47"/>
      <c r="BK981" s="47"/>
      <c r="BL981" s="47"/>
    </row>
    <row r="982" spans="1:64" s="73" customFormat="1">
      <c r="A982" s="84" t="s">
        <v>1094</v>
      </c>
      <c r="B982" s="84" t="s">
        <v>1818</v>
      </c>
      <c r="C982" s="84" t="s">
        <v>3965</v>
      </c>
      <c r="D982" s="84" t="s">
        <v>7641</v>
      </c>
      <c r="E982" s="84" t="str">
        <f t="shared" si="60"/>
        <v>Circalittoral bedrock inundated with sand. Flustra, Securiflustra occasional brittlestar and Spirobranchus. Image blown out, too close. Difficult to identify species. About 67 mts. Evidence of Human Impact: None. Annex 1 Reef: Stony - Low. Reef Elevation: Unknown. Frag Spong Antho Habitat: None. PMF Seabed Habitats: None. PMF Mobile Species: None. PMF Limited Mobility Species: None.</v>
      </c>
      <c r="F982" s="84" t="str">
        <f t="shared" si="61"/>
        <v>Evidence of Human Impact: None. Annex 1 Reef: Stony - Low. Reef Elevation: Unknown. Frag Spong Antho Habitat: None. PMF Seabed Habitats: None. PMF Mobile Species: None. PMF Limited Mobility Species: None.</v>
      </c>
      <c r="G982" s="61">
        <v>41948</v>
      </c>
      <c r="H982" s="62">
        <v>0.57032407407407404</v>
      </c>
      <c r="I982" s="63">
        <v>41948.570324074077</v>
      </c>
      <c r="J982" s="64">
        <v>389551.03276449296</v>
      </c>
      <c r="K982" s="64">
        <v>6553561.54189792</v>
      </c>
      <c r="L982" s="64">
        <v>59.106999999999999</v>
      </c>
      <c r="M982" s="64">
        <v>-4.9286000000000003</v>
      </c>
      <c r="N982" s="64" t="s">
        <v>5795</v>
      </c>
      <c r="O982" s="64" t="s">
        <v>5796</v>
      </c>
      <c r="P982" s="43"/>
      <c r="Q982" s="43">
        <v>0.5</v>
      </c>
      <c r="R982" s="44"/>
      <c r="S982" s="44">
        <v>75</v>
      </c>
      <c r="T982" s="44"/>
      <c r="U982" s="44"/>
      <c r="V982" s="44"/>
      <c r="W982" s="44"/>
      <c r="X982" s="44"/>
      <c r="Y982" s="44"/>
      <c r="Z982" s="44"/>
      <c r="AA982" s="44">
        <v>25</v>
      </c>
      <c r="AB982" s="44"/>
      <c r="AC982" s="44"/>
      <c r="AD982" s="44"/>
      <c r="AE982" s="44"/>
      <c r="AF982" s="48">
        <v>100</v>
      </c>
      <c r="AG982" s="48">
        <f t="shared" si="62"/>
        <v>25</v>
      </c>
      <c r="AH982" s="48">
        <f t="shared" si="63"/>
        <v>75</v>
      </c>
      <c r="AI982" s="85" t="s">
        <v>165</v>
      </c>
      <c r="AJ982" s="85" t="s">
        <v>167</v>
      </c>
      <c r="AK982" s="85" t="s">
        <v>177</v>
      </c>
      <c r="AL982" s="85" t="s">
        <v>165</v>
      </c>
      <c r="AM982" s="85" t="s">
        <v>165</v>
      </c>
      <c r="AN982" s="85" t="s">
        <v>165</v>
      </c>
      <c r="AO982" s="85" t="s">
        <v>165</v>
      </c>
      <c r="AP982" s="81" t="s">
        <v>6884</v>
      </c>
      <c r="AQ982" s="81" t="s">
        <v>2573</v>
      </c>
      <c r="AR982" s="87" t="s">
        <v>2574</v>
      </c>
      <c r="AS982" s="85" t="s">
        <v>1949</v>
      </c>
      <c r="AT982" s="85" t="s">
        <v>1950</v>
      </c>
      <c r="AU982" s="86" t="s">
        <v>1918</v>
      </c>
      <c r="AV982" s="85"/>
      <c r="AW982" s="86"/>
      <c r="AX982" s="86"/>
      <c r="AY982" s="45" t="s">
        <v>2641</v>
      </c>
      <c r="AZ982" s="46" t="s">
        <v>35</v>
      </c>
      <c r="BA982" s="47"/>
      <c r="BB982" s="47"/>
      <c r="BC982" s="47"/>
      <c r="BD982" s="47"/>
      <c r="BE982" s="78"/>
      <c r="BF982" s="78"/>
      <c r="BG982" s="78"/>
      <c r="BH982" s="79"/>
      <c r="BI982" s="79"/>
      <c r="BJ982" s="47"/>
      <c r="BK982" s="47"/>
      <c r="BL982" s="47"/>
    </row>
    <row r="983" spans="1:64" s="73" customFormat="1">
      <c r="A983" s="84" t="s">
        <v>1095</v>
      </c>
      <c r="B983" s="84" t="s">
        <v>1818</v>
      </c>
      <c r="C983" s="84" t="s">
        <v>3966</v>
      </c>
      <c r="D983" s="84" t="s">
        <v>7642</v>
      </c>
      <c r="E983" s="84" t="str">
        <f t="shared" si="60"/>
        <v>Circalittoral sand and gravel, no fauna visible. Evidence of Human Impact: None. Annex 1 Reef: None. Reef Elevation: N/A. Frag Spong Antho Habitat: None. PMF Seabed Habitats: None. PMF Mobile Species: None. PMF Limited Mobility Species: None.</v>
      </c>
      <c r="F983" s="84" t="str">
        <f t="shared" si="61"/>
        <v>Evidence of Human Impact: None. Annex 1 Reef: None. Reef Elevation: N/A. Frag Spong Antho Habitat: None. PMF Seabed Habitats: None. PMF Mobile Species: None. PMF Limited Mobility Species: None.</v>
      </c>
      <c r="G983" s="61">
        <v>41948</v>
      </c>
      <c r="H983" s="62">
        <v>0.57175925925925919</v>
      </c>
      <c r="I983" s="63">
        <v>41948.571759259263</v>
      </c>
      <c r="J983" s="64">
        <v>389550.15525846911</v>
      </c>
      <c r="K983" s="64">
        <v>6553593.3100000005</v>
      </c>
      <c r="L983" s="64">
        <v>59.107300000000002</v>
      </c>
      <c r="M983" s="64">
        <v>-4.9286399999999997</v>
      </c>
      <c r="N983" s="64" t="s">
        <v>5797</v>
      </c>
      <c r="O983" s="64" t="s">
        <v>5798</v>
      </c>
      <c r="P983" s="43"/>
      <c r="Q983" s="43">
        <v>1.7</v>
      </c>
      <c r="R983" s="44"/>
      <c r="S983" s="44"/>
      <c r="T983" s="44"/>
      <c r="U983" s="44"/>
      <c r="V983" s="44"/>
      <c r="W983" s="44"/>
      <c r="X983" s="44"/>
      <c r="Y983" s="44">
        <v>5</v>
      </c>
      <c r="Z983" s="44">
        <v>5</v>
      </c>
      <c r="AA983" s="44">
        <v>90</v>
      </c>
      <c r="AB983" s="44"/>
      <c r="AC983" s="44"/>
      <c r="AD983" s="44"/>
      <c r="AE983" s="44"/>
      <c r="AF983" s="48">
        <v>100</v>
      </c>
      <c r="AG983" s="48">
        <f t="shared" si="62"/>
        <v>100</v>
      </c>
      <c r="AH983" s="48">
        <f t="shared" si="63"/>
        <v>0</v>
      </c>
      <c r="AI983" s="85" t="s">
        <v>165</v>
      </c>
      <c r="AJ983" s="85" t="s">
        <v>165</v>
      </c>
      <c r="AK983" s="85" t="s">
        <v>4129</v>
      </c>
      <c r="AL983" s="85" t="s">
        <v>165</v>
      </c>
      <c r="AM983" s="85" t="s">
        <v>165</v>
      </c>
      <c r="AN983" s="85" t="s">
        <v>165</v>
      </c>
      <c r="AO983" s="85" t="s">
        <v>165</v>
      </c>
      <c r="AP983" s="81" t="s">
        <v>6884</v>
      </c>
      <c r="AQ983" s="81" t="s">
        <v>2575</v>
      </c>
      <c r="AR983" s="87" t="s">
        <v>2576</v>
      </c>
      <c r="AS983" s="85" t="s">
        <v>1953</v>
      </c>
      <c r="AT983" s="85" t="s">
        <v>1954</v>
      </c>
      <c r="AU983" s="86" t="s">
        <v>1918</v>
      </c>
      <c r="AV983" s="85"/>
      <c r="AW983" s="86"/>
      <c r="AX983" s="86"/>
      <c r="AY983" s="45" t="s">
        <v>2641</v>
      </c>
      <c r="AZ983" s="46" t="s">
        <v>35</v>
      </c>
      <c r="BA983" s="47"/>
      <c r="BB983" s="47"/>
      <c r="BC983" s="47"/>
      <c r="BD983" s="47"/>
      <c r="BE983" s="78"/>
      <c r="BF983" s="78"/>
      <c r="BG983" s="78"/>
      <c r="BH983" s="79"/>
      <c r="BI983" s="79"/>
      <c r="BJ983" s="47"/>
      <c r="BK983" s="47"/>
      <c r="BL983" s="47"/>
    </row>
    <row r="984" spans="1:64" s="73" customFormat="1">
      <c r="A984" s="84" t="s">
        <v>1096</v>
      </c>
      <c r="B984" s="84" t="s">
        <v>1818</v>
      </c>
      <c r="C984" s="84" t="s">
        <v>3966</v>
      </c>
      <c r="D984" s="84" t="s">
        <v>7642</v>
      </c>
      <c r="E984" s="84" t="str">
        <f t="shared" si="60"/>
        <v>Circalittoral sand and gravel, no fauna visible. Evidence of Human Impact: None. Annex 1 Reef: None. Reef Elevation: N/A. Frag Spong Antho Habitat: None. PMF Seabed Habitats: None. PMF Mobile Species: None. PMF Limited Mobility Species: None.</v>
      </c>
      <c r="F984" s="84" t="str">
        <f t="shared" si="61"/>
        <v>Evidence of Human Impact: None. Annex 1 Reef: None. Reef Elevation: N/A. Frag Spong Antho Habitat: None. PMF Seabed Habitats: None. PMF Mobile Species: None. PMF Limited Mobility Species: None.</v>
      </c>
      <c r="G984" s="61">
        <v>41948</v>
      </c>
      <c r="H984" s="62">
        <v>0.57233796296296291</v>
      </c>
      <c r="I984" s="63">
        <v>41948.572337962964</v>
      </c>
      <c r="J984" s="64">
        <v>389548.57</v>
      </c>
      <c r="K984" s="64">
        <v>6553592.7484112727</v>
      </c>
      <c r="L984" s="64">
        <v>59.107300000000002</v>
      </c>
      <c r="M984" s="64">
        <v>-4.9286599999999998</v>
      </c>
      <c r="N984" s="64" t="s">
        <v>5797</v>
      </c>
      <c r="O984" s="64" t="s">
        <v>5799</v>
      </c>
      <c r="P984" s="43"/>
      <c r="Q984" s="43">
        <v>1</v>
      </c>
      <c r="R984" s="44"/>
      <c r="S984" s="44"/>
      <c r="T984" s="44"/>
      <c r="U984" s="44"/>
      <c r="V984" s="44"/>
      <c r="W984" s="44"/>
      <c r="X984" s="44"/>
      <c r="Y984" s="44">
        <v>5</v>
      </c>
      <c r="Z984" s="44">
        <v>5</v>
      </c>
      <c r="AA984" s="44">
        <v>90</v>
      </c>
      <c r="AB984" s="44"/>
      <c r="AC984" s="44"/>
      <c r="AD984" s="44"/>
      <c r="AE984" s="44"/>
      <c r="AF984" s="48">
        <v>100</v>
      </c>
      <c r="AG984" s="48">
        <f t="shared" si="62"/>
        <v>100</v>
      </c>
      <c r="AH984" s="48">
        <f t="shared" si="63"/>
        <v>0</v>
      </c>
      <c r="AI984" s="85" t="s">
        <v>165</v>
      </c>
      <c r="AJ984" s="85" t="s">
        <v>165</v>
      </c>
      <c r="AK984" s="85" t="s">
        <v>4129</v>
      </c>
      <c r="AL984" s="85" t="s">
        <v>165</v>
      </c>
      <c r="AM984" s="85" t="s">
        <v>165</v>
      </c>
      <c r="AN984" s="85" t="s">
        <v>165</v>
      </c>
      <c r="AO984" s="85" t="s">
        <v>165</v>
      </c>
      <c r="AP984" s="81" t="s">
        <v>6884</v>
      </c>
      <c r="AQ984" s="81" t="s">
        <v>2575</v>
      </c>
      <c r="AR984" s="87" t="s">
        <v>2576</v>
      </c>
      <c r="AS984" s="85" t="s">
        <v>1953</v>
      </c>
      <c r="AT984" s="85" t="s">
        <v>1954</v>
      </c>
      <c r="AU984" s="86" t="s">
        <v>1918</v>
      </c>
      <c r="AV984" s="85"/>
      <c r="AW984" s="86"/>
      <c r="AX984" s="86"/>
      <c r="AY984" s="45" t="s">
        <v>2641</v>
      </c>
      <c r="AZ984" s="46" t="s">
        <v>35</v>
      </c>
      <c r="BA984" s="47"/>
      <c r="BB984" s="47"/>
      <c r="BC984" s="47"/>
      <c r="BD984" s="47"/>
      <c r="BE984" s="78"/>
      <c r="BF984" s="78"/>
      <c r="BG984" s="78"/>
      <c r="BH984" s="79"/>
      <c r="BI984" s="79"/>
      <c r="BJ984" s="47"/>
      <c r="BK984" s="47"/>
      <c r="BL984" s="47"/>
    </row>
    <row r="985" spans="1:64" s="73" customFormat="1">
      <c r="A985" s="84" t="s">
        <v>1097</v>
      </c>
      <c r="B985" s="84" t="s">
        <v>1818</v>
      </c>
      <c r="C985" s="84" t="s">
        <v>3966</v>
      </c>
      <c r="D985" s="84" t="s">
        <v>7643</v>
      </c>
      <c r="E985" s="84" t="str">
        <f t="shared" si="60"/>
        <v>Circalittoral sand and gravel, no fauna visible. Sand waves. Evidence of Human Impact: None. Annex 1 Reef: None. Reef Elevation: N/A. Frag Spong Antho Habitat: None. PMF Seabed Habitats: None. PMF Mobile Species: None. PMF Limited Mobility Species: None.</v>
      </c>
      <c r="F985" s="84" t="str">
        <f t="shared" si="61"/>
        <v>Evidence of Human Impact: None. Annex 1 Reef: None. Reef Elevation: N/A. Frag Spong Antho Habitat: None. PMF Seabed Habitats: None. PMF Mobile Species: None. PMF Limited Mobility Species: None.</v>
      </c>
      <c r="G985" s="61">
        <v>41948</v>
      </c>
      <c r="H985" s="62">
        <v>0.57295138888888886</v>
      </c>
      <c r="I985" s="63">
        <v>41948.572951388887</v>
      </c>
      <c r="J985" s="64">
        <v>389550.47774033819</v>
      </c>
      <c r="K985" s="64">
        <v>6553602.3999008946</v>
      </c>
      <c r="L985" s="64">
        <v>59.107399999999998</v>
      </c>
      <c r="M985" s="64">
        <v>-4.9286300000000001</v>
      </c>
      <c r="N985" s="64" t="s">
        <v>5800</v>
      </c>
      <c r="O985" s="64" t="s">
        <v>5801</v>
      </c>
      <c r="P985" s="43"/>
      <c r="Q985" s="43">
        <v>3</v>
      </c>
      <c r="R985" s="44"/>
      <c r="S985" s="44"/>
      <c r="T985" s="44"/>
      <c r="U985" s="44"/>
      <c r="V985" s="44"/>
      <c r="W985" s="44"/>
      <c r="X985" s="44"/>
      <c r="Y985" s="44">
        <v>10</v>
      </c>
      <c r="Z985" s="44">
        <v>10</v>
      </c>
      <c r="AA985" s="44">
        <v>80</v>
      </c>
      <c r="AB985" s="44"/>
      <c r="AC985" s="44"/>
      <c r="AD985" s="44"/>
      <c r="AE985" s="44"/>
      <c r="AF985" s="48">
        <v>100</v>
      </c>
      <c r="AG985" s="48">
        <f t="shared" si="62"/>
        <v>100</v>
      </c>
      <c r="AH985" s="48">
        <f t="shared" si="63"/>
        <v>0</v>
      </c>
      <c r="AI985" s="85" t="s">
        <v>165</v>
      </c>
      <c r="AJ985" s="85" t="s">
        <v>165</v>
      </c>
      <c r="AK985" s="85" t="s">
        <v>4129</v>
      </c>
      <c r="AL985" s="85" t="s">
        <v>165</v>
      </c>
      <c r="AM985" s="85" t="s">
        <v>165</v>
      </c>
      <c r="AN985" s="85" t="s">
        <v>165</v>
      </c>
      <c r="AO985" s="85" t="s">
        <v>165</v>
      </c>
      <c r="AP985" s="81" t="s">
        <v>6884</v>
      </c>
      <c r="AQ985" s="81" t="s">
        <v>2575</v>
      </c>
      <c r="AR985" s="87" t="s">
        <v>2576</v>
      </c>
      <c r="AS985" s="85" t="s">
        <v>1953</v>
      </c>
      <c r="AT985" s="85" t="s">
        <v>1954</v>
      </c>
      <c r="AU985" s="86" t="s">
        <v>1918</v>
      </c>
      <c r="AV985" s="85"/>
      <c r="AW985" s="86"/>
      <c r="AX985" s="86"/>
      <c r="AY985" s="45" t="s">
        <v>2641</v>
      </c>
      <c r="AZ985" s="46" t="s">
        <v>37</v>
      </c>
      <c r="BA985" s="47"/>
      <c r="BB985" s="47"/>
      <c r="BC985" s="47"/>
      <c r="BD985" s="47"/>
      <c r="BE985" s="78"/>
      <c r="BF985" s="78"/>
      <c r="BG985" s="78"/>
      <c r="BH985" s="79"/>
      <c r="BI985" s="79"/>
      <c r="BJ985" s="47"/>
      <c r="BK985" s="47"/>
      <c r="BL985" s="47"/>
    </row>
    <row r="986" spans="1:64" s="73" customFormat="1">
      <c r="A986" s="84" t="s">
        <v>1098</v>
      </c>
      <c r="B986" s="84" t="s">
        <v>1818</v>
      </c>
      <c r="C986" s="84" t="s">
        <v>3966</v>
      </c>
      <c r="D986" s="84" t="s">
        <v>7644</v>
      </c>
      <c r="E986" s="84" t="str">
        <f t="shared" si="60"/>
        <v>Circalittoral sand and gravel, no fauna visible. Probable sand waves. Evidence of Human Impact: None. Annex 1 Reef: None. Reef Elevation: N/A. Frag Spong Antho Habitat: None. PMF Seabed Habitats: None. PMF Mobile Species: None. PMF Limited Mobility Species: None.</v>
      </c>
      <c r="F986" s="84" t="str">
        <f t="shared" si="61"/>
        <v>Evidence of Human Impact: None. Annex 1 Reef: None. Reef Elevation: N/A. Frag Spong Antho Habitat: None. PMF Seabed Habitats: None. PMF Mobile Species: None. PMF Limited Mobility Species: None.</v>
      </c>
      <c r="G986" s="61">
        <v>41948</v>
      </c>
      <c r="H986" s="62">
        <v>0.57383101851851859</v>
      </c>
      <c r="I986" s="63">
        <v>41948.573831018519</v>
      </c>
      <c r="J986" s="64">
        <v>389562.8975294336</v>
      </c>
      <c r="K986" s="64">
        <v>6553625.3864598796</v>
      </c>
      <c r="L986" s="64">
        <v>59.107599999999998</v>
      </c>
      <c r="M986" s="64">
        <v>-4.9284299999999996</v>
      </c>
      <c r="N986" s="64" t="s">
        <v>4436</v>
      </c>
      <c r="O986" s="64" t="s">
        <v>5802</v>
      </c>
      <c r="P986" s="43"/>
      <c r="Q986" s="43">
        <v>1</v>
      </c>
      <c r="R986" s="44"/>
      <c r="S986" s="44"/>
      <c r="T986" s="44"/>
      <c r="U986" s="44"/>
      <c r="V986" s="44"/>
      <c r="W986" s="44"/>
      <c r="X986" s="44"/>
      <c r="Y986" s="44">
        <v>10</v>
      </c>
      <c r="Z986" s="44">
        <v>10</v>
      </c>
      <c r="AA986" s="44">
        <v>80</v>
      </c>
      <c r="AB986" s="44"/>
      <c r="AC986" s="44"/>
      <c r="AD986" s="44"/>
      <c r="AE986" s="44"/>
      <c r="AF986" s="48">
        <v>100</v>
      </c>
      <c r="AG986" s="48">
        <f t="shared" si="62"/>
        <v>100</v>
      </c>
      <c r="AH986" s="48">
        <f t="shared" si="63"/>
        <v>0</v>
      </c>
      <c r="AI986" s="85" t="s">
        <v>165</v>
      </c>
      <c r="AJ986" s="85" t="s">
        <v>165</v>
      </c>
      <c r="AK986" s="85" t="s">
        <v>4129</v>
      </c>
      <c r="AL986" s="85" t="s">
        <v>165</v>
      </c>
      <c r="AM986" s="85" t="s">
        <v>165</v>
      </c>
      <c r="AN986" s="85" t="s">
        <v>165</v>
      </c>
      <c r="AO986" s="85" t="s">
        <v>165</v>
      </c>
      <c r="AP986" s="81" t="s">
        <v>6884</v>
      </c>
      <c r="AQ986" s="81" t="s">
        <v>2575</v>
      </c>
      <c r="AR986" s="87" t="s">
        <v>2576</v>
      </c>
      <c r="AS986" s="85" t="s">
        <v>1953</v>
      </c>
      <c r="AT986" s="85" t="s">
        <v>1954</v>
      </c>
      <c r="AU986" s="86" t="s">
        <v>1918</v>
      </c>
      <c r="AV986" s="85"/>
      <c r="AW986" s="86"/>
      <c r="AX986" s="86"/>
      <c r="AY986" s="45" t="s">
        <v>2641</v>
      </c>
      <c r="AZ986" s="46" t="s">
        <v>35</v>
      </c>
      <c r="BA986" s="47"/>
      <c r="BB986" s="47"/>
      <c r="BC986" s="47"/>
      <c r="BD986" s="47"/>
      <c r="BE986" s="78"/>
      <c r="BF986" s="78"/>
      <c r="BG986" s="78"/>
      <c r="BH986" s="79"/>
      <c r="BI986" s="79"/>
      <c r="BJ986" s="47"/>
      <c r="BK986" s="47"/>
      <c r="BL986" s="47"/>
    </row>
    <row r="987" spans="1:64" s="73" customFormat="1">
      <c r="A987" s="84" t="s">
        <v>1099</v>
      </c>
      <c r="B987" s="84" t="s">
        <v>1818</v>
      </c>
      <c r="C987" s="84" t="s">
        <v>3966</v>
      </c>
      <c r="D987" s="84" t="s">
        <v>7644</v>
      </c>
      <c r="E987" s="84" t="str">
        <f t="shared" si="60"/>
        <v>Circalittoral sand and gravel, no fauna visible. Probable sand waves. Evidence of Human Impact: None. Annex 1 Reef: None. Reef Elevation: N/A. Frag Spong Antho Habitat: None. PMF Seabed Habitats: None. PMF Mobile Species: None. PMF Limited Mobility Species: None.</v>
      </c>
      <c r="F987" s="84" t="str">
        <f t="shared" si="61"/>
        <v>Evidence of Human Impact: None. Annex 1 Reef: None. Reef Elevation: N/A. Frag Spong Antho Habitat: None. PMF Seabed Habitats: None. PMF Mobile Species: None. PMF Limited Mobility Species: None.</v>
      </c>
      <c r="G987" s="61">
        <v>41948</v>
      </c>
      <c r="H987" s="62">
        <v>0.57438657407407401</v>
      </c>
      <c r="I987" s="63">
        <v>41948.574386574073</v>
      </c>
      <c r="J987" s="64">
        <v>389572.34240555175</v>
      </c>
      <c r="K987" s="64">
        <v>6553634.9388115425</v>
      </c>
      <c r="L987" s="64">
        <v>59.107700000000001</v>
      </c>
      <c r="M987" s="64">
        <v>-4.9282700000000004</v>
      </c>
      <c r="N987" s="64" t="s">
        <v>5803</v>
      </c>
      <c r="O987" s="64" t="s">
        <v>5804</v>
      </c>
      <c r="P987" s="43"/>
      <c r="Q987" s="43">
        <v>0.5</v>
      </c>
      <c r="R987" s="44"/>
      <c r="S987" s="44"/>
      <c r="T987" s="44"/>
      <c r="U987" s="44"/>
      <c r="V987" s="44"/>
      <c r="W987" s="44"/>
      <c r="X987" s="44"/>
      <c r="Y987" s="44">
        <v>10</v>
      </c>
      <c r="Z987" s="44">
        <v>10</v>
      </c>
      <c r="AA987" s="44">
        <v>80</v>
      </c>
      <c r="AB987" s="44"/>
      <c r="AC987" s="44"/>
      <c r="AD987" s="44"/>
      <c r="AE987" s="44"/>
      <c r="AF987" s="48">
        <v>100</v>
      </c>
      <c r="AG987" s="48">
        <f t="shared" si="62"/>
        <v>100</v>
      </c>
      <c r="AH987" s="48">
        <f t="shared" si="63"/>
        <v>0</v>
      </c>
      <c r="AI987" s="85" t="s">
        <v>165</v>
      </c>
      <c r="AJ987" s="85" t="s">
        <v>165</v>
      </c>
      <c r="AK987" s="85" t="s">
        <v>4129</v>
      </c>
      <c r="AL987" s="85" t="s">
        <v>165</v>
      </c>
      <c r="AM987" s="85" t="s">
        <v>165</v>
      </c>
      <c r="AN987" s="85" t="s">
        <v>165</v>
      </c>
      <c r="AO987" s="85" t="s">
        <v>165</v>
      </c>
      <c r="AP987" s="81" t="s">
        <v>6884</v>
      </c>
      <c r="AQ987" s="81" t="s">
        <v>2575</v>
      </c>
      <c r="AR987" s="87" t="s">
        <v>2576</v>
      </c>
      <c r="AS987" s="85" t="s">
        <v>1953</v>
      </c>
      <c r="AT987" s="85" t="s">
        <v>1954</v>
      </c>
      <c r="AU987" s="86" t="s">
        <v>1918</v>
      </c>
      <c r="AV987" s="85"/>
      <c r="AW987" s="86"/>
      <c r="AX987" s="86"/>
      <c r="AY987" s="45" t="s">
        <v>2641</v>
      </c>
      <c r="AZ987" s="46" t="s">
        <v>35</v>
      </c>
      <c r="BA987" s="47"/>
      <c r="BB987" s="47"/>
      <c r="BC987" s="47"/>
      <c r="BD987" s="47"/>
      <c r="BE987" s="78"/>
      <c r="BF987" s="78"/>
      <c r="BG987" s="78"/>
      <c r="BH987" s="79"/>
      <c r="BI987" s="79"/>
      <c r="BJ987" s="47"/>
      <c r="BK987" s="47"/>
      <c r="BL987" s="47"/>
    </row>
    <row r="988" spans="1:64" s="73" customFormat="1">
      <c r="A988" s="84" t="s">
        <v>1100</v>
      </c>
      <c r="B988" s="84" t="s">
        <v>1818</v>
      </c>
      <c r="C988" s="84" t="s">
        <v>3966</v>
      </c>
      <c r="D988" s="84" t="s">
        <v>7644</v>
      </c>
      <c r="E988" s="84" t="str">
        <f t="shared" si="60"/>
        <v>Circalittoral sand and gravel, no fauna visible. Probable sand waves. Evidence of Human Impact: None. Annex 1 Reef: None. Reef Elevation: N/A. Frag Spong Antho Habitat: None. PMF Seabed Habitats: None. PMF Mobile Species: None. PMF Limited Mobility Species: None.</v>
      </c>
      <c r="F988" s="84" t="str">
        <f t="shared" si="61"/>
        <v>Evidence of Human Impact: None. Annex 1 Reef: None. Reef Elevation: N/A. Frag Spong Antho Habitat: None. PMF Seabed Habitats: None. PMF Mobile Species: None. PMF Limited Mobility Species: None.</v>
      </c>
      <c r="G988" s="61">
        <v>41948</v>
      </c>
      <c r="H988" s="62">
        <v>0.57524305555555555</v>
      </c>
      <c r="I988" s="63">
        <v>41948.575243055559</v>
      </c>
      <c r="J988" s="64">
        <v>389588.32324303838</v>
      </c>
      <c r="K988" s="64">
        <v>6553651.8818504373</v>
      </c>
      <c r="L988" s="64">
        <v>59.107799999999997</v>
      </c>
      <c r="M988" s="64">
        <v>-4.9279999999999999</v>
      </c>
      <c r="N988" s="64" t="s">
        <v>4434</v>
      </c>
      <c r="O988" s="64" t="s">
        <v>5805</v>
      </c>
      <c r="P988" s="43"/>
      <c r="Q988" s="43">
        <v>0.5</v>
      </c>
      <c r="R988" s="44"/>
      <c r="S988" s="44"/>
      <c r="T988" s="44"/>
      <c r="U988" s="44"/>
      <c r="V988" s="44"/>
      <c r="W988" s="44"/>
      <c r="X988" s="44"/>
      <c r="Y988" s="44">
        <v>10</v>
      </c>
      <c r="Z988" s="44">
        <v>10</v>
      </c>
      <c r="AA988" s="44">
        <v>80</v>
      </c>
      <c r="AB988" s="44"/>
      <c r="AC988" s="44"/>
      <c r="AD988" s="44"/>
      <c r="AE988" s="44"/>
      <c r="AF988" s="48">
        <v>100</v>
      </c>
      <c r="AG988" s="48">
        <f t="shared" si="62"/>
        <v>100</v>
      </c>
      <c r="AH988" s="48">
        <f t="shared" si="63"/>
        <v>0</v>
      </c>
      <c r="AI988" s="85" t="s">
        <v>165</v>
      </c>
      <c r="AJ988" s="85" t="s">
        <v>165</v>
      </c>
      <c r="AK988" s="85" t="s">
        <v>4129</v>
      </c>
      <c r="AL988" s="85" t="s">
        <v>165</v>
      </c>
      <c r="AM988" s="85" t="s">
        <v>165</v>
      </c>
      <c r="AN988" s="85" t="s">
        <v>165</v>
      </c>
      <c r="AO988" s="85" t="s">
        <v>165</v>
      </c>
      <c r="AP988" s="81" t="s">
        <v>6884</v>
      </c>
      <c r="AQ988" s="81" t="s">
        <v>2575</v>
      </c>
      <c r="AR988" s="87" t="s">
        <v>2576</v>
      </c>
      <c r="AS988" s="85" t="s">
        <v>1953</v>
      </c>
      <c r="AT988" s="85" t="s">
        <v>1954</v>
      </c>
      <c r="AU988" s="86" t="s">
        <v>1918</v>
      </c>
      <c r="AV988" s="85"/>
      <c r="AW988" s="86"/>
      <c r="AX988" s="86"/>
      <c r="AY988" s="45" t="s">
        <v>2641</v>
      </c>
      <c r="AZ988" s="46" t="s">
        <v>35</v>
      </c>
      <c r="BA988" s="47"/>
      <c r="BB988" s="47"/>
      <c r="BC988" s="47"/>
      <c r="BD988" s="47"/>
      <c r="BE988" s="78"/>
      <c r="BF988" s="78"/>
      <c r="BG988" s="78"/>
      <c r="BH988" s="79"/>
      <c r="BI988" s="79"/>
      <c r="BJ988" s="47"/>
      <c r="BK988" s="47"/>
      <c r="BL988" s="47"/>
    </row>
    <row r="989" spans="1:64" s="73" customFormat="1">
      <c r="A989" s="84" t="s">
        <v>1101</v>
      </c>
      <c r="B989" s="84" t="s">
        <v>1818</v>
      </c>
      <c r="C989" s="84" t="s">
        <v>3966</v>
      </c>
      <c r="D989" s="84" t="s">
        <v>7645</v>
      </c>
      <c r="E989" s="84" t="str">
        <f t="shared" si="60"/>
        <v>Circalittoral sand and gravel, no fauna visible. Probable sand waves. Occasional pebble. Evidence of Human Impact: None. Annex 1 Reef: None. Reef Elevation: N/A. Frag Spong Antho Habitat: None. PMF Seabed Habitats: None. PMF Mobile Species: None. PMF Limited Mobility Species: None.</v>
      </c>
      <c r="F989" s="84" t="str">
        <f t="shared" si="61"/>
        <v>Evidence of Human Impact: None. Annex 1 Reef: None. Reef Elevation: N/A. Frag Spong Antho Habitat: None. PMF Seabed Habitats: None. PMF Mobile Species: None. PMF Limited Mobility Species: None.</v>
      </c>
      <c r="G989" s="61">
        <v>41948</v>
      </c>
      <c r="H989" s="62">
        <v>0.57584490740740735</v>
      </c>
      <c r="I989" s="63">
        <v>41948.575844907406</v>
      </c>
      <c r="J989" s="64">
        <v>389600.44034215627</v>
      </c>
      <c r="K989" s="64">
        <v>6553665.1592776701</v>
      </c>
      <c r="L989" s="64">
        <v>59.107900000000001</v>
      </c>
      <c r="M989" s="64">
        <v>-4.9277899999999999</v>
      </c>
      <c r="N989" s="64" t="s">
        <v>4432</v>
      </c>
      <c r="O989" s="64" t="s">
        <v>5806</v>
      </c>
      <c r="P989" s="43"/>
      <c r="Q989" s="43">
        <v>1</v>
      </c>
      <c r="R989" s="44"/>
      <c r="S989" s="44"/>
      <c r="T989" s="44"/>
      <c r="U989" s="44"/>
      <c r="V989" s="44"/>
      <c r="W989" s="44">
        <v>5</v>
      </c>
      <c r="X989" s="44"/>
      <c r="Y989" s="44">
        <v>25</v>
      </c>
      <c r="Z989" s="44">
        <v>10</v>
      </c>
      <c r="AA989" s="44">
        <v>60</v>
      </c>
      <c r="AB989" s="44"/>
      <c r="AC989" s="44"/>
      <c r="AD989" s="44"/>
      <c r="AE989" s="44"/>
      <c r="AF989" s="48">
        <v>100</v>
      </c>
      <c r="AG989" s="48">
        <f t="shared" si="62"/>
        <v>100</v>
      </c>
      <c r="AH989" s="48">
        <f t="shared" si="63"/>
        <v>0</v>
      </c>
      <c r="AI989" s="85" t="s">
        <v>165</v>
      </c>
      <c r="AJ989" s="85" t="s">
        <v>165</v>
      </c>
      <c r="AK989" s="85" t="s">
        <v>4129</v>
      </c>
      <c r="AL989" s="85" t="s">
        <v>165</v>
      </c>
      <c r="AM989" s="85" t="s">
        <v>165</v>
      </c>
      <c r="AN989" s="85" t="s">
        <v>165</v>
      </c>
      <c r="AO989" s="85" t="s">
        <v>165</v>
      </c>
      <c r="AP989" s="81" t="s">
        <v>6884</v>
      </c>
      <c r="AQ989" s="81" t="s">
        <v>2575</v>
      </c>
      <c r="AR989" s="87" t="s">
        <v>2576</v>
      </c>
      <c r="AS989" s="85" t="s">
        <v>1953</v>
      </c>
      <c r="AT989" s="85" t="s">
        <v>1954</v>
      </c>
      <c r="AU989" s="86" t="s">
        <v>1918</v>
      </c>
      <c r="AV989" s="85"/>
      <c r="AW989" s="86"/>
      <c r="AX989" s="86"/>
      <c r="AY989" s="45" t="s">
        <v>2641</v>
      </c>
      <c r="AZ989" s="46" t="s">
        <v>35</v>
      </c>
      <c r="BA989" s="47"/>
      <c r="BB989" s="47"/>
      <c r="BC989" s="47"/>
      <c r="BD989" s="47"/>
      <c r="BE989" s="78"/>
      <c r="BF989" s="78"/>
      <c r="BG989" s="78"/>
      <c r="BH989" s="79"/>
      <c r="BI989" s="79"/>
      <c r="BJ989" s="47"/>
      <c r="BK989" s="47"/>
      <c r="BL989" s="47"/>
    </row>
    <row r="990" spans="1:64" s="69" customFormat="1">
      <c r="A990" s="84" t="s">
        <v>1102</v>
      </c>
      <c r="B990" s="84" t="s">
        <v>1818</v>
      </c>
      <c r="C990" s="84" t="s">
        <v>3966</v>
      </c>
      <c r="D990" s="84" t="s">
        <v>7645</v>
      </c>
      <c r="E990" s="84" t="str">
        <f t="shared" si="60"/>
        <v>Circalittoral sand and gravel, no fauna visible. Probable sand waves. Occasional pebble. Evidence of Human Impact: None. Annex 1 Reef: None. Reef Elevation: N/A. Frag Spong Antho Habitat: None. PMF Seabed Habitats: None. PMF Mobile Species: None. PMF Limited Mobility Species: None.</v>
      </c>
      <c r="F990" s="84" t="str">
        <f t="shared" si="61"/>
        <v>Evidence of Human Impact: None. Annex 1 Reef: None. Reef Elevation: N/A. Frag Spong Antho Habitat: None. PMF Seabed Habitats: None. PMF Mobile Species: None. PMF Limited Mobility Species: None.</v>
      </c>
      <c r="G990" s="61">
        <v>41948</v>
      </c>
      <c r="H990" s="62">
        <v>0.57664351851851847</v>
      </c>
      <c r="I990" s="63">
        <v>41948.576643518521</v>
      </c>
      <c r="J990" s="64">
        <v>389613.41073761997</v>
      </c>
      <c r="K990" s="64">
        <v>6553683.9998955857</v>
      </c>
      <c r="L990" s="64">
        <v>59.1081</v>
      </c>
      <c r="M990" s="64">
        <v>-4.9275799999999998</v>
      </c>
      <c r="N990" s="64" t="s">
        <v>4430</v>
      </c>
      <c r="O990" s="64" t="s">
        <v>5807</v>
      </c>
      <c r="P990" s="43">
        <v>68</v>
      </c>
      <c r="Q990" s="43">
        <v>1.7</v>
      </c>
      <c r="R990" s="44"/>
      <c r="S990" s="44"/>
      <c r="T990" s="44"/>
      <c r="U990" s="44"/>
      <c r="V990" s="44"/>
      <c r="W990" s="44">
        <v>5</v>
      </c>
      <c r="X990" s="44"/>
      <c r="Y990" s="44">
        <v>25</v>
      </c>
      <c r="Z990" s="44">
        <v>10</v>
      </c>
      <c r="AA990" s="44">
        <v>60</v>
      </c>
      <c r="AB990" s="44"/>
      <c r="AC990" s="44"/>
      <c r="AD990" s="44"/>
      <c r="AE990" s="44"/>
      <c r="AF990" s="48">
        <v>100</v>
      </c>
      <c r="AG990" s="48">
        <f t="shared" si="62"/>
        <v>100</v>
      </c>
      <c r="AH990" s="48">
        <f t="shared" si="63"/>
        <v>0</v>
      </c>
      <c r="AI990" s="85" t="s">
        <v>165</v>
      </c>
      <c r="AJ990" s="85" t="s">
        <v>165</v>
      </c>
      <c r="AK990" s="85" t="s">
        <v>4129</v>
      </c>
      <c r="AL990" s="85" t="s">
        <v>165</v>
      </c>
      <c r="AM990" s="85" t="s">
        <v>165</v>
      </c>
      <c r="AN990" s="85" t="s">
        <v>165</v>
      </c>
      <c r="AO990" s="85" t="s">
        <v>165</v>
      </c>
      <c r="AP990" s="81" t="s">
        <v>6884</v>
      </c>
      <c r="AQ990" s="81" t="s">
        <v>2575</v>
      </c>
      <c r="AR990" s="87" t="s">
        <v>2576</v>
      </c>
      <c r="AS990" s="85" t="s">
        <v>1953</v>
      </c>
      <c r="AT990" s="85" t="s">
        <v>1954</v>
      </c>
      <c r="AU990" s="86" t="s">
        <v>1918</v>
      </c>
      <c r="AV990" s="85"/>
      <c r="AW990" s="86"/>
      <c r="AX990" s="86"/>
      <c r="AY990" s="45" t="s">
        <v>2641</v>
      </c>
      <c r="AZ990" s="46" t="s">
        <v>35</v>
      </c>
      <c r="BA990" s="73"/>
      <c r="BB990" s="73"/>
      <c r="BC990" s="73"/>
      <c r="BD990" s="73"/>
      <c r="BE990" s="78"/>
      <c r="BF990" s="78"/>
      <c r="BG990" s="78"/>
      <c r="BH990" s="79"/>
      <c r="BI990" s="79"/>
      <c r="BJ990" s="73"/>
      <c r="BK990" s="73"/>
      <c r="BL990" s="73"/>
    </row>
    <row r="991" spans="1:64" s="72" customFormat="1">
      <c r="A991" s="84" t="s">
        <v>1103</v>
      </c>
      <c r="B991" s="84" t="s">
        <v>1819</v>
      </c>
      <c r="C991" s="84" t="s">
        <v>3967</v>
      </c>
      <c r="D991" s="84" t="s">
        <v>7646</v>
      </c>
      <c r="E991" s="84" t="str">
        <f t="shared" si="60"/>
        <v>Circalittoral bedrock inundated with sand. Sand gully. Encrusting fauna and brittlestars. Probably Flustra. Too far off the bottom for species identification. About 63 mts. Evidence of Human Impact: None. Annex 1 Reef: Bedrock - potential. Reef Elevation: Unknown. Frag Spong Antho Habitat: None. PMF Seabed Habitats: None. PMF Mobile Species: None. PMF Limited Mobility Species: None.</v>
      </c>
      <c r="F991" s="84" t="str">
        <f t="shared" si="61"/>
        <v>Evidence of Human Impact: None. Annex 1 Reef: Bedrock - potential. Reef Elevation: Unknown. Frag Spong Antho Habitat: None. PMF Seabed Habitats: None. PMF Mobile Species: None. PMF Limited Mobility Species: None.</v>
      </c>
      <c r="G991" s="61">
        <v>41948</v>
      </c>
      <c r="H991" s="62">
        <v>0.5995138888888889</v>
      </c>
      <c r="I991" s="63">
        <v>41948.59951388889</v>
      </c>
      <c r="J991" s="64">
        <v>390402.3735390759</v>
      </c>
      <c r="K991" s="64">
        <v>6553806.0249951566</v>
      </c>
      <c r="L991" s="64">
        <v>59.109400000000001</v>
      </c>
      <c r="M991" s="64">
        <v>-4.9138700000000002</v>
      </c>
      <c r="N991" s="64" t="s">
        <v>4600</v>
      </c>
      <c r="O991" s="64" t="s">
        <v>5808</v>
      </c>
      <c r="P991" s="43">
        <v>62</v>
      </c>
      <c r="Q991" s="43">
        <v>3</v>
      </c>
      <c r="R991" s="44">
        <v>80</v>
      </c>
      <c r="S991" s="44"/>
      <c r="T991" s="44"/>
      <c r="U991" s="44">
        <v>5</v>
      </c>
      <c r="V991" s="44"/>
      <c r="W991" s="44"/>
      <c r="X991" s="44"/>
      <c r="Y991" s="44"/>
      <c r="Z991" s="44"/>
      <c r="AA991" s="44">
        <v>15</v>
      </c>
      <c r="AB991" s="44"/>
      <c r="AC991" s="44"/>
      <c r="AD991" s="44"/>
      <c r="AE991" s="44"/>
      <c r="AF991" s="48">
        <v>100</v>
      </c>
      <c r="AG991" s="48">
        <f t="shared" si="62"/>
        <v>15</v>
      </c>
      <c r="AH991" s="48">
        <f t="shared" si="63"/>
        <v>85</v>
      </c>
      <c r="AI991" s="85" t="s">
        <v>165</v>
      </c>
      <c r="AJ991" s="85" t="s">
        <v>1927</v>
      </c>
      <c r="AK991" s="85" t="s">
        <v>177</v>
      </c>
      <c r="AL991" s="85" t="s">
        <v>165</v>
      </c>
      <c r="AM991" s="85" t="s">
        <v>165</v>
      </c>
      <c r="AN991" s="85" t="s">
        <v>165</v>
      </c>
      <c r="AO991" s="85" t="s">
        <v>165</v>
      </c>
      <c r="AP991" s="81" t="s">
        <v>6883</v>
      </c>
      <c r="AQ991" s="81" t="s">
        <v>2022</v>
      </c>
      <c r="AR991" s="87" t="s">
        <v>2023</v>
      </c>
      <c r="AS991" s="85" t="s">
        <v>2022</v>
      </c>
      <c r="AT991" s="85" t="s">
        <v>2023</v>
      </c>
      <c r="AU991" s="86" t="s">
        <v>1918</v>
      </c>
      <c r="AV991" s="85"/>
      <c r="AW991" s="86"/>
      <c r="AX991" s="86"/>
      <c r="AY991" s="45" t="s">
        <v>2641</v>
      </c>
      <c r="AZ991" s="46" t="s">
        <v>37</v>
      </c>
      <c r="BA991" s="73"/>
      <c r="BB991" s="73"/>
      <c r="BC991" s="73"/>
      <c r="BD991" s="73"/>
      <c r="BE991" s="78"/>
      <c r="BF991" s="78"/>
      <c r="BG991" s="78"/>
      <c r="BH991" s="79"/>
      <c r="BI991" s="79"/>
      <c r="BJ991" s="73"/>
      <c r="BK991" s="73"/>
      <c r="BL991" s="73"/>
    </row>
    <row r="992" spans="1:64" s="72" customFormat="1">
      <c r="A992" s="84" t="s">
        <v>1104</v>
      </c>
      <c r="B992" s="84" t="s">
        <v>1819</v>
      </c>
      <c r="C992" s="84" t="s">
        <v>2577</v>
      </c>
      <c r="D992" s="84" t="s">
        <v>7647</v>
      </c>
      <c r="E992" s="84" t="str">
        <f t="shared" si="60"/>
        <v>Circalittoral shell sand. No species visible. Camera very close to bottom. About 63 mts. Evidence of Human Impact: None. Annex 1 Reef: None. Reef Elevation: N/A. Frag Spong Antho Habitat: None. PMF Seabed Habitats: None. PMF Mobile Species: None. PMF Limited Mobility Species: None.</v>
      </c>
      <c r="F992" s="84" t="str">
        <f t="shared" si="61"/>
        <v>Evidence of Human Impact: None. Annex 1 Reef: None. Reef Elevation: N/A. Frag Spong Antho Habitat: None. PMF Seabed Habitats: None. PMF Mobile Species: None. PMF Limited Mobility Species: None.</v>
      </c>
      <c r="G992" s="61">
        <v>41948</v>
      </c>
      <c r="H992" s="62">
        <v>0.60008101851851847</v>
      </c>
      <c r="I992" s="63">
        <v>41948.600081018521</v>
      </c>
      <c r="J992" s="64">
        <v>390416.90728125535</v>
      </c>
      <c r="K992" s="64">
        <v>6553809.5483243112</v>
      </c>
      <c r="L992" s="64">
        <v>59.109400000000001</v>
      </c>
      <c r="M992" s="64">
        <v>-4.9136199999999999</v>
      </c>
      <c r="N992" s="64" t="s">
        <v>4600</v>
      </c>
      <c r="O992" s="64" t="s">
        <v>5809</v>
      </c>
      <c r="P992" s="43"/>
      <c r="Q992" s="43">
        <v>0.5</v>
      </c>
      <c r="R992" s="44"/>
      <c r="S992" s="44"/>
      <c r="T992" s="44"/>
      <c r="U992" s="44"/>
      <c r="V992" s="44"/>
      <c r="W992" s="44"/>
      <c r="X992" s="44"/>
      <c r="Y992" s="44">
        <v>10</v>
      </c>
      <c r="Z992" s="44">
        <v>80</v>
      </c>
      <c r="AA992" s="44">
        <v>10</v>
      </c>
      <c r="AB992" s="44"/>
      <c r="AC992" s="44"/>
      <c r="AD992" s="44"/>
      <c r="AE992" s="44"/>
      <c r="AF992" s="48">
        <v>100</v>
      </c>
      <c r="AG992" s="48">
        <f t="shared" si="62"/>
        <v>100</v>
      </c>
      <c r="AH992" s="48">
        <f t="shared" si="63"/>
        <v>0</v>
      </c>
      <c r="AI992" s="85" t="s">
        <v>165</v>
      </c>
      <c r="AJ992" s="85" t="s">
        <v>165</v>
      </c>
      <c r="AK992" s="85" t="s">
        <v>4129</v>
      </c>
      <c r="AL992" s="85" t="s">
        <v>165</v>
      </c>
      <c r="AM992" s="85" t="s">
        <v>165</v>
      </c>
      <c r="AN992" s="85" t="s">
        <v>165</v>
      </c>
      <c r="AO992" s="85" t="s">
        <v>165</v>
      </c>
      <c r="AP992" s="81" t="s">
        <v>6884</v>
      </c>
      <c r="AQ992" s="81" t="s">
        <v>2575</v>
      </c>
      <c r="AR992" s="87" t="s">
        <v>2576</v>
      </c>
      <c r="AS992" s="85" t="s">
        <v>1953</v>
      </c>
      <c r="AT992" s="85" t="s">
        <v>1954</v>
      </c>
      <c r="AU992" s="86" t="s">
        <v>1918</v>
      </c>
      <c r="AV992" s="85"/>
      <c r="AW992" s="86"/>
      <c r="AX992" s="86"/>
      <c r="AY992" s="45" t="s">
        <v>2641</v>
      </c>
      <c r="AZ992" s="46" t="s">
        <v>36</v>
      </c>
      <c r="BA992" s="73"/>
      <c r="BB992" s="73"/>
      <c r="BC992" s="73"/>
      <c r="BD992" s="73"/>
      <c r="BE992" s="78"/>
      <c r="BF992" s="78"/>
      <c r="BG992" s="78"/>
      <c r="BH992" s="79"/>
      <c r="BI992" s="79"/>
      <c r="BJ992" s="73"/>
      <c r="BK992" s="73"/>
      <c r="BL992" s="73"/>
    </row>
    <row r="993" spans="1:64" s="72" customFormat="1">
      <c r="A993" s="84" t="s">
        <v>1105</v>
      </c>
      <c r="B993" s="84" t="s">
        <v>1819</v>
      </c>
      <c r="C993" s="84" t="s">
        <v>2578</v>
      </c>
      <c r="D993" s="84" t="s">
        <v>7648</v>
      </c>
      <c r="E993" s="84" t="str">
        <f t="shared" si="60"/>
        <v>Circalittoral bedrock with some sand inundation. Brittlestars and encrusting fauna, mostly bryozoa possible algae. Camera close to bottom. About 63 mts. Evidence of Human Impact: None. Annex 1 Reef: Bedrock - potential. Reef Elevation: Unknown. Frag Spong Antho Habitat: None. PMF Seabed Habitats: None. PMF Mobile Species: None. PMF Limited Mobility Species: None.</v>
      </c>
      <c r="F993" s="84" t="str">
        <f t="shared" si="61"/>
        <v>Evidence of Human Impact: None. Annex 1 Reef: Bedrock - potential. Reef Elevation: Unknown. Frag Spong Antho Habitat: None. PMF Seabed Habitats: None. PMF Mobile Species: None. PMF Limited Mobility Species: None.</v>
      </c>
      <c r="G993" s="61">
        <v>41948</v>
      </c>
      <c r="H993" s="62">
        <v>0.60082175925925929</v>
      </c>
      <c r="I993" s="63">
        <v>41948.600821759261</v>
      </c>
      <c r="J993" s="64">
        <v>390440.60394383169</v>
      </c>
      <c r="K993" s="64">
        <v>6553813.9100520518</v>
      </c>
      <c r="L993" s="64">
        <v>59.109499999999997</v>
      </c>
      <c r="M993" s="64">
        <v>-4.9132100000000003</v>
      </c>
      <c r="N993" s="64" t="s">
        <v>4598</v>
      </c>
      <c r="O993" s="64" t="s">
        <v>5810</v>
      </c>
      <c r="P993" s="43"/>
      <c r="Q993" s="43">
        <v>0.5</v>
      </c>
      <c r="R993" s="44">
        <v>95</v>
      </c>
      <c r="S993" s="44"/>
      <c r="T993" s="44"/>
      <c r="U993" s="44"/>
      <c r="V993" s="44"/>
      <c r="W993" s="44"/>
      <c r="X993" s="44"/>
      <c r="Y993" s="44"/>
      <c r="Z993" s="44"/>
      <c r="AA993" s="44">
        <v>5</v>
      </c>
      <c r="AB993" s="44"/>
      <c r="AC993" s="44"/>
      <c r="AD993" s="44"/>
      <c r="AE993" s="44"/>
      <c r="AF993" s="48">
        <v>100</v>
      </c>
      <c r="AG993" s="48">
        <f t="shared" si="62"/>
        <v>5</v>
      </c>
      <c r="AH993" s="48">
        <f t="shared" si="63"/>
        <v>95</v>
      </c>
      <c r="AI993" s="85" t="s">
        <v>165</v>
      </c>
      <c r="AJ993" s="85" t="s">
        <v>1927</v>
      </c>
      <c r="AK993" s="85" t="s">
        <v>177</v>
      </c>
      <c r="AL993" s="85" t="s">
        <v>165</v>
      </c>
      <c r="AM993" s="85" t="s">
        <v>165</v>
      </c>
      <c r="AN993" s="85" t="s">
        <v>165</v>
      </c>
      <c r="AO993" s="85" t="s">
        <v>165</v>
      </c>
      <c r="AP993" s="81" t="s">
        <v>6883</v>
      </c>
      <c r="AQ993" s="81" t="s">
        <v>2022</v>
      </c>
      <c r="AR993" s="87" t="s">
        <v>2023</v>
      </c>
      <c r="AS993" s="85" t="s">
        <v>2022</v>
      </c>
      <c r="AT993" s="85" t="s">
        <v>2023</v>
      </c>
      <c r="AU993" s="86" t="s">
        <v>1918</v>
      </c>
      <c r="AV993" s="85"/>
      <c r="AW993" s="86"/>
      <c r="AX993" s="86"/>
      <c r="AY993" s="45" t="s">
        <v>2641</v>
      </c>
      <c r="AZ993" s="46" t="s">
        <v>35</v>
      </c>
      <c r="BA993" s="73"/>
      <c r="BB993" s="73"/>
      <c r="BC993" s="73"/>
      <c r="BD993" s="73"/>
      <c r="BE993" s="78"/>
      <c r="BF993" s="78"/>
      <c r="BG993" s="78"/>
      <c r="BH993" s="79"/>
      <c r="BI993" s="79"/>
      <c r="BJ993" s="73"/>
      <c r="BK993" s="73"/>
      <c r="BL993" s="73"/>
    </row>
    <row r="994" spans="1:64" s="72" customFormat="1">
      <c r="A994" s="84" t="s">
        <v>1106</v>
      </c>
      <c r="B994" s="84" t="s">
        <v>1819</v>
      </c>
      <c r="C994" s="84" t="s">
        <v>2578</v>
      </c>
      <c r="D994" s="84" t="s">
        <v>7649</v>
      </c>
      <c r="E994" s="84" t="str">
        <f t="shared" si="60"/>
        <v>Circalittoral bedrock with some sand inundation. Brittlestars and encrusting fauna, mostly bryozoa possible algae. Camera off the bottom, species determination difficult. About 63 mts. Evidence of Human Impact: None. Annex 1 Reef: Bedrock - potential. Reef Elevation: Unknown. Frag Spong Antho Habitat: None. PMF Seabed Habitats: None. PMF Mobile Species: None. PMF Limited Mobility Species: None.</v>
      </c>
      <c r="F994" s="84" t="str">
        <f t="shared" si="61"/>
        <v>Evidence of Human Impact: None. Annex 1 Reef: Bedrock - potential. Reef Elevation: Unknown. Frag Spong Antho Habitat: None. PMF Seabed Habitats: None. PMF Mobile Species: None. PMF Limited Mobility Species: None.</v>
      </c>
      <c r="G994" s="61">
        <v>41948</v>
      </c>
      <c r="H994" s="62">
        <v>0.60149305555555554</v>
      </c>
      <c r="I994" s="63">
        <v>41948.601493055554</v>
      </c>
      <c r="J994" s="64">
        <v>390461.03010175959</v>
      </c>
      <c r="K994" s="64">
        <v>6553818.1794201257</v>
      </c>
      <c r="L994" s="64">
        <v>59.109499999999997</v>
      </c>
      <c r="M994" s="64">
        <v>-4.9128499999999997</v>
      </c>
      <c r="N994" s="64" t="s">
        <v>4598</v>
      </c>
      <c r="O994" s="64" t="s">
        <v>5811</v>
      </c>
      <c r="P994" s="43"/>
      <c r="Q994" s="43">
        <v>3</v>
      </c>
      <c r="R994" s="44">
        <v>90</v>
      </c>
      <c r="S994" s="44"/>
      <c r="T994" s="44"/>
      <c r="U994" s="44">
        <v>5</v>
      </c>
      <c r="V994" s="44"/>
      <c r="W994" s="44"/>
      <c r="X994" s="44"/>
      <c r="Y994" s="44"/>
      <c r="Z994" s="44"/>
      <c r="AA994" s="44">
        <v>5</v>
      </c>
      <c r="AB994" s="44"/>
      <c r="AC994" s="44"/>
      <c r="AD994" s="44"/>
      <c r="AE994" s="44"/>
      <c r="AF994" s="48">
        <v>100</v>
      </c>
      <c r="AG994" s="48">
        <f t="shared" si="62"/>
        <v>5</v>
      </c>
      <c r="AH994" s="48">
        <f t="shared" si="63"/>
        <v>95</v>
      </c>
      <c r="AI994" s="85" t="s">
        <v>165</v>
      </c>
      <c r="AJ994" s="85" t="s">
        <v>1927</v>
      </c>
      <c r="AK994" s="85" t="s">
        <v>177</v>
      </c>
      <c r="AL994" s="85" t="s">
        <v>165</v>
      </c>
      <c r="AM994" s="85" t="s">
        <v>165</v>
      </c>
      <c r="AN994" s="85" t="s">
        <v>165</v>
      </c>
      <c r="AO994" s="85" t="s">
        <v>165</v>
      </c>
      <c r="AP994" s="81" t="s">
        <v>6883</v>
      </c>
      <c r="AQ994" s="81" t="s">
        <v>2022</v>
      </c>
      <c r="AR994" s="87" t="s">
        <v>2023</v>
      </c>
      <c r="AS994" s="85" t="s">
        <v>2022</v>
      </c>
      <c r="AT994" s="85" t="s">
        <v>2023</v>
      </c>
      <c r="AU994" s="86" t="s">
        <v>1918</v>
      </c>
      <c r="AV994" s="85"/>
      <c r="AW994" s="86"/>
      <c r="AX994" s="86"/>
      <c r="AY994" s="45" t="s">
        <v>2641</v>
      </c>
      <c r="AZ994" s="46" t="s">
        <v>36</v>
      </c>
      <c r="BA994" s="73"/>
      <c r="BB994" s="73"/>
      <c r="BC994" s="73"/>
      <c r="BD994" s="73"/>
      <c r="BE994" s="78"/>
      <c r="BF994" s="78"/>
      <c r="BG994" s="78"/>
      <c r="BH994" s="79"/>
      <c r="BI994" s="79"/>
      <c r="BJ994" s="73"/>
      <c r="BK994" s="73"/>
      <c r="BL994" s="73"/>
    </row>
    <row r="995" spans="1:64" s="72" customFormat="1">
      <c r="A995" s="84" t="s">
        <v>1107</v>
      </c>
      <c r="B995" s="84" t="s">
        <v>1819</v>
      </c>
      <c r="C995" s="84" t="s">
        <v>2578</v>
      </c>
      <c r="D995" s="84" t="s">
        <v>7650</v>
      </c>
      <c r="E995" s="84" t="str">
        <f t="shared" si="60"/>
        <v>Circalittoral bedrock with some sand inundation. Brittlestars and encrusting fauna, mostly bryozoa possible algae, Spirobranchus. Camera very close to bottom, blown out, species determination difficult. About 63 mts. Evidence of Human Impact: None. Annex 1 Reef: Bedrock - potential. Reef Elevation: Unknown. Frag Spong Antho Habitat: None. PMF Seabed Habitats: None. PMF Mobile Species: None. PMF Limited Mobility Species: None.</v>
      </c>
      <c r="F995" s="84" t="str">
        <f t="shared" si="61"/>
        <v>Evidence of Human Impact: None. Annex 1 Reef: Bedrock - potential. Reef Elevation: Unknown. Frag Spong Antho Habitat: None. PMF Seabed Habitats: None. PMF Mobile Species: None. PMF Limited Mobility Species: None.</v>
      </c>
      <c r="G995" s="61">
        <v>41948</v>
      </c>
      <c r="H995" s="62">
        <v>0.60218749999999999</v>
      </c>
      <c r="I995" s="63">
        <v>41948.602187500001</v>
      </c>
      <c r="J995" s="64">
        <v>390485.95576642762</v>
      </c>
      <c r="K995" s="64">
        <v>6553822.4608592605</v>
      </c>
      <c r="L995" s="64">
        <v>59.1096</v>
      </c>
      <c r="M995" s="64">
        <v>-4.91242</v>
      </c>
      <c r="N995" s="64" t="s">
        <v>4596</v>
      </c>
      <c r="O995" s="64" t="s">
        <v>5812</v>
      </c>
      <c r="P995" s="43"/>
      <c r="Q995" s="43">
        <v>0.5</v>
      </c>
      <c r="R995" s="44">
        <v>99</v>
      </c>
      <c r="S995" s="44"/>
      <c r="T995" s="44"/>
      <c r="U995" s="44"/>
      <c r="V995" s="44"/>
      <c r="W995" s="44"/>
      <c r="X995" s="44"/>
      <c r="Y995" s="44"/>
      <c r="Z995" s="44"/>
      <c r="AA995" s="44">
        <v>1</v>
      </c>
      <c r="AB995" s="44"/>
      <c r="AC995" s="44"/>
      <c r="AD995" s="44"/>
      <c r="AE995" s="44"/>
      <c r="AF995" s="48">
        <v>100</v>
      </c>
      <c r="AG995" s="48">
        <f t="shared" si="62"/>
        <v>1</v>
      </c>
      <c r="AH995" s="48">
        <f t="shared" si="63"/>
        <v>99</v>
      </c>
      <c r="AI995" s="85" t="s">
        <v>165</v>
      </c>
      <c r="AJ995" s="85" t="s">
        <v>1927</v>
      </c>
      <c r="AK995" s="85" t="s">
        <v>177</v>
      </c>
      <c r="AL995" s="85" t="s">
        <v>165</v>
      </c>
      <c r="AM995" s="85" t="s">
        <v>165</v>
      </c>
      <c r="AN995" s="85" t="s">
        <v>165</v>
      </c>
      <c r="AO995" s="85" t="s">
        <v>165</v>
      </c>
      <c r="AP995" s="81" t="s">
        <v>6883</v>
      </c>
      <c r="AQ995" s="81" t="s">
        <v>2022</v>
      </c>
      <c r="AR995" s="87" t="s">
        <v>2023</v>
      </c>
      <c r="AS995" s="85" t="s">
        <v>2022</v>
      </c>
      <c r="AT995" s="85" t="s">
        <v>2023</v>
      </c>
      <c r="AU995" s="86" t="s">
        <v>1918</v>
      </c>
      <c r="AV995" s="85"/>
      <c r="AW995" s="86"/>
      <c r="AX995" s="86"/>
      <c r="AY995" s="45" t="s">
        <v>2641</v>
      </c>
      <c r="AZ995" s="46" t="s">
        <v>36</v>
      </c>
      <c r="BA995" s="73"/>
      <c r="BB995" s="73"/>
      <c r="BC995" s="73"/>
      <c r="BD995" s="73"/>
      <c r="BE995" s="78"/>
      <c r="BF995" s="78"/>
      <c r="BG995" s="78"/>
      <c r="BH995" s="79"/>
      <c r="BI995" s="79"/>
      <c r="BJ995" s="73"/>
      <c r="BK995" s="73"/>
      <c r="BL995" s="73"/>
    </row>
    <row r="996" spans="1:64" s="72" customFormat="1">
      <c r="A996" s="84" t="s">
        <v>1108</v>
      </c>
      <c r="B996" s="84" t="s">
        <v>1819</v>
      </c>
      <c r="C996" s="84" t="s">
        <v>3968</v>
      </c>
      <c r="D996" s="84" t="s">
        <v>7651</v>
      </c>
      <c r="E996" s="84" t="str">
        <f t="shared" si="60"/>
        <v>Circalittoral sand with lost creel. No visible fauna. In sand gully. About 63 mts. Evidence of Human Impact: Yes. Annex 1 Reef: None. Reef Elevation: N/A. Frag Spong Antho Habitat: None. PMF Seabed Habitats: None. PMF Mobile Species: None. PMF Limited Mobility Species: None.</v>
      </c>
      <c r="F996" s="84" t="str">
        <f t="shared" si="61"/>
        <v>Evidence of Human Impact: Yes. Annex 1 Reef: None. Reef Elevation: N/A. Frag Spong Antho Habitat: None. PMF Seabed Habitats: None. PMF Mobile Species: None. PMF Limited Mobility Species: None.</v>
      </c>
      <c r="G996" s="61">
        <v>41948</v>
      </c>
      <c r="H996" s="62">
        <v>0.60285879629629624</v>
      </c>
      <c r="I996" s="63">
        <v>41948.602858796294</v>
      </c>
      <c r="J996" s="64">
        <v>390506.24600754975</v>
      </c>
      <c r="K996" s="64">
        <v>6553825.1317610713</v>
      </c>
      <c r="L996" s="64">
        <v>59.1096</v>
      </c>
      <c r="M996" s="64">
        <v>-4.9120699999999999</v>
      </c>
      <c r="N996" s="64" t="s">
        <v>4596</v>
      </c>
      <c r="O996" s="64" t="s">
        <v>5813</v>
      </c>
      <c r="P996" s="43"/>
      <c r="Q996" s="43">
        <v>3</v>
      </c>
      <c r="R996" s="44"/>
      <c r="S996" s="44"/>
      <c r="T996" s="44"/>
      <c r="U996" s="44"/>
      <c r="V996" s="44"/>
      <c r="W996" s="44"/>
      <c r="X996" s="44"/>
      <c r="Y996" s="44"/>
      <c r="Z996" s="44">
        <v>20</v>
      </c>
      <c r="AA996" s="44">
        <v>80</v>
      </c>
      <c r="AB996" s="44"/>
      <c r="AC996" s="44"/>
      <c r="AD996" s="44"/>
      <c r="AE996" s="44"/>
      <c r="AF996" s="48">
        <v>100</v>
      </c>
      <c r="AG996" s="48">
        <f t="shared" si="62"/>
        <v>100</v>
      </c>
      <c r="AH996" s="48">
        <f t="shared" si="63"/>
        <v>0</v>
      </c>
      <c r="AI996" s="85" t="s">
        <v>4154</v>
      </c>
      <c r="AJ996" s="85" t="s">
        <v>165</v>
      </c>
      <c r="AK996" s="85" t="s">
        <v>4129</v>
      </c>
      <c r="AL996" s="85" t="s">
        <v>165</v>
      </c>
      <c r="AM996" s="85" t="s">
        <v>165</v>
      </c>
      <c r="AN996" s="85" t="s">
        <v>165</v>
      </c>
      <c r="AO996" s="85" t="s">
        <v>165</v>
      </c>
      <c r="AP996" s="81" t="s">
        <v>6884</v>
      </c>
      <c r="AQ996" s="81" t="s">
        <v>2575</v>
      </c>
      <c r="AR996" s="87" t="s">
        <v>2576</v>
      </c>
      <c r="AS996" s="85" t="s">
        <v>1953</v>
      </c>
      <c r="AT996" s="85" t="s">
        <v>1954</v>
      </c>
      <c r="AU996" s="86" t="s">
        <v>1918</v>
      </c>
      <c r="AV996" s="85"/>
      <c r="AW996" s="86"/>
      <c r="AX996" s="86"/>
      <c r="AY996" s="45" t="s">
        <v>2641</v>
      </c>
      <c r="AZ996" s="46" t="s">
        <v>35</v>
      </c>
      <c r="BA996" s="73"/>
      <c r="BB996" s="73"/>
      <c r="BC996" s="73"/>
      <c r="BD996" s="73"/>
      <c r="BE996" s="78"/>
      <c r="BF996" s="78"/>
      <c r="BG996" s="78"/>
      <c r="BH996" s="79"/>
      <c r="BI996" s="79"/>
      <c r="BJ996" s="73"/>
      <c r="BK996" s="73"/>
      <c r="BL996" s="73"/>
    </row>
    <row r="997" spans="1:64" s="72" customFormat="1">
      <c r="A997" s="84" t="s">
        <v>1109</v>
      </c>
      <c r="B997" s="84" t="s">
        <v>1819</v>
      </c>
      <c r="C997" s="84" t="s">
        <v>2579</v>
      </c>
      <c r="D997" s="84" t="s">
        <v>7652</v>
      </c>
      <c r="E997" s="84" t="str">
        <f t="shared" si="60"/>
        <v>Circalittoral bedrock with small quantity of sand in crevices. Encrusting fauna, spirobranchus, algal crusts and small quantity of Hymedesmia, sparse brittlestars. About 63 mts. Evidence of Human Impact: None. Annex 1 Reef: Bedrock - potential. Reef Elevation: Unknown. Frag Spong Antho Habitat: None. PMF Seabed Habitats: None. PMF Mobile Species: None. PMF Limited Mobility Species: None.</v>
      </c>
      <c r="F997" s="84" t="str">
        <f t="shared" si="61"/>
        <v>Evidence of Human Impact: None. Annex 1 Reef: Bedrock - potential. Reef Elevation: Unknown. Frag Spong Antho Habitat: None. PMF Seabed Habitats: None. PMF Mobile Species: None. PMF Limited Mobility Species: None.</v>
      </c>
      <c r="G997" s="61">
        <v>41948</v>
      </c>
      <c r="H997" s="62">
        <v>0.60333333333333339</v>
      </c>
      <c r="I997" s="63">
        <v>41948.603333333333</v>
      </c>
      <c r="J997" s="64">
        <v>390520.80563399795</v>
      </c>
      <c r="K997" s="64">
        <v>6553823.5233472344</v>
      </c>
      <c r="L997" s="64">
        <v>59.1096</v>
      </c>
      <c r="M997" s="64">
        <v>-4.91181</v>
      </c>
      <c r="N997" s="64" t="s">
        <v>4596</v>
      </c>
      <c r="O997" s="64" t="s">
        <v>5814</v>
      </c>
      <c r="P997" s="43"/>
      <c r="Q997" s="43">
        <v>1.7</v>
      </c>
      <c r="R997" s="44">
        <v>99</v>
      </c>
      <c r="S997" s="44"/>
      <c r="T997" s="44"/>
      <c r="U997" s="44"/>
      <c r="V997" s="44"/>
      <c r="W997" s="44"/>
      <c r="X997" s="44"/>
      <c r="Y997" s="44"/>
      <c r="Z997" s="44"/>
      <c r="AA997" s="44">
        <v>1</v>
      </c>
      <c r="AB997" s="44"/>
      <c r="AC997" s="44"/>
      <c r="AD997" s="44"/>
      <c r="AE997" s="44"/>
      <c r="AF997" s="48">
        <v>100</v>
      </c>
      <c r="AG997" s="48">
        <f t="shared" si="62"/>
        <v>1</v>
      </c>
      <c r="AH997" s="48">
        <f t="shared" si="63"/>
        <v>99</v>
      </c>
      <c r="AI997" s="85" t="s">
        <v>165</v>
      </c>
      <c r="AJ997" s="85" t="s">
        <v>1927</v>
      </c>
      <c r="AK997" s="85" t="s">
        <v>177</v>
      </c>
      <c r="AL997" s="85" t="s">
        <v>165</v>
      </c>
      <c r="AM997" s="85" t="s">
        <v>165</v>
      </c>
      <c r="AN997" s="85" t="s">
        <v>165</v>
      </c>
      <c r="AO997" s="85" t="s">
        <v>165</v>
      </c>
      <c r="AP997" s="81" t="s">
        <v>6883</v>
      </c>
      <c r="AQ997" s="81" t="s">
        <v>2022</v>
      </c>
      <c r="AR997" s="87" t="s">
        <v>2023</v>
      </c>
      <c r="AS997" s="85" t="s">
        <v>2022</v>
      </c>
      <c r="AT997" s="85" t="s">
        <v>2023</v>
      </c>
      <c r="AU997" s="86" t="s">
        <v>1918</v>
      </c>
      <c r="AV997" s="85"/>
      <c r="AW997" s="86"/>
      <c r="AX997" s="86"/>
      <c r="AY997" s="45" t="s">
        <v>2641</v>
      </c>
      <c r="AZ997" s="46" t="s">
        <v>35</v>
      </c>
      <c r="BA997" s="73"/>
      <c r="BB997" s="73"/>
      <c r="BC997" s="73"/>
      <c r="BD997" s="73"/>
      <c r="BE997" s="78"/>
      <c r="BF997" s="78"/>
      <c r="BG997" s="78"/>
      <c r="BH997" s="79"/>
      <c r="BI997" s="79"/>
      <c r="BJ997" s="73"/>
      <c r="BK997" s="73"/>
      <c r="BL997" s="73"/>
    </row>
    <row r="998" spans="1:64" s="72" customFormat="1">
      <c r="A998" s="84" t="s">
        <v>1110</v>
      </c>
      <c r="B998" s="84" t="s">
        <v>1819</v>
      </c>
      <c r="C998" s="84" t="s">
        <v>2580</v>
      </c>
      <c r="D998" s="84" t="s">
        <v>7653</v>
      </c>
      <c r="E998" s="84" t="str">
        <f t="shared" si="60"/>
        <v>Circalittoral bedrock with encrusting fauna. Caryophyllia, Spirobranchus and bryozoans. Scarce echinoderms. About 63 mts. Evidence of Human Impact: None. Annex 1 Reef: Bedrock - potential. Reef Elevation: Unknown. Frag Spong Antho Habitat: None. PMF Seabed Habitats: None. PMF Mobile Species: None. PMF Limited Mobility Species: None.</v>
      </c>
      <c r="F998" s="84" t="str">
        <f t="shared" si="61"/>
        <v>Evidence of Human Impact: None. Annex 1 Reef: Bedrock - potential. Reef Elevation: Unknown. Frag Spong Antho Habitat: None. PMF Seabed Habitats: None. PMF Mobile Species: None. PMF Limited Mobility Species: None.</v>
      </c>
      <c r="G998" s="61">
        <v>41948</v>
      </c>
      <c r="H998" s="62">
        <v>0.60435185185185192</v>
      </c>
      <c r="I998" s="63">
        <v>41948.604351851849</v>
      </c>
      <c r="J998" s="64">
        <v>390558.90421474393</v>
      </c>
      <c r="K998" s="64">
        <v>6553832.6960650021</v>
      </c>
      <c r="L998" s="64">
        <v>59.109699999999997</v>
      </c>
      <c r="M998" s="64">
        <v>-4.9111500000000001</v>
      </c>
      <c r="N998" s="64" t="s">
        <v>5815</v>
      </c>
      <c r="O998" s="64" t="s">
        <v>5816</v>
      </c>
      <c r="P998" s="43"/>
      <c r="Q998" s="43">
        <v>1</v>
      </c>
      <c r="R998" s="44">
        <v>99</v>
      </c>
      <c r="S998" s="44"/>
      <c r="T998" s="44"/>
      <c r="U998" s="44"/>
      <c r="V998" s="44"/>
      <c r="W998" s="44"/>
      <c r="X998" s="44"/>
      <c r="Y998" s="44"/>
      <c r="Z998" s="44"/>
      <c r="AA998" s="44">
        <v>1</v>
      </c>
      <c r="AB998" s="44"/>
      <c r="AC998" s="44"/>
      <c r="AD998" s="44"/>
      <c r="AE998" s="44"/>
      <c r="AF998" s="48">
        <v>100</v>
      </c>
      <c r="AG998" s="48">
        <f t="shared" si="62"/>
        <v>1</v>
      </c>
      <c r="AH998" s="48">
        <f t="shared" si="63"/>
        <v>99</v>
      </c>
      <c r="AI998" s="85" t="s">
        <v>165</v>
      </c>
      <c r="AJ998" s="85" t="s">
        <v>1927</v>
      </c>
      <c r="AK998" s="85" t="s">
        <v>177</v>
      </c>
      <c r="AL998" s="85" t="s">
        <v>165</v>
      </c>
      <c r="AM998" s="85" t="s">
        <v>165</v>
      </c>
      <c r="AN998" s="85" t="s">
        <v>165</v>
      </c>
      <c r="AO998" s="85" t="s">
        <v>165</v>
      </c>
      <c r="AP998" s="81" t="s">
        <v>6883</v>
      </c>
      <c r="AQ998" s="81" t="s">
        <v>2022</v>
      </c>
      <c r="AR998" s="87" t="s">
        <v>2023</v>
      </c>
      <c r="AS998" s="85" t="s">
        <v>2022</v>
      </c>
      <c r="AT998" s="85" t="s">
        <v>2023</v>
      </c>
      <c r="AU998" s="86" t="s">
        <v>1918</v>
      </c>
      <c r="AV998" s="85"/>
      <c r="AW998" s="86"/>
      <c r="AX998" s="86"/>
      <c r="AY998" s="45" t="s">
        <v>2641</v>
      </c>
      <c r="AZ998" s="46" t="s">
        <v>35</v>
      </c>
      <c r="BA998" s="73"/>
      <c r="BB998" s="73"/>
      <c r="BC998" s="73"/>
      <c r="BD998" s="73"/>
      <c r="BE998" s="78"/>
      <c r="BF998" s="78"/>
      <c r="BG998" s="78"/>
      <c r="BH998" s="79"/>
      <c r="BI998" s="79"/>
      <c r="BJ998" s="73"/>
      <c r="BK998" s="73"/>
      <c r="BL998" s="73"/>
    </row>
    <row r="999" spans="1:64" s="72" customFormat="1">
      <c r="A999" s="84" t="s">
        <v>2581</v>
      </c>
      <c r="B999" s="84" t="s">
        <v>1819</v>
      </c>
      <c r="C999" s="84" t="s">
        <v>2580</v>
      </c>
      <c r="D999" s="84" t="s">
        <v>7654</v>
      </c>
      <c r="E999" s="84" t="str">
        <f t="shared" si="60"/>
        <v>Circalittoral bedrock with encrusting fauna. Caryophyllia, Spirobranchus and bryozoans. Hymedesmia. Scarce echinoderms. About 63 mts. Evidence of Human Impact: None. Annex 1 Reef: Bedrock - potential. Reef Elevation: Unknown. Frag Spong Antho Habitat: None. PMF Seabed Habitats: None. PMF Mobile Species: None. PMF Limited Mobility Species: None.</v>
      </c>
      <c r="F999" s="84" t="str">
        <f t="shared" si="61"/>
        <v>Evidence of Human Impact: None. Annex 1 Reef: Bedrock - potential. Reef Elevation: Unknown. Frag Spong Antho Habitat: None. PMF Seabed Habitats: None. PMF Mobile Species: None. PMF Limited Mobility Species: None.</v>
      </c>
      <c r="G999" s="61">
        <v>41948</v>
      </c>
      <c r="H999" s="62">
        <v>0.60562499999999997</v>
      </c>
      <c r="I999" s="63">
        <v>41948.605624999997</v>
      </c>
      <c r="J999" s="64">
        <v>390611.76833504438</v>
      </c>
      <c r="K999" s="64">
        <v>6553841.3746765656</v>
      </c>
      <c r="L999" s="64">
        <v>59.1098</v>
      </c>
      <c r="M999" s="64">
        <v>-4.9102300000000003</v>
      </c>
      <c r="N999" s="64" t="s">
        <v>5817</v>
      </c>
      <c r="O999" s="64" t="s">
        <v>5818</v>
      </c>
      <c r="P999" s="43"/>
      <c r="Q999" s="43">
        <v>0.5</v>
      </c>
      <c r="R999" s="44">
        <v>99</v>
      </c>
      <c r="S999" s="44"/>
      <c r="T999" s="44"/>
      <c r="U999" s="44"/>
      <c r="V999" s="44"/>
      <c r="W999" s="44"/>
      <c r="X999" s="44"/>
      <c r="Y999" s="44"/>
      <c r="Z999" s="44"/>
      <c r="AA999" s="44">
        <v>1</v>
      </c>
      <c r="AB999" s="44"/>
      <c r="AC999" s="44"/>
      <c r="AD999" s="44"/>
      <c r="AE999" s="44"/>
      <c r="AF999" s="48">
        <v>100</v>
      </c>
      <c r="AG999" s="48">
        <f t="shared" si="62"/>
        <v>1</v>
      </c>
      <c r="AH999" s="48">
        <f t="shared" si="63"/>
        <v>99</v>
      </c>
      <c r="AI999" s="85" t="s">
        <v>165</v>
      </c>
      <c r="AJ999" s="85" t="s">
        <v>1927</v>
      </c>
      <c r="AK999" s="85" t="s">
        <v>177</v>
      </c>
      <c r="AL999" s="85" t="s">
        <v>165</v>
      </c>
      <c r="AM999" s="85" t="s">
        <v>165</v>
      </c>
      <c r="AN999" s="85" t="s">
        <v>165</v>
      </c>
      <c r="AO999" s="85" t="s">
        <v>165</v>
      </c>
      <c r="AP999" s="81" t="s">
        <v>6883</v>
      </c>
      <c r="AQ999" s="81" t="s">
        <v>2022</v>
      </c>
      <c r="AR999" s="87" t="s">
        <v>2023</v>
      </c>
      <c r="AS999" s="85" t="s">
        <v>2022</v>
      </c>
      <c r="AT999" s="85" t="s">
        <v>2023</v>
      </c>
      <c r="AU999" s="86" t="s">
        <v>1918</v>
      </c>
      <c r="AV999" s="85"/>
      <c r="AW999" s="86"/>
      <c r="AX999" s="86"/>
      <c r="AY999" s="45" t="s">
        <v>2641</v>
      </c>
      <c r="AZ999" s="46" t="s">
        <v>35</v>
      </c>
      <c r="BA999" s="69"/>
      <c r="BB999" s="69"/>
      <c r="BC999" s="69"/>
      <c r="BD999" s="69"/>
      <c r="BE999" s="78"/>
      <c r="BF999" s="78"/>
      <c r="BG999" s="78"/>
      <c r="BH999" s="79"/>
      <c r="BI999" s="79"/>
      <c r="BJ999" s="69"/>
      <c r="BK999" s="69"/>
      <c r="BL999" s="69"/>
    </row>
    <row r="1000" spans="1:64" s="72" customFormat="1">
      <c r="A1000" s="84" t="s">
        <v>1111</v>
      </c>
      <c r="B1000" s="84" t="s">
        <v>1819</v>
      </c>
      <c r="C1000" s="84" t="s">
        <v>2580</v>
      </c>
      <c r="D1000" s="84" t="s">
        <v>7654</v>
      </c>
      <c r="E1000" s="84" t="str">
        <f t="shared" si="60"/>
        <v>Circalittoral bedrock with encrusting fauna. Caryophyllia, Spirobranchus and bryozoans. Hymedesmia. Scarce echinoderms. About 63 mts. Evidence of Human Impact: None. Annex 1 Reef: Bedrock - potential. Reef Elevation: Unknown. Frag Spong Antho Habitat: None. PMF Seabed Habitats: None. PMF Mobile Species: None. PMF Limited Mobility Species: None.</v>
      </c>
      <c r="F1000" s="84" t="str">
        <f t="shared" si="61"/>
        <v>Evidence of Human Impact: None. Annex 1 Reef: Bedrock - potential. Reef Elevation: Unknown. Frag Spong Antho Habitat: None. PMF Seabed Habitats: None. PMF Mobile Species: None. PMF Limited Mobility Species: None.</v>
      </c>
      <c r="G1000" s="61">
        <v>41948</v>
      </c>
      <c r="H1000" s="62">
        <v>0.60635416666666664</v>
      </c>
      <c r="I1000" s="63">
        <v>41948.606354166666</v>
      </c>
      <c r="J1000" s="64">
        <v>390641.68861314491</v>
      </c>
      <c r="K1000" s="64">
        <v>6553850.0787487132</v>
      </c>
      <c r="L1000" s="64">
        <v>59.109900000000003</v>
      </c>
      <c r="M1000" s="64">
        <v>-4.9097200000000001</v>
      </c>
      <c r="N1000" s="64" t="s">
        <v>5819</v>
      </c>
      <c r="O1000" s="64" t="s">
        <v>5820</v>
      </c>
      <c r="P1000" s="43"/>
      <c r="Q1000" s="43">
        <v>1.7</v>
      </c>
      <c r="R1000" s="44">
        <v>99</v>
      </c>
      <c r="S1000" s="44"/>
      <c r="T1000" s="44"/>
      <c r="U1000" s="44"/>
      <c r="V1000" s="44"/>
      <c r="W1000" s="44"/>
      <c r="X1000" s="44"/>
      <c r="Y1000" s="44"/>
      <c r="Z1000" s="44"/>
      <c r="AA1000" s="44">
        <v>1</v>
      </c>
      <c r="AB1000" s="44"/>
      <c r="AC1000" s="44"/>
      <c r="AD1000" s="44"/>
      <c r="AE1000" s="44"/>
      <c r="AF1000" s="48">
        <v>100</v>
      </c>
      <c r="AG1000" s="48">
        <f t="shared" si="62"/>
        <v>1</v>
      </c>
      <c r="AH1000" s="48">
        <f t="shared" si="63"/>
        <v>99</v>
      </c>
      <c r="AI1000" s="85" t="s">
        <v>165</v>
      </c>
      <c r="AJ1000" s="85" t="s">
        <v>1927</v>
      </c>
      <c r="AK1000" s="85" t="s">
        <v>177</v>
      </c>
      <c r="AL1000" s="85" t="s">
        <v>165</v>
      </c>
      <c r="AM1000" s="85" t="s">
        <v>165</v>
      </c>
      <c r="AN1000" s="85" t="s">
        <v>165</v>
      </c>
      <c r="AO1000" s="85" t="s">
        <v>165</v>
      </c>
      <c r="AP1000" s="81" t="s">
        <v>6883</v>
      </c>
      <c r="AQ1000" s="81" t="s">
        <v>2022</v>
      </c>
      <c r="AR1000" s="87" t="s">
        <v>2023</v>
      </c>
      <c r="AS1000" s="85" t="s">
        <v>2022</v>
      </c>
      <c r="AT1000" s="85" t="s">
        <v>2023</v>
      </c>
      <c r="AU1000" s="86" t="s">
        <v>1918</v>
      </c>
      <c r="AV1000" s="85"/>
      <c r="AW1000" s="86"/>
      <c r="AX1000" s="86"/>
      <c r="AY1000" s="45" t="s">
        <v>2641</v>
      </c>
      <c r="AZ1000" s="46" t="s">
        <v>35</v>
      </c>
      <c r="BE1000" s="78"/>
      <c r="BF1000" s="78"/>
      <c r="BG1000" s="78"/>
      <c r="BH1000" s="79"/>
      <c r="BI1000" s="79"/>
    </row>
    <row r="1001" spans="1:64" s="69" customFormat="1">
      <c r="A1001" s="84" t="s">
        <v>1112</v>
      </c>
      <c r="B1001" s="84" t="s">
        <v>1820</v>
      </c>
      <c r="C1001" s="84" t="s">
        <v>3969</v>
      </c>
      <c r="D1001" s="84" t="s">
        <v>7655</v>
      </c>
      <c r="E1001" s="84" t="str">
        <f t="shared" si="60"/>
        <v>Circalittoral sand with boulders. Flustra and echinoderms and encrusting fauna. No A. dig. Sand patches between rock. About 63mts. Evidence of Human Impact: None. Annex 1 Reef: None. Reef Elevation: N/A. Frag Spong Antho Habitat: None. PMF Seabed Habitats: None. PMF Mobile Species: None. PMF Limited Mobility Species: None.</v>
      </c>
      <c r="F1001" s="84" t="str">
        <f t="shared" si="61"/>
        <v>Evidence of Human Impact: None. Annex 1 Reef: None. Reef Elevation: N/A. Frag Spong Antho Habitat: None. PMF Seabed Habitats: None. PMF Mobile Species: None. PMF Limited Mobility Species: None.</v>
      </c>
      <c r="G1001" s="61">
        <v>41948</v>
      </c>
      <c r="H1001" s="62">
        <v>0.62956018518518519</v>
      </c>
      <c r="I1001" s="63">
        <v>41948.629560185182</v>
      </c>
      <c r="J1001" s="64">
        <v>390727.77927029395</v>
      </c>
      <c r="K1001" s="64">
        <v>6552695.7676106282</v>
      </c>
      <c r="L1001" s="64">
        <v>59.099499999999999</v>
      </c>
      <c r="M1001" s="64">
        <v>-4.9076399999999998</v>
      </c>
      <c r="N1001" s="64" t="s">
        <v>5821</v>
      </c>
      <c r="O1001" s="64" t="s">
        <v>5822</v>
      </c>
      <c r="P1001" s="43">
        <v>64.3</v>
      </c>
      <c r="Q1001" s="43">
        <v>1.7</v>
      </c>
      <c r="R1001" s="44"/>
      <c r="S1001" s="44"/>
      <c r="T1001" s="44"/>
      <c r="U1001" s="44">
        <v>15</v>
      </c>
      <c r="V1001" s="44"/>
      <c r="W1001" s="44"/>
      <c r="X1001" s="44"/>
      <c r="Y1001" s="44">
        <v>5</v>
      </c>
      <c r="Z1001" s="44"/>
      <c r="AA1001" s="44">
        <v>80</v>
      </c>
      <c r="AB1001" s="44"/>
      <c r="AC1001" s="44"/>
      <c r="AD1001" s="44"/>
      <c r="AE1001" s="44"/>
      <c r="AF1001" s="48">
        <v>100</v>
      </c>
      <c r="AG1001" s="48">
        <f t="shared" si="62"/>
        <v>85</v>
      </c>
      <c r="AH1001" s="48">
        <f t="shared" si="63"/>
        <v>15</v>
      </c>
      <c r="AI1001" s="85" t="s">
        <v>165</v>
      </c>
      <c r="AJ1001" s="85" t="s">
        <v>165</v>
      </c>
      <c r="AK1001" s="85" t="s">
        <v>4129</v>
      </c>
      <c r="AL1001" s="85" t="s">
        <v>165</v>
      </c>
      <c r="AM1001" s="85" t="s">
        <v>165</v>
      </c>
      <c r="AN1001" s="85" t="s">
        <v>165</v>
      </c>
      <c r="AO1001" s="85" t="s">
        <v>165</v>
      </c>
      <c r="AP1001" s="81" t="s">
        <v>6883</v>
      </c>
      <c r="AQ1001" s="81" t="s">
        <v>2135</v>
      </c>
      <c r="AR1001" s="87" t="s">
        <v>2458</v>
      </c>
      <c r="AS1001" s="85" t="s">
        <v>2135</v>
      </c>
      <c r="AT1001" s="85" t="s">
        <v>2458</v>
      </c>
      <c r="AU1001" s="86" t="s">
        <v>1918</v>
      </c>
      <c r="AV1001" s="85"/>
      <c r="AW1001" s="86"/>
      <c r="AX1001" s="86"/>
      <c r="AY1001" s="45" t="s">
        <v>2641</v>
      </c>
      <c r="AZ1001" s="46" t="s">
        <v>35</v>
      </c>
      <c r="BA1001" s="72"/>
      <c r="BB1001" s="72"/>
      <c r="BC1001" s="72"/>
      <c r="BD1001" s="72"/>
      <c r="BE1001" s="78"/>
      <c r="BF1001" s="78"/>
      <c r="BG1001" s="78"/>
      <c r="BH1001" s="79"/>
      <c r="BI1001" s="79"/>
      <c r="BJ1001" s="72"/>
      <c r="BK1001" s="72"/>
      <c r="BL1001" s="72"/>
    </row>
    <row r="1002" spans="1:64" s="69" customFormat="1">
      <c r="A1002" s="84" t="s">
        <v>1113</v>
      </c>
      <c r="B1002" s="84" t="s">
        <v>1820</v>
      </c>
      <c r="C1002" s="84" t="s">
        <v>2236</v>
      </c>
      <c r="D1002" s="84" t="s">
        <v>7656</v>
      </c>
      <c r="E1002" s="84" t="str">
        <f t="shared" si="60"/>
        <v>Circalittoral coarse sediment. Possible sand ripples. No fauna visible. About 63 mts. Evidence of Human Impact: None. Annex 1 Reef: None. Reef Elevation: N/A. Frag Spong Antho Habitat: None. PMF Seabed Habitats: None. PMF Mobile Species: None. PMF Limited Mobility Species: None.</v>
      </c>
      <c r="F1002" s="84" t="str">
        <f t="shared" si="61"/>
        <v>Evidence of Human Impact: None. Annex 1 Reef: None. Reef Elevation: N/A. Frag Spong Antho Habitat: None. PMF Seabed Habitats: None. PMF Mobile Species: None. PMF Limited Mobility Species: None.</v>
      </c>
      <c r="G1002" s="61">
        <v>41948</v>
      </c>
      <c r="H1002" s="62">
        <v>0.63017361111111114</v>
      </c>
      <c r="I1002" s="63">
        <v>41948.630173611113</v>
      </c>
      <c r="J1002" s="64">
        <v>390749.33706994931</v>
      </c>
      <c r="K1002" s="64">
        <v>6552696.4221787555</v>
      </c>
      <c r="L1002" s="64">
        <v>59.099499999999999</v>
      </c>
      <c r="M1002" s="64">
        <v>-4.90726</v>
      </c>
      <c r="N1002" s="64" t="s">
        <v>5821</v>
      </c>
      <c r="O1002" s="64" t="s">
        <v>5823</v>
      </c>
      <c r="P1002" s="43"/>
      <c r="Q1002" s="43">
        <v>1</v>
      </c>
      <c r="R1002" s="44"/>
      <c r="S1002" s="44"/>
      <c r="T1002" s="44"/>
      <c r="U1002" s="44"/>
      <c r="V1002" s="44"/>
      <c r="W1002" s="44"/>
      <c r="X1002" s="44"/>
      <c r="Y1002" s="44">
        <v>10</v>
      </c>
      <c r="Z1002" s="44">
        <v>5</v>
      </c>
      <c r="AA1002" s="44">
        <v>85</v>
      </c>
      <c r="AB1002" s="44"/>
      <c r="AC1002" s="44"/>
      <c r="AD1002" s="44"/>
      <c r="AE1002" s="44"/>
      <c r="AF1002" s="48">
        <v>100</v>
      </c>
      <c r="AG1002" s="48">
        <f t="shared" si="62"/>
        <v>100</v>
      </c>
      <c r="AH1002" s="48">
        <f t="shared" si="63"/>
        <v>0</v>
      </c>
      <c r="AI1002" s="85" t="s">
        <v>165</v>
      </c>
      <c r="AJ1002" s="85" t="s">
        <v>165</v>
      </c>
      <c r="AK1002" s="85" t="s">
        <v>4129</v>
      </c>
      <c r="AL1002" s="85" t="s">
        <v>165</v>
      </c>
      <c r="AM1002" s="85" t="s">
        <v>165</v>
      </c>
      <c r="AN1002" s="85" t="s">
        <v>165</v>
      </c>
      <c r="AO1002" s="85" t="s">
        <v>165</v>
      </c>
      <c r="AP1002" s="81" t="s">
        <v>6884</v>
      </c>
      <c r="AQ1002" s="81" t="s">
        <v>2575</v>
      </c>
      <c r="AR1002" s="87" t="s">
        <v>2576</v>
      </c>
      <c r="AS1002" s="85" t="s">
        <v>1953</v>
      </c>
      <c r="AT1002" s="85" t="s">
        <v>1954</v>
      </c>
      <c r="AU1002" s="86" t="s">
        <v>1918</v>
      </c>
      <c r="AV1002" s="85"/>
      <c r="AW1002" s="86"/>
      <c r="AX1002" s="86"/>
      <c r="AY1002" s="45" t="s">
        <v>2641</v>
      </c>
      <c r="AZ1002" s="46" t="s">
        <v>35</v>
      </c>
      <c r="BA1002" s="72"/>
      <c r="BB1002" s="72"/>
      <c r="BC1002" s="72"/>
      <c r="BD1002" s="72"/>
      <c r="BE1002" s="78"/>
      <c r="BF1002" s="78"/>
      <c r="BG1002" s="78"/>
      <c r="BH1002" s="79"/>
      <c r="BI1002" s="79"/>
      <c r="BJ1002" s="72"/>
      <c r="BK1002" s="72"/>
      <c r="BL1002" s="72"/>
    </row>
    <row r="1003" spans="1:64" s="69" customFormat="1">
      <c r="A1003" s="84" t="s">
        <v>1114</v>
      </c>
      <c r="B1003" s="84" t="s">
        <v>1820</v>
      </c>
      <c r="C1003" s="84" t="s">
        <v>3970</v>
      </c>
      <c r="D1003" s="84" t="s">
        <v>7657</v>
      </c>
      <c r="E1003" s="84" t="str">
        <f t="shared" si="60"/>
        <v>Circalittoral sand and occasional boulder and cobble. Encrusting fauna and Flustra. Camera a long way from the bottom making species identification difficult. About 63 mts. Evidence of Human Impact: None. Annex 1 Reef: None. Reef Elevation: N/A. Frag Spong Antho Habitat: None. PMF Seabed Habitats: None. PMF Mobile Species: None. PMF Limited Mobility Species: None.</v>
      </c>
      <c r="F1003" s="84" t="str">
        <f t="shared" si="61"/>
        <v>Evidence of Human Impact: None. Annex 1 Reef: None. Reef Elevation: N/A. Frag Spong Antho Habitat: None. PMF Seabed Habitats: None. PMF Mobile Species: None. PMF Limited Mobility Species: None.</v>
      </c>
      <c r="G1003" s="61">
        <v>41948</v>
      </c>
      <c r="H1003" s="62">
        <v>0.63077546296296294</v>
      </c>
      <c r="I1003" s="63">
        <v>41948.63077546296</v>
      </c>
      <c r="J1003" s="64">
        <v>390763.60878769227</v>
      </c>
      <c r="K1003" s="64">
        <v>6552698.8794108331</v>
      </c>
      <c r="L1003" s="64">
        <v>59.099600000000002</v>
      </c>
      <c r="M1003" s="64">
        <v>-4.9070099999999996</v>
      </c>
      <c r="N1003" s="64" t="s">
        <v>4396</v>
      </c>
      <c r="O1003" s="64" t="s">
        <v>5824</v>
      </c>
      <c r="P1003" s="43"/>
      <c r="Q1003" s="43">
        <v>3</v>
      </c>
      <c r="R1003" s="44"/>
      <c r="S1003" s="44"/>
      <c r="T1003" s="44"/>
      <c r="U1003" s="44">
        <v>10</v>
      </c>
      <c r="V1003" s="44">
        <v>5</v>
      </c>
      <c r="W1003" s="44"/>
      <c r="X1003" s="44"/>
      <c r="Y1003" s="44"/>
      <c r="Z1003" s="44"/>
      <c r="AA1003" s="44">
        <v>85</v>
      </c>
      <c r="AB1003" s="44"/>
      <c r="AC1003" s="44"/>
      <c r="AD1003" s="44"/>
      <c r="AE1003" s="44"/>
      <c r="AF1003" s="48">
        <v>100</v>
      </c>
      <c r="AG1003" s="48">
        <f t="shared" si="62"/>
        <v>85</v>
      </c>
      <c r="AH1003" s="48">
        <f t="shared" si="63"/>
        <v>15</v>
      </c>
      <c r="AI1003" s="85" t="s">
        <v>165</v>
      </c>
      <c r="AJ1003" s="85" t="s">
        <v>165</v>
      </c>
      <c r="AK1003" s="85" t="s">
        <v>4129</v>
      </c>
      <c r="AL1003" s="85" t="s">
        <v>165</v>
      </c>
      <c r="AM1003" s="85" t="s">
        <v>165</v>
      </c>
      <c r="AN1003" s="85" t="s">
        <v>165</v>
      </c>
      <c r="AO1003" s="85" t="s">
        <v>165</v>
      </c>
      <c r="AP1003" s="81" t="s">
        <v>6883</v>
      </c>
      <c r="AQ1003" s="81" t="s">
        <v>2135</v>
      </c>
      <c r="AR1003" s="87" t="s">
        <v>2458</v>
      </c>
      <c r="AS1003" s="85" t="s">
        <v>2135</v>
      </c>
      <c r="AT1003" s="85" t="s">
        <v>2458</v>
      </c>
      <c r="AU1003" s="86" t="s">
        <v>1918</v>
      </c>
      <c r="AV1003" s="85"/>
      <c r="AW1003" s="86"/>
      <c r="AX1003" s="86"/>
      <c r="AY1003" s="45" t="s">
        <v>2641</v>
      </c>
      <c r="AZ1003" s="46" t="s">
        <v>37</v>
      </c>
      <c r="BA1003" s="72"/>
      <c r="BB1003" s="72"/>
      <c r="BC1003" s="72"/>
      <c r="BD1003" s="72"/>
      <c r="BE1003" s="78"/>
      <c r="BF1003" s="78"/>
      <c r="BG1003" s="78"/>
      <c r="BH1003" s="79"/>
      <c r="BI1003" s="79"/>
      <c r="BJ1003" s="72"/>
      <c r="BK1003" s="72"/>
      <c r="BL1003" s="72"/>
    </row>
    <row r="1004" spans="1:64" s="69" customFormat="1">
      <c r="A1004" s="84" t="s">
        <v>1115</v>
      </c>
      <c r="B1004" s="84" t="s">
        <v>1820</v>
      </c>
      <c r="C1004" s="84" t="s">
        <v>3970</v>
      </c>
      <c r="D1004" s="84" t="s">
        <v>7658</v>
      </c>
      <c r="E1004" s="84" t="str">
        <f t="shared" si="60"/>
        <v>Circalittoral sand and occasional boulder and cobble. Encrusting fauna and Flustra. Very sparse Caryophyllia. Camera a long way from the bottom making species identification difficult. About 63 mts. Evidence of Human Impact: None. Annex 1 Reef: None. Reef Elevation: N/A. Frag Spong Antho Habitat: None. PMF Seabed Habitats: None. PMF Mobile Species: None. PMF Limited Mobility Species: None.</v>
      </c>
      <c r="F1004" s="84" t="str">
        <f t="shared" si="61"/>
        <v>Evidence of Human Impact: None. Annex 1 Reef: None. Reef Elevation: N/A. Frag Spong Antho Habitat: None. PMF Seabed Habitats: None. PMF Mobile Species: None. PMF Limited Mobility Species: None.</v>
      </c>
      <c r="G1004" s="61">
        <v>41948</v>
      </c>
      <c r="H1004" s="62">
        <v>0.6315277777777778</v>
      </c>
      <c r="I1004" s="63">
        <v>41948.631527777776</v>
      </c>
      <c r="J1004" s="64">
        <v>390785.85307439195</v>
      </c>
      <c r="K1004" s="64">
        <v>6552702.6130077606</v>
      </c>
      <c r="L1004" s="64">
        <v>59.099600000000002</v>
      </c>
      <c r="M1004" s="64">
        <v>-4.9066299999999998</v>
      </c>
      <c r="N1004" s="64" t="s">
        <v>4396</v>
      </c>
      <c r="O1004" s="64" t="s">
        <v>5825</v>
      </c>
      <c r="P1004" s="43"/>
      <c r="Q1004" s="43">
        <v>3</v>
      </c>
      <c r="R1004" s="44"/>
      <c r="S1004" s="44"/>
      <c r="T1004" s="44"/>
      <c r="U1004" s="44">
        <v>15</v>
      </c>
      <c r="V1004" s="44">
        <v>5</v>
      </c>
      <c r="W1004" s="44"/>
      <c r="X1004" s="44"/>
      <c r="Y1004" s="44">
        <v>5</v>
      </c>
      <c r="Z1004" s="44"/>
      <c r="AA1004" s="44">
        <v>75</v>
      </c>
      <c r="AB1004" s="44"/>
      <c r="AC1004" s="44"/>
      <c r="AD1004" s="44"/>
      <c r="AE1004" s="44"/>
      <c r="AF1004" s="48">
        <v>100</v>
      </c>
      <c r="AG1004" s="48">
        <f t="shared" si="62"/>
        <v>80</v>
      </c>
      <c r="AH1004" s="48">
        <f t="shared" si="63"/>
        <v>20</v>
      </c>
      <c r="AI1004" s="85" t="s">
        <v>165</v>
      </c>
      <c r="AJ1004" s="85" t="s">
        <v>165</v>
      </c>
      <c r="AK1004" s="85" t="s">
        <v>4129</v>
      </c>
      <c r="AL1004" s="85" t="s">
        <v>165</v>
      </c>
      <c r="AM1004" s="85" t="s">
        <v>165</v>
      </c>
      <c r="AN1004" s="85" t="s">
        <v>165</v>
      </c>
      <c r="AO1004" s="85" t="s">
        <v>165</v>
      </c>
      <c r="AP1004" s="81" t="s">
        <v>6883</v>
      </c>
      <c r="AQ1004" s="81" t="s">
        <v>2135</v>
      </c>
      <c r="AR1004" s="87" t="s">
        <v>2458</v>
      </c>
      <c r="AS1004" s="85" t="s">
        <v>2135</v>
      </c>
      <c r="AT1004" s="85" t="s">
        <v>2458</v>
      </c>
      <c r="AU1004" s="86" t="s">
        <v>1918</v>
      </c>
      <c r="AV1004" s="85"/>
      <c r="AW1004" s="86"/>
      <c r="AX1004" s="86"/>
      <c r="AY1004" s="45" t="s">
        <v>2641</v>
      </c>
      <c r="AZ1004" s="46" t="s">
        <v>36</v>
      </c>
      <c r="BA1004" s="72"/>
      <c r="BB1004" s="72"/>
      <c r="BC1004" s="72"/>
      <c r="BD1004" s="72"/>
      <c r="BE1004" s="78"/>
      <c r="BF1004" s="78"/>
      <c r="BG1004" s="78"/>
      <c r="BH1004" s="79"/>
      <c r="BI1004" s="79"/>
      <c r="BJ1004" s="72"/>
      <c r="BK1004" s="72"/>
      <c r="BL1004" s="72"/>
    </row>
    <row r="1005" spans="1:64" s="69" customFormat="1">
      <c r="A1005" s="84" t="s">
        <v>1116</v>
      </c>
      <c r="B1005" s="84" t="s">
        <v>1820</v>
      </c>
      <c r="C1005" s="84" t="s">
        <v>3971</v>
      </c>
      <c r="D1005" s="84" t="s">
        <v>7659</v>
      </c>
      <c r="E1005" s="84" t="str">
        <f t="shared" si="60"/>
        <v>Circalittoral boulders inundated with sand. Encrusting fauna, Spirobranchus and bryozoans, and brittlestars. Camera too close, photo burnt out . About 63 mts. Evidence of Human Impact: None. Annex 1 Reef: Stony - Low. Reef Elevation: Unknown. Frag Spong Antho Habitat: None. PMF Seabed Habitats: None. PMF Mobile Species: None. PMF Limited Mobility Species: None.</v>
      </c>
      <c r="F1005" s="84" t="str">
        <f t="shared" si="61"/>
        <v>Evidence of Human Impact: None. Annex 1 Reef: Stony - Low. Reef Elevation: Unknown. Frag Spong Antho Habitat: None. PMF Seabed Habitats: None. PMF Mobile Species: None. PMF Limited Mobility Species: None.</v>
      </c>
      <c r="G1005" s="61">
        <v>41948</v>
      </c>
      <c r="H1005" s="62">
        <v>0.63210648148148152</v>
      </c>
      <c r="I1005" s="63">
        <v>41948.632106481484</v>
      </c>
      <c r="J1005" s="64">
        <v>390801.82355348935</v>
      </c>
      <c r="K1005" s="64">
        <v>6552705.668692302</v>
      </c>
      <c r="L1005" s="64">
        <v>59.099600000000002</v>
      </c>
      <c r="M1005" s="64">
        <v>-4.9063499999999998</v>
      </c>
      <c r="N1005" s="64" t="s">
        <v>4396</v>
      </c>
      <c r="O1005" s="64" t="s">
        <v>5826</v>
      </c>
      <c r="P1005" s="43"/>
      <c r="Q1005" s="43">
        <v>0.5</v>
      </c>
      <c r="R1005" s="44"/>
      <c r="S1005" s="44"/>
      <c r="T1005" s="44">
        <v>20</v>
      </c>
      <c r="U1005" s="44">
        <v>20</v>
      </c>
      <c r="V1005" s="44"/>
      <c r="W1005" s="44"/>
      <c r="X1005" s="44"/>
      <c r="Y1005" s="44"/>
      <c r="Z1005" s="44"/>
      <c r="AA1005" s="44">
        <v>60</v>
      </c>
      <c r="AB1005" s="44"/>
      <c r="AC1005" s="44"/>
      <c r="AD1005" s="44"/>
      <c r="AE1005" s="44"/>
      <c r="AF1005" s="48">
        <v>100</v>
      </c>
      <c r="AG1005" s="48">
        <f t="shared" si="62"/>
        <v>60</v>
      </c>
      <c r="AH1005" s="48">
        <f t="shared" si="63"/>
        <v>40</v>
      </c>
      <c r="AI1005" s="85" t="s">
        <v>165</v>
      </c>
      <c r="AJ1005" s="85" t="s">
        <v>167</v>
      </c>
      <c r="AK1005" s="85" t="s">
        <v>177</v>
      </c>
      <c r="AL1005" s="85" t="s">
        <v>165</v>
      </c>
      <c r="AM1005" s="85" t="s">
        <v>165</v>
      </c>
      <c r="AN1005" s="85" t="s">
        <v>165</v>
      </c>
      <c r="AO1005" s="85" t="s">
        <v>165</v>
      </c>
      <c r="AP1005" s="81" t="s">
        <v>6883</v>
      </c>
      <c r="AQ1005" s="81" t="s">
        <v>2022</v>
      </c>
      <c r="AR1005" s="87" t="s">
        <v>2023</v>
      </c>
      <c r="AS1005" s="85" t="s">
        <v>2022</v>
      </c>
      <c r="AT1005" s="85" t="s">
        <v>2023</v>
      </c>
      <c r="AU1005" s="86" t="s">
        <v>1918</v>
      </c>
      <c r="AV1005" s="85"/>
      <c r="AW1005" s="86"/>
      <c r="AX1005" s="86"/>
      <c r="AY1005" s="45" t="s">
        <v>2641</v>
      </c>
      <c r="AZ1005" s="46" t="s">
        <v>36</v>
      </c>
      <c r="BA1005" s="72"/>
      <c r="BB1005" s="72"/>
      <c r="BC1005" s="72"/>
      <c r="BD1005" s="72"/>
      <c r="BE1005" s="78"/>
      <c r="BF1005" s="78"/>
      <c r="BG1005" s="78"/>
      <c r="BH1005" s="79"/>
      <c r="BI1005" s="79"/>
      <c r="BJ1005" s="72"/>
      <c r="BK1005" s="72"/>
      <c r="BL1005" s="72"/>
    </row>
    <row r="1006" spans="1:64" s="69" customFormat="1">
      <c r="A1006" s="84" t="s">
        <v>1117</v>
      </c>
      <c r="B1006" s="84" t="s">
        <v>1820</v>
      </c>
      <c r="C1006" s="84" t="s">
        <v>3972</v>
      </c>
      <c r="D1006" s="84" t="s">
        <v>7660</v>
      </c>
      <c r="E1006" s="84" t="str">
        <f t="shared" si="60"/>
        <v>Circalittoral boulders inundated with sand. Encrusting fauna and brittlestars. About 63 mts. Evidence of Human Impact: None. Annex 1 Reef: Stony - Low. Reef Elevation: 64mm - 1m. Frag Spong Antho Habitat: None. PMF Seabed Habitats: None. PMF Mobile Species: None. PMF Limited Mobility Species: None.</v>
      </c>
      <c r="F1006" s="84" t="str">
        <f t="shared" si="61"/>
        <v>Evidence of Human Impact: None. Annex 1 Reef: Stony - Low. Reef Elevation: 64mm - 1m. Frag Spong Antho Habitat: None. PMF Seabed Habitats: None. PMF Mobile Species: None. PMF Limited Mobility Species: None.</v>
      </c>
      <c r="G1006" s="61">
        <v>41948</v>
      </c>
      <c r="H1006" s="68">
        <v>0.63287037037037031</v>
      </c>
      <c r="I1006" s="63">
        <v>41948.632870370369</v>
      </c>
      <c r="J1006" s="64">
        <v>390822.64936703752</v>
      </c>
      <c r="K1006" s="64">
        <v>6552707.0600632969</v>
      </c>
      <c r="L1006" s="64">
        <v>59.099699999999999</v>
      </c>
      <c r="M1006" s="64">
        <v>-4.9059900000000001</v>
      </c>
      <c r="N1006" s="64" t="s">
        <v>5827</v>
      </c>
      <c r="O1006" s="64" t="s">
        <v>5828</v>
      </c>
      <c r="P1006" s="43"/>
      <c r="Q1006" s="43">
        <v>0.5</v>
      </c>
      <c r="R1006" s="44"/>
      <c r="S1006" s="44"/>
      <c r="T1006" s="44">
        <v>10</v>
      </c>
      <c r="U1006" s="44">
        <v>30</v>
      </c>
      <c r="V1006" s="44">
        <v>10</v>
      </c>
      <c r="W1006" s="44"/>
      <c r="X1006" s="44"/>
      <c r="Y1006" s="44"/>
      <c r="Z1006" s="44"/>
      <c r="AA1006" s="44">
        <v>50</v>
      </c>
      <c r="AB1006" s="44"/>
      <c r="AC1006" s="44"/>
      <c r="AD1006" s="44"/>
      <c r="AE1006" s="44"/>
      <c r="AF1006" s="48">
        <v>100</v>
      </c>
      <c r="AG1006" s="48">
        <f t="shared" si="62"/>
        <v>50</v>
      </c>
      <c r="AH1006" s="48">
        <f t="shared" si="63"/>
        <v>50</v>
      </c>
      <c r="AI1006" s="85" t="s">
        <v>165</v>
      </c>
      <c r="AJ1006" s="85" t="s">
        <v>167</v>
      </c>
      <c r="AK1006" s="85" t="s">
        <v>173</v>
      </c>
      <c r="AL1006" s="85" t="s">
        <v>165</v>
      </c>
      <c r="AM1006" s="85" t="s">
        <v>165</v>
      </c>
      <c r="AN1006" s="85" t="s">
        <v>165</v>
      </c>
      <c r="AO1006" s="85" t="s">
        <v>165</v>
      </c>
      <c r="AP1006" s="81" t="s">
        <v>6883</v>
      </c>
      <c r="AQ1006" s="81" t="s">
        <v>2022</v>
      </c>
      <c r="AR1006" s="87" t="s">
        <v>2023</v>
      </c>
      <c r="AS1006" s="85" t="s">
        <v>2022</v>
      </c>
      <c r="AT1006" s="85" t="s">
        <v>2023</v>
      </c>
      <c r="AU1006" s="86" t="s">
        <v>1918</v>
      </c>
      <c r="AV1006" s="85"/>
      <c r="AW1006" s="86"/>
      <c r="AX1006" s="86"/>
      <c r="AY1006" s="45" t="s">
        <v>2641</v>
      </c>
      <c r="AZ1006" s="46" t="s">
        <v>35</v>
      </c>
      <c r="BA1006" s="66"/>
      <c r="BB1006" s="66"/>
      <c r="BC1006" s="66"/>
      <c r="BD1006" s="66"/>
      <c r="BE1006" s="78"/>
      <c r="BF1006" s="78"/>
      <c r="BG1006" s="78"/>
      <c r="BH1006" s="79"/>
      <c r="BI1006" s="79"/>
      <c r="BJ1006" s="66"/>
      <c r="BK1006" s="66"/>
      <c r="BL1006" s="66"/>
    </row>
    <row r="1007" spans="1:64" s="69" customFormat="1">
      <c r="A1007" s="84" t="s">
        <v>1118</v>
      </c>
      <c r="B1007" s="84" t="s">
        <v>1820</v>
      </c>
      <c r="C1007" s="84" t="s">
        <v>3973</v>
      </c>
      <c r="D1007" s="84" t="s">
        <v>7661</v>
      </c>
      <c r="E1007" s="84" t="str">
        <f t="shared" si="60"/>
        <v>Circalittoral boulders inundated with sand. Encrusting fauna and brittlestars. Sparse hydroids. About 63mts. Evidence of Human Impact: None. Annex 1 Reef: Stony - Low. Reef Elevation: 64mm - 1m. Frag Spong Antho Habitat: None. PMF Seabed Habitats: None. PMF Mobile Species: None. PMF Limited Mobility Species: None.</v>
      </c>
      <c r="F1007" s="84" t="str">
        <f t="shared" si="61"/>
        <v>Evidence of Human Impact: None. Annex 1 Reef: Stony - Low. Reef Elevation: 64mm - 1m. Frag Spong Antho Habitat: None. PMF Seabed Habitats: None. PMF Mobile Species: None. PMF Limited Mobility Species: None.</v>
      </c>
      <c r="G1007" s="61">
        <v>41948</v>
      </c>
      <c r="H1007" s="62">
        <v>0.63340277777777776</v>
      </c>
      <c r="I1007" s="63">
        <v>41948.633402777778</v>
      </c>
      <c r="J1007" s="64">
        <v>390838.47049872309</v>
      </c>
      <c r="K1007" s="64">
        <v>6552710.9396263398</v>
      </c>
      <c r="L1007" s="64">
        <v>59.099699999999999</v>
      </c>
      <c r="M1007" s="64">
        <v>-4.90571</v>
      </c>
      <c r="N1007" s="64" t="s">
        <v>5827</v>
      </c>
      <c r="O1007" s="64" t="s">
        <v>5829</v>
      </c>
      <c r="P1007" s="43"/>
      <c r="Q1007" s="43">
        <v>1.7</v>
      </c>
      <c r="R1007" s="44"/>
      <c r="S1007" s="44"/>
      <c r="T1007" s="44"/>
      <c r="U1007" s="44">
        <v>55</v>
      </c>
      <c r="V1007" s="44">
        <v>10</v>
      </c>
      <c r="W1007" s="44"/>
      <c r="X1007" s="44"/>
      <c r="Y1007" s="44"/>
      <c r="Z1007" s="44"/>
      <c r="AA1007" s="44">
        <v>35</v>
      </c>
      <c r="AB1007" s="44"/>
      <c r="AC1007" s="44"/>
      <c r="AD1007" s="44"/>
      <c r="AE1007" s="44"/>
      <c r="AF1007" s="48">
        <v>100</v>
      </c>
      <c r="AG1007" s="48">
        <f t="shared" si="62"/>
        <v>35</v>
      </c>
      <c r="AH1007" s="48">
        <f t="shared" si="63"/>
        <v>65</v>
      </c>
      <c r="AI1007" s="85" t="s">
        <v>165</v>
      </c>
      <c r="AJ1007" s="85" t="s">
        <v>167</v>
      </c>
      <c r="AK1007" s="85" t="s">
        <v>173</v>
      </c>
      <c r="AL1007" s="85" t="s">
        <v>165</v>
      </c>
      <c r="AM1007" s="85" t="s">
        <v>165</v>
      </c>
      <c r="AN1007" s="85" t="s">
        <v>165</v>
      </c>
      <c r="AO1007" s="85" t="s">
        <v>165</v>
      </c>
      <c r="AP1007" s="81" t="s">
        <v>6883</v>
      </c>
      <c r="AQ1007" s="81" t="s">
        <v>2022</v>
      </c>
      <c r="AR1007" s="87" t="s">
        <v>2023</v>
      </c>
      <c r="AS1007" s="85" t="s">
        <v>2022</v>
      </c>
      <c r="AT1007" s="85" t="s">
        <v>2023</v>
      </c>
      <c r="AU1007" s="86" t="s">
        <v>1918</v>
      </c>
      <c r="AV1007" s="85"/>
      <c r="AW1007" s="86"/>
      <c r="AX1007" s="86"/>
      <c r="AY1007" s="45" t="s">
        <v>2641</v>
      </c>
      <c r="AZ1007" s="46" t="s">
        <v>35</v>
      </c>
      <c r="BA1007" s="72"/>
      <c r="BB1007" s="72"/>
      <c r="BC1007" s="72"/>
      <c r="BD1007" s="72"/>
      <c r="BE1007" s="78"/>
      <c r="BF1007" s="78"/>
      <c r="BG1007" s="78"/>
      <c r="BH1007" s="79"/>
      <c r="BI1007" s="79"/>
      <c r="BJ1007" s="72"/>
      <c r="BK1007" s="72"/>
      <c r="BL1007" s="72"/>
    </row>
    <row r="1008" spans="1:64" s="69" customFormat="1">
      <c r="A1008" s="84" t="s">
        <v>1119</v>
      </c>
      <c r="B1008" s="84" t="s">
        <v>1820</v>
      </c>
      <c r="C1008" s="84" t="s">
        <v>3974</v>
      </c>
      <c r="D1008" s="84" t="s">
        <v>7662</v>
      </c>
      <c r="E1008" s="84" t="str">
        <f t="shared" si="60"/>
        <v>Circalittoral bedrock, sand in a crack. Encrusting fauna of bryozoans, Spirobranchus, sparse Hymedesmia and hydroid turf. Very scarce Caryophyllia. Overexposed. About 63 mts. Evidence of Human Impact: None. Annex 1 Reef: Bedrock - potential. Reef Elevation: Unknown. Frag Spong Antho Habitat: None. PMF Seabed Habitats: None. PMF Mobile Species: None. PMF Limited Mobility Species: None.</v>
      </c>
      <c r="F1008" s="84" t="str">
        <f t="shared" si="61"/>
        <v>Evidence of Human Impact: None. Annex 1 Reef: Bedrock - potential. Reef Elevation: Unknown. Frag Spong Antho Habitat: None. PMF Seabed Habitats: None. PMF Mobile Species: None. PMF Limited Mobility Species: None.</v>
      </c>
      <c r="G1008" s="61">
        <v>41948</v>
      </c>
      <c r="H1008" s="62">
        <v>0.63405092592592593</v>
      </c>
      <c r="I1008" s="63">
        <v>41948.634050925924</v>
      </c>
      <c r="J1008" s="64">
        <v>390853.57126116531</v>
      </c>
      <c r="K1008" s="64">
        <v>6552707.3089830363</v>
      </c>
      <c r="L1008" s="64">
        <v>59.099699999999999</v>
      </c>
      <c r="M1008" s="64">
        <v>-4.9054500000000001</v>
      </c>
      <c r="N1008" s="64" t="s">
        <v>5827</v>
      </c>
      <c r="O1008" s="64" t="s">
        <v>5830</v>
      </c>
      <c r="P1008" s="43"/>
      <c r="Q1008" s="43">
        <v>0.5</v>
      </c>
      <c r="R1008" s="44">
        <v>99</v>
      </c>
      <c r="S1008" s="44"/>
      <c r="T1008" s="44"/>
      <c r="U1008" s="44"/>
      <c r="V1008" s="44"/>
      <c r="W1008" s="44"/>
      <c r="X1008" s="44"/>
      <c r="Y1008" s="44"/>
      <c r="Z1008" s="44"/>
      <c r="AA1008" s="44">
        <v>1</v>
      </c>
      <c r="AB1008" s="44"/>
      <c r="AC1008" s="44"/>
      <c r="AD1008" s="44"/>
      <c r="AE1008" s="44"/>
      <c r="AF1008" s="48">
        <v>100</v>
      </c>
      <c r="AG1008" s="48">
        <f t="shared" si="62"/>
        <v>1</v>
      </c>
      <c r="AH1008" s="48">
        <f t="shared" si="63"/>
        <v>99</v>
      </c>
      <c r="AI1008" s="85" t="s">
        <v>165</v>
      </c>
      <c r="AJ1008" s="85" t="s">
        <v>1927</v>
      </c>
      <c r="AK1008" s="85" t="s">
        <v>177</v>
      </c>
      <c r="AL1008" s="85" t="s">
        <v>165</v>
      </c>
      <c r="AM1008" s="85" t="s">
        <v>165</v>
      </c>
      <c r="AN1008" s="85" t="s">
        <v>165</v>
      </c>
      <c r="AO1008" s="85" t="s">
        <v>165</v>
      </c>
      <c r="AP1008" s="81" t="s">
        <v>6883</v>
      </c>
      <c r="AQ1008" s="81" t="s">
        <v>2022</v>
      </c>
      <c r="AR1008" s="87" t="s">
        <v>2023</v>
      </c>
      <c r="AS1008" s="85" t="s">
        <v>2022</v>
      </c>
      <c r="AT1008" s="85" t="s">
        <v>2023</v>
      </c>
      <c r="AU1008" s="86" t="s">
        <v>1918</v>
      </c>
      <c r="AV1008" s="85"/>
      <c r="AW1008" s="86"/>
      <c r="AX1008" s="86"/>
      <c r="AY1008" s="45" t="s">
        <v>2641</v>
      </c>
      <c r="AZ1008" s="46" t="s">
        <v>36</v>
      </c>
      <c r="BA1008" s="72"/>
      <c r="BB1008" s="72"/>
      <c r="BC1008" s="72"/>
      <c r="BD1008" s="72"/>
      <c r="BE1008" s="78"/>
      <c r="BF1008" s="78"/>
      <c r="BG1008" s="78"/>
      <c r="BH1008" s="79"/>
      <c r="BI1008" s="79"/>
      <c r="BJ1008" s="72"/>
      <c r="BK1008" s="72"/>
      <c r="BL1008" s="72"/>
    </row>
    <row r="1009" spans="1:64" s="69" customFormat="1">
      <c r="A1009" s="84" t="s">
        <v>1120</v>
      </c>
      <c r="B1009" s="84" t="s">
        <v>1820</v>
      </c>
      <c r="C1009" s="84" t="s">
        <v>3971</v>
      </c>
      <c r="D1009" s="84" t="s">
        <v>7663</v>
      </c>
      <c r="E1009" s="84" t="str">
        <f t="shared" si="60"/>
        <v>Circalittoral bedrock inundated with sand. Encrusting fauna of bryozoans, Spirobranchus and scarce Hymedesmia. Brittlestars. About 63 mts. Evidence of Human Impact: None. Annex 1 Reef: Bedrock - potential. Reef Elevation: Unknown. Frag Spong Antho Habitat: None. PMF Seabed Habitats: None. PMF Mobile Species: None. PMF Limited Mobility Species: None.</v>
      </c>
      <c r="F1009" s="84" t="str">
        <f t="shared" si="61"/>
        <v>Evidence of Human Impact: None. Annex 1 Reef: Bedrock - potential. Reef Elevation: Unknown. Frag Spong Antho Habitat: None. PMF Seabed Habitats: None. PMF Mobile Species: None. PMF Limited Mobility Species: None.</v>
      </c>
      <c r="G1009" s="61">
        <v>41948</v>
      </c>
      <c r="H1009" s="62">
        <v>0.63510416666666669</v>
      </c>
      <c r="I1009" s="63">
        <v>41948.635104166664</v>
      </c>
      <c r="J1009" s="64">
        <v>390880.37383607362</v>
      </c>
      <c r="K1009" s="64">
        <v>6552706.9252759973</v>
      </c>
      <c r="L1009" s="64">
        <v>59.099699999999999</v>
      </c>
      <c r="M1009" s="64">
        <v>-4.9049800000000001</v>
      </c>
      <c r="N1009" s="64" t="s">
        <v>5827</v>
      </c>
      <c r="O1009" s="64" t="s">
        <v>5831</v>
      </c>
      <c r="P1009" s="43"/>
      <c r="Q1009" s="43">
        <v>1</v>
      </c>
      <c r="R1009" s="44">
        <v>95</v>
      </c>
      <c r="S1009" s="44"/>
      <c r="T1009" s="44"/>
      <c r="U1009" s="44"/>
      <c r="V1009" s="44"/>
      <c r="W1009" s="44"/>
      <c r="X1009" s="44"/>
      <c r="Y1009" s="44"/>
      <c r="Z1009" s="44"/>
      <c r="AA1009" s="44">
        <v>5</v>
      </c>
      <c r="AB1009" s="44"/>
      <c r="AC1009" s="44"/>
      <c r="AD1009" s="44"/>
      <c r="AE1009" s="44"/>
      <c r="AF1009" s="48">
        <v>100</v>
      </c>
      <c r="AG1009" s="48">
        <f t="shared" si="62"/>
        <v>5</v>
      </c>
      <c r="AH1009" s="48">
        <f t="shared" si="63"/>
        <v>95</v>
      </c>
      <c r="AI1009" s="85" t="s">
        <v>165</v>
      </c>
      <c r="AJ1009" s="85" t="s">
        <v>1927</v>
      </c>
      <c r="AK1009" s="85" t="s">
        <v>177</v>
      </c>
      <c r="AL1009" s="85" t="s">
        <v>165</v>
      </c>
      <c r="AM1009" s="85" t="s">
        <v>165</v>
      </c>
      <c r="AN1009" s="85" t="s">
        <v>165</v>
      </c>
      <c r="AO1009" s="85" t="s">
        <v>165</v>
      </c>
      <c r="AP1009" s="81" t="s">
        <v>6883</v>
      </c>
      <c r="AQ1009" s="81" t="s">
        <v>2022</v>
      </c>
      <c r="AR1009" s="87" t="s">
        <v>2023</v>
      </c>
      <c r="AS1009" s="85" t="s">
        <v>2022</v>
      </c>
      <c r="AT1009" s="85" t="s">
        <v>2023</v>
      </c>
      <c r="AU1009" s="86" t="s">
        <v>1918</v>
      </c>
      <c r="AV1009" s="85"/>
      <c r="AW1009" s="86"/>
      <c r="AX1009" s="86"/>
      <c r="AY1009" s="45" t="s">
        <v>2641</v>
      </c>
      <c r="AZ1009" s="46" t="s">
        <v>35</v>
      </c>
      <c r="BA1009" s="72"/>
      <c r="BB1009" s="72"/>
      <c r="BC1009" s="72"/>
      <c r="BD1009" s="72"/>
      <c r="BE1009" s="78"/>
      <c r="BF1009" s="78"/>
      <c r="BG1009" s="78"/>
      <c r="BH1009" s="79"/>
      <c r="BI1009" s="79"/>
      <c r="BJ1009" s="72"/>
      <c r="BK1009" s="72"/>
      <c r="BL1009" s="72"/>
    </row>
    <row r="1010" spans="1:64" s="69" customFormat="1">
      <c r="A1010" s="84" t="s">
        <v>1121</v>
      </c>
      <c r="B1010" s="84" t="s">
        <v>1820</v>
      </c>
      <c r="C1010" s="84" t="s">
        <v>3975</v>
      </c>
      <c r="D1010" s="84" t="s">
        <v>7664</v>
      </c>
      <c r="E1010" s="84" t="str">
        <f t="shared" si="60"/>
        <v>Circalittoral bedrock inundated with sand. Encrusting fauna of bryozoans, Hymedesmia and hydroid turf. Sparse Spirobranchus.  About 63 mts. Evidence of Human Impact: None. Annex 1 Reef: Bedrock - potential. Reef Elevation: Unknown. Frag Spong Antho Habitat: None. PMF Seabed Habitats: None. PMF Mobile Species: None. PMF Limited Mobility Species: None.</v>
      </c>
      <c r="F1010" s="84" t="str">
        <f t="shared" si="61"/>
        <v>Evidence of Human Impact: None. Annex 1 Reef: Bedrock - potential. Reef Elevation: Unknown. Frag Spong Antho Habitat: None. PMF Seabed Habitats: None. PMF Mobile Species: None. PMF Limited Mobility Species: None.</v>
      </c>
      <c r="G1010" s="61">
        <v>41948</v>
      </c>
      <c r="H1010" s="62">
        <v>0.63563657407407403</v>
      </c>
      <c r="I1010" s="63">
        <v>41948.635636574072</v>
      </c>
      <c r="J1010" s="64">
        <v>390891.42461196519</v>
      </c>
      <c r="K1010" s="64">
        <v>6552705.1232942604</v>
      </c>
      <c r="L1010" s="64">
        <v>59.099699999999999</v>
      </c>
      <c r="M1010" s="64">
        <v>-4.9047900000000002</v>
      </c>
      <c r="N1010" s="64" t="s">
        <v>5827</v>
      </c>
      <c r="O1010" s="64" t="s">
        <v>5832</v>
      </c>
      <c r="P1010" s="43"/>
      <c r="Q1010" s="43">
        <v>1</v>
      </c>
      <c r="R1010" s="44">
        <v>85</v>
      </c>
      <c r="S1010" s="44"/>
      <c r="T1010" s="44"/>
      <c r="U1010" s="44"/>
      <c r="V1010" s="44"/>
      <c r="W1010" s="44"/>
      <c r="X1010" s="44"/>
      <c r="Y1010" s="44"/>
      <c r="Z1010" s="44"/>
      <c r="AA1010" s="44">
        <v>15</v>
      </c>
      <c r="AB1010" s="44"/>
      <c r="AC1010" s="44"/>
      <c r="AD1010" s="44"/>
      <c r="AE1010" s="44"/>
      <c r="AF1010" s="48">
        <v>100</v>
      </c>
      <c r="AG1010" s="48">
        <f t="shared" si="62"/>
        <v>15</v>
      </c>
      <c r="AH1010" s="48">
        <f t="shared" si="63"/>
        <v>85</v>
      </c>
      <c r="AI1010" s="85" t="s">
        <v>165</v>
      </c>
      <c r="AJ1010" s="85" t="s">
        <v>1927</v>
      </c>
      <c r="AK1010" s="85" t="s">
        <v>177</v>
      </c>
      <c r="AL1010" s="85" t="s">
        <v>165</v>
      </c>
      <c r="AM1010" s="85" t="s">
        <v>165</v>
      </c>
      <c r="AN1010" s="85" t="s">
        <v>165</v>
      </c>
      <c r="AO1010" s="85" t="s">
        <v>165</v>
      </c>
      <c r="AP1010" s="81" t="s">
        <v>6883</v>
      </c>
      <c r="AQ1010" s="81" t="s">
        <v>2022</v>
      </c>
      <c r="AR1010" s="87" t="s">
        <v>2023</v>
      </c>
      <c r="AS1010" s="85" t="s">
        <v>2022</v>
      </c>
      <c r="AT1010" s="85" t="s">
        <v>2023</v>
      </c>
      <c r="AU1010" s="86" t="s">
        <v>1918</v>
      </c>
      <c r="AV1010" s="85"/>
      <c r="AW1010" s="86"/>
      <c r="AX1010" s="86"/>
      <c r="AY1010" s="45" t="s">
        <v>2641</v>
      </c>
      <c r="AZ1010" s="46" t="s">
        <v>35</v>
      </c>
      <c r="BA1010" s="72"/>
      <c r="BB1010" s="72"/>
      <c r="BC1010" s="72"/>
      <c r="BD1010" s="72"/>
      <c r="BE1010" s="78"/>
      <c r="BF1010" s="78"/>
      <c r="BG1010" s="78"/>
      <c r="BH1010" s="79"/>
      <c r="BI1010" s="79"/>
      <c r="BJ1010" s="72"/>
      <c r="BK1010" s="72"/>
      <c r="BL1010" s="72"/>
    </row>
    <row r="1011" spans="1:64" s="69" customFormat="1">
      <c r="A1011" s="84" t="s">
        <v>1122</v>
      </c>
      <c r="B1011" s="84" t="s">
        <v>1820</v>
      </c>
      <c r="C1011" s="84" t="s">
        <v>3976</v>
      </c>
      <c r="D1011" s="84" t="s">
        <v>7665</v>
      </c>
      <c r="E1011" s="84" t="str">
        <f t="shared" si="60"/>
        <v>Circalittoral bedrock inundated with sand. Encrusting fauna of bryozoans, Hymedesmia and brittlestars. Sparse Spirobranchus. Photo blown out. About 63 mts. Evidence of Human Impact: None. Annex 1 Reef: Bedrock - potential. Reef Elevation: Unknown. Frag Spong Antho Habitat: None. PMF Seabed Habitats: None. PMF Mobile Species: None. PMF Limited Mobility Species: None.</v>
      </c>
      <c r="F1011" s="84" t="str">
        <f t="shared" si="61"/>
        <v>Evidence of Human Impact: None. Annex 1 Reef: Bedrock - potential. Reef Elevation: Unknown. Frag Spong Antho Habitat: None. PMF Seabed Habitats: None. PMF Mobile Species: None. PMF Limited Mobility Species: None.</v>
      </c>
      <c r="G1011" s="61">
        <v>41948</v>
      </c>
      <c r="H1011" s="62">
        <v>0.6363657407407407</v>
      </c>
      <c r="I1011" s="63">
        <v>41948.636365740742</v>
      </c>
      <c r="J1011" s="64">
        <v>390906.85417668236</v>
      </c>
      <c r="K1011" s="64">
        <v>6552706.8360747201</v>
      </c>
      <c r="L1011" s="64">
        <v>59.099699999999999</v>
      </c>
      <c r="M1011" s="64">
        <v>-4.9045199999999998</v>
      </c>
      <c r="N1011" s="64" t="s">
        <v>5827</v>
      </c>
      <c r="O1011" s="64" t="s">
        <v>5833</v>
      </c>
      <c r="P1011" s="43"/>
      <c r="Q1011" s="43">
        <v>0.3</v>
      </c>
      <c r="R1011" s="44">
        <v>99</v>
      </c>
      <c r="S1011" s="44"/>
      <c r="T1011" s="44"/>
      <c r="U1011" s="44"/>
      <c r="V1011" s="44"/>
      <c r="W1011" s="44"/>
      <c r="X1011" s="44"/>
      <c r="Y1011" s="44"/>
      <c r="Z1011" s="44"/>
      <c r="AA1011" s="44">
        <v>1</v>
      </c>
      <c r="AB1011" s="44"/>
      <c r="AC1011" s="44"/>
      <c r="AD1011" s="44"/>
      <c r="AE1011" s="44"/>
      <c r="AF1011" s="48">
        <v>100</v>
      </c>
      <c r="AG1011" s="48">
        <f t="shared" si="62"/>
        <v>1</v>
      </c>
      <c r="AH1011" s="48">
        <f t="shared" si="63"/>
        <v>99</v>
      </c>
      <c r="AI1011" s="85" t="s">
        <v>165</v>
      </c>
      <c r="AJ1011" s="85" t="s">
        <v>1927</v>
      </c>
      <c r="AK1011" s="85" t="s">
        <v>177</v>
      </c>
      <c r="AL1011" s="85" t="s">
        <v>165</v>
      </c>
      <c r="AM1011" s="85" t="s">
        <v>165</v>
      </c>
      <c r="AN1011" s="85" t="s">
        <v>165</v>
      </c>
      <c r="AO1011" s="85" t="s">
        <v>165</v>
      </c>
      <c r="AP1011" s="81" t="s">
        <v>6883</v>
      </c>
      <c r="AQ1011" s="81" t="s">
        <v>2022</v>
      </c>
      <c r="AR1011" s="87" t="s">
        <v>2023</v>
      </c>
      <c r="AS1011" s="85" t="s">
        <v>2022</v>
      </c>
      <c r="AT1011" s="85" t="s">
        <v>2023</v>
      </c>
      <c r="AU1011" s="86" t="s">
        <v>1918</v>
      </c>
      <c r="AV1011" s="85"/>
      <c r="AW1011" s="86"/>
      <c r="AX1011" s="86"/>
      <c r="AY1011" s="45" t="s">
        <v>2641</v>
      </c>
      <c r="AZ1011" s="46" t="s">
        <v>36</v>
      </c>
      <c r="BE1011" s="78"/>
      <c r="BF1011" s="78"/>
      <c r="BG1011" s="78"/>
      <c r="BH1011" s="79"/>
      <c r="BI1011" s="79"/>
    </row>
    <row r="1012" spans="1:64">
      <c r="A1012" s="84" t="s">
        <v>1123</v>
      </c>
      <c r="B1012" s="84" t="s">
        <v>1821</v>
      </c>
      <c r="C1012" s="84" t="s">
        <v>2582</v>
      </c>
      <c r="D1012" s="84" t="s">
        <v>7666</v>
      </c>
      <c r="E1012" s="84" t="str">
        <f t="shared" si="60"/>
        <v>Circalittoral sand with occasional gravel and shell sand. No fauna visible. About 62 mts. Evidence of Human Impact: None. Annex 1 Reef: None. Reef Elevation: N/A. Frag Spong Antho Habitat: None. PMF Seabed Habitats: None. PMF Mobile Species: None. PMF Limited Mobility Species: None.</v>
      </c>
      <c r="F1012" s="84" t="str">
        <f t="shared" si="61"/>
        <v>Evidence of Human Impact: None. Annex 1 Reef: None. Reef Elevation: N/A. Frag Spong Antho Habitat: None. PMF Seabed Habitats: None. PMF Mobile Species: None. PMF Limited Mobility Species: None.</v>
      </c>
      <c r="G1012" s="61">
        <v>41948</v>
      </c>
      <c r="H1012" s="62">
        <v>0.72795138888888899</v>
      </c>
      <c r="I1012" s="63">
        <v>41948.727951388886</v>
      </c>
      <c r="J1012" s="64">
        <v>389998.29748606414</v>
      </c>
      <c r="K1012" s="64">
        <v>6552065.3561029099</v>
      </c>
      <c r="L1012" s="64">
        <v>59.093699999999998</v>
      </c>
      <c r="M1012" s="64">
        <v>-4.9200499999999998</v>
      </c>
      <c r="N1012" s="64" t="s">
        <v>5834</v>
      </c>
      <c r="O1012" s="64" t="s">
        <v>5835</v>
      </c>
      <c r="P1012" s="43">
        <v>61.4</v>
      </c>
      <c r="Q1012" s="43">
        <v>1.7</v>
      </c>
      <c r="R1012" s="44"/>
      <c r="S1012" s="44"/>
      <c r="T1012" s="44"/>
      <c r="U1012" s="44"/>
      <c r="V1012" s="44"/>
      <c r="W1012" s="44"/>
      <c r="X1012" s="44"/>
      <c r="Y1012" s="44">
        <v>5</v>
      </c>
      <c r="Z1012" s="44">
        <v>5</v>
      </c>
      <c r="AA1012" s="44">
        <v>90</v>
      </c>
      <c r="AB1012" s="44"/>
      <c r="AC1012" s="44"/>
      <c r="AD1012" s="44"/>
      <c r="AE1012" s="44"/>
      <c r="AF1012" s="48">
        <v>100</v>
      </c>
      <c r="AG1012" s="48">
        <f t="shared" si="62"/>
        <v>100</v>
      </c>
      <c r="AH1012" s="48">
        <f t="shared" si="63"/>
        <v>0</v>
      </c>
      <c r="AI1012" s="85" t="s">
        <v>165</v>
      </c>
      <c r="AJ1012" s="85" t="s">
        <v>165</v>
      </c>
      <c r="AK1012" s="85" t="s">
        <v>4129</v>
      </c>
      <c r="AL1012" s="85" t="s">
        <v>165</v>
      </c>
      <c r="AM1012" s="85" t="s">
        <v>165</v>
      </c>
      <c r="AN1012" s="85" t="s">
        <v>165</v>
      </c>
      <c r="AO1012" s="85" t="s">
        <v>165</v>
      </c>
      <c r="AP1012" s="81" t="s">
        <v>6883</v>
      </c>
      <c r="AQ1012" s="81" t="s">
        <v>1953</v>
      </c>
      <c r="AR1012" s="87" t="s">
        <v>1954</v>
      </c>
      <c r="AS1012" s="85" t="s">
        <v>1953</v>
      </c>
      <c r="AT1012" s="85" t="s">
        <v>1954</v>
      </c>
      <c r="AU1012" s="86" t="s">
        <v>1907</v>
      </c>
      <c r="AV1012" s="85"/>
      <c r="AW1012" s="86"/>
      <c r="AX1012" s="86"/>
      <c r="AY1012" s="45" t="s">
        <v>2641</v>
      </c>
      <c r="AZ1012" s="46" t="s">
        <v>35</v>
      </c>
      <c r="BA1012" s="69"/>
      <c r="BB1012" s="69"/>
      <c r="BC1012" s="69"/>
      <c r="BD1012" s="69"/>
      <c r="BE1012" s="78"/>
      <c r="BF1012" s="78"/>
      <c r="BG1012" s="78"/>
      <c r="BH1012" s="79"/>
      <c r="BI1012" s="79"/>
      <c r="BJ1012" s="69"/>
      <c r="BK1012" s="69"/>
      <c r="BL1012" s="69"/>
    </row>
    <row r="1013" spans="1:64">
      <c r="A1013" s="84" t="s">
        <v>1124</v>
      </c>
      <c r="B1013" s="84" t="s">
        <v>1821</v>
      </c>
      <c r="C1013" s="84" t="s">
        <v>2582</v>
      </c>
      <c r="D1013" s="84" t="s">
        <v>7666</v>
      </c>
      <c r="E1013" s="84" t="str">
        <f t="shared" si="60"/>
        <v>Circalittoral sand with occasional gravel and shell sand. No fauna visible. About 62 mts. Evidence of Human Impact: None. Annex 1 Reef: None. Reef Elevation: N/A. Frag Spong Antho Habitat: None. PMF Seabed Habitats: None. PMF Mobile Species: None. PMF Limited Mobility Species: None.</v>
      </c>
      <c r="F1013" s="84" t="str">
        <f t="shared" si="61"/>
        <v>Evidence of Human Impact: None. Annex 1 Reef: None. Reef Elevation: N/A. Frag Spong Antho Habitat: None. PMF Seabed Habitats: None. PMF Mobile Species: None. PMF Limited Mobility Species: None.</v>
      </c>
      <c r="G1013" s="61">
        <v>41948</v>
      </c>
      <c r="H1013" s="62">
        <v>0.72863425925925929</v>
      </c>
      <c r="I1013" s="63">
        <v>41948.728634259256</v>
      </c>
      <c r="J1013" s="64">
        <v>389985.12644628965</v>
      </c>
      <c r="K1013" s="64">
        <v>6552058.3491307674</v>
      </c>
      <c r="L1013" s="64">
        <v>59.093600000000002</v>
      </c>
      <c r="M1013" s="64">
        <v>-4.9202700000000004</v>
      </c>
      <c r="N1013" s="64" t="s">
        <v>5836</v>
      </c>
      <c r="O1013" s="64" t="s">
        <v>4724</v>
      </c>
      <c r="P1013" s="43"/>
      <c r="Q1013" s="43">
        <v>1.7</v>
      </c>
      <c r="R1013" s="44"/>
      <c r="S1013" s="44"/>
      <c r="T1013" s="44"/>
      <c r="U1013" s="44"/>
      <c r="V1013" s="44"/>
      <c r="W1013" s="44"/>
      <c r="X1013" s="44"/>
      <c r="Y1013" s="44">
        <v>5</v>
      </c>
      <c r="Z1013" s="44">
        <v>5</v>
      </c>
      <c r="AA1013" s="44">
        <v>90</v>
      </c>
      <c r="AB1013" s="44"/>
      <c r="AC1013" s="44"/>
      <c r="AD1013" s="44"/>
      <c r="AE1013" s="44"/>
      <c r="AF1013" s="48">
        <v>100</v>
      </c>
      <c r="AG1013" s="48">
        <f t="shared" si="62"/>
        <v>100</v>
      </c>
      <c r="AH1013" s="48">
        <f t="shared" si="63"/>
        <v>0</v>
      </c>
      <c r="AI1013" s="85" t="s">
        <v>165</v>
      </c>
      <c r="AJ1013" s="85" t="s">
        <v>165</v>
      </c>
      <c r="AK1013" s="85" t="s">
        <v>4129</v>
      </c>
      <c r="AL1013" s="85" t="s">
        <v>165</v>
      </c>
      <c r="AM1013" s="85" t="s">
        <v>165</v>
      </c>
      <c r="AN1013" s="85" t="s">
        <v>165</v>
      </c>
      <c r="AO1013" s="85" t="s">
        <v>165</v>
      </c>
      <c r="AP1013" s="81" t="s">
        <v>6883</v>
      </c>
      <c r="AQ1013" s="81" t="s">
        <v>1953</v>
      </c>
      <c r="AR1013" s="87" t="s">
        <v>1954</v>
      </c>
      <c r="AS1013" s="85" t="s">
        <v>1953</v>
      </c>
      <c r="AT1013" s="85" t="s">
        <v>1954</v>
      </c>
      <c r="AU1013" s="86" t="s">
        <v>1907</v>
      </c>
      <c r="AV1013" s="85"/>
      <c r="AW1013" s="86"/>
      <c r="AX1013" s="86"/>
      <c r="AY1013" s="45" t="s">
        <v>2641</v>
      </c>
      <c r="AZ1013" s="46" t="s">
        <v>35</v>
      </c>
      <c r="BA1013" s="69"/>
      <c r="BB1013" s="69"/>
      <c r="BC1013" s="69"/>
      <c r="BD1013" s="69"/>
      <c r="BE1013" s="78"/>
      <c r="BF1013" s="78"/>
      <c r="BG1013" s="78"/>
      <c r="BH1013" s="79"/>
      <c r="BI1013" s="79"/>
      <c r="BJ1013" s="69"/>
      <c r="BK1013" s="69"/>
      <c r="BL1013" s="69"/>
    </row>
    <row r="1014" spans="1:64">
      <c r="A1014" s="84" t="s">
        <v>1125</v>
      </c>
      <c r="B1014" s="84" t="s">
        <v>1821</v>
      </c>
      <c r="C1014" s="84" t="s">
        <v>2582</v>
      </c>
      <c r="D1014" s="84" t="s">
        <v>7666</v>
      </c>
      <c r="E1014" s="84" t="str">
        <f t="shared" si="60"/>
        <v>Circalittoral sand with occasional gravel and shell sand. No fauna visible. About 62 mts. Evidence of Human Impact: None. Annex 1 Reef: None. Reef Elevation: N/A. Frag Spong Antho Habitat: None. PMF Seabed Habitats: None. PMF Mobile Species: None. PMF Limited Mobility Species: None.</v>
      </c>
      <c r="F1014" s="84" t="str">
        <f t="shared" si="61"/>
        <v>Evidence of Human Impact: None. Annex 1 Reef: None. Reef Elevation: N/A. Frag Spong Antho Habitat: None. PMF Seabed Habitats: None. PMF Mobile Species: None. PMF Limited Mobility Species: None.</v>
      </c>
      <c r="G1014" s="61">
        <v>41948</v>
      </c>
      <c r="H1014" s="62">
        <v>0.72923611111111108</v>
      </c>
      <c r="I1014" s="63">
        <v>41948.72923611111</v>
      </c>
      <c r="J1014" s="64">
        <v>389970.45609830873</v>
      </c>
      <c r="K1014" s="64">
        <v>6552050.1863590814</v>
      </c>
      <c r="L1014" s="64">
        <v>59.093499999999999</v>
      </c>
      <c r="M1014" s="64">
        <v>-4.9205300000000003</v>
      </c>
      <c r="N1014" s="64" t="s">
        <v>5837</v>
      </c>
      <c r="O1014" s="64" t="s">
        <v>5838</v>
      </c>
      <c r="P1014" s="43"/>
      <c r="Q1014" s="43">
        <v>3</v>
      </c>
      <c r="R1014" s="44"/>
      <c r="S1014" s="44"/>
      <c r="T1014" s="44"/>
      <c r="U1014" s="44"/>
      <c r="V1014" s="44"/>
      <c r="W1014" s="44"/>
      <c r="X1014" s="44"/>
      <c r="Y1014" s="44">
        <v>1</v>
      </c>
      <c r="Z1014" s="44">
        <v>1</v>
      </c>
      <c r="AA1014" s="44">
        <v>98</v>
      </c>
      <c r="AB1014" s="44"/>
      <c r="AC1014" s="44"/>
      <c r="AD1014" s="44"/>
      <c r="AE1014" s="44"/>
      <c r="AF1014" s="48">
        <v>100</v>
      </c>
      <c r="AG1014" s="48">
        <f t="shared" si="62"/>
        <v>100</v>
      </c>
      <c r="AH1014" s="48">
        <f t="shared" si="63"/>
        <v>0</v>
      </c>
      <c r="AI1014" s="85" t="s">
        <v>165</v>
      </c>
      <c r="AJ1014" s="85" t="s">
        <v>165</v>
      </c>
      <c r="AK1014" s="85" t="s">
        <v>4129</v>
      </c>
      <c r="AL1014" s="85" t="s">
        <v>165</v>
      </c>
      <c r="AM1014" s="85" t="s">
        <v>165</v>
      </c>
      <c r="AN1014" s="85" t="s">
        <v>165</v>
      </c>
      <c r="AO1014" s="85" t="s">
        <v>165</v>
      </c>
      <c r="AP1014" s="81" t="s">
        <v>6883</v>
      </c>
      <c r="AQ1014" s="81" t="s">
        <v>1953</v>
      </c>
      <c r="AR1014" s="87" t="s">
        <v>1954</v>
      </c>
      <c r="AS1014" s="85" t="s">
        <v>1953</v>
      </c>
      <c r="AT1014" s="85" t="s">
        <v>1954</v>
      </c>
      <c r="AU1014" s="86" t="s">
        <v>1907</v>
      </c>
      <c r="AV1014" s="85"/>
      <c r="AW1014" s="86"/>
      <c r="AX1014" s="86"/>
      <c r="AY1014" s="45" t="s">
        <v>2641</v>
      </c>
      <c r="AZ1014" s="46" t="s">
        <v>35</v>
      </c>
      <c r="BA1014" s="69"/>
      <c r="BB1014" s="69"/>
      <c r="BC1014" s="69"/>
      <c r="BD1014" s="69"/>
      <c r="BE1014" s="78"/>
      <c r="BF1014" s="78"/>
      <c r="BG1014" s="78"/>
      <c r="BH1014" s="79"/>
      <c r="BI1014" s="79"/>
      <c r="BJ1014" s="69"/>
      <c r="BK1014" s="69"/>
      <c r="BL1014" s="69"/>
    </row>
    <row r="1015" spans="1:64">
      <c r="A1015" s="84" t="s">
        <v>1126</v>
      </c>
      <c r="B1015" s="84" t="s">
        <v>1821</v>
      </c>
      <c r="C1015" s="84" t="s">
        <v>2582</v>
      </c>
      <c r="D1015" s="84" t="s">
        <v>7666</v>
      </c>
      <c r="E1015" s="84" t="str">
        <f t="shared" si="60"/>
        <v>Circalittoral sand with occasional gravel and shell sand. No fauna visible. About 62 mts. Evidence of Human Impact: None. Annex 1 Reef: None. Reef Elevation: N/A. Frag Spong Antho Habitat: None. PMF Seabed Habitats: None. PMF Mobile Species: None. PMF Limited Mobility Species: None.</v>
      </c>
      <c r="F1015" s="84" t="str">
        <f t="shared" si="61"/>
        <v>Evidence of Human Impact: None. Annex 1 Reef: None. Reef Elevation: N/A. Frag Spong Antho Habitat: None. PMF Seabed Habitats: None. PMF Mobile Species: None. PMF Limited Mobility Species: None.</v>
      </c>
      <c r="G1015" s="61">
        <v>41948</v>
      </c>
      <c r="H1015" s="62">
        <v>0.72978009259259258</v>
      </c>
      <c r="I1015" s="63">
        <v>41948.729780092595</v>
      </c>
      <c r="J1015" s="64">
        <v>389957.39332987065</v>
      </c>
      <c r="K1015" s="64">
        <v>6552040.2487721117</v>
      </c>
      <c r="L1015" s="64">
        <v>59.093400000000003</v>
      </c>
      <c r="M1015" s="64">
        <v>-4.92075</v>
      </c>
      <c r="N1015" s="64" t="s">
        <v>5839</v>
      </c>
      <c r="O1015" s="64" t="s">
        <v>5840</v>
      </c>
      <c r="P1015" s="43"/>
      <c r="Q1015" s="43">
        <v>1</v>
      </c>
      <c r="R1015" s="44"/>
      <c r="S1015" s="44"/>
      <c r="T1015" s="44"/>
      <c r="U1015" s="44"/>
      <c r="V1015" s="44"/>
      <c r="W1015" s="44"/>
      <c r="X1015" s="44"/>
      <c r="Y1015" s="44">
        <v>1</v>
      </c>
      <c r="Z1015" s="44">
        <v>1</v>
      </c>
      <c r="AA1015" s="44">
        <v>98</v>
      </c>
      <c r="AB1015" s="44"/>
      <c r="AC1015" s="44"/>
      <c r="AD1015" s="44"/>
      <c r="AE1015" s="44"/>
      <c r="AF1015" s="48">
        <v>100</v>
      </c>
      <c r="AG1015" s="48">
        <f t="shared" si="62"/>
        <v>100</v>
      </c>
      <c r="AH1015" s="48">
        <f t="shared" si="63"/>
        <v>0</v>
      </c>
      <c r="AI1015" s="85" t="s">
        <v>165</v>
      </c>
      <c r="AJ1015" s="85" t="s">
        <v>165</v>
      </c>
      <c r="AK1015" s="85" t="s">
        <v>4129</v>
      </c>
      <c r="AL1015" s="85" t="s">
        <v>165</v>
      </c>
      <c r="AM1015" s="85" t="s">
        <v>165</v>
      </c>
      <c r="AN1015" s="85" t="s">
        <v>165</v>
      </c>
      <c r="AO1015" s="85" t="s">
        <v>165</v>
      </c>
      <c r="AP1015" s="81" t="s">
        <v>6883</v>
      </c>
      <c r="AQ1015" s="81" t="s">
        <v>1953</v>
      </c>
      <c r="AR1015" s="87" t="s">
        <v>1954</v>
      </c>
      <c r="AS1015" s="85" t="s">
        <v>1953</v>
      </c>
      <c r="AT1015" s="85" t="s">
        <v>1954</v>
      </c>
      <c r="AU1015" s="86" t="s">
        <v>1907</v>
      </c>
      <c r="AV1015" s="85"/>
      <c r="AW1015" s="86"/>
      <c r="AX1015" s="86"/>
      <c r="AY1015" s="45" t="s">
        <v>2641</v>
      </c>
      <c r="AZ1015" s="46" t="s">
        <v>35</v>
      </c>
      <c r="BA1015" s="69"/>
      <c r="BB1015" s="69"/>
      <c r="BC1015" s="69"/>
      <c r="BD1015" s="69"/>
      <c r="BE1015" s="78"/>
      <c r="BF1015" s="78"/>
      <c r="BG1015" s="78"/>
      <c r="BH1015" s="79"/>
      <c r="BI1015" s="79"/>
      <c r="BJ1015" s="69"/>
      <c r="BK1015" s="69"/>
      <c r="BL1015" s="69"/>
    </row>
    <row r="1016" spans="1:64">
      <c r="A1016" s="84" t="s">
        <v>1127</v>
      </c>
      <c r="B1016" s="84" t="s">
        <v>1821</v>
      </c>
      <c r="C1016" s="84" t="s">
        <v>2582</v>
      </c>
      <c r="D1016" s="84" t="s">
        <v>7666</v>
      </c>
      <c r="E1016" s="84" t="str">
        <f t="shared" si="60"/>
        <v>Circalittoral sand with occasional gravel and shell sand. No fauna visible. About 62 mts. Evidence of Human Impact: None. Annex 1 Reef: None. Reef Elevation: N/A. Frag Spong Antho Habitat: None. PMF Seabed Habitats: None. PMF Mobile Species: None. PMF Limited Mobility Species: None.</v>
      </c>
      <c r="F1016" s="84" t="str">
        <f t="shared" si="61"/>
        <v>Evidence of Human Impact: None. Annex 1 Reef: None. Reef Elevation: N/A. Frag Spong Antho Habitat: None. PMF Seabed Habitats: None. PMF Mobile Species: None. PMF Limited Mobility Species: None.</v>
      </c>
      <c r="G1016" s="61">
        <v>41948</v>
      </c>
      <c r="H1016" s="62">
        <v>0.73052083333333329</v>
      </c>
      <c r="I1016" s="63">
        <v>41948.730520833335</v>
      </c>
      <c r="J1016" s="64">
        <v>389948.30589542526</v>
      </c>
      <c r="K1016" s="64">
        <v>6552032.1490140716</v>
      </c>
      <c r="L1016" s="64">
        <v>59.093400000000003</v>
      </c>
      <c r="M1016" s="64">
        <v>-4.9208999999999996</v>
      </c>
      <c r="N1016" s="64" t="s">
        <v>5839</v>
      </c>
      <c r="O1016" s="64" t="s">
        <v>5841</v>
      </c>
      <c r="P1016" s="43"/>
      <c r="Q1016" s="43">
        <v>1</v>
      </c>
      <c r="R1016" s="44"/>
      <c r="S1016" s="44"/>
      <c r="T1016" s="44"/>
      <c r="U1016" s="44"/>
      <c r="V1016" s="44"/>
      <c r="W1016" s="44"/>
      <c r="X1016" s="44"/>
      <c r="Y1016" s="44">
        <v>1</v>
      </c>
      <c r="Z1016" s="44">
        <v>1</v>
      </c>
      <c r="AA1016" s="44">
        <v>98</v>
      </c>
      <c r="AB1016" s="44"/>
      <c r="AC1016" s="44"/>
      <c r="AD1016" s="44"/>
      <c r="AE1016" s="44"/>
      <c r="AF1016" s="48">
        <v>100</v>
      </c>
      <c r="AG1016" s="48">
        <f t="shared" si="62"/>
        <v>100</v>
      </c>
      <c r="AH1016" s="48">
        <f t="shared" si="63"/>
        <v>0</v>
      </c>
      <c r="AI1016" s="85" t="s">
        <v>165</v>
      </c>
      <c r="AJ1016" s="85" t="s">
        <v>165</v>
      </c>
      <c r="AK1016" s="85" t="s">
        <v>4129</v>
      </c>
      <c r="AL1016" s="85" t="s">
        <v>165</v>
      </c>
      <c r="AM1016" s="85" t="s">
        <v>165</v>
      </c>
      <c r="AN1016" s="85" t="s">
        <v>165</v>
      </c>
      <c r="AO1016" s="85" t="s">
        <v>165</v>
      </c>
      <c r="AP1016" s="81" t="s">
        <v>6883</v>
      </c>
      <c r="AQ1016" s="81" t="s">
        <v>1953</v>
      </c>
      <c r="AR1016" s="87" t="s">
        <v>1954</v>
      </c>
      <c r="AS1016" s="85" t="s">
        <v>1953</v>
      </c>
      <c r="AT1016" s="85" t="s">
        <v>1954</v>
      </c>
      <c r="AU1016" s="86" t="s">
        <v>1907</v>
      </c>
      <c r="AV1016" s="85"/>
      <c r="AW1016" s="86"/>
      <c r="AX1016" s="86"/>
      <c r="AY1016" s="45" t="s">
        <v>2641</v>
      </c>
      <c r="AZ1016" s="46" t="s">
        <v>35</v>
      </c>
      <c r="BA1016" s="69"/>
      <c r="BB1016" s="69"/>
      <c r="BC1016" s="69"/>
      <c r="BD1016" s="69"/>
      <c r="BE1016" s="78"/>
      <c r="BF1016" s="78"/>
      <c r="BG1016" s="78"/>
      <c r="BH1016" s="79"/>
      <c r="BI1016" s="79"/>
      <c r="BJ1016" s="69"/>
      <c r="BK1016" s="69"/>
      <c r="BL1016" s="69"/>
    </row>
    <row r="1017" spans="1:64">
      <c r="A1017" s="84" t="s">
        <v>1128</v>
      </c>
      <c r="B1017" s="84" t="s">
        <v>1821</v>
      </c>
      <c r="C1017" s="84" t="s">
        <v>2582</v>
      </c>
      <c r="D1017" s="84" t="s">
        <v>7666</v>
      </c>
      <c r="E1017" s="84" t="str">
        <f t="shared" si="60"/>
        <v>Circalittoral sand with occasional gravel and shell sand. No fauna visible. About 62 mts. Evidence of Human Impact: None. Annex 1 Reef: None. Reef Elevation: N/A. Frag Spong Antho Habitat: None. PMF Seabed Habitats: None. PMF Mobile Species: None. PMF Limited Mobility Species: None.</v>
      </c>
      <c r="F1017" s="84" t="str">
        <f t="shared" si="61"/>
        <v>Evidence of Human Impact: None. Annex 1 Reef: None. Reef Elevation: N/A. Frag Spong Antho Habitat: None. PMF Seabed Habitats: None. PMF Mobile Species: None. PMF Limited Mobility Species: None.</v>
      </c>
      <c r="G1017" s="61">
        <v>41948</v>
      </c>
      <c r="H1017" s="62">
        <v>0.73140046296296291</v>
      </c>
      <c r="I1017" s="63">
        <v>41948.731400462966</v>
      </c>
      <c r="J1017" s="64">
        <v>389929.04711833259</v>
      </c>
      <c r="K1017" s="64">
        <v>6552016.7949125618</v>
      </c>
      <c r="L1017" s="64">
        <v>59.093200000000003</v>
      </c>
      <c r="M1017" s="64">
        <v>-4.9212300000000004</v>
      </c>
      <c r="N1017" s="64" t="s">
        <v>5842</v>
      </c>
      <c r="O1017" s="64" t="s">
        <v>4718</v>
      </c>
      <c r="P1017" s="43"/>
      <c r="Q1017" s="43">
        <v>1</v>
      </c>
      <c r="R1017" s="44"/>
      <c r="S1017" s="44"/>
      <c r="T1017" s="44"/>
      <c r="U1017" s="44"/>
      <c r="V1017" s="44"/>
      <c r="W1017" s="44"/>
      <c r="X1017" s="44"/>
      <c r="Y1017" s="44">
        <v>1</v>
      </c>
      <c r="Z1017" s="44">
        <v>1</v>
      </c>
      <c r="AA1017" s="44">
        <v>98</v>
      </c>
      <c r="AB1017" s="44"/>
      <c r="AC1017" s="44"/>
      <c r="AD1017" s="44"/>
      <c r="AE1017" s="44"/>
      <c r="AF1017" s="48">
        <v>100</v>
      </c>
      <c r="AG1017" s="48">
        <f t="shared" si="62"/>
        <v>100</v>
      </c>
      <c r="AH1017" s="48">
        <f t="shared" si="63"/>
        <v>0</v>
      </c>
      <c r="AI1017" s="85" t="s">
        <v>165</v>
      </c>
      <c r="AJ1017" s="85" t="s">
        <v>165</v>
      </c>
      <c r="AK1017" s="85" t="s">
        <v>4129</v>
      </c>
      <c r="AL1017" s="85" t="s">
        <v>165</v>
      </c>
      <c r="AM1017" s="85" t="s">
        <v>165</v>
      </c>
      <c r="AN1017" s="85" t="s">
        <v>165</v>
      </c>
      <c r="AO1017" s="85" t="s">
        <v>165</v>
      </c>
      <c r="AP1017" s="81" t="s">
        <v>6883</v>
      </c>
      <c r="AQ1017" s="81" t="s">
        <v>1953</v>
      </c>
      <c r="AR1017" s="87" t="s">
        <v>1954</v>
      </c>
      <c r="AS1017" s="85" t="s">
        <v>1953</v>
      </c>
      <c r="AT1017" s="85" t="s">
        <v>1954</v>
      </c>
      <c r="AU1017" s="86" t="s">
        <v>1907</v>
      </c>
      <c r="AV1017" s="85"/>
      <c r="AW1017" s="86"/>
      <c r="AX1017" s="86"/>
      <c r="AY1017" s="45" t="s">
        <v>2641</v>
      </c>
      <c r="AZ1017" s="46" t="s">
        <v>35</v>
      </c>
      <c r="BA1017" s="69"/>
      <c r="BB1017" s="69"/>
      <c r="BC1017" s="69"/>
      <c r="BD1017" s="69"/>
      <c r="BE1017" s="78"/>
      <c r="BF1017" s="78"/>
      <c r="BG1017" s="78"/>
      <c r="BH1017" s="79"/>
      <c r="BI1017" s="79"/>
      <c r="BJ1017" s="69"/>
      <c r="BK1017" s="69"/>
      <c r="BL1017" s="69"/>
    </row>
    <row r="1018" spans="1:64">
      <c r="A1018" s="84" t="s">
        <v>1129</v>
      </c>
      <c r="B1018" s="84" t="s">
        <v>1821</v>
      </c>
      <c r="C1018" s="84" t="s">
        <v>2583</v>
      </c>
      <c r="D1018" s="84" t="s">
        <v>7667</v>
      </c>
      <c r="E1018" s="84" t="str">
        <f t="shared" si="60"/>
        <v>Circalittoral sand with occasional gravel and shell sand. One starfish. About 62 mts. Evidence of Human Impact: None. Annex 1 Reef: None. Reef Elevation: N/A. Frag Spong Antho Habitat: None. PMF Seabed Habitats: None. PMF Mobile Species: None. PMF Limited Mobility Species: None.</v>
      </c>
      <c r="F1018" s="84" t="str">
        <f t="shared" si="61"/>
        <v>Evidence of Human Impact: None. Annex 1 Reef: None. Reef Elevation: N/A. Frag Spong Antho Habitat: None. PMF Seabed Habitats: None. PMF Mobile Species: None. PMF Limited Mobility Species: None.</v>
      </c>
      <c r="G1018" s="61">
        <v>41948</v>
      </c>
      <c r="H1018" s="62">
        <v>0.73255787037037035</v>
      </c>
      <c r="I1018" s="63">
        <v>41948.732557870368</v>
      </c>
      <c r="J1018" s="64">
        <v>389910.78985764307</v>
      </c>
      <c r="K1018" s="64">
        <v>6551995.5482366402</v>
      </c>
      <c r="L1018" s="64">
        <v>59.093000000000004</v>
      </c>
      <c r="M1018" s="64">
        <v>-4.9215400000000002</v>
      </c>
      <c r="N1018" s="64" t="s">
        <v>5843</v>
      </c>
      <c r="O1018" s="64" t="s">
        <v>5844</v>
      </c>
      <c r="P1018" s="43"/>
      <c r="Q1018" s="43">
        <v>1</v>
      </c>
      <c r="R1018" s="44"/>
      <c r="S1018" s="44"/>
      <c r="T1018" s="44"/>
      <c r="U1018" s="44"/>
      <c r="V1018" s="44"/>
      <c r="W1018" s="44">
        <v>30</v>
      </c>
      <c r="X1018" s="44"/>
      <c r="Y1018" s="44">
        <v>40</v>
      </c>
      <c r="Z1018" s="44">
        <v>10</v>
      </c>
      <c r="AA1018" s="44">
        <v>20</v>
      </c>
      <c r="AB1018" s="44"/>
      <c r="AC1018" s="44"/>
      <c r="AD1018" s="44"/>
      <c r="AE1018" s="44"/>
      <c r="AF1018" s="48">
        <v>100</v>
      </c>
      <c r="AG1018" s="48">
        <f t="shared" si="62"/>
        <v>100</v>
      </c>
      <c r="AH1018" s="48">
        <f t="shared" si="63"/>
        <v>0</v>
      </c>
      <c r="AI1018" s="85" t="s">
        <v>165</v>
      </c>
      <c r="AJ1018" s="85" t="s">
        <v>165</v>
      </c>
      <c r="AK1018" s="85" t="s">
        <v>4129</v>
      </c>
      <c r="AL1018" s="85" t="s">
        <v>165</v>
      </c>
      <c r="AM1018" s="85" t="s">
        <v>165</v>
      </c>
      <c r="AN1018" s="85" t="s">
        <v>165</v>
      </c>
      <c r="AO1018" s="85" t="s">
        <v>165</v>
      </c>
      <c r="AP1018" s="81" t="s">
        <v>6883</v>
      </c>
      <c r="AQ1018" s="81" t="s">
        <v>1953</v>
      </c>
      <c r="AR1018" s="87" t="s">
        <v>1954</v>
      </c>
      <c r="AS1018" s="85" t="s">
        <v>1953</v>
      </c>
      <c r="AT1018" s="85" t="s">
        <v>1954</v>
      </c>
      <c r="AU1018" s="86" t="s">
        <v>1907</v>
      </c>
      <c r="AV1018" s="85"/>
      <c r="AW1018" s="86"/>
      <c r="AX1018" s="86"/>
      <c r="AY1018" s="45" t="s">
        <v>2641</v>
      </c>
      <c r="AZ1018" s="46" t="s">
        <v>35</v>
      </c>
      <c r="BA1018" s="69"/>
      <c r="BB1018" s="69"/>
      <c r="BC1018" s="69"/>
      <c r="BD1018" s="69"/>
      <c r="BE1018" s="78"/>
      <c r="BF1018" s="78"/>
      <c r="BG1018" s="78"/>
      <c r="BH1018" s="79"/>
      <c r="BI1018" s="79"/>
      <c r="BJ1018" s="69"/>
      <c r="BK1018" s="69"/>
      <c r="BL1018" s="69"/>
    </row>
    <row r="1019" spans="1:64">
      <c r="A1019" s="84" t="s">
        <v>1130</v>
      </c>
      <c r="B1019" s="84" t="s">
        <v>1821</v>
      </c>
      <c r="C1019" s="84" t="s">
        <v>2582</v>
      </c>
      <c r="D1019" s="84" t="s">
        <v>7666</v>
      </c>
      <c r="E1019" s="84" t="str">
        <f t="shared" si="60"/>
        <v>Circalittoral sand with occasional gravel and shell sand. No fauna visible. About 62 mts. Evidence of Human Impact: None. Annex 1 Reef: None. Reef Elevation: N/A. Frag Spong Antho Habitat: None. PMF Seabed Habitats: None. PMF Mobile Species: None. PMF Limited Mobility Species: None.</v>
      </c>
      <c r="F1019" s="84" t="str">
        <f t="shared" si="61"/>
        <v>Evidence of Human Impact: None. Annex 1 Reef: None. Reef Elevation: N/A. Frag Spong Antho Habitat: None. PMF Seabed Habitats: None. PMF Mobile Species: None. PMF Limited Mobility Species: None.</v>
      </c>
      <c r="G1019" s="61">
        <v>41948</v>
      </c>
      <c r="H1019" s="62">
        <v>0.73318287037037033</v>
      </c>
      <c r="I1019" s="63">
        <v>41948.733182870368</v>
      </c>
      <c r="J1019" s="64">
        <v>389897.61573249858</v>
      </c>
      <c r="K1019" s="64">
        <v>6551978.313099728</v>
      </c>
      <c r="L1019" s="64">
        <v>59.0929</v>
      </c>
      <c r="M1019" s="64">
        <v>-4.9217599999999999</v>
      </c>
      <c r="N1019" s="64" t="s">
        <v>5845</v>
      </c>
      <c r="O1019" s="64" t="s">
        <v>5846</v>
      </c>
      <c r="P1019" s="43">
        <v>63.7</v>
      </c>
      <c r="Q1019" s="43">
        <v>0.5</v>
      </c>
      <c r="R1019" s="44"/>
      <c r="S1019" s="44"/>
      <c r="T1019" s="44"/>
      <c r="U1019" s="44"/>
      <c r="V1019" s="44"/>
      <c r="W1019" s="44">
        <v>30</v>
      </c>
      <c r="X1019" s="44"/>
      <c r="Y1019" s="44">
        <v>40</v>
      </c>
      <c r="Z1019" s="44">
        <v>10</v>
      </c>
      <c r="AA1019" s="44">
        <v>20</v>
      </c>
      <c r="AB1019" s="44"/>
      <c r="AC1019" s="44"/>
      <c r="AD1019" s="44"/>
      <c r="AE1019" s="44"/>
      <c r="AF1019" s="48">
        <v>100</v>
      </c>
      <c r="AG1019" s="48">
        <f t="shared" si="62"/>
        <v>100</v>
      </c>
      <c r="AH1019" s="48">
        <f t="shared" si="63"/>
        <v>0</v>
      </c>
      <c r="AI1019" s="85" t="s">
        <v>165</v>
      </c>
      <c r="AJ1019" s="85" t="s">
        <v>165</v>
      </c>
      <c r="AK1019" s="85" t="s">
        <v>4129</v>
      </c>
      <c r="AL1019" s="85" t="s">
        <v>165</v>
      </c>
      <c r="AM1019" s="85" t="s">
        <v>165</v>
      </c>
      <c r="AN1019" s="85" t="s">
        <v>165</v>
      </c>
      <c r="AO1019" s="85" t="s">
        <v>165</v>
      </c>
      <c r="AP1019" s="81" t="s">
        <v>6883</v>
      </c>
      <c r="AQ1019" s="81" t="s">
        <v>1953</v>
      </c>
      <c r="AR1019" s="87" t="s">
        <v>1954</v>
      </c>
      <c r="AS1019" s="85" t="s">
        <v>1953</v>
      </c>
      <c r="AT1019" s="85" t="s">
        <v>1954</v>
      </c>
      <c r="AU1019" s="86" t="s">
        <v>1907</v>
      </c>
      <c r="AV1019" s="85"/>
      <c r="AW1019" s="86"/>
      <c r="AX1019" s="86"/>
      <c r="AY1019" s="45" t="s">
        <v>2641</v>
      </c>
      <c r="AZ1019" s="46" t="s">
        <v>35</v>
      </c>
      <c r="BA1019" s="69"/>
      <c r="BB1019" s="69"/>
      <c r="BC1019" s="69"/>
      <c r="BD1019" s="69"/>
      <c r="BE1019" s="78"/>
      <c r="BF1019" s="78"/>
      <c r="BG1019" s="78"/>
      <c r="BH1019" s="79"/>
      <c r="BI1019" s="79"/>
      <c r="BJ1019" s="69"/>
      <c r="BK1019" s="69"/>
      <c r="BL1019" s="69"/>
    </row>
    <row r="1020" spans="1:64" s="69" customFormat="1">
      <c r="A1020" s="84" t="s">
        <v>1131</v>
      </c>
      <c r="B1020" s="84" t="s">
        <v>1822</v>
      </c>
      <c r="C1020" s="84" t="s">
        <v>2584</v>
      </c>
      <c r="D1020" s="84" t="s">
        <v>7668</v>
      </c>
      <c r="E1020" s="84" t="str">
        <f t="shared" si="60"/>
        <v>Circalittoral sand with gravel and shell sand. Sand ripples. No fauna visible. About 55 mts. Evidence of Human Impact: None. Annex 1 Reef: None. Reef Elevation: N/A. Frag Spong Antho Habitat: None. PMF Seabed Habitats: None. PMF Mobile Species: None. PMF Limited Mobility Species: None.</v>
      </c>
      <c r="F1020" s="84" t="str">
        <f t="shared" si="61"/>
        <v>Evidence of Human Impact: None. Annex 1 Reef: None. Reef Elevation: N/A. Frag Spong Antho Habitat: None. PMF Seabed Habitats: None. PMF Mobile Species: None. PMF Limited Mobility Species: None.</v>
      </c>
      <c r="G1020" s="61">
        <v>41948</v>
      </c>
      <c r="H1020" s="62">
        <v>0.91791666666666671</v>
      </c>
      <c r="I1020" s="63">
        <v>41948.917916666665</v>
      </c>
      <c r="J1020" s="64">
        <v>390185.807590104</v>
      </c>
      <c r="K1020" s="64">
        <v>6551483.287497892</v>
      </c>
      <c r="L1020" s="64">
        <v>59.088500000000003</v>
      </c>
      <c r="M1020" s="64">
        <v>-4.9164899999999996</v>
      </c>
      <c r="N1020" s="64" t="s">
        <v>5847</v>
      </c>
      <c r="O1020" s="64" t="s">
        <v>5848</v>
      </c>
      <c r="P1020" s="43">
        <v>56.9</v>
      </c>
      <c r="Q1020" s="43">
        <v>1.7</v>
      </c>
      <c r="R1020" s="44"/>
      <c r="S1020" s="44"/>
      <c r="T1020" s="44"/>
      <c r="U1020" s="44"/>
      <c r="V1020" s="44"/>
      <c r="W1020" s="44"/>
      <c r="X1020" s="44"/>
      <c r="Y1020" s="44">
        <v>35</v>
      </c>
      <c r="Z1020" s="44">
        <v>15</v>
      </c>
      <c r="AA1020" s="44">
        <v>50</v>
      </c>
      <c r="AB1020" s="44"/>
      <c r="AC1020" s="44"/>
      <c r="AD1020" s="44"/>
      <c r="AE1020" s="44"/>
      <c r="AF1020" s="48">
        <v>100</v>
      </c>
      <c r="AG1020" s="48">
        <f t="shared" si="62"/>
        <v>100</v>
      </c>
      <c r="AH1020" s="48">
        <f t="shared" si="63"/>
        <v>0</v>
      </c>
      <c r="AI1020" s="85" t="s">
        <v>165</v>
      </c>
      <c r="AJ1020" s="85" t="s">
        <v>165</v>
      </c>
      <c r="AK1020" s="85" t="s">
        <v>4129</v>
      </c>
      <c r="AL1020" s="85" t="s">
        <v>165</v>
      </c>
      <c r="AM1020" s="85" t="s">
        <v>165</v>
      </c>
      <c r="AN1020" s="85" t="s">
        <v>165</v>
      </c>
      <c r="AO1020" s="85" t="s">
        <v>165</v>
      </c>
      <c r="AP1020" s="81" t="s">
        <v>6883</v>
      </c>
      <c r="AQ1020" s="81" t="s">
        <v>1953</v>
      </c>
      <c r="AR1020" s="87" t="s">
        <v>1954</v>
      </c>
      <c r="AS1020" s="85" t="s">
        <v>1953</v>
      </c>
      <c r="AT1020" s="85" t="s">
        <v>1954</v>
      </c>
      <c r="AU1020" s="86" t="s">
        <v>1918</v>
      </c>
      <c r="AV1020" s="85"/>
      <c r="AW1020" s="86"/>
      <c r="AX1020" s="86"/>
      <c r="AY1020" s="45" t="s">
        <v>2641</v>
      </c>
      <c r="AZ1020" s="46" t="s">
        <v>35</v>
      </c>
      <c r="BE1020" s="78"/>
      <c r="BF1020" s="78"/>
      <c r="BG1020" s="78"/>
      <c r="BH1020" s="79"/>
      <c r="BI1020" s="79"/>
    </row>
    <row r="1021" spans="1:64" s="69" customFormat="1">
      <c r="A1021" s="84" t="s">
        <v>1132</v>
      </c>
      <c r="B1021" s="84" t="s">
        <v>1822</v>
      </c>
      <c r="C1021" s="84" t="s">
        <v>3977</v>
      </c>
      <c r="D1021" s="84" t="s">
        <v>7669</v>
      </c>
      <c r="E1021" s="84" t="str">
        <f t="shared" si="60"/>
        <v>Circalittoral bedrock with pebbles in gullies. Encrusting fauna, bryozoans and Spirobranchus. Brittlestars. Camera very close. No A. dig. About 55 mts. Evidence of Human Impact: None. Annex 1 Reef: Bedrock - potential. Reef Elevation: Unknown. Frag Spong Antho Habitat: None. PMF Seabed Habitats: None. PMF Mobile Species: None. PMF Limited Mobility Species: None.</v>
      </c>
      <c r="F1021" s="84" t="str">
        <f t="shared" si="61"/>
        <v>Evidence of Human Impact: None. Annex 1 Reef: Bedrock - potential. Reef Elevation: Unknown. Frag Spong Antho Habitat: None. PMF Seabed Habitats: None. PMF Mobile Species: None. PMF Limited Mobility Species: None.</v>
      </c>
      <c r="G1021" s="61">
        <v>41948</v>
      </c>
      <c r="H1021" s="62">
        <v>0.91929398148148145</v>
      </c>
      <c r="I1021" s="63">
        <v>41948.919293981482</v>
      </c>
      <c r="J1021" s="64">
        <v>390217.61849163158</v>
      </c>
      <c r="K1021" s="64">
        <v>6551443.6091341004</v>
      </c>
      <c r="L1021" s="64">
        <v>59.088200000000001</v>
      </c>
      <c r="M1021" s="64">
        <v>-4.9159100000000002</v>
      </c>
      <c r="N1021" s="64" t="s">
        <v>5849</v>
      </c>
      <c r="O1021" s="64" t="s">
        <v>5850</v>
      </c>
      <c r="P1021" s="43"/>
      <c r="Q1021" s="43">
        <v>0.3</v>
      </c>
      <c r="R1021" s="44">
        <v>90</v>
      </c>
      <c r="S1021" s="44"/>
      <c r="T1021" s="44"/>
      <c r="U1021" s="44"/>
      <c r="V1021" s="44"/>
      <c r="W1021" s="44">
        <v>9</v>
      </c>
      <c r="X1021" s="44"/>
      <c r="Y1021" s="44"/>
      <c r="Z1021" s="44"/>
      <c r="AA1021" s="44">
        <v>1</v>
      </c>
      <c r="AB1021" s="44"/>
      <c r="AC1021" s="44"/>
      <c r="AD1021" s="44"/>
      <c r="AE1021" s="44"/>
      <c r="AF1021" s="48">
        <v>100</v>
      </c>
      <c r="AG1021" s="48">
        <f t="shared" si="62"/>
        <v>10</v>
      </c>
      <c r="AH1021" s="48">
        <f t="shared" si="63"/>
        <v>90</v>
      </c>
      <c r="AI1021" s="85" t="s">
        <v>165</v>
      </c>
      <c r="AJ1021" s="85" t="s">
        <v>1927</v>
      </c>
      <c r="AK1021" s="85" t="s">
        <v>177</v>
      </c>
      <c r="AL1021" s="85" t="s">
        <v>165</v>
      </c>
      <c r="AM1021" s="85" t="s">
        <v>165</v>
      </c>
      <c r="AN1021" s="85" t="s">
        <v>165</v>
      </c>
      <c r="AO1021" s="85" t="s">
        <v>165</v>
      </c>
      <c r="AP1021" s="81" t="s">
        <v>6883</v>
      </c>
      <c r="AQ1021" s="81" t="s">
        <v>2561</v>
      </c>
      <c r="AR1021" s="87" t="s">
        <v>2562</v>
      </c>
      <c r="AS1021" s="85" t="s">
        <v>2561</v>
      </c>
      <c r="AT1021" s="85" t="s">
        <v>2562</v>
      </c>
      <c r="AU1021" s="86" t="s">
        <v>1918</v>
      </c>
      <c r="AV1021" s="85"/>
      <c r="AW1021" s="86"/>
      <c r="AX1021" s="86"/>
      <c r="AY1021" s="45" t="s">
        <v>2641</v>
      </c>
      <c r="AZ1021" s="46" t="s">
        <v>35</v>
      </c>
      <c r="BE1021" s="78"/>
      <c r="BF1021" s="78"/>
      <c r="BG1021" s="78"/>
      <c r="BH1021" s="79"/>
      <c r="BI1021" s="79"/>
    </row>
    <row r="1022" spans="1:64" s="69" customFormat="1">
      <c r="A1022" s="84" t="s">
        <v>1133</v>
      </c>
      <c r="B1022" s="84" t="s">
        <v>1822</v>
      </c>
      <c r="C1022" s="84" t="s">
        <v>3977</v>
      </c>
      <c r="D1022" s="84" t="s">
        <v>7670</v>
      </c>
      <c r="E1022" s="84" t="str">
        <f t="shared" si="60"/>
        <v>Circalittoral bedrock with pebbles in gullies. Encrusting fauna, bryozoans and Spirobranchus. Brittlestars. No A. dig. About 55 mts. Evidence of Human Impact: None. Annex 1 Reef: Bedrock - potential. Reef Elevation: Unknown. Frag Spong Antho Habitat: None. PMF Seabed Habitats: None. PMF Mobile Species: None. PMF Limited Mobility Species: None.</v>
      </c>
      <c r="F1022" s="84" t="str">
        <f t="shared" si="61"/>
        <v>Evidence of Human Impact: None. Annex 1 Reef: Bedrock - potential. Reef Elevation: Unknown. Frag Spong Antho Habitat: None. PMF Seabed Habitats: None. PMF Mobile Species: None. PMF Limited Mobility Species: None.</v>
      </c>
      <c r="G1022" s="61">
        <v>41948</v>
      </c>
      <c r="H1022" s="62">
        <v>0.9197685185185186</v>
      </c>
      <c r="I1022" s="63">
        <v>41948.919768518521</v>
      </c>
      <c r="J1022" s="64">
        <v>390223.17270270648</v>
      </c>
      <c r="K1022" s="64">
        <v>6551429.4189188927</v>
      </c>
      <c r="L1022" s="64">
        <v>59.088000000000001</v>
      </c>
      <c r="M1022" s="64">
        <v>-4.9158099999999996</v>
      </c>
      <c r="N1022" s="64" t="s">
        <v>5851</v>
      </c>
      <c r="O1022" s="64" t="s">
        <v>5852</v>
      </c>
      <c r="P1022" s="43"/>
      <c r="Q1022" s="43">
        <v>1.7</v>
      </c>
      <c r="R1022" s="44">
        <v>85</v>
      </c>
      <c r="S1022" s="44"/>
      <c r="T1022" s="44"/>
      <c r="U1022" s="44"/>
      <c r="V1022" s="44"/>
      <c r="W1022" s="44">
        <v>10</v>
      </c>
      <c r="X1022" s="44"/>
      <c r="Y1022" s="44"/>
      <c r="Z1022" s="44"/>
      <c r="AA1022" s="44">
        <v>5</v>
      </c>
      <c r="AB1022" s="44"/>
      <c r="AC1022" s="44"/>
      <c r="AD1022" s="44"/>
      <c r="AE1022" s="44"/>
      <c r="AF1022" s="48">
        <v>100</v>
      </c>
      <c r="AG1022" s="48">
        <f t="shared" si="62"/>
        <v>15</v>
      </c>
      <c r="AH1022" s="48">
        <f t="shared" si="63"/>
        <v>85</v>
      </c>
      <c r="AI1022" s="85" t="s">
        <v>165</v>
      </c>
      <c r="AJ1022" s="85" t="s">
        <v>1927</v>
      </c>
      <c r="AK1022" s="85" t="s">
        <v>177</v>
      </c>
      <c r="AL1022" s="85" t="s">
        <v>165</v>
      </c>
      <c r="AM1022" s="85" t="s">
        <v>165</v>
      </c>
      <c r="AN1022" s="85" t="s">
        <v>165</v>
      </c>
      <c r="AO1022" s="85" t="s">
        <v>165</v>
      </c>
      <c r="AP1022" s="81" t="s">
        <v>6883</v>
      </c>
      <c r="AQ1022" s="81" t="s">
        <v>2561</v>
      </c>
      <c r="AR1022" s="87" t="s">
        <v>2562</v>
      </c>
      <c r="AS1022" s="85" t="s">
        <v>2561</v>
      </c>
      <c r="AT1022" s="85" t="s">
        <v>2562</v>
      </c>
      <c r="AU1022" s="86" t="s">
        <v>1918</v>
      </c>
      <c r="AV1022" s="85"/>
      <c r="AW1022" s="86"/>
      <c r="AX1022" s="86"/>
      <c r="AY1022" s="45" t="s">
        <v>2641</v>
      </c>
      <c r="AZ1022" s="46" t="s">
        <v>35</v>
      </c>
      <c r="BA1022" s="47"/>
      <c r="BB1022" s="47"/>
      <c r="BC1022" s="47"/>
      <c r="BD1022" s="47"/>
      <c r="BE1022" s="78"/>
      <c r="BF1022" s="78"/>
      <c r="BG1022" s="78"/>
      <c r="BH1022" s="79"/>
      <c r="BI1022" s="79"/>
      <c r="BJ1022" s="47"/>
      <c r="BK1022" s="47"/>
      <c r="BL1022" s="47"/>
    </row>
    <row r="1023" spans="1:64" s="69" customFormat="1">
      <c r="A1023" s="84" t="s">
        <v>1134</v>
      </c>
      <c r="B1023" s="84" t="s">
        <v>1822</v>
      </c>
      <c r="C1023" s="84" t="s">
        <v>3978</v>
      </c>
      <c r="D1023" s="84" t="s">
        <v>7671</v>
      </c>
      <c r="E1023" s="84" t="str">
        <f t="shared" si="60"/>
        <v>Circalittoral bedrock. Encrusting fauna, spirobranchus, bryozoans and brittlestars. Actiniidae and Crossaster. No A. dig. Camera off the bottom. About 55 mts. Evidence of Human Impact: None. Annex 1 Reef: Bedrock - potential. Reef Elevation: Unknown. Frag Spong Antho Habitat: None. PMF Seabed Habitats: None. PMF Mobile Species: None. PMF Limited Mobility Species: None.</v>
      </c>
      <c r="F1023" s="84" t="str">
        <f t="shared" si="61"/>
        <v>Evidence of Human Impact: None. Annex 1 Reef: Bedrock - potential. Reef Elevation: Unknown. Frag Spong Antho Habitat: None. PMF Seabed Habitats: None. PMF Mobile Species: None. PMF Limited Mobility Species: None.</v>
      </c>
      <c r="G1023" s="61">
        <v>41948</v>
      </c>
      <c r="H1023" s="62">
        <v>0.92055555555555557</v>
      </c>
      <c r="I1023" s="63">
        <v>41948.920555555553</v>
      </c>
      <c r="J1023" s="64">
        <v>390238.54</v>
      </c>
      <c r="K1023" s="64">
        <v>6551412.29</v>
      </c>
      <c r="L1023" s="64">
        <v>59.087899999999998</v>
      </c>
      <c r="M1023" s="64">
        <v>-4.9155300000000004</v>
      </c>
      <c r="N1023" s="64" t="s">
        <v>5853</v>
      </c>
      <c r="O1023" s="64" t="s">
        <v>5854</v>
      </c>
      <c r="P1023" s="43"/>
      <c r="Q1023" s="43">
        <v>1.7</v>
      </c>
      <c r="R1023" s="44">
        <v>99</v>
      </c>
      <c r="S1023" s="44"/>
      <c r="T1023" s="44"/>
      <c r="U1023" s="44"/>
      <c r="V1023" s="44"/>
      <c r="W1023" s="44"/>
      <c r="X1023" s="44"/>
      <c r="Y1023" s="44"/>
      <c r="Z1023" s="44"/>
      <c r="AA1023" s="44">
        <v>1</v>
      </c>
      <c r="AB1023" s="44"/>
      <c r="AC1023" s="44"/>
      <c r="AD1023" s="44"/>
      <c r="AE1023" s="44"/>
      <c r="AF1023" s="48">
        <v>100</v>
      </c>
      <c r="AG1023" s="48">
        <f t="shared" si="62"/>
        <v>1</v>
      </c>
      <c r="AH1023" s="48">
        <f t="shared" si="63"/>
        <v>99</v>
      </c>
      <c r="AI1023" s="85" t="s">
        <v>165</v>
      </c>
      <c r="AJ1023" s="85" t="s">
        <v>1927</v>
      </c>
      <c r="AK1023" s="85" t="s">
        <v>177</v>
      </c>
      <c r="AL1023" s="85" t="s">
        <v>165</v>
      </c>
      <c r="AM1023" s="85" t="s">
        <v>165</v>
      </c>
      <c r="AN1023" s="85" t="s">
        <v>165</v>
      </c>
      <c r="AO1023" s="85" t="s">
        <v>165</v>
      </c>
      <c r="AP1023" s="81" t="s">
        <v>6883</v>
      </c>
      <c r="AQ1023" s="81" t="s">
        <v>2561</v>
      </c>
      <c r="AR1023" s="87" t="s">
        <v>2562</v>
      </c>
      <c r="AS1023" s="85" t="s">
        <v>2561</v>
      </c>
      <c r="AT1023" s="85" t="s">
        <v>2562</v>
      </c>
      <c r="AU1023" s="86" t="s">
        <v>1918</v>
      </c>
      <c r="AV1023" s="85"/>
      <c r="AW1023" s="86"/>
      <c r="AX1023" s="86"/>
      <c r="AY1023" s="45" t="s">
        <v>2641</v>
      </c>
      <c r="AZ1023" s="46" t="s">
        <v>36</v>
      </c>
      <c r="BA1023" s="47"/>
      <c r="BB1023" s="47"/>
      <c r="BC1023" s="47"/>
      <c r="BD1023" s="47"/>
      <c r="BE1023" s="78"/>
      <c r="BF1023" s="78"/>
      <c r="BG1023" s="78"/>
      <c r="BH1023" s="79"/>
      <c r="BI1023" s="79"/>
      <c r="BJ1023" s="47"/>
      <c r="BK1023" s="47"/>
      <c r="BL1023" s="47"/>
    </row>
    <row r="1024" spans="1:64" s="69" customFormat="1">
      <c r="A1024" s="84" t="s">
        <v>1135</v>
      </c>
      <c r="B1024" s="84" t="s">
        <v>1822</v>
      </c>
      <c r="C1024" s="84" t="s">
        <v>3979</v>
      </c>
      <c r="D1024" s="84" t="s">
        <v>7672</v>
      </c>
      <c r="E1024" s="84" t="str">
        <f t="shared" si="60"/>
        <v>Circalittoral bedrock. Some sand inundation. Encrusting fauna, spirobranchus, bryozoans, possible sponge and Caryophyllia. No A. dig. Blurry image. About 55 mts. Evidence of Human Impact: None. Annex 1 Reef: Bedrock - potential. Reef Elevation: Unknown. Frag Spong Antho Habitat: None. PMF Seabed Habitats: None. PMF Mobile Species: None. PMF Limited Mobility Species: None.</v>
      </c>
      <c r="F1024" s="84" t="str">
        <f t="shared" si="61"/>
        <v>Evidence of Human Impact: None. Annex 1 Reef: Bedrock - potential. Reef Elevation: Unknown. Frag Spong Antho Habitat: None. PMF Seabed Habitats: None. PMF Mobile Species: None. PMF Limited Mobility Species: None.</v>
      </c>
      <c r="G1024" s="61">
        <v>41948</v>
      </c>
      <c r="H1024" s="62">
        <v>0.92136574074074085</v>
      </c>
      <c r="I1024" s="63">
        <v>41948.921365740738</v>
      </c>
      <c r="J1024" s="64">
        <v>390252.285388852</v>
      </c>
      <c r="K1024" s="64">
        <v>6551389.4147779383</v>
      </c>
      <c r="L1024" s="64">
        <v>59.087699999999998</v>
      </c>
      <c r="M1024" s="64">
        <v>-4.9152800000000001</v>
      </c>
      <c r="N1024" s="64" t="s">
        <v>5855</v>
      </c>
      <c r="O1024" s="64" t="s">
        <v>5856</v>
      </c>
      <c r="P1024" s="43"/>
      <c r="Q1024" s="43">
        <v>1.7</v>
      </c>
      <c r="R1024" s="44">
        <v>99</v>
      </c>
      <c r="S1024" s="44"/>
      <c r="T1024" s="44"/>
      <c r="U1024" s="44"/>
      <c r="V1024" s="44"/>
      <c r="W1024" s="44"/>
      <c r="X1024" s="44"/>
      <c r="Y1024" s="44"/>
      <c r="Z1024" s="44"/>
      <c r="AA1024" s="44">
        <v>1</v>
      </c>
      <c r="AB1024" s="44"/>
      <c r="AC1024" s="44"/>
      <c r="AD1024" s="44"/>
      <c r="AE1024" s="44"/>
      <c r="AF1024" s="48">
        <v>100</v>
      </c>
      <c r="AG1024" s="48">
        <f t="shared" si="62"/>
        <v>1</v>
      </c>
      <c r="AH1024" s="48">
        <f t="shared" si="63"/>
        <v>99</v>
      </c>
      <c r="AI1024" s="85" t="s">
        <v>165</v>
      </c>
      <c r="AJ1024" s="85" t="s">
        <v>1927</v>
      </c>
      <c r="AK1024" s="85" t="s">
        <v>177</v>
      </c>
      <c r="AL1024" s="85" t="s">
        <v>165</v>
      </c>
      <c r="AM1024" s="85" t="s">
        <v>165</v>
      </c>
      <c r="AN1024" s="85" t="s">
        <v>165</v>
      </c>
      <c r="AO1024" s="85" t="s">
        <v>165</v>
      </c>
      <c r="AP1024" s="81" t="s">
        <v>6883</v>
      </c>
      <c r="AQ1024" s="81" t="s">
        <v>2561</v>
      </c>
      <c r="AR1024" s="87" t="s">
        <v>2562</v>
      </c>
      <c r="AS1024" s="85" t="s">
        <v>2561</v>
      </c>
      <c r="AT1024" s="85" t="s">
        <v>2562</v>
      </c>
      <c r="AU1024" s="86" t="s">
        <v>1918</v>
      </c>
      <c r="AV1024" s="85"/>
      <c r="AW1024" s="86"/>
      <c r="AX1024" s="86"/>
      <c r="AY1024" s="45" t="s">
        <v>2641</v>
      </c>
      <c r="AZ1024" s="46" t="s">
        <v>35</v>
      </c>
      <c r="BA1024" s="47"/>
      <c r="BB1024" s="47"/>
      <c r="BC1024" s="47"/>
      <c r="BD1024" s="47"/>
      <c r="BE1024" s="78"/>
      <c r="BF1024" s="78"/>
      <c r="BG1024" s="78"/>
      <c r="BH1024" s="79"/>
      <c r="BI1024" s="79"/>
      <c r="BJ1024" s="47"/>
      <c r="BK1024" s="47"/>
      <c r="BL1024" s="47"/>
    </row>
    <row r="1025" spans="1:64" s="69" customFormat="1">
      <c r="A1025" s="84" t="s">
        <v>1136</v>
      </c>
      <c r="B1025" s="84" t="s">
        <v>1822</v>
      </c>
      <c r="C1025" s="84" t="s">
        <v>3980</v>
      </c>
      <c r="D1025" s="84" t="s">
        <v>7673</v>
      </c>
      <c r="E1025" s="84" t="str">
        <f t="shared" si="60"/>
        <v>Circalittoral sand and gravel. Some bedrock. Spirobranchus only visible. About 55 mts. Evidence of Human Impact: None. Annex 1 Reef: None. Reef Elevation: N/A. Frag Spong Antho Habitat: None. PMF Seabed Habitats: None. PMF Mobile Species: None. PMF Limited Mobility Species: None.</v>
      </c>
      <c r="F1025" s="84" t="str">
        <f t="shared" si="61"/>
        <v>Evidence of Human Impact: None. Annex 1 Reef: None. Reef Elevation: N/A. Frag Spong Antho Habitat: None. PMF Seabed Habitats: None. PMF Mobile Species: None. PMF Limited Mobility Species: None.</v>
      </c>
      <c r="G1025" s="61">
        <v>41948</v>
      </c>
      <c r="H1025" s="62">
        <v>0.92256944444444444</v>
      </c>
      <c r="I1025" s="63">
        <v>41948.922569444447</v>
      </c>
      <c r="J1025" s="64">
        <v>390262.01737364061</v>
      </c>
      <c r="K1025" s="64">
        <v>6551349.9528444065</v>
      </c>
      <c r="L1025" s="64">
        <v>59.087299999999999</v>
      </c>
      <c r="M1025" s="64">
        <v>-4.9150900000000002</v>
      </c>
      <c r="N1025" s="64" t="s">
        <v>5857</v>
      </c>
      <c r="O1025" s="64" t="s">
        <v>5858</v>
      </c>
      <c r="P1025" s="43"/>
      <c r="Q1025" s="43">
        <v>0.5</v>
      </c>
      <c r="R1025" s="44">
        <v>10</v>
      </c>
      <c r="S1025" s="44"/>
      <c r="T1025" s="44"/>
      <c r="U1025" s="44"/>
      <c r="V1025" s="44"/>
      <c r="W1025" s="44"/>
      <c r="X1025" s="44"/>
      <c r="Y1025" s="44">
        <v>60</v>
      </c>
      <c r="Z1025" s="44">
        <v>5</v>
      </c>
      <c r="AA1025" s="44">
        <v>25</v>
      </c>
      <c r="AB1025" s="44"/>
      <c r="AC1025" s="44"/>
      <c r="AD1025" s="44"/>
      <c r="AE1025" s="44"/>
      <c r="AF1025" s="48">
        <v>100</v>
      </c>
      <c r="AG1025" s="48">
        <f t="shared" si="62"/>
        <v>90</v>
      </c>
      <c r="AH1025" s="48">
        <f t="shared" si="63"/>
        <v>10</v>
      </c>
      <c r="AI1025" s="85" t="s">
        <v>165</v>
      </c>
      <c r="AJ1025" s="85" t="s">
        <v>165</v>
      </c>
      <c r="AK1025" s="85" t="s">
        <v>4129</v>
      </c>
      <c r="AL1025" s="85" t="s">
        <v>165</v>
      </c>
      <c r="AM1025" s="85" t="s">
        <v>165</v>
      </c>
      <c r="AN1025" s="85" t="s">
        <v>165</v>
      </c>
      <c r="AO1025" s="85" t="s">
        <v>165</v>
      </c>
      <c r="AP1025" s="81" t="s">
        <v>6883</v>
      </c>
      <c r="AQ1025" s="81" t="s">
        <v>1953</v>
      </c>
      <c r="AR1025" s="87" t="s">
        <v>1954</v>
      </c>
      <c r="AS1025" s="85" t="s">
        <v>1953</v>
      </c>
      <c r="AT1025" s="85" t="s">
        <v>1954</v>
      </c>
      <c r="AU1025" s="86" t="s">
        <v>1918</v>
      </c>
      <c r="AV1025" s="85"/>
      <c r="AW1025" s="86"/>
      <c r="AX1025" s="86"/>
      <c r="AY1025" s="45" t="s">
        <v>2641</v>
      </c>
      <c r="AZ1025" s="46" t="s">
        <v>35</v>
      </c>
      <c r="BA1025" s="47"/>
      <c r="BB1025" s="47"/>
      <c r="BC1025" s="47"/>
      <c r="BD1025" s="47"/>
      <c r="BE1025" s="78"/>
      <c r="BF1025" s="78"/>
      <c r="BG1025" s="78"/>
      <c r="BH1025" s="79"/>
      <c r="BI1025" s="79"/>
      <c r="BJ1025" s="47"/>
      <c r="BK1025" s="47"/>
      <c r="BL1025" s="47"/>
    </row>
    <row r="1026" spans="1:64" s="69" customFormat="1">
      <c r="A1026" s="84" t="s">
        <v>1137</v>
      </c>
      <c r="B1026" s="84" t="s">
        <v>1822</v>
      </c>
      <c r="C1026" s="84" t="s">
        <v>3981</v>
      </c>
      <c r="D1026" s="84" t="s">
        <v>7674</v>
      </c>
      <c r="E1026" s="84" t="str">
        <f t="shared" si="60"/>
        <v>Circalittoral bedrock, boulders and sand. Encrusting fauna, spirobranchus, bryozoans, Securiflustra, brittlestars. No A. dig. About 55 mts. Evidence of Human Impact: None. Annex 1 Reef: Bedrock - potential. Reef Elevation: Unknown. Frag Spong Antho Habitat: None. PMF Seabed Habitats: None. PMF Mobile Species: None. PMF Limited Mobility Species: None.</v>
      </c>
      <c r="F1026" s="84" t="str">
        <f t="shared" si="61"/>
        <v>Evidence of Human Impact: None. Annex 1 Reef: Bedrock - potential. Reef Elevation: Unknown. Frag Spong Antho Habitat: None. PMF Seabed Habitats: None. PMF Mobile Species: None. PMF Limited Mobility Species: None.</v>
      </c>
      <c r="G1026" s="61">
        <v>41948</v>
      </c>
      <c r="H1026" s="62">
        <v>0.92342592592592598</v>
      </c>
      <c r="I1026" s="63">
        <v>41948.923425925925</v>
      </c>
      <c r="J1026" s="64">
        <v>390264.58023439028</v>
      </c>
      <c r="K1026" s="64">
        <v>6551326.1335156765</v>
      </c>
      <c r="L1026" s="64">
        <v>59.0871</v>
      </c>
      <c r="M1026" s="64">
        <v>-4.9150299999999998</v>
      </c>
      <c r="N1026" s="64" t="s">
        <v>5859</v>
      </c>
      <c r="O1026" s="64" t="s">
        <v>5860</v>
      </c>
      <c r="P1026" s="43"/>
      <c r="Q1026" s="43">
        <v>1.7</v>
      </c>
      <c r="R1026" s="44">
        <v>50</v>
      </c>
      <c r="S1026" s="44"/>
      <c r="T1026" s="44"/>
      <c r="U1026" s="44">
        <v>20</v>
      </c>
      <c r="V1026" s="44"/>
      <c r="W1026" s="44">
        <v>10</v>
      </c>
      <c r="X1026" s="44"/>
      <c r="Y1026" s="44"/>
      <c r="Z1026" s="44"/>
      <c r="AA1026" s="44">
        <v>20</v>
      </c>
      <c r="AB1026" s="44"/>
      <c r="AC1026" s="44"/>
      <c r="AD1026" s="44"/>
      <c r="AE1026" s="44"/>
      <c r="AF1026" s="48">
        <v>100</v>
      </c>
      <c r="AG1026" s="48">
        <f t="shared" si="62"/>
        <v>30</v>
      </c>
      <c r="AH1026" s="48">
        <f t="shared" si="63"/>
        <v>70</v>
      </c>
      <c r="AI1026" s="85" t="s">
        <v>165</v>
      </c>
      <c r="AJ1026" s="85" t="s">
        <v>1927</v>
      </c>
      <c r="AK1026" s="85" t="s">
        <v>177</v>
      </c>
      <c r="AL1026" s="85" t="s">
        <v>165</v>
      </c>
      <c r="AM1026" s="85" t="s">
        <v>165</v>
      </c>
      <c r="AN1026" s="85" t="s">
        <v>165</v>
      </c>
      <c r="AO1026" s="85" t="s">
        <v>165</v>
      </c>
      <c r="AP1026" s="81" t="s">
        <v>6883</v>
      </c>
      <c r="AQ1026" s="81" t="s">
        <v>2561</v>
      </c>
      <c r="AR1026" s="87" t="s">
        <v>2562</v>
      </c>
      <c r="AS1026" s="85" t="s">
        <v>2561</v>
      </c>
      <c r="AT1026" s="85" t="s">
        <v>2562</v>
      </c>
      <c r="AU1026" s="86" t="s">
        <v>1918</v>
      </c>
      <c r="AV1026" s="85"/>
      <c r="AW1026" s="86"/>
      <c r="AX1026" s="86"/>
      <c r="AY1026" s="45" t="s">
        <v>2641</v>
      </c>
      <c r="AZ1026" s="46" t="s">
        <v>35</v>
      </c>
      <c r="BA1026" s="47"/>
      <c r="BB1026" s="47"/>
      <c r="BC1026" s="47"/>
      <c r="BD1026" s="47"/>
      <c r="BE1026" s="78"/>
      <c r="BF1026" s="78"/>
      <c r="BG1026" s="78"/>
      <c r="BH1026" s="79"/>
      <c r="BI1026" s="79"/>
      <c r="BJ1026" s="47"/>
      <c r="BK1026" s="47"/>
      <c r="BL1026" s="47"/>
    </row>
    <row r="1027" spans="1:64" s="69" customFormat="1">
      <c r="A1027" s="84" t="s">
        <v>1138</v>
      </c>
      <c r="B1027" s="84" t="s">
        <v>1822</v>
      </c>
      <c r="C1027" s="84" t="s">
        <v>3982</v>
      </c>
      <c r="D1027" s="84" t="s">
        <v>7675</v>
      </c>
      <c r="E1027" s="84" t="str">
        <f t="shared" ref="E1027:E1090" si="64">CONCATENATE(D1027," ",F1027)</f>
        <v>Circalittoral bedrock with a little sand inundation. Encrusting fauna, bryozoans, spirobranchus and brittlestars. No A. dig. About 55 mts. Evidence of Human Impact: None. Annex 1 Reef: Bedrock - potential. Reef Elevation: Unknown. Frag Spong Antho Habitat: None. PMF Seabed Habitats: None. PMF Mobile Species: None. PMF Limited Mobility Species: None.</v>
      </c>
      <c r="F1027" s="84" t="str">
        <f t="shared" ref="F1027:F1090" si="65">CONCATENATE($AI$1,": ",AI1027,". ",$AJ$1,": ",AJ1027,". ",$AK$1,": ",AK1027,". ",$AL$1,": ",AL1027,". ",$AM$1,": ",AM1027,". ",$AN$1,": ",AN1027,". ",$AO$1,": ",AO1027,".",)</f>
        <v>Evidence of Human Impact: None. Annex 1 Reef: Bedrock - potential. Reef Elevation: Unknown. Frag Spong Antho Habitat: None. PMF Seabed Habitats: None. PMF Mobile Species: None. PMF Limited Mobility Species: None.</v>
      </c>
      <c r="G1027" s="61">
        <v>41948</v>
      </c>
      <c r="H1027" s="62">
        <v>0.9240856481481482</v>
      </c>
      <c r="I1027" s="63">
        <v>41948.924085648148</v>
      </c>
      <c r="J1027" s="64">
        <v>390273.15663141559</v>
      </c>
      <c r="K1027" s="64">
        <v>6551310.037476059</v>
      </c>
      <c r="L1027" s="64">
        <v>59.087000000000003</v>
      </c>
      <c r="M1027" s="64">
        <v>-4.9148800000000001</v>
      </c>
      <c r="N1027" s="64" t="s">
        <v>5861</v>
      </c>
      <c r="O1027" s="64" t="s">
        <v>5862</v>
      </c>
      <c r="P1027" s="43"/>
      <c r="Q1027" s="43">
        <v>1</v>
      </c>
      <c r="R1027" s="44">
        <v>99</v>
      </c>
      <c r="S1027" s="44"/>
      <c r="T1027" s="44"/>
      <c r="U1027" s="44"/>
      <c r="V1027" s="44"/>
      <c r="W1027" s="44"/>
      <c r="X1027" s="44"/>
      <c r="Y1027" s="44"/>
      <c r="Z1027" s="44"/>
      <c r="AA1027" s="44">
        <v>1</v>
      </c>
      <c r="AB1027" s="44"/>
      <c r="AC1027" s="44"/>
      <c r="AD1027" s="44"/>
      <c r="AE1027" s="44"/>
      <c r="AF1027" s="48">
        <v>100</v>
      </c>
      <c r="AG1027" s="48">
        <f t="shared" ref="AG1027:AG1090" si="66">SUM(W1027:AE1027)</f>
        <v>1</v>
      </c>
      <c r="AH1027" s="48">
        <f t="shared" ref="AH1027:AH1090" si="67">SUM(R1027:V1027)</f>
        <v>99</v>
      </c>
      <c r="AI1027" s="85" t="s">
        <v>165</v>
      </c>
      <c r="AJ1027" s="85" t="s">
        <v>1927</v>
      </c>
      <c r="AK1027" s="85" t="s">
        <v>177</v>
      </c>
      <c r="AL1027" s="85" t="s">
        <v>165</v>
      </c>
      <c r="AM1027" s="85" t="s">
        <v>165</v>
      </c>
      <c r="AN1027" s="85" t="s">
        <v>165</v>
      </c>
      <c r="AO1027" s="85" t="s">
        <v>165</v>
      </c>
      <c r="AP1027" s="81" t="s">
        <v>6883</v>
      </c>
      <c r="AQ1027" s="81" t="s">
        <v>2561</v>
      </c>
      <c r="AR1027" s="87" t="s">
        <v>2562</v>
      </c>
      <c r="AS1027" s="85" t="s">
        <v>2561</v>
      </c>
      <c r="AT1027" s="85" t="s">
        <v>2562</v>
      </c>
      <c r="AU1027" s="86" t="s">
        <v>1918</v>
      </c>
      <c r="AV1027" s="85"/>
      <c r="AW1027" s="86"/>
      <c r="AX1027" s="86"/>
      <c r="AY1027" s="45" t="s">
        <v>2641</v>
      </c>
      <c r="AZ1027" s="46" t="s">
        <v>35</v>
      </c>
      <c r="BA1027" s="47"/>
      <c r="BB1027" s="47"/>
      <c r="BC1027" s="47"/>
      <c r="BD1027" s="47"/>
      <c r="BE1027" s="78"/>
      <c r="BF1027" s="78"/>
      <c r="BG1027" s="78"/>
      <c r="BH1027" s="79"/>
      <c r="BI1027" s="79"/>
      <c r="BJ1027" s="47"/>
      <c r="BK1027" s="47"/>
      <c r="BL1027" s="47"/>
    </row>
    <row r="1028" spans="1:64" s="69" customFormat="1">
      <c r="A1028" s="84" t="s">
        <v>1139</v>
      </c>
      <c r="B1028" s="84" t="s">
        <v>1822</v>
      </c>
      <c r="C1028" s="84" t="s">
        <v>3983</v>
      </c>
      <c r="D1028" s="84" t="s">
        <v>7676</v>
      </c>
      <c r="E1028" s="84" t="str">
        <f t="shared" si="64"/>
        <v>Circalittoral bedrock with a little sand inundation. Encrusting fauna, bryozoans, spirobranchus, Alcyonium digitatum. About 55 mts. Evidence of Human Impact: None. Annex 1 Reef: Bedrock - potential. Reef Elevation: Unknown. Frag Spong Antho Habitat: None. PMF Seabed Habitats: None. PMF Mobile Species: None. PMF Limited Mobility Species: None.</v>
      </c>
      <c r="F1028" s="84" t="str">
        <f t="shared" si="65"/>
        <v>Evidence of Human Impact: None. Annex 1 Reef: Bedrock - potential. Reef Elevation: Unknown. Frag Spong Antho Habitat: None. PMF Seabed Habitats: None. PMF Mobile Species: None. PMF Limited Mobility Species: None.</v>
      </c>
      <c r="G1028" s="61">
        <v>41948</v>
      </c>
      <c r="H1028" s="62">
        <v>0.92483796296296295</v>
      </c>
      <c r="I1028" s="63">
        <v>41948.924837962964</v>
      </c>
      <c r="J1028" s="64">
        <v>390281.01544856239</v>
      </c>
      <c r="K1028" s="64">
        <v>6551289.7645514384</v>
      </c>
      <c r="L1028" s="64">
        <v>59.086799999999997</v>
      </c>
      <c r="M1028" s="64">
        <v>-4.9147299999999996</v>
      </c>
      <c r="N1028" s="64" t="s">
        <v>5863</v>
      </c>
      <c r="O1028" s="64" t="s">
        <v>5864</v>
      </c>
      <c r="P1028" s="43">
        <v>54.3</v>
      </c>
      <c r="Q1028" s="43">
        <v>3</v>
      </c>
      <c r="R1028" s="44">
        <v>95</v>
      </c>
      <c r="S1028" s="44"/>
      <c r="T1028" s="44"/>
      <c r="U1028" s="44"/>
      <c r="V1028" s="44"/>
      <c r="W1028" s="44"/>
      <c r="X1028" s="44"/>
      <c r="Y1028" s="44"/>
      <c r="Z1028" s="44"/>
      <c r="AA1028" s="44">
        <v>5</v>
      </c>
      <c r="AB1028" s="44"/>
      <c r="AC1028" s="44"/>
      <c r="AD1028" s="44"/>
      <c r="AE1028" s="44"/>
      <c r="AF1028" s="48">
        <v>100</v>
      </c>
      <c r="AG1028" s="48">
        <f t="shared" si="66"/>
        <v>5</v>
      </c>
      <c r="AH1028" s="48">
        <f t="shared" si="67"/>
        <v>95</v>
      </c>
      <c r="AI1028" s="85" t="s">
        <v>165</v>
      </c>
      <c r="AJ1028" s="85" t="s">
        <v>1927</v>
      </c>
      <c r="AK1028" s="85" t="s">
        <v>177</v>
      </c>
      <c r="AL1028" s="85" t="s">
        <v>165</v>
      </c>
      <c r="AM1028" s="85" t="s">
        <v>165</v>
      </c>
      <c r="AN1028" s="85" t="s">
        <v>165</v>
      </c>
      <c r="AO1028" s="85" t="s">
        <v>165</v>
      </c>
      <c r="AP1028" s="81" t="s">
        <v>6883</v>
      </c>
      <c r="AQ1028" s="81" t="s">
        <v>2561</v>
      </c>
      <c r="AR1028" s="87" t="s">
        <v>2562</v>
      </c>
      <c r="AS1028" s="85" t="s">
        <v>2561</v>
      </c>
      <c r="AT1028" s="85" t="s">
        <v>2562</v>
      </c>
      <c r="AU1028" s="86" t="s">
        <v>1918</v>
      </c>
      <c r="AV1028" s="85"/>
      <c r="AW1028" s="86"/>
      <c r="AX1028" s="86"/>
      <c r="AY1028" s="45" t="s">
        <v>2641</v>
      </c>
      <c r="AZ1028" s="46" t="s">
        <v>36</v>
      </c>
      <c r="BA1028" s="47"/>
      <c r="BB1028" s="47"/>
      <c r="BC1028" s="47"/>
      <c r="BD1028" s="47"/>
      <c r="BE1028" s="78"/>
      <c r="BF1028" s="78"/>
      <c r="BG1028" s="78"/>
      <c r="BH1028" s="79"/>
      <c r="BI1028" s="79"/>
      <c r="BJ1028" s="47"/>
      <c r="BK1028" s="47"/>
      <c r="BL1028" s="47"/>
    </row>
    <row r="1029" spans="1:64">
      <c r="A1029" s="84" t="s">
        <v>1140</v>
      </c>
      <c r="B1029" s="84" t="s">
        <v>1823</v>
      </c>
      <c r="C1029" s="84" t="s">
        <v>3984</v>
      </c>
      <c r="D1029" s="84" t="s">
        <v>7677</v>
      </c>
      <c r="E1029" s="84" t="str">
        <f t="shared" si="64"/>
        <v>Circalittoral bedrock, little sand inundation. Encrusting fauna, bryozoans, spirobranchus, Alcyonidium digitatum and Echinoderms. Camera far from bottom making species identification difficult. About 53 mts. Evidence of Human Impact: None. Annex 1 Reef: Bedrock - potential. Reef Elevation: Unknown. Frag Spong Antho Habitat: None. PMF Seabed Habitats: None. PMF Mobile Species: None. PMF Limited Mobility Species: None.</v>
      </c>
      <c r="F1029" s="84" t="str">
        <f t="shared" si="65"/>
        <v>Evidence of Human Impact: None. Annex 1 Reef: Bedrock - potential. Reef Elevation: Unknown. Frag Spong Antho Habitat: None. PMF Seabed Habitats: None. PMF Mobile Species: None. PMF Limited Mobility Species: None.</v>
      </c>
      <c r="G1029" s="61">
        <v>41948</v>
      </c>
      <c r="H1029" s="62">
        <v>0.94586805555555553</v>
      </c>
      <c r="I1029" s="63">
        <v>41948.945868055554</v>
      </c>
      <c r="J1029" s="64">
        <v>391726.95337469265</v>
      </c>
      <c r="K1029" s="64">
        <v>6551376.5025185244</v>
      </c>
      <c r="L1029" s="64">
        <v>59.087899999999998</v>
      </c>
      <c r="M1029" s="64">
        <v>-4.8895499999999998</v>
      </c>
      <c r="N1029" s="64" t="s">
        <v>5853</v>
      </c>
      <c r="O1029" s="64" t="s">
        <v>5865</v>
      </c>
      <c r="P1029" s="43">
        <v>53.7</v>
      </c>
      <c r="Q1029" s="43">
        <v>3</v>
      </c>
      <c r="R1029" s="44">
        <v>99</v>
      </c>
      <c r="S1029" s="44"/>
      <c r="T1029" s="44"/>
      <c r="U1029" s="44"/>
      <c r="V1029" s="44"/>
      <c r="W1029" s="44"/>
      <c r="X1029" s="44"/>
      <c r="Y1029" s="44"/>
      <c r="Z1029" s="44"/>
      <c r="AA1029" s="44">
        <v>1</v>
      </c>
      <c r="AB1029" s="44"/>
      <c r="AC1029" s="44"/>
      <c r="AD1029" s="44"/>
      <c r="AE1029" s="44"/>
      <c r="AF1029" s="48">
        <v>100</v>
      </c>
      <c r="AG1029" s="48">
        <f t="shared" si="66"/>
        <v>1</v>
      </c>
      <c r="AH1029" s="48">
        <f t="shared" si="67"/>
        <v>99</v>
      </c>
      <c r="AI1029" s="85" t="s">
        <v>165</v>
      </c>
      <c r="AJ1029" s="85" t="s">
        <v>1927</v>
      </c>
      <c r="AK1029" s="85" t="s">
        <v>177</v>
      </c>
      <c r="AL1029" s="85" t="s">
        <v>165</v>
      </c>
      <c r="AM1029" s="85" t="s">
        <v>165</v>
      </c>
      <c r="AN1029" s="85" t="s">
        <v>165</v>
      </c>
      <c r="AO1029" s="85" t="s">
        <v>165</v>
      </c>
      <c r="AP1029" s="81" t="s">
        <v>6883</v>
      </c>
      <c r="AQ1029" s="81" t="s">
        <v>2561</v>
      </c>
      <c r="AR1029" s="87" t="s">
        <v>2562</v>
      </c>
      <c r="AS1029" s="85" t="s">
        <v>2561</v>
      </c>
      <c r="AT1029" s="85" t="s">
        <v>2562</v>
      </c>
      <c r="AU1029" s="86" t="s">
        <v>1918</v>
      </c>
      <c r="AV1029" s="85"/>
      <c r="AW1029" s="86"/>
      <c r="AX1029" s="86"/>
      <c r="AY1029" s="45" t="s">
        <v>2641</v>
      </c>
      <c r="AZ1029" s="46" t="s">
        <v>36</v>
      </c>
      <c r="BE1029" s="78"/>
      <c r="BF1029" s="78"/>
      <c r="BG1029" s="78"/>
      <c r="BH1029" s="79"/>
      <c r="BI1029" s="79"/>
    </row>
    <row r="1030" spans="1:64">
      <c r="A1030" s="84" t="s">
        <v>1141</v>
      </c>
      <c r="B1030" s="84" t="s">
        <v>1823</v>
      </c>
      <c r="C1030" s="84" t="s">
        <v>3985</v>
      </c>
      <c r="D1030" s="84" t="s">
        <v>7678</v>
      </c>
      <c r="E1030" s="84" t="str">
        <f t="shared" si="64"/>
        <v>Circalittoral bedrock, sparse sand inundation. Encrusting fauna, bryozoans, spirobranchus, Alcyonidium digitatum and Echinoderms. Camera far from bottom making species identification difficult. About 53 mts. Evidence of Human Impact: None. Annex 1 Reef: Bedrock - potential. Reef Elevation: Unknown. Frag Spong Antho Habitat: None. PMF Seabed Habitats: None. PMF Mobile Species: None. PMF Limited Mobility Species: None.</v>
      </c>
      <c r="F1030" s="84" t="str">
        <f t="shared" si="65"/>
        <v>Evidence of Human Impact: None. Annex 1 Reef: Bedrock - potential. Reef Elevation: Unknown. Frag Spong Antho Habitat: None. PMF Seabed Habitats: None. PMF Mobile Species: None. PMF Limited Mobility Species: None.</v>
      </c>
      <c r="G1030" s="61">
        <v>41948</v>
      </c>
      <c r="H1030" s="62">
        <v>0.94704861111111116</v>
      </c>
      <c r="I1030" s="63">
        <v>41948.947048611109</v>
      </c>
      <c r="J1030" s="64">
        <v>391703.58563052292</v>
      </c>
      <c r="K1030" s="64">
        <v>6551335.2339588311</v>
      </c>
      <c r="L1030" s="64">
        <v>59.087600000000002</v>
      </c>
      <c r="M1030" s="64">
        <v>-4.8899400000000002</v>
      </c>
      <c r="N1030" s="64" t="s">
        <v>5866</v>
      </c>
      <c r="O1030" s="64" t="s">
        <v>5867</v>
      </c>
      <c r="P1030" s="43"/>
      <c r="Q1030" s="43">
        <v>3</v>
      </c>
      <c r="R1030" s="44">
        <v>99</v>
      </c>
      <c r="S1030" s="44"/>
      <c r="T1030" s="44"/>
      <c r="U1030" s="44"/>
      <c r="V1030" s="44"/>
      <c r="W1030" s="44"/>
      <c r="X1030" s="44"/>
      <c r="Y1030" s="44"/>
      <c r="Z1030" s="44"/>
      <c r="AA1030" s="44">
        <v>1</v>
      </c>
      <c r="AB1030" s="44"/>
      <c r="AC1030" s="44"/>
      <c r="AD1030" s="44"/>
      <c r="AE1030" s="44"/>
      <c r="AF1030" s="48">
        <v>100</v>
      </c>
      <c r="AG1030" s="48">
        <f t="shared" si="66"/>
        <v>1</v>
      </c>
      <c r="AH1030" s="48">
        <f t="shared" si="67"/>
        <v>99</v>
      </c>
      <c r="AI1030" s="85" t="s">
        <v>165</v>
      </c>
      <c r="AJ1030" s="85" t="s">
        <v>1927</v>
      </c>
      <c r="AK1030" s="85" t="s">
        <v>177</v>
      </c>
      <c r="AL1030" s="85" t="s">
        <v>165</v>
      </c>
      <c r="AM1030" s="85" t="s">
        <v>165</v>
      </c>
      <c r="AN1030" s="85" t="s">
        <v>165</v>
      </c>
      <c r="AO1030" s="85" t="s">
        <v>165</v>
      </c>
      <c r="AP1030" s="81" t="s">
        <v>6883</v>
      </c>
      <c r="AQ1030" s="81" t="s">
        <v>2561</v>
      </c>
      <c r="AR1030" s="87" t="s">
        <v>2562</v>
      </c>
      <c r="AS1030" s="85" t="s">
        <v>2561</v>
      </c>
      <c r="AT1030" s="85" t="s">
        <v>2562</v>
      </c>
      <c r="AU1030" s="86" t="s">
        <v>1918</v>
      </c>
      <c r="AV1030" s="85"/>
      <c r="AW1030" s="86"/>
      <c r="AX1030" s="86"/>
      <c r="AY1030" s="45" t="s">
        <v>2641</v>
      </c>
      <c r="AZ1030" s="46" t="s">
        <v>36</v>
      </c>
      <c r="BA1030" s="69"/>
      <c r="BB1030" s="69"/>
      <c r="BC1030" s="69"/>
      <c r="BD1030" s="69"/>
      <c r="BE1030" s="78"/>
      <c r="BF1030" s="78"/>
      <c r="BG1030" s="78"/>
      <c r="BH1030" s="79"/>
      <c r="BI1030" s="79"/>
      <c r="BJ1030" s="69"/>
      <c r="BK1030" s="69"/>
      <c r="BL1030" s="69"/>
    </row>
    <row r="1031" spans="1:64">
      <c r="A1031" s="84" t="s">
        <v>1142</v>
      </c>
      <c r="B1031" s="84" t="s">
        <v>1823</v>
      </c>
      <c r="C1031" s="84" t="s">
        <v>3985</v>
      </c>
      <c r="D1031" s="84" t="s">
        <v>7679</v>
      </c>
      <c r="E1031" s="84" t="str">
        <f t="shared" si="64"/>
        <v>Circalittoral bedrock, sparse sand inundation. Encrusting fauna, bryozoans, spirobranchus, Alcyonidium digitatum and Echinoderms. Possible whiting. Camera far from bottom making species identification difficult. About 53 mts. Evidence of Human Impact: None. Annex 1 Reef: Bedrock - potential. Reef Elevation: Unknown. Frag Spong Antho Habitat: None. PMF Seabed Habitats: None. PMF Mobile Species: Whiting. PMF Limited Mobility Species: None.</v>
      </c>
      <c r="F1031" s="84" t="str">
        <f t="shared" si="65"/>
        <v>Evidence of Human Impact: None. Annex 1 Reef: Bedrock - potential. Reef Elevation: Unknown. Frag Spong Antho Habitat: None. PMF Seabed Habitats: None. PMF Mobile Species: Whiting. PMF Limited Mobility Species: None.</v>
      </c>
      <c r="G1031" s="61">
        <v>41948</v>
      </c>
      <c r="H1031" s="62">
        <v>0.94784722222222229</v>
      </c>
      <c r="I1031" s="63">
        <v>41948.947847222225</v>
      </c>
      <c r="J1031" s="64">
        <v>391688.39426989551</v>
      </c>
      <c r="K1031" s="64">
        <v>6551303.911029689</v>
      </c>
      <c r="L1031" s="64">
        <v>59.087299999999999</v>
      </c>
      <c r="M1031" s="64">
        <v>-4.8901899999999996</v>
      </c>
      <c r="N1031" s="64" t="s">
        <v>5857</v>
      </c>
      <c r="O1031" s="64" t="s">
        <v>5868</v>
      </c>
      <c r="P1031" s="43"/>
      <c r="Q1031" s="43">
        <v>3</v>
      </c>
      <c r="R1031" s="44">
        <v>99</v>
      </c>
      <c r="S1031" s="44"/>
      <c r="T1031" s="44"/>
      <c r="U1031" s="44"/>
      <c r="V1031" s="44"/>
      <c r="W1031" s="44"/>
      <c r="X1031" s="44"/>
      <c r="Y1031" s="44"/>
      <c r="Z1031" s="44"/>
      <c r="AA1031" s="44">
        <v>1</v>
      </c>
      <c r="AB1031" s="44"/>
      <c r="AC1031" s="44"/>
      <c r="AD1031" s="44"/>
      <c r="AE1031" s="44"/>
      <c r="AF1031" s="48">
        <v>100</v>
      </c>
      <c r="AG1031" s="48">
        <f t="shared" si="66"/>
        <v>1</v>
      </c>
      <c r="AH1031" s="48">
        <f t="shared" si="67"/>
        <v>99</v>
      </c>
      <c r="AI1031" s="85" t="s">
        <v>165</v>
      </c>
      <c r="AJ1031" s="85" t="s">
        <v>1927</v>
      </c>
      <c r="AK1031" s="85" t="s">
        <v>177</v>
      </c>
      <c r="AL1031" s="85" t="s">
        <v>165</v>
      </c>
      <c r="AM1031" s="85" t="s">
        <v>165</v>
      </c>
      <c r="AN1031" s="85" t="s">
        <v>103</v>
      </c>
      <c r="AO1031" s="85" t="s">
        <v>165</v>
      </c>
      <c r="AP1031" s="81" t="s">
        <v>6883</v>
      </c>
      <c r="AQ1031" s="81" t="s">
        <v>2561</v>
      </c>
      <c r="AR1031" s="87" t="s">
        <v>2562</v>
      </c>
      <c r="AS1031" s="85" t="s">
        <v>2561</v>
      </c>
      <c r="AT1031" s="85" t="s">
        <v>2562</v>
      </c>
      <c r="AU1031" s="86" t="s">
        <v>1918</v>
      </c>
      <c r="AV1031" s="85"/>
      <c r="AW1031" s="86"/>
      <c r="AX1031" s="86"/>
      <c r="AY1031" s="45" t="s">
        <v>2641</v>
      </c>
      <c r="AZ1031" s="46" t="s">
        <v>36</v>
      </c>
      <c r="BA1031" s="69"/>
      <c r="BB1031" s="69"/>
      <c r="BC1031" s="69"/>
      <c r="BD1031" s="69"/>
      <c r="BE1031" s="78"/>
      <c r="BF1031" s="78"/>
      <c r="BG1031" s="78"/>
      <c r="BH1031" s="79"/>
      <c r="BI1031" s="79"/>
      <c r="BJ1031" s="69"/>
      <c r="BK1031" s="69"/>
      <c r="BL1031" s="69"/>
    </row>
    <row r="1032" spans="1:64">
      <c r="A1032" s="84" t="s">
        <v>1143</v>
      </c>
      <c r="B1032" s="84" t="s">
        <v>1823</v>
      </c>
      <c r="C1032" s="84" t="s">
        <v>3985</v>
      </c>
      <c r="D1032" s="84" t="s">
        <v>7678</v>
      </c>
      <c r="E1032" s="84" t="str">
        <f t="shared" si="64"/>
        <v>Circalittoral bedrock, sparse sand inundation. Encrusting fauna, bryozoans, spirobranchus, Alcyonidium digitatum and Echinoderms. Camera far from bottom making species identification difficult. About 53 mts. Evidence of Human Impact: None. Annex 1 Reef: Bedrock - potential. Reef Elevation: Unknown. Frag Spong Antho Habitat: None. PMF Seabed Habitats: None. PMF Mobile Species: None. PMF Limited Mobility Species: None.</v>
      </c>
      <c r="F1032" s="84" t="str">
        <f t="shared" si="65"/>
        <v>Evidence of Human Impact: None. Annex 1 Reef: Bedrock - potential. Reef Elevation: Unknown. Frag Spong Antho Habitat: None. PMF Seabed Habitats: None. PMF Mobile Species: None. PMF Limited Mobility Species: None.</v>
      </c>
      <c r="G1032" s="61">
        <v>41948</v>
      </c>
      <c r="H1032" s="62">
        <v>0.94848379629629631</v>
      </c>
      <c r="I1032" s="63">
        <v>41948.948483796295</v>
      </c>
      <c r="J1032" s="64">
        <v>391685.66018256004</v>
      </c>
      <c r="K1032" s="64">
        <v>6551276.8694621567</v>
      </c>
      <c r="L1032" s="64">
        <v>59.087000000000003</v>
      </c>
      <c r="M1032" s="64">
        <v>-4.8902299999999999</v>
      </c>
      <c r="N1032" s="64" t="s">
        <v>5861</v>
      </c>
      <c r="O1032" s="64" t="s">
        <v>5869</v>
      </c>
      <c r="P1032" s="43"/>
      <c r="Q1032" s="43">
        <v>3</v>
      </c>
      <c r="R1032" s="44">
        <v>95</v>
      </c>
      <c r="S1032" s="44"/>
      <c r="T1032" s="44"/>
      <c r="U1032" s="44"/>
      <c r="V1032" s="44"/>
      <c r="W1032" s="44"/>
      <c r="X1032" s="44"/>
      <c r="Y1032" s="44"/>
      <c r="Z1032" s="44"/>
      <c r="AA1032" s="44">
        <v>5</v>
      </c>
      <c r="AB1032" s="44"/>
      <c r="AC1032" s="44"/>
      <c r="AD1032" s="44"/>
      <c r="AE1032" s="44"/>
      <c r="AF1032" s="48">
        <v>100</v>
      </c>
      <c r="AG1032" s="48">
        <f t="shared" si="66"/>
        <v>5</v>
      </c>
      <c r="AH1032" s="48">
        <f t="shared" si="67"/>
        <v>95</v>
      </c>
      <c r="AI1032" s="85" t="s">
        <v>165</v>
      </c>
      <c r="AJ1032" s="85" t="s">
        <v>1927</v>
      </c>
      <c r="AK1032" s="85" t="s">
        <v>177</v>
      </c>
      <c r="AL1032" s="85" t="s">
        <v>165</v>
      </c>
      <c r="AM1032" s="85" t="s">
        <v>165</v>
      </c>
      <c r="AN1032" s="85" t="s">
        <v>165</v>
      </c>
      <c r="AO1032" s="85" t="s">
        <v>165</v>
      </c>
      <c r="AP1032" s="81" t="s">
        <v>6883</v>
      </c>
      <c r="AQ1032" s="81" t="s">
        <v>2561</v>
      </c>
      <c r="AR1032" s="87" t="s">
        <v>2562</v>
      </c>
      <c r="AS1032" s="85" t="s">
        <v>2561</v>
      </c>
      <c r="AT1032" s="85" t="s">
        <v>2562</v>
      </c>
      <c r="AU1032" s="86" t="s">
        <v>1918</v>
      </c>
      <c r="AV1032" s="85"/>
      <c r="AW1032" s="86"/>
      <c r="AX1032" s="86"/>
      <c r="AY1032" s="45" t="s">
        <v>2641</v>
      </c>
      <c r="AZ1032" s="46" t="s">
        <v>36</v>
      </c>
      <c r="BA1032" s="69"/>
      <c r="BB1032" s="69"/>
      <c r="BC1032" s="69"/>
      <c r="BD1032" s="69"/>
      <c r="BE1032" s="78"/>
      <c r="BF1032" s="78"/>
      <c r="BG1032" s="78"/>
      <c r="BH1032" s="79"/>
      <c r="BI1032" s="79"/>
      <c r="BJ1032" s="69"/>
      <c r="BK1032" s="69"/>
      <c r="BL1032" s="69"/>
    </row>
    <row r="1033" spans="1:64">
      <c r="A1033" s="84" t="s">
        <v>2585</v>
      </c>
      <c r="B1033" s="84" t="s">
        <v>1823</v>
      </c>
      <c r="C1033" s="84" t="s">
        <v>3985</v>
      </c>
      <c r="D1033" s="84" t="s">
        <v>7680</v>
      </c>
      <c r="E1033" s="84" t="str">
        <f t="shared" si="64"/>
        <v>Circalittoral bedrock, sparse sand inundation. Encrusting fauna, bryozoans, spirobranchus, brittlestars and Alcyonium digitatum. About 53mts. Evidence of Human Impact: None. Annex 1 Reef: Bedrock - potential. Reef Elevation: Unknown. Frag Spong Antho Habitat: None. PMF Seabed Habitats: None. PMF Mobile Species: None. PMF Limited Mobility Species: None.</v>
      </c>
      <c r="F1033" s="84" t="str">
        <f t="shared" si="65"/>
        <v>Evidence of Human Impact: None. Annex 1 Reef: Bedrock - potential. Reef Elevation: Unknown. Frag Spong Antho Habitat: None. PMF Seabed Habitats: None. PMF Mobile Species: None. PMF Limited Mobility Species: None.</v>
      </c>
      <c r="G1033" s="61">
        <v>41948</v>
      </c>
      <c r="H1033" s="62">
        <v>0.94935185185185189</v>
      </c>
      <c r="I1033" s="63">
        <v>41948.94935185185</v>
      </c>
      <c r="J1033" s="64">
        <v>391681.44318377995</v>
      </c>
      <c r="K1033" s="64">
        <v>6551234.6514958078</v>
      </c>
      <c r="L1033" s="64">
        <v>59.0867</v>
      </c>
      <c r="M1033" s="64">
        <v>-4.8902799999999997</v>
      </c>
      <c r="N1033" s="64" t="s">
        <v>5870</v>
      </c>
      <c r="O1033" s="64" t="s">
        <v>5871</v>
      </c>
      <c r="P1033" s="43"/>
      <c r="Q1033" s="43">
        <v>1.7</v>
      </c>
      <c r="R1033" s="44">
        <v>90</v>
      </c>
      <c r="S1033" s="44"/>
      <c r="T1033" s="44"/>
      <c r="U1033" s="44"/>
      <c r="V1033" s="44"/>
      <c r="W1033" s="44"/>
      <c r="X1033" s="44"/>
      <c r="Y1033" s="44"/>
      <c r="Z1033" s="44"/>
      <c r="AA1033" s="44">
        <v>10</v>
      </c>
      <c r="AB1033" s="44"/>
      <c r="AC1033" s="44"/>
      <c r="AD1033" s="44"/>
      <c r="AE1033" s="44"/>
      <c r="AF1033" s="48">
        <v>100</v>
      </c>
      <c r="AG1033" s="48">
        <f t="shared" si="66"/>
        <v>10</v>
      </c>
      <c r="AH1033" s="48">
        <f t="shared" si="67"/>
        <v>90</v>
      </c>
      <c r="AI1033" s="85" t="s">
        <v>165</v>
      </c>
      <c r="AJ1033" s="85" t="s">
        <v>1927</v>
      </c>
      <c r="AK1033" s="85" t="s">
        <v>177</v>
      </c>
      <c r="AL1033" s="85" t="s">
        <v>165</v>
      </c>
      <c r="AM1033" s="85" t="s">
        <v>165</v>
      </c>
      <c r="AN1033" s="85" t="s">
        <v>165</v>
      </c>
      <c r="AO1033" s="85" t="s">
        <v>165</v>
      </c>
      <c r="AP1033" s="81" t="s">
        <v>6883</v>
      </c>
      <c r="AQ1033" s="81" t="s">
        <v>2561</v>
      </c>
      <c r="AR1033" s="87" t="s">
        <v>2562</v>
      </c>
      <c r="AS1033" s="85" t="s">
        <v>2561</v>
      </c>
      <c r="AT1033" s="85" t="s">
        <v>2562</v>
      </c>
      <c r="AU1033" s="86" t="s">
        <v>1918</v>
      </c>
      <c r="AV1033" s="85"/>
      <c r="AW1033" s="86"/>
      <c r="AX1033" s="86"/>
      <c r="AY1033" s="45" t="s">
        <v>2641</v>
      </c>
      <c r="AZ1033" s="46" t="s">
        <v>36</v>
      </c>
      <c r="BA1033" s="69"/>
      <c r="BB1033" s="69"/>
      <c r="BC1033" s="69"/>
      <c r="BD1033" s="69"/>
      <c r="BE1033" s="78"/>
      <c r="BF1033" s="78"/>
      <c r="BG1033" s="78"/>
      <c r="BH1033" s="79"/>
      <c r="BI1033" s="79"/>
      <c r="BJ1033" s="69"/>
      <c r="BK1033" s="69"/>
      <c r="BL1033" s="69"/>
    </row>
    <row r="1034" spans="1:64">
      <c r="A1034" s="84" t="s">
        <v>2586</v>
      </c>
      <c r="B1034" s="84" t="s">
        <v>1823</v>
      </c>
      <c r="C1034" s="84" t="s">
        <v>3986</v>
      </c>
      <c r="D1034" s="84" t="s">
        <v>7681</v>
      </c>
      <c r="E1034" s="84" t="str">
        <f t="shared" si="64"/>
        <v>Circalittoral bedrock, boulders and sand inundation. Encrusting fauna, bryozoans, spirobranchus, brittlestars and Alcyonium digitatum. About 53mts. Evidence of Human Impact: None. Annex 1 Reef: Bedrock - potential. Reef Elevation: Unknown. Frag Spong Antho Habitat: None. PMF Seabed Habitats: None. PMF Mobile Species: None. PMF Limited Mobility Species: None.</v>
      </c>
      <c r="F1034" s="84" t="str">
        <f t="shared" si="65"/>
        <v>Evidence of Human Impact: None. Annex 1 Reef: Bedrock - potential. Reef Elevation: Unknown. Frag Spong Antho Habitat: None. PMF Seabed Habitats: None. PMF Mobile Species: None. PMF Limited Mobility Species: None.</v>
      </c>
      <c r="G1034" s="61">
        <v>41948</v>
      </c>
      <c r="H1034" s="62">
        <v>0.9500925925925926</v>
      </c>
      <c r="I1034" s="63">
        <v>41948.950092592589</v>
      </c>
      <c r="J1034" s="64">
        <v>391676.00173925597</v>
      </c>
      <c r="K1034" s="64">
        <v>6551205.522872543</v>
      </c>
      <c r="L1034" s="64">
        <v>59.086399999999998</v>
      </c>
      <c r="M1034" s="64">
        <v>-4.8903600000000003</v>
      </c>
      <c r="N1034" s="64" t="s">
        <v>5872</v>
      </c>
      <c r="O1034" s="64" t="s">
        <v>5873</v>
      </c>
      <c r="P1034" s="43"/>
      <c r="Q1034" s="43">
        <v>1.7</v>
      </c>
      <c r="R1034" s="44">
        <v>74</v>
      </c>
      <c r="S1034" s="44"/>
      <c r="T1034" s="44"/>
      <c r="U1034" s="44">
        <v>15</v>
      </c>
      <c r="V1034" s="44"/>
      <c r="W1034" s="44">
        <v>1</v>
      </c>
      <c r="X1034" s="44"/>
      <c r="Y1034" s="44"/>
      <c r="Z1034" s="44"/>
      <c r="AA1034" s="44">
        <v>10</v>
      </c>
      <c r="AB1034" s="44"/>
      <c r="AC1034" s="44"/>
      <c r="AD1034" s="44"/>
      <c r="AE1034" s="44"/>
      <c r="AF1034" s="48">
        <v>100</v>
      </c>
      <c r="AG1034" s="48">
        <f t="shared" si="66"/>
        <v>11</v>
      </c>
      <c r="AH1034" s="48">
        <f t="shared" si="67"/>
        <v>89</v>
      </c>
      <c r="AI1034" s="85" t="s">
        <v>165</v>
      </c>
      <c r="AJ1034" s="85" t="s">
        <v>1927</v>
      </c>
      <c r="AK1034" s="85" t="s">
        <v>177</v>
      </c>
      <c r="AL1034" s="85" t="s">
        <v>165</v>
      </c>
      <c r="AM1034" s="85" t="s">
        <v>165</v>
      </c>
      <c r="AN1034" s="85" t="s">
        <v>165</v>
      </c>
      <c r="AO1034" s="85" t="s">
        <v>165</v>
      </c>
      <c r="AP1034" s="81" t="s">
        <v>6883</v>
      </c>
      <c r="AQ1034" s="81" t="s">
        <v>2561</v>
      </c>
      <c r="AR1034" s="87" t="s">
        <v>2562</v>
      </c>
      <c r="AS1034" s="85" t="s">
        <v>2561</v>
      </c>
      <c r="AT1034" s="85" t="s">
        <v>2562</v>
      </c>
      <c r="AU1034" s="86" t="s">
        <v>1918</v>
      </c>
      <c r="AV1034" s="85"/>
      <c r="AW1034" s="86"/>
      <c r="AX1034" s="86"/>
      <c r="AY1034" s="45" t="s">
        <v>2641</v>
      </c>
      <c r="AZ1034" s="46" t="s">
        <v>36</v>
      </c>
      <c r="BA1034" s="69"/>
      <c r="BB1034" s="69"/>
      <c r="BC1034" s="69"/>
      <c r="BD1034" s="69"/>
      <c r="BE1034" s="78"/>
      <c r="BF1034" s="78"/>
      <c r="BG1034" s="78"/>
      <c r="BH1034" s="79"/>
      <c r="BI1034" s="79"/>
      <c r="BJ1034" s="69"/>
      <c r="BK1034" s="69"/>
      <c r="BL1034" s="69"/>
    </row>
    <row r="1035" spans="1:64">
      <c r="A1035" s="84" t="s">
        <v>1144</v>
      </c>
      <c r="B1035" s="84" t="s">
        <v>1823</v>
      </c>
      <c r="C1035" s="84" t="s">
        <v>3987</v>
      </c>
      <c r="D1035" s="84" t="s">
        <v>7682</v>
      </c>
      <c r="E1035" s="84" t="str">
        <f t="shared" si="64"/>
        <v>Circalittoral bedrock, boulders and sand in gully. Encrusting fauna, bryozoans, spirobranchus, red encrusting algae and brittlestars. Camera above gully. About 53mts. Evidence of Human Impact: None. Annex 1 Reef: Bedrock - potential. Reef Elevation: Unknown. Frag Spong Antho Habitat: None. PMF Seabed Habitats: None. PMF Mobile Species: None. PMF Limited Mobility Species: None.</v>
      </c>
      <c r="F1035" s="84" t="str">
        <f t="shared" si="65"/>
        <v>Evidence of Human Impact: None. Annex 1 Reef: Bedrock - potential. Reef Elevation: Unknown. Frag Spong Antho Habitat: None. PMF Seabed Habitats: None. PMF Mobile Species: None. PMF Limited Mobility Species: None.</v>
      </c>
      <c r="G1035" s="61">
        <v>41948</v>
      </c>
      <c r="H1035" s="62">
        <v>0.95059027777777771</v>
      </c>
      <c r="I1035" s="63">
        <v>41948.950590277775</v>
      </c>
      <c r="J1035" s="64">
        <v>391671.48650941852</v>
      </c>
      <c r="K1035" s="64">
        <v>6551183.3861668175</v>
      </c>
      <c r="L1035" s="64">
        <v>59.086199999999998</v>
      </c>
      <c r="M1035" s="64">
        <v>-4.8904300000000003</v>
      </c>
      <c r="N1035" s="64" t="s">
        <v>5874</v>
      </c>
      <c r="O1035" s="64" t="s">
        <v>5875</v>
      </c>
      <c r="P1035" s="43"/>
      <c r="Q1035" s="43">
        <v>1.7</v>
      </c>
      <c r="R1035" s="44">
        <v>75</v>
      </c>
      <c r="S1035" s="44"/>
      <c r="T1035" s="44"/>
      <c r="U1035" s="44">
        <v>15</v>
      </c>
      <c r="V1035" s="44"/>
      <c r="W1035" s="44"/>
      <c r="X1035" s="44"/>
      <c r="Y1035" s="44"/>
      <c r="Z1035" s="44"/>
      <c r="AA1035" s="44">
        <v>10</v>
      </c>
      <c r="AB1035" s="44"/>
      <c r="AC1035" s="44"/>
      <c r="AD1035" s="44"/>
      <c r="AE1035" s="44"/>
      <c r="AF1035" s="48">
        <v>100</v>
      </c>
      <c r="AG1035" s="48">
        <f t="shared" si="66"/>
        <v>10</v>
      </c>
      <c r="AH1035" s="48">
        <f t="shared" si="67"/>
        <v>90</v>
      </c>
      <c r="AI1035" s="85" t="s">
        <v>165</v>
      </c>
      <c r="AJ1035" s="85" t="s">
        <v>1927</v>
      </c>
      <c r="AK1035" s="85" t="s">
        <v>177</v>
      </c>
      <c r="AL1035" s="85" t="s">
        <v>165</v>
      </c>
      <c r="AM1035" s="85" t="s">
        <v>165</v>
      </c>
      <c r="AN1035" s="85" t="s">
        <v>165</v>
      </c>
      <c r="AO1035" s="85" t="s">
        <v>165</v>
      </c>
      <c r="AP1035" s="81" t="s">
        <v>6883</v>
      </c>
      <c r="AQ1035" s="81" t="s">
        <v>2561</v>
      </c>
      <c r="AR1035" s="87" t="s">
        <v>2562</v>
      </c>
      <c r="AS1035" s="85" t="s">
        <v>2561</v>
      </c>
      <c r="AT1035" s="85" t="s">
        <v>2562</v>
      </c>
      <c r="AU1035" s="86" t="s">
        <v>1918</v>
      </c>
      <c r="AV1035" s="85"/>
      <c r="AW1035" s="86"/>
      <c r="AX1035" s="86"/>
      <c r="AY1035" s="45" t="s">
        <v>2641</v>
      </c>
      <c r="AZ1035" s="46" t="s">
        <v>35</v>
      </c>
      <c r="BA1035" s="69"/>
      <c r="BB1035" s="69"/>
      <c r="BC1035" s="69"/>
      <c r="BD1035" s="69"/>
      <c r="BE1035" s="78"/>
      <c r="BF1035" s="78"/>
      <c r="BG1035" s="78"/>
      <c r="BH1035" s="79"/>
      <c r="BI1035" s="79"/>
      <c r="BJ1035" s="69"/>
      <c r="BK1035" s="69"/>
      <c r="BL1035" s="69"/>
    </row>
    <row r="1036" spans="1:64">
      <c r="A1036" s="84" t="s">
        <v>1145</v>
      </c>
      <c r="B1036" s="84" t="s">
        <v>1823</v>
      </c>
      <c r="C1036" s="84" t="s">
        <v>3985</v>
      </c>
      <c r="D1036" s="84" t="s">
        <v>7683</v>
      </c>
      <c r="E1036" s="84" t="str">
        <f t="shared" si="64"/>
        <v>Circalittoral bedrock sparse sand inundation in crevices. Encrusting fauna, bryozoans, spirobranchus, brittlestars, pink encrusting algae and Alcyonium digitatum. About 53mts. Evidence of Human Impact: None. Annex 1 Reef: Bedrock - potential. Reef Elevation: Unknown. Frag Spong Antho Habitat: None. PMF Seabed Habitats: None. PMF Mobile Species: None. PMF Limited Mobility Species: None.</v>
      </c>
      <c r="F1036" s="84" t="str">
        <f t="shared" si="65"/>
        <v>Evidence of Human Impact: None. Annex 1 Reef: Bedrock - potential. Reef Elevation: Unknown. Frag Spong Antho Habitat: None. PMF Seabed Habitats: None. PMF Mobile Species: None. PMF Limited Mobility Species: None.</v>
      </c>
      <c r="G1036" s="61">
        <v>41948</v>
      </c>
      <c r="H1036" s="62">
        <v>0.95137731481481491</v>
      </c>
      <c r="I1036" s="63">
        <v>41948.951377314814</v>
      </c>
      <c r="J1036" s="64">
        <v>391664.74166670354</v>
      </c>
      <c r="K1036" s="64">
        <v>6551160.9049998363</v>
      </c>
      <c r="L1036" s="64">
        <v>59.085999999999999</v>
      </c>
      <c r="M1036" s="64">
        <v>-4.89053</v>
      </c>
      <c r="N1036" s="64" t="s">
        <v>5876</v>
      </c>
      <c r="O1036" s="64" t="s">
        <v>5877</v>
      </c>
      <c r="P1036" s="43"/>
      <c r="Q1036" s="43">
        <v>1</v>
      </c>
      <c r="R1036" s="44">
        <v>98</v>
      </c>
      <c r="S1036" s="44"/>
      <c r="T1036" s="44"/>
      <c r="U1036" s="44"/>
      <c r="V1036" s="44"/>
      <c r="W1036" s="44"/>
      <c r="X1036" s="44"/>
      <c r="Y1036" s="44"/>
      <c r="Z1036" s="44"/>
      <c r="AA1036" s="44">
        <v>2</v>
      </c>
      <c r="AB1036" s="44"/>
      <c r="AC1036" s="44"/>
      <c r="AD1036" s="44"/>
      <c r="AE1036" s="44"/>
      <c r="AF1036" s="48">
        <v>100</v>
      </c>
      <c r="AG1036" s="48">
        <f t="shared" si="66"/>
        <v>2</v>
      </c>
      <c r="AH1036" s="48">
        <f t="shared" si="67"/>
        <v>98</v>
      </c>
      <c r="AI1036" s="85" t="s">
        <v>165</v>
      </c>
      <c r="AJ1036" s="85" t="s">
        <v>1927</v>
      </c>
      <c r="AK1036" s="85" t="s">
        <v>177</v>
      </c>
      <c r="AL1036" s="85" t="s">
        <v>165</v>
      </c>
      <c r="AM1036" s="85" t="s">
        <v>165</v>
      </c>
      <c r="AN1036" s="85" t="s">
        <v>165</v>
      </c>
      <c r="AO1036" s="85" t="s">
        <v>165</v>
      </c>
      <c r="AP1036" s="81" t="s">
        <v>6883</v>
      </c>
      <c r="AQ1036" s="81" t="s">
        <v>2561</v>
      </c>
      <c r="AR1036" s="87" t="s">
        <v>2562</v>
      </c>
      <c r="AS1036" s="85" t="s">
        <v>2561</v>
      </c>
      <c r="AT1036" s="85" t="s">
        <v>2562</v>
      </c>
      <c r="AU1036" s="86" t="s">
        <v>1918</v>
      </c>
      <c r="AV1036" s="85"/>
      <c r="AW1036" s="86"/>
      <c r="AX1036" s="86"/>
      <c r="AY1036" s="45" t="s">
        <v>2641</v>
      </c>
      <c r="AZ1036" s="46" t="s">
        <v>35</v>
      </c>
      <c r="BA1036" s="69"/>
      <c r="BB1036" s="69"/>
      <c r="BC1036" s="69"/>
      <c r="BD1036" s="69"/>
      <c r="BE1036" s="78"/>
      <c r="BF1036" s="78"/>
      <c r="BG1036" s="78"/>
      <c r="BH1036" s="79"/>
      <c r="BI1036" s="79"/>
      <c r="BJ1036" s="69"/>
      <c r="BK1036" s="69"/>
      <c r="BL1036" s="69"/>
    </row>
    <row r="1037" spans="1:64">
      <c r="A1037" s="84" t="s">
        <v>1146</v>
      </c>
      <c r="B1037" s="84" t="s">
        <v>1823</v>
      </c>
      <c r="C1037" s="84" t="s">
        <v>3988</v>
      </c>
      <c r="D1037" s="84" t="s">
        <v>7684</v>
      </c>
      <c r="E1037" s="84" t="str">
        <f t="shared" si="64"/>
        <v>Circalittoral bedrock and sand. Flustra and Alcyonium digitatum, sparse encrusting fauna. About 53 mts. Evidence of Human Impact: None. Annex 1 Reef: Bedrock - potential. Reef Elevation: Unknown. Frag Spong Antho Habitat: None. PMF Seabed Habitats: None. PMF Mobile Species: None. PMF Limited Mobility Species: None.</v>
      </c>
      <c r="F1037" s="84" t="str">
        <f t="shared" si="65"/>
        <v>Evidence of Human Impact: None. Annex 1 Reef: Bedrock - potential. Reef Elevation: Unknown. Frag Spong Antho Habitat: None. PMF Seabed Habitats: None. PMF Mobile Species: None. PMF Limited Mobility Species: None.</v>
      </c>
      <c r="G1037" s="61">
        <v>41948</v>
      </c>
      <c r="H1037" s="62">
        <v>0.95211805555555562</v>
      </c>
      <c r="I1037" s="63">
        <v>41948.952118055553</v>
      </c>
      <c r="J1037" s="64">
        <v>391661.38383303274</v>
      </c>
      <c r="K1037" s="64">
        <v>6551140.0289945891</v>
      </c>
      <c r="L1037" s="64">
        <v>59.085799999999999</v>
      </c>
      <c r="M1037" s="64">
        <v>-4.8905799999999999</v>
      </c>
      <c r="N1037" s="64" t="s">
        <v>5878</v>
      </c>
      <c r="O1037" s="64" t="s">
        <v>5879</v>
      </c>
      <c r="P1037" s="43"/>
      <c r="Q1037" s="43">
        <v>1</v>
      </c>
      <c r="R1037" s="44">
        <v>30</v>
      </c>
      <c r="S1037" s="44"/>
      <c r="T1037" s="44"/>
      <c r="U1037" s="44"/>
      <c r="V1037" s="44"/>
      <c r="W1037" s="44"/>
      <c r="X1037" s="44"/>
      <c r="Y1037" s="44"/>
      <c r="Z1037" s="44"/>
      <c r="AA1037" s="44">
        <v>70</v>
      </c>
      <c r="AB1037" s="44"/>
      <c r="AC1037" s="44"/>
      <c r="AD1037" s="44"/>
      <c r="AE1037" s="44"/>
      <c r="AF1037" s="48">
        <v>100</v>
      </c>
      <c r="AG1037" s="48">
        <f t="shared" si="66"/>
        <v>70</v>
      </c>
      <c r="AH1037" s="48">
        <f t="shared" si="67"/>
        <v>30</v>
      </c>
      <c r="AI1037" s="85" t="s">
        <v>165</v>
      </c>
      <c r="AJ1037" s="85" t="s">
        <v>1927</v>
      </c>
      <c r="AK1037" s="85" t="s">
        <v>177</v>
      </c>
      <c r="AL1037" s="85" t="s">
        <v>165</v>
      </c>
      <c r="AM1037" s="85" t="s">
        <v>165</v>
      </c>
      <c r="AN1037" s="85" t="s">
        <v>165</v>
      </c>
      <c r="AO1037" s="85" t="s">
        <v>165</v>
      </c>
      <c r="AP1037" s="81" t="s">
        <v>6883</v>
      </c>
      <c r="AQ1037" s="81" t="s">
        <v>2561</v>
      </c>
      <c r="AR1037" s="87" t="s">
        <v>2562</v>
      </c>
      <c r="AS1037" s="85" t="s">
        <v>2561</v>
      </c>
      <c r="AT1037" s="85" t="s">
        <v>2562</v>
      </c>
      <c r="AU1037" s="86" t="s">
        <v>1918</v>
      </c>
      <c r="AV1037" s="85"/>
      <c r="AW1037" s="86"/>
      <c r="AX1037" s="86"/>
      <c r="AY1037" s="45" t="s">
        <v>2641</v>
      </c>
      <c r="AZ1037" s="46" t="s">
        <v>35</v>
      </c>
      <c r="BA1037" s="69"/>
      <c r="BB1037" s="69"/>
      <c r="BC1037" s="69"/>
      <c r="BD1037" s="69"/>
      <c r="BE1037" s="78"/>
      <c r="BF1037" s="78"/>
      <c r="BG1037" s="78"/>
      <c r="BH1037" s="79"/>
      <c r="BI1037" s="79"/>
      <c r="BJ1037" s="69"/>
      <c r="BK1037" s="69"/>
      <c r="BL1037" s="69"/>
    </row>
    <row r="1038" spans="1:64">
      <c r="A1038" s="84" t="s">
        <v>1147</v>
      </c>
      <c r="B1038" s="84" t="s">
        <v>1823</v>
      </c>
      <c r="C1038" s="84" t="s">
        <v>2587</v>
      </c>
      <c r="D1038" s="84" t="s">
        <v>7685</v>
      </c>
      <c r="E1038" s="84" t="str">
        <f t="shared" si="64"/>
        <v>Circalittoral bedrock inundated with sand. Brittlestars and pink encrusting algae and bryozoans. About 53 mts. Evidence of Human Impact: None. Annex 1 Reef: Bedrock - potential. Reef Elevation: Unknown. Frag Spong Antho Habitat: None. PMF Seabed Habitats: None. PMF Mobile Species: None. PMF Limited Mobility Species: None.</v>
      </c>
      <c r="F1038" s="84" t="str">
        <f t="shared" si="65"/>
        <v>Evidence of Human Impact: None. Annex 1 Reef: Bedrock - potential. Reef Elevation: Unknown. Frag Spong Antho Habitat: None. PMF Seabed Habitats: None. PMF Mobile Species: None. PMF Limited Mobility Species: None.</v>
      </c>
      <c r="G1038" s="61">
        <v>41948</v>
      </c>
      <c r="H1038" s="62">
        <v>0.95328703703703699</v>
      </c>
      <c r="I1038" s="63">
        <v>41948.953287037039</v>
      </c>
      <c r="J1038" s="64">
        <v>391659.44929037313</v>
      </c>
      <c r="K1038" s="64">
        <v>6551096.5047805561</v>
      </c>
      <c r="L1038" s="64">
        <v>59.0854</v>
      </c>
      <c r="M1038" s="64">
        <v>-4.8905900000000004</v>
      </c>
      <c r="N1038" s="64" t="s">
        <v>5880</v>
      </c>
      <c r="O1038" s="64" t="s">
        <v>5881</v>
      </c>
      <c r="P1038" s="43">
        <v>52.5</v>
      </c>
      <c r="Q1038" s="43">
        <v>0.5</v>
      </c>
      <c r="R1038" s="44">
        <v>85</v>
      </c>
      <c r="S1038" s="44"/>
      <c r="T1038" s="44"/>
      <c r="U1038" s="44"/>
      <c r="V1038" s="44"/>
      <c r="W1038" s="44"/>
      <c r="X1038" s="44"/>
      <c r="Y1038" s="44"/>
      <c r="Z1038" s="44"/>
      <c r="AA1038" s="44">
        <v>15</v>
      </c>
      <c r="AB1038" s="44"/>
      <c r="AC1038" s="44"/>
      <c r="AD1038" s="44"/>
      <c r="AE1038" s="44"/>
      <c r="AF1038" s="48">
        <v>100</v>
      </c>
      <c r="AG1038" s="48">
        <f t="shared" si="66"/>
        <v>15</v>
      </c>
      <c r="AH1038" s="48">
        <f t="shared" si="67"/>
        <v>85</v>
      </c>
      <c r="AI1038" s="85" t="s">
        <v>165</v>
      </c>
      <c r="AJ1038" s="85" t="s">
        <v>1927</v>
      </c>
      <c r="AK1038" s="85" t="s">
        <v>177</v>
      </c>
      <c r="AL1038" s="85" t="s">
        <v>165</v>
      </c>
      <c r="AM1038" s="85" t="s">
        <v>165</v>
      </c>
      <c r="AN1038" s="85" t="s">
        <v>165</v>
      </c>
      <c r="AO1038" s="85" t="s">
        <v>165</v>
      </c>
      <c r="AP1038" s="81" t="s">
        <v>6883</v>
      </c>
      <c r="AQ1038" s="81" t="s">
        <v>2561</v>
      </c>
      <c r="AR1038" s="87" t="s">
        <v>2562</v>
      </c>
      <c r="AS1038" s="85" t="s">
        <v>2561</v>
      </c>
      <c r="AT1038" s="85" t="s">
        <v>2562</v>
      </c>
      <c r="AU1038" s="86" t="s">
        <v>1918</v>
      </c>
      <c r="AV1038" s="85"/>
      <c r="AW1038" s="86"/>
      <c r="AX1038" s="86"/>
      <c r="AY1038" s="45" t="s">
        <v>2641</v>
      </c>
      <c r="AZ1038" s="46" t="s">
        <v>35</v>
      </c>
      <c r="BA1038" s="69"/>
      <c r="BB1038" s="69"/>
      <c r="BC1038" s="69"/>
      <c r="BD1038" s="69"/>
      <c r="BE1038" s="78"/>
      <c r="BF1038" s="78"/>
      <c r="BG1038" s="78"/>
      <c r="BH1038" s="79"/>
      <c r="BI1038" s="79"/>
      <c r="BJ1038" s="69"/>
      <c r="BK1038" s="69"/>
      <c r="BL1038" s="69"/>
    </row>
    <row r="1039" spans="1:64" s="69" customFormat="1">
      <c r="A1039" s="84" t="s">
        <v>1148</v>
      </c>
      <c r="B1039" s="84" t="s">
        <v>1824</v>
      </c>
      <c r="C1039" s="84" t="s">
        <v>3989</v>
      </c>
      <c r="D1039" s="84" t="s">
        <v>7686</v>
      </c>
      <c r="E1039" s="84" t="str">
        <f t="shared" si="64"/>
        <v>Circalittoral bedrock inundated with sand. Brittlestars and Spirobranchus, sparse pink encrusting algae. No Alcyonium digitatum. About 66 mts. Evidence of Human Impact: None. Annex 1 Reef: Bedrock - potential. Reef Elevation: Unknown. Frag Spong Antho Habitat: None. PMF Seabed Habitats: None. PMF Mobile Species: None. PMF Limited Mobility Species: None.</v>
      </c>
      <c r="F1039" s="84" t="str">
        <f t="shared" si="65"/>
        <v>Evidence of Human Impact: None. Annex 1 Reef: Bedrock - potential. Reef Elevation: Unknown. Frag Spong Antho Habitat: None. PMF Seabed Habitats: None. PMF Mobile Species: None. PMF Limited Mobility Species: None.</v>
      </c>
      <c r="G1039" s="61">
        <v>41948</v>
      </c>
      <c r="H1039" s="62" t="s">
        <v>3712</v>
      </c>
      <c r="I1039" s="63">
        <v>41948.977060185185</v>
      </c>
      <c r="J1039" s="64">
        <v>393511.93627908081</v>
      </c>
      <c r="K1039" s="64">
        <v>6549395.8437596681</v>
      </c>
      <c r="L1039" s="64">
        <v>59.070599999999999</v>
      </c>
      <c r="M1039" s="64">
        <v>-4.8574599999999997</v>
      </c>
      <c r="N1039" s="64" t="s">
        <v>5882</v>
      </c>
      <c r="O1039" s="64" t="s">
        <v>5883</v>
      </c>
      <c r="P1039" s="43">
        <v>61</v>
      </c>
      <c r="Q1039" s="43">
        <v>1.7</v>
      </c>
      <c r="R1039" s="44">
        <v>65</v>
      </c>
      <c r="S1039" s="44"/>
      <c r="T1039" s="44"/>
      <c r="U1039" s="44"/>
      <c r="V1039" s="44"/>
      <c r="W1039" s="44"/>
      <c r="X1039" s="44"/>
      <c r="Y1039" s="44"/>
      <c r="Z1039" s="44"/>
      <c r="AA1039" s="44">
        <v>35</v>
      </c>
      <c r="AB1039" s="44"/>
      <c r="AC1039" s="44"/>
      <c r="AD1039" s="44"/>
      <c r="AE1039" s="44"/>
      <c r="AF1039" s="48">
        <v>100</v>
      </c>
      <c r="AG1039" s="48">
        <f t="shared" si="66"/>
        <v>35</v>
      </c>
      <c r="AH1039" s="48">
        <f t="shared" si="67"/>
        <v>65</v>
      </c>
      <c r="AI1039" s="85" t="s">
        <v>165</v>
      </c>
      <c r="AJ1039" s="85" t="s">
        <v>1927</v>
      </c>
      <c r="AK1039" s="85" t="s">
        <v>177</v>
      </c>
      <c r="AL1039" s="85" t="s">
        <v>165</v>
      </c>
      <c r="AM1039" s="85" t="s">
        <v>165</v>
      </c>
      <c r="AN1039" s="85" t="s">
        <v>165</v>
      </c>
      <c r="AO1039" s="85" t="s">
        <v>165</v>
      </c>
      <c r="AP1039" s="81" t="s">
        <v>6883</v>
      </c>
      <c r="AQ1039" s="81" t="s">
        <v>2022</v>
      </c>
      <c r="AR1039" s="87" t="s">
        <v>2023</v>
      </c>
      <c r="AS1039" s="85" t="s">
        <v>2022</v>
      </c>
      <c r="AT1039" s="85" t="s">
        <v>2023</v>
      </c>
      <c r="AU1039" s="86" t="s">
        <v>1918</v>
      </c>
      <c r="AV1039" s="85"/>
      <c r="AW1039" s="86"/>
      <c r="AX1039" s="86"/>
      <c r="AY1039" s="45" t="s">
        <v>2641</v>
      </c>
      <c r="AZ1039" s="46" t="s">
        <v>35</v>
      </c>
      <c r="BA1039" s="47"/>
      <c r="BB1039" s="47"/>
      <c r="BC1039" s="47"/>
      <c r="BD1039" s="47"/>
      <c r="BE1039" s="78"/>
      <c r="BF1039" s="78"/>
      <c r="BG1039" s="78"/>
      <c r="BH1039" s="79"/>
      <c r="BI1039" s="79"/>
      <c r="BJ1039" s="47"/>
      <c r="BK1039" s="47"/>
      <c r="BL1039" s="47"/>
    </row>
    <row r="1040" spans="1:64" s="69" customFormat="1">
      <c r="A1040" s="84" t="s">
        <v>1149</v>
      </c>
      <c r="B1040" s="84" t="s">
        <v>1824</v>
      </c>
      <c r="C1040" s="84" t="s">
        <v>3990</v>
      </c>
      <c r="D1040" s="84" t="s">
        <v>7687</v>
      </c>
      <c r="E1040" s="84" t="str">
        <f t="shared" si="64"/>
        <v>Circalittoral bedrock and gully inundated with sand. Brittlestars, Spirobranchus and encrusting bryozoans. No Alcyonium digitatum. About 66 mts. Evidence of Human Impact: None. Annex 1 Reef: Bedrock - potential. Reef Elevation: Unknown. Frag Spong Antho Habitat: None. PMF Seabed Habitats: None. PMF Mobile Species: None. PMF Limited Mobility Species: None.</v>
      </c>
      <c r="F1040" s="84" t="str">
        <f t="shared" si="65"/>
        <v>Evidence of Human Impact: None. Annex 1 Reef: Bedrock - potential. Reef Elevation: Unknown. Frag Spong Antho Habitat: None. PMF Seabed Habitats: None. PMF Mobile Species: None. PMF Limited Mobility Species: None.</v>
      </c>
      <c r="G1040" s="61">
        <v>41948</v>
      </c>
      <c r="H1040" s="62" t="s">
        <v>3713</v>
      </c>
      <c r="I1040" s="63">
        <v>41948.977662037039</v>
      </c>
      <c r="J1040" s="64">
        <v>393521.86761957413</v>
      </c>
      <c r="K1040" s="64">
        <v>6549369.906662981</v>
      </c>
      <c r="L1040" s="64">
        <v>59.070399999999999</v>
      </c>
      <c r="M1040" s="64">
        <v>-4.8572800000000003</v>
      </c>
      <c r="N1040" s="64" t="s">
        <v>5884</v>
      </c>
      <c r="O1040" s="64" t="s">
        <v>5885</v>
      </c>
      <c r="P1040" s="43"/>
      <c r="Q1040" s="43">
        <v>1.7</v>
      </c>
      <c r="R1040" s="44">
        <v>75</v>
      </c>
      <c r="S1040" s="44"/>
      <c r="T1040" s="44"/>
      <c r="U1040" s="44">
        <v>10</v>
      </c>
      <c r="V1040" s="44"/>
      <c r="W1040" s="44"/>
      <c r="X1040" s="44"/>
      <c r="Y1040" s="44"/>
      <c r="Z1040" s="44"/>
      <c r="AA1040" s="44">
        <v>15</v>
      </c>
      <c r="AB1040" s="44"/>
      <c r="AC1040" s="44"/>
      <c r="AD1040" s="44"/>
      <c r="AE1040" s="44"/>
      <c r="AF1040" s="48">
        <v>100</v>
      </c>
      <c r="AG1040" s="48">
        <f t="shared" si="66"/>
        <v>15</v>
      </c>
      <c r="AH1040" s="48">
        <f t="shared" si="67"/>
        <v>85</v>
      </c>
      <c r="AI1040" s="85" t="s">
        <v>165</v>
      </c>
      <c r="AJ1040" s="85" t="s">
        <v>1927</v>
      </c>
      <c r="AK1040" s="85" t="s">
        <v>177</v>
      </c>
      <c r="AL1040" s="85" t="s">
        <v>165</v>
      </c>
      <c r="AM1040" s="85" t="s">
        <v>165</v>
      </c>
      <c r="AN1040" s="85" t="s">
        <v>165</v>
      </c>
      <c r="AO1040" s="85" t="s">
        <v>165</v>
      </c>
      <c r="AP1040" s="81" t="s">
        <v>6883</v>
      </c>
      <c r="AQ1040" s="81" t="s">
        <v>2022</v>
      </c>
      <c r="AR1040" s="87" t="s">
        <v>2023</v>
      </c>
      <c r="AS1040" s="85" t="s">
        <v>2022</v>
      </c>
      <c r="AT1040" s="85" t="s">
        <v>2023</v>
      </c>
      <c r="AU1040" s="86" t="s">
        <v>1918</v>
      </c>
      <c r="AV1040" s="85"/>
      <c r="AW1040" s="86"/>
      <c r="AX1040" s="86"/>
      <c r="AY1040" s="45" t="s">
        <v>2641</v>
      </c>
      <c r="AZ1040" s="46" t="s">
        <v>35</v>
      </c>
      <c r="BA1040" s="47"/>
      <c r="BB1040" s="47"/>
      <c r="BC1040" s="47"/>
      <c r="BD1040" s="47"/>
      <c r="BE1040" s="78"/>
      <c r="BF1040" s="78"/>
      <c r="BG1040" s="78"/>
      <c r="BH1040" s="79"/>
      <c r="BI1040" s="79"/>
      <c r="BJ1040" s="47"/>
      <c r="BK1040" s="47"/>
      <c r="BL1040" s="47"/>
    </row>
    <row r="1041" spans="1:64" s="69" customFormat="1">
      <c r="A1041" s="84" t="s">
        <v>1150</v>
      </c>
      <c r="B1041" s="84" t="s">
        <v>1824</v>
      </c>
      <c r="C1041" s="84" t="s">
        <v>3971</v>
      </c>
      <c r="D1041" s="84" t="s">
        <v>7688</v>
      </c>
      <c r="E1041" s="84" t="str">
        <f t="shared" si="64"/>
        <v>Circalittoral bedrock inundated with sand. Brittlestars, encrusting fauna including Spirobranchus, Hymedesmia and bryozoans and flustra. No A. dig. About 66 mts. Evidence of Human Impact: None. Annex 1 Reef: Bedrock - potential. Reef Elevation: Unknown. Frag Spong Antho Habitat: Low Confidence. PMF Seabed Habitats: None. PMF Mobile Species: None. PMF Limited Mobility Species: None.</v>
      </c>
      <c r="F1041" s="84" t="str">
        <f t="shared" si="65"/>
        <v>Evidence of Human Impact: None. Annex 1 Reef: Bedrock - potential. Reef Elevation: Unknown. Frag Spong Antho Habitat: Low Confidence. PMF Seabed Habitats: None. PMF Mobile Species: None. PMF Limited Mobility Species: None.</v>
      </c>
      <c r="G1041" s="61">
        <v>41948</v>
      </c>
      <c r="H1041" s="62" t="s">
        <v>3714</v>
      </c>
      <c r="I1041" s="63">
        <v>41948.978425925925</v>
      </c>
      <c r="J1041" s="64">
        <v>393532.23786013765</v>
      </c>
      <c r="K1041" s="64">
        <v>6549344.4460169636</v>
      </c>
      <c r="L1041" s="64">
        <v>59.0702</v>
      </c>
      <c r="M1041" s="64">
        <v>-4.8570799999999998</v>
      </c>
      <c r="N1041" s="64" t="s">
        <v>4629</v>
      </c>
      <c r="O1041" s="64" t="s">
        <v>5886</v>
      </c>
      <c r="P1041" s="43"/>
      <c r="Q1041" s="43">
        <v>1</v>
      </c>
      <c r="R1041" s="44">
        <v>90</v>
      </c>
      <c r="S1041" s="44"/>
      <c r="T1041" s="44"/>
      <c r="U1041" s="44"/>
      <c r="V1041" s="44"/>
      <c r="W1041" s="44"/>
      <c r="X1041" s="44"/>
      <c r="Y1041" s="44"/>
      <c r="Z1041" s="44"/>
      <c r="AA1041" s="44">
        <v>10</v>
      </c>
      <c r="AB1041" s="44"/>
      <c r="AC1041" s="44"/>
      <c r="AD1041" s="44"/>
      <c r="AE1041" s="44"/>
      <c r="AF1041" s="48">
        <v>100</v>
      </c>
      <c r="AG1041" s="48">
        <f t="shared" si="66"/>
        <v>10</v>
      </c>
      <c r="AH1041" s="48">
        <f t="shared" si="67"/>
        <v>90</v>
      </c>
      <c r="AI1041" s="85" t="s">
        <v>165</v>
      </c>
      <c r="AJ1041" s="85" t="s">
        <v>1927</v>
      </c>
      <c r="AK1041" s="85" t="s">
        <v>177</v>
      </c>
      <c r="AL1041" s="85" t="s">
        <v>1913</v>
      </c>
      <c r="AM1041" s="85" t="s">
        <v>165</v>
      </c>
      <c r="AN1041" s="85" t="s">
        <v>165</v>
      </c>
      <c r="AO1041" s="85" t="s">
        <v>165</v>
      </c>
      <c r="AP1041" s="81" t="s">
        <v>6883</v>
      </c>
      <c r="AQ1041" s="81" t="s">
        <v>2022</v>
      </c>
      <c r="AR1041" s="87" t="s">
        <v>2023</v>
      </c>
      <c r="AS1041" s="85" t="s">
        <v>2022</v>
      </c>
      <c r="AT1041" s="85" t="s">
        <v>2023</v>
      </c>
      <c r="AU1041" s="86" t="s">
        <v>1918</v>
      </c>
      <c r="AV1041" s="85"/>
      <c r="AW1041" s="86"/>
      <c r="AX1041" s="86"/>
      <c r="AY1041" s="45" t="s">
        <v>2641</v>
      </c>
      <c r="AZ1041" s="46" t="s">
        <v>35</v>
      </c>
      <c r="BA1041" s="47"/>
      <c r="BB1041" s="47"/>
      <c r="BC1041" s="47"/>
      <c r="BD1041" s="47"/>
      <c r="BE1041" s="78"/>
      <c r="BF1041" s="78"/>
      <c r="BG1041" s="78"/>
      <c r="BH1041" s="79"/>
      <c r="BI1041" s="79"/>
      <c r="BJ1041" s="47"/>
      <c r="BK1041" s="47"/>
      <c r="BL1041" s="47"/>
    </row>
    <row r="1042" spans="1:64" s="69" customFormat="1">
      <c r="A1042" s="84" t="s">
        <v>1151</v>
      </c>
      <c r="B1042" s="84" t="s">
        <v>1824</v>
      </c>
      <c r="C1042" s="84" t="s">
        <v>3991</v>
      </c>
      <c r="D1042" s="84" t="s">
        <v>7689</v>
      </c>
      <c r="E1042" s="84" t="str">
        <f t="shared" si="64"/>
        <v>Circalittoral bedrock inundated with sand. Brittlestars and flustra. Sparse Spirobranchus. No Alcyonium digitatum .Camera off the bottom making species identification difficult.  About 66 mts. Evidence of Human Impact: None. Annex 1 Reef: Bedrock - potential. Reef Elevation: Unknown. Frag Spong Antho Habitat: None. PMF Seabed Habitats: None. PMF Mobile Species: None. PMF Limited Mobility Species: None.</v>
      </c>
      <c r="F1042" s="84" t="str">
        <f t="shared" si="65"/>
        <v>Evidence of Human Impact: None. Annex 1 Reef: Bedrock - potential. Reef Elevation: Unknown. Frag Spong Antho Habitat: None. PMF Seabed Habitats: None. PMF Mobile Species: None. PMF Limited Mobility Species: None.</v>
      </c>
      <c r="G1042" s="61">
        <v>41948</v>
      </c>
      <c r="H1042" s="62" t="s">
        <v>3715</v>
      </c>
      <c r="I1042" s="63">
        <v>41948.979108796295</v>
      </c>
      <c r="J1042" s="64">
        <v>393545.9697081059</v>
      </c>
      <c r="K1042" s="64">
        <v>6549329.3691999177</v>
      </c>
      <c r="L1042" s="64">
        <v>59.07</v>
      </c>
      <c r="M1042" s="64">
        <v>-4.85684</v>
      </c>
      <c r="N1042" s="64" t="s">
        <v>5887</v>
      </c>
      <c r="O1042" s="64" t="s">
        <v>5888</v>
      </c>
      <c r="P1042" s="43"/>
      <c r="Q1042" s="43">
        <v>3</v>
      </c>
      <c r="R1042" s="44">
        <v>45</v>
      </c>
      <c r="S1042" s="44"/>
      <c r="T1042" s="44"/>
      <c r="U1042" s="44"/>
      <c r="V1042" s="44"/>
      <c r="W1042" s="44"/>
      <c r="X1042" s="44"/>
      <c r="Y1042" s="44"/>
      <c r="Z1042" s="44"/>
      <c r="AA1042" s="44">
        <v>55</v>
      </c>
      <c r="AB1042" s="44"/>
      <c r="AC1042" s="44"/>
      <c r="AD1042" s="44"/>
      <c r="AE1042" s="44"/>
      <c r="AF1042" s="48">
        <v>100</v>
      </c>
      <c r="AG1042" s="48">
        <f t="shared" si="66"/>
        <v>55</v>
      </c>
      <c r="AH1042" s="48">
        <f t="shared" si="67"/>
        <v>45</v>
      </c>
      <c r="AI1042" s="85" t="s">
        <v>165</v>
      </c>
      <c r="AJ1042" s="85" t="s">
        <v>1927</v>
      </c>
      <c r="AK1042" s="85" t="s">
        <v>177</v>
      </c>
      <c r="AL1042" s="85" t="s">
        <v>165</v>
      </c>
      <c r="AM1042" s="85" t="s">
        <v>165</v>
      </c>
      <c r="AN1042" s="85" t="s">
        <v>165</v>
      </c>
      <c r="AO1042" s="85" t="s">
        <v>165</v>
      </c>
      <c r="AP1042" s="81" t="s">
        <v>6883</v>
      </c>
      <c r="AQ1042" s="81" t="s">
        <v>2022</v>
      </c>
      <c r="AR1042" s="87" t="s">
        <v>2023</v>
      </c>
      <c r="AS1042" s="85" t="s">
        <v>2022</v>
      </c>
      <c r="AT1042" s="85" t="s">
        <v>2023</v>
      </c>
      <c r="AU1042" s="86" t="s">
        <v>1918</v>
      </c>
      <c r="AV1042" s="85"/>
      <c r="AW1042" s="86"/>
      <c r="AX1042" s="86"/>
      <c r="AY1042" s="45" t="s">
        <v>2641</v>
      </c>
      <c r="AZ1042" s="46" t="s">
        <v>36</v>
      </c>
      <c r="BA1042" s="47"/>
      <c r="BB1042" s="47"/>
      <c r="BC1042" s="47"/>
      <c r="BD1042" s="47"/>
      <c r="BE1042" s="78"/>
      <c r="BF1042" s="78"/>
      <c r="BG1042" s="78"/>
      <c r="BH1042" s="79"/>
      <c r="BI1042" s="79"/>
      <c r="BJ1042" s="47"/>
      <c r="BK1042" s="47"/>
      <c r="BL1042" s="47"/>
    </row>
    <row r="1043" spans="1:64" s="69" customFormat="1">
      <c r="A1043" s="84" t="s">
        <v>1152</v>
      </c>
      <c r="B1043" s="84" t="s">
        <v>1824</v>
      </c>
      <c r="C1043" s="84" t="s">
        <v>3981</v>
      </c>
      <c r="D1043" s="84" t="s">
        <v>7690</v>
      </c>
      <c r="E1043" s="84" t="str">
        <f t="shared" si="64"/>
        <v>Circalittoral bedrock and boulders inundated with sand. Brittlestars, occasional flustra and encrusting fauna. No Alcyonium digitatum. Camera off the bottom making species identification difficult. About 66 mts. Evidence of Human Impact: None. Annex 1 Reef: Bedrock - potential. Reef Elevation: Unknown. Frag Spong Antho Habitat: Low Confidence. PMF Seabed Habitats: None. PMF Mobile Species: None. PMF Limited Mobility Species: None.</v>
      </c>
      <c r="F1043" s="84" t="str">
        <f t="shared" si="65"/>
        <v>Evidence of Human Impact: None. Annex 1 Reef: Bedrock - potential. Reef Elevation: Unknown. Frag Spong Antho Habitat: Low Confidence. PMF Seabed Habitats: None. PMF Mobile Species: None. PMF Limited Mobility Species: None.</v>
      </c>
      <c r="G1043" s="61">
        <v>41948</v>
      </c>
      <c r="H1043" s="62" t="s">
        <v>3716</v>
      </c>
      <c r="I1043" s="63">
        <v>41948.979756944442</v>
      </c>
      <c r="J1043" s="64">
        <v>393554.14380481752</v>
      </c>
      <c r="K1043" s="64">
        <v>6549313.5928082066</v>
      </c>
      <c r="L1043" s="64">
        <v>59.069899999999997</v>
      </c>
      <c r="M1043" s="64">
        <v>-4.8566900000000004</v>
      </c>
      <c r="N1043" s="64" t="s">
        <v>5889</v>
      </c>
      <c r="O1043" s="64" t="s">
        <v>5890</v>
      </c>
      <c r="P1043" s="43"/>
      <c r="Q1043" s="43">
        <v>3</v>
      </c>
      <c r="R1043" s="44">
        <v>40</v>
      </c>
      <c r="S1043" s="44"/>
      <c r="T1043" s="44"/>
      <c r="U1043" s="44">
        <v>10</v>
      </c>
      <c r="V1043" s="44"/>
      <c r="W1043" s="44"/>
      <c r="X1043" s="44"/>
      <c r="Y1043" s="44"/>
      <c r="Z1043" s="44"/>
      <c r="AA1043" s="44">
        <v>50</v>
      </c>
      <c r="AB1043" s="44"/>
      <c r="AC1043" s="44"/>
      <c r="AD1043" s="44"/>
      <c r="AE1043" s="44"/>
      <c r="AF1043" s="48">
        <v>100</v>
      </c>
      <c r="AG1043" s="48">
        <f t="shared" si="66"/>
        <v>50</v>
      </c>
      <c r="AH1043" s="48">
        <f t="shared" si="67"/>
        <v>50</v>
      </c>
      <c r="AI1043" s="85" t="s">
        <v>165</v>
      </c>
      <c r="AJ1043" s="85" t="s">
        <v>1927</v>
      </c>
      <c r="AK1043" s="85" t="s">
        <v>177</v>
      </c>
      <c r="AL1043" s="85" t="s">
        <v>1913</v>
      </c>
      <c r="AM1043" s="85" t="s">
        <v>165</v>
      </c>
      <c r="AN1043" s="85" t="s">
        <v>165</v>
      </c>
      <c r="AO1043" s="85" t="s">
        <v>165</v>
      </c>
      <c r="AP1043" s="81" t="s">
        <v>6883</v>
      </c>
      <c r="AQ1043" s="81" t="s">
        <v>2022</v>
      </c>
      <c r="AR1043" s="87" t="s">
        <v>2023</v>
      </c>
      <c r="AS1043" s="85" t="s">
        <v>2022</v>
      </c>
      <c r="AT1043" s="85" t="s">
        <v>2023</v>
      </c>
      <c r="AU1043" s="86" t="s">
        <v>1918</v>
      </c>
      <c r="AV1043" s="85"/>
      <c r="AW1043" s="86"/>
      <c r="AX1043" s="86"/>
      <c r="AY1043" s="45" t="s">
        <v>2641</v>
      </c>
      <c r="AZ1043" s="46" t="s">
        <v>36</v>
      </c>
      <c r="BA1043" s="47"/>
      <c r="BB1043" s="47"/>
      <c r="BC1043" s="47"/>
      <c r="BD1043" s="47"/>
      <c r="BE1043" s="78"/>
      <c r="BF1043" s="78"/>
      <c r="BG1043" s="78"/>
      <c r="BH1043" s="79"/>
      <c r="BI1043" s="79"/>
      <c r="BJ1043" s="47"/>
      <c r="BK1043" s="47"/>
      <c r="BL1043" s="47"/>
    </row>
    <row r="1044" spans="1:64" s="69" customFormat="1">
      <c r="A1044" s="84" t="s">
        <v>1153</v>
      </c>
      <c r="B1044" s="84" t="s">
        <v>1824</v>
      </c>
      <c r="C1044" s="84" t="s">
        <v>3992</v>
      </c>
      <c r="D1044" s="84" t="s">
        <v>7691</v>
      </c>
      <c r="E1044" s="84" t="str">
        <f t="shared" si="64"/>
        <v>Circalittoral bedrock inundated with sand. Brittlestars and encrusting and upright sponges and bryozoans. About 66 mts. Evidence of Human Impact: None. Annex 1 Reef: Bedrock - potential. Reef Elevation: Unknown. Frag Spong Antho Habitat: Low Confidence. PMF Seabed Habitats: None. PMF Mobile Species: None. PMF Limited Mobility Species: None.</v>
      </c>
      <c r="F1044" s="84" t="str">
        <f t="shared" si="65"/>
        <v>Evidence of Human Impact: None. Annex 1 Reef: Bedrock - potential. Reef Elevation: Unknown. Frag Spong Antho Habitat: Low Confidence. PMF Seabed Habitats: None. PMF Mobile Species: None. PMF Limited Mobility Species: None.</v>
      </c>
      <c r="G1044" s="61">
        <v>41948</v>
      </c>
      <c r="H1044" s="62" t="s">
        <v>3717</v>
      </c>
      <c r="I1044" s="63">
        <v>41948.980312500003</v>
      </c>
      <c r="J1044" s="64">
        <v>393558.15971782687</v>
      </c>
      <c r="K1044" s="64">
        <v>6549296.1833064072</v>
      </c>
      <c r="L1044" s="64">
        <v>59.069699999999997</v>
      </c>
      <c r="M1044" s="64">
        <v>-4.8566099999999999</v>
      </c>
      <c r="N1044" s="64" t="s">
        <v>5891</v>
      </c>
      <c r="O1044" s="64" t="s">
        <v>5892</v>
      </c>
      <c r="P1044" s="43"/>
      <c r="Q1044" s="43">
        <v>1.7</v>
      </c>
      <c r="R1044" s="44">
        <v>80</v>
      </c>
      <c r="S1044" s="44"/>
      <c r="T1044" s="44"/>
      <c r="U1044" s="44"/>
      <c r="V1044" s="44"/>
      <c r="W1044" s="44"/>
      <c r="X1044" s="44"/>
      <c r="Y1044" s="44"/>
      <c r="Z1044" s="44"/>
      <c r="AA1044" s="44">
        <v>20</v>
      </c>
      <c r="AB1044" s="44"/>
      <c r="AC1044" s="44"/>
      <c r="AD1044" s="44"/>
      <c r="AE1044" s="44"/>
      <c r="AF1044" s="48">
        <v>100</v>
      </c>
      <c r="AG1044" s="48">
        <f t="shared" si="66"/>
        <v>20</v>
      </c>
      <c r="AH1044" s="48">
        <f t="shared" si="67"/>
        <v>80</v>
      </c>
      <c r="AI1044" s="85" t="s">
        <v>165</v>
      </c>
      <c r="AJ1044" s="85" t="s">
        <v>1927</v>
      </c>
      <c r="AK1044" s="85" t="s">
        <v>177</v>
      </c>
      <c r="AL1044" s="85" t="s">
        <v>1913</v>
      </c>
      <c r="AM1044" s="85" t="s">
        <v>165</v>
      </c>
      <c r="AN1044" s="85" t="s">
        <v>165</v>
      </c>
      <c r="AO1044" s="85" t="s">
        <v>165</v>
      </c>
      <c r="AP1044" s="81" t="s">
        <v>6883</v>
      </c>
      <c r="AQ1044" s="81" t="s">
        <v>1970</v>
      </c>
      <c r="AR1044" s="87" t="s">
        <v>1990</v>
      </c>
      <c r="AS1044" s="85" t="s">
        <v>1970</v>
      </c>
      <c r="AT1044" s="85" t="s">
        <v>1990</v>
      </c>
      <c r="AU1044" s="86" t="s">
        <v>1918</v>
      </c>
      <c r="AV1044" s="85"/>
      <c r="AW1044" s="86"/>
      <c r="AX1044" s="86"/>
      <c r="AY1044" s="45" t="s">
        <v>2641</v>
      </c>
      <c r="AZ1044" s="46" t="s">
        <v>35</v>
      </c>
      <c r="BA1044" s="47"/>
      <c r="BB1044" s="47"/>
      <c r="BC1044" s="47"/>
      <c r="BD1044" s="47"/>
      <c r="BE1044" s="78"/>
      <c r="BF1044" s="78"/>
      <c r="BG1044" s="78"/>
      <c r="BH1044" s="79"/>
      <c r="BI1044" s="79"/>
      <c r="BJ1044" s="47"/>
      <c r="BK1044" s="47"/>
      <c r="BL1044" s="47"/>
    </row>
    <row r="1045" spans="1:64" s="69" customFormat="1">
      <c r="A1045" s="84" t="s">
        <v>1154</v>
      </c>
      <c r="B1045" s="84" t="s">
        <v>1824</v>
      </c>
      <c r="C1045" s="84" t="s">
        <v>3993</v>
      </c>
      <c r="D1045" s="84" t="s">
        <v>7692</v>
      </c>
      <c r="E1045" s="84" t="str">
        <f t="shared" si="64"/>
        <v>Circalittoral bedrock with sand overlay, Brittlestars and encrusting fauna of bryozoans and sponges. Flustra. About 66 mts. Evidence of Human Impact: None. Annex 1 Reef: Bedrock - potential. Reef Elevation: Unknown. Frag Spong Antho Habitat: Low Confidence. PMF Seabed Habitats: None. PMF Mobile Species: None. PMF Limited Mobility Species: None.</v>
      </c>
      <c r="F1045" s="84" t="str">
        <f t="shared" si="65"/>
        <v>Evidence of Human Impact: None. Annex 1 Reef: Bedrock - potential. Reef Elevation: Unknown. Frag Spong Antho Habitat: Low Confidence. PMF Seabed Habitats: None. PMF Mobile Species: None. PMF Limited Mobility Species: None.</v>
      </c>
      <c r="G1045" s="61">
        <v>41948</v>
      </c>
      <c r="H1045" s="62" t="s">
        <v>3718</v>
      </c>
      <c r="I1045" s="63">
        <v>41948.98096064815</v>
      </c>
      <c r="J1045" s="64">
        <v>393567.26215731964</v>
      </c>
      <c r="K1045" s="64">
        <v>6549272.8281083135</v>
      </c>
      <c r="L1045" s="64">
        <v>59.069499999999998</v>
      </c>
      <c r="M1045" s="64">
        <v>-4.8564400000000001</v>
      </c>
      <c r="N1045" s="64" t="s">
        <v>5893</v>
      </c>
      <c r="O1045" s="64" t="s">
        <v>5894</v>
      </c>
      <c r="P1045" s="43"/>
      <c r="Q1045" s="43">
        <v>1.7</v>
      </c>
      <c r="R1045" s="44">
        <v>95</v>
      </c>
      <c r="S1045" s="44"/>
      <c r="T1045" s="44"/>
      <c r="U1045" s="44"/>
      <c r="V1045" s="44"/>
      <c r="W1045" s="44"/>
      <c r="X1045" s="44"/>
      <c r="Y1045" s="44"/>
      <c r="Z1045" s="44"/>
      <c r="AA1045" s="44">
        <v>5</v>
      </c>
      <c r="AB1045" s="44"/>
      <c r="AC1045" s="44"/>
      <c r="AD1045" s="44"/>
      <c r="AE1045" s="44"/>
      <c r="AF1045" s="48">
        <v>100</v>
      </c>
      <c r="AG1045" s="48">
        <f t="shared" si="66"/>
        <v>5</v>
      </c>
      <c r="AH1045" s="48">
        <f t="shared" si="67"/>
        <v>95</v>
      </c>
      <c r="AI1045" s="85" t="s">
        <v>165</v>
      </c>
      <c r="AJ1045" s="85" t="s">
        <v>1927</v>
      </c>
      <c r="AK1045" s="85" t="s">
        <v>177</v>
      </c>
      <c r="AL1045" s="85" t="s">
        <v>1913</v>
      </c>
      <c r="AM1045" s="85" t="s">
        <v>165</v>
      </c>
      <c r="AN1045" s="85" t="s">
        <v>165</v>
      </c>
      <c r="AO1045" s="85" t="s">
        <v>165</v>
      </c>
      <c r="AP1045" s="81" t="s">
        <v>6883</v>
      </c>
      <c r="AQ1045" s="81" t="s">
        <v>1970</v>
      </c>
      <c r="AR1045" s="87" t="s">
        <v>1990</v>
      </c>
      <c r="AS1045" s="85" t="s">
        <v>1970</v>
      </c>
      <c r="AT1045" s="85" t="s">
        <v>1990</v>
      </c>
      <c r="AU1045" s="86" t="s">
        <v>1918</v>
      </c>
      <c r="AV1045" s="85"/>
      <c r="AW1045" s="86"/>
      <c r="AX1045" s="86"/>
      <c r="AY1045" s="45" t="s">
        <v>2641</v>
      </c>
      <c r="AZ1045" s="46" t="s">
        <v>35</v>
      </c>
      <c r="BA1045" s="47"/>
      <c r="BB1045" s="47"/>
      <c r="BC1045" s="47"/>
      <c r="BD1045" s="47"/>
      <c r="BE1045" s="78"/>
      <c r="BF1045" s="78"/>
      <c r="BG1045" s="78"/>
      <c r="BH1045" s="79"/>
      <c r="BI1045" s="79"/>
      <c r="BJ1045" s="47"/>
      <c r="BK1045" s="47"/>
      <c r="BL1045" s="47"/>
    </row>
    <row r="1046" spans="1:64" s="69" customFormat="1">
      <c r="A1046" s="84" t="s">
        <v>1155</v>
      </c>
      <c r="B1046" s="84" t="s">
        <v>1824</v>
      </c>
      <c r="C1046" s="84" t="s">
        <v>3993</v>
      </c>
      <c r="D1046" s="84" t="s">
        <v>7693</v>
      </c>
      <c r="E1046" s="84" t="str">
        <f t="shared" si="64"/>
        <v>Circalittoral bedrock with sand overlay. Brittlestars and encrusting fauna of bryozoans, sponges and brittlestars. Sparse Caryophyllia. About 66 mts. Evidence of Human Impact: None. Annex 1 Reef: Bedrock - potential. Reef Elevation: Unknown. Frag Spong Antho Habitat: Low Confidence. PMF Seabed Habitats: None. PMF Mobile Species: None. PMF Limited Mobility Species: None.</v>
      </c>
      <c r="F1046" s="84" t="str">
        <f t="shared" si="65"/>
        <v>Evidence of Human Impact: None. Annex 1 Reef: Bedrock - potential. Reef Elevation: Unknown. Frag Spong Antho Habitat: Low Confidence. PMF Seabed Habitats: None. PMF Mobile Species: None. PMF Limited Mobility Species: None.</v>
      </c>
      <c r="G1046" s="61">
        <v>41948</v>
      </c>
      <c r="H1046" s="62" t="s">
        <v>3719</v>
      </c>
      <c r="I1046" s="63">
        <v>41948.981851851851</v>
      </c>
      <c r="J1046" s="64">
        <v>393580.89473163633</v>
      </c>
      <c r="K1046" s="64">
        <v>6549243.4745708201</v>
      </c>
      <c r="L1046" s="64">
        <v>59.069299999999998</v>
      </c>
      <c r="M1046" s="64">
        <v>-4.8561899999999998</v>
      </c>
      <c r="N1046" s="64" t="s">
        <v>5895</v>
      </c>
      <c r="O1046" s="64" t="s">
        <v>5896</v>
      </c>
      <c r="P1046" s="43"/>
      <c r="Q1046" s="43">
        <v>1</v>
      </c>
      <c r="R1046" s="44">
        <v>90</v>
      </c>
      <c r="S1046" s="44"/>
      <c r="T1046" s="44"/>
      <c r="U1046" s="44"/>
      <c r="V1046" s="44"/>
      <c r="W1046" s="44"/>
      <c r="X1046" s="44"/>
      <c r="Y1046" s="44"/>
      <c r="Z1046" s="44"/>
      <c r="AA1046" s="44">
        <v>10</v>
      </c>
      <c r="AB1046" s="44"/>
      <c r="AC1046" s="44"/>
      <c r="AD1046" s="44"/>
      <c r="AE1046" s="44"/>
      <c r="AF1046" s="48">
        <v>100</v>
      </c>
      <c r="AG1046" s="48">
        <f t="shared" si="66"/>
        <v>10</v>
      </c>
      <c r="AH1046" s="48">
        <f t="shared" si="67"/>
        <v>90</v>
      </c>
      <c r="AI1046" s="85" t="s">
        <v>165</v>
      </c>
      <c r="AJ1046" s="85" t="s">
        <v>1927</v>
      </c>
      <c r="AK1046" s="85" t="s">
        <v>177</v>
      </c>
      <c r="AL1046" s="85" t="s">
        <v>1913</v>
      </c>
      <c r="AM1046" s="85" t="s">
        <v>165</v>
      </c>
      <c r="AN1046" s="85" t="s">
        <v>165</v>
      </c>
      <c r="AO1046" s="85" t="s">
        <v>165</v>
      </c>
      <c r="AP1046" s="81" t="s">
        <v>6883</v>
      </c>
      <c r="AQ1046" s="81" t="s">
        <v>1970</v>
      </c>
      <c r="AR1046" s="87" t="s">
        <v>1990</v>
      </c>
      <c r="AS1046" s="85" t="s">
        <v>1970</v>
      </c>
      <c r="AT1046" s="85" t="s">
        <v>1990</v>
      </c>
      <c r="AU1046" s="86" t="s">
        <v>1918</v>
      </c>
      <c r="AV1046" s="85"/>
      <c r="AW1046" s="86"/>
      <c r="AX1046" s="86"/>
      <c r="AY1046" s="45" t="s">
        <v>2641</v>
      </c>
      <c r="AZ1046" s="46" t="s">
        <v>35</v>
      </c>
      <c r="BA1046" s="47"/>
      <c r="BB1046" s="47"/>
      <c r="BC1046" s="47"/>
      <c r="BD1046" s="47"/>
      <c r="BE1046" s="78"/>
      <c r="BF1046" s="78"/>
      <c r="BG1046" s="78"/>
      <c r="BH1046" s="79"/>
      <c r="BI1046" s="79"/>
      <c r="BJ1046" s="47"/>
      <c r="BK1046" s="47"/>
      <c r="BL1046" s="47"/>
    </row>
    <row r="1047" spans="1:64" s="69" customFormat="1">
      <c r="A1047" s="84" t="s">
        <v>1156</v>
      </c>
      <c r="B1047" s="84" t="s">
        <v>1824</v>
      </c>
      <c r="C1047" s="84" t="s">
        <v>3994</v>
      </c>
      <c r="D1047" s="84" t="s">
        <v>7694</v>
      </c>
      <c r="E1047" s="84" t="str">
        <f t="shared" si="64"/>
        <v>Circalittoral bedrock with sand gully and sand overlay. Brittlestars and encrusting fauna of bryozoans and sponges. About 66 mts. Evidence of Human Impact: None. Annex 1 Reef: Bedrock - potential. Reef Elevation: Unknown. Frag Spong Antho Habitat: Low Confidence. PMF Seabed Habitats: None. PMF Mobile Species: None. PMF Limited Mobility Species: None.</v>
      </c>
      <c r="F1047" s="84" t="str">
        <f t="shared" si="65"/>
        <v>Evidence of Human Impact: None. Annex 1 Reef: Bedrock - potential. Reef Elevation: Unknown. Frag Spong Antho Habitat: Low Confidence. PMF Seabed Habitats: None. PMF Mobile Species: None. PMF Limited Mobility Species: None.</v>
      </c>
      <c r="G1047" s="61">
        <v>41948</v>
      </c>
      <c r="H1047" s="62" t="s">
        <v>3720</v>
      </c>
      <c r="I1047" s="63">
        <v>41948.982615740744</v>
      </c>
      <c r="J1047" s="64">
        <v>393594.42573374935</v>
      </c>
      <c r="K1047" s="64">
        <v>6549222.5482809059</v>
      </c>
      <c r="L1047" s="64">
        <v>59.069099999999999</v>
      </c>
      <c r="M1047" s="64">
        <v>-4.8559400000000004</v>
      </c>
      <c r="N1047" s="64" t="s">
        <v>5897</v>
      </c>
      <c r="O1047" s="64" t="s">
        <v>5898</v>
      </c>
      <c r="P1047" s="43"/>
      <c r="Q1047" s="43">
        <v>1.7</v>
      </c>
      <c r="R1047" s="44">
        <v>95</v>
      </c>
      <c r="S1047" s="44"/>
      <c r="T1047" s="44"/>
      <c r="U1047" s="44"/>
      <c r="V1047" s="44"/>
      <c r="W1047" s="44"/>
      <c r="X1047" s="44"/>
      <c r="Y1047" s="44"/>
      <c r="Z1047" s="44"/>
      <c r="AA1047" s="44">
        <v>5</v>
      </c>
      <c r="AB1047" s="44"/>
      <c r="AC1047" s="44"/>
      <c r="AD1047" s="44"/>
      <c r="AE1047" s="44"/>
      <c r="AF1047" s="48">
        <v>100</v>
      </c>
      <c r="AG1047" s="48">
        <f t="shared" si="66"/>
        <v>5</v>
      </c>
      <c r="AH1047" s="48">
        <f t="shared" si="67"/>
        <v>95</v>
      </c>
      <c r="AI1047" s="85" t="s">
        <v>165</v>
      </c>
      <c r="AJ1047" s="85" t="s">
        <v>1927</v>
      </c>
      <c r="AK1047" s="85" t="s">
        <v>177</v>
      </c>
      <c r="AL1047" s="85" t="s">
        <v>1913</v>
      </c>
      <c r="AM1047" s="85" t="s">
        <v>165</v>
      </c>
      <c r="AN1047" s="85" t="s">
        <v>165</v>
      </c>
      <c r="AO1047" s="85" t="s">
        <v>165</v>
      </c>
      <c r="AP1047" s="81" t="s">
        <v>6883</v>
      </c>
      <c r="AQ1047" s="81" t="s">
        <v>1970</v>
      </c>
      <c r="AR1047" s="87" t="s">
        <v>1990</v>
      </c>
      <c r="AS1047" s="85" t="s">
        <v>1970</v>
      </c>
      <c r="AT1047" s="85" t="s">
        <v>1990</v>
      </c>
      <c r="AU1047" s="86" t="s">
        <v>1918</v>
      </c>
      <c r="AV1047" s="85"/>
      <c r="AW1047" s="86"/>
      <c r="AX1047" s="86"/>
      <c r="AY1047" s="45" t="s">
        <v>2641</v>
      </c>
      <c r="AZ1047" s="46" t="s">
        <v>35</v>
      </c>
      <c r="BA1047" s="47"/>
      <c r="BB1047" s="47"/>
      <c r="BC1047" s="47"/>
      <c r="BD1047" s="47"/>
      <c r="BE1047" s="78"/>
      <c r="BF1047" s="78"/>
      <c r="BG1047" s="78"/>
      <c r="BH1047" s="79"/>
      <c r="BI1047" s="79"/>
      <c r="BJ1047" s="47"/>
      <c r="BK1047" s="47"/>
      <c r="BL1047" s="47"/>
    </row>
    <row r="1048" spans="1:64" s="69" customFormat="1">
      <c r="A1048" s="84" t="s">
        <v>1157</v>
      </c>
      <c r="B1048" s="84" t="s">
        <v>1824</v>
      </c>
      <c r="C1048" s="84" t="s">
        <v>3995</v>
      </c>
      <c r="D1048" s="84" t="s">
        <v>7695</v>
      </c>
      <c r="E1048" s="84" t="str">
        <f t="shared" si="64"/>
        <v>Circalittoral boulders with sand. Sparse encrusting fauna and brittlestars. Occasional flustra. About 66 mts. Evidence of Human Impact: None. Annex 1 Reef: Stony - Low. Reef Elevation: Unknown. Frag Spong Antho Habitat: None. PMF Seabed Habitats: None. PMF Mobile Species: None. PMF Limited Mobility Species: None.</v>
      </c>
      <c r="F1048" s="84" t="str">
        <f t="shared" si="65"/>
        <v>Evidence of Human Impact: None. Annex 1 Reef: Stony - Low. Reef Elevation: Unknown. Frag Spong Antho Habitat: None. PMF Seabed Habitats: None. PMF Mobile Species: None. PMF Limited Mobility Species: None.</v>
      </c>
      <c r="G1048" s="61">
        <v>41948</v>
      </c>
      <c r="H1048" s="62" t="s">
        <v>3721</v>
      </c>
      <c r="I1048" s="63">
        <v>41948.983831018515</v>
      </c>
      <c r="J1048" s="64">
        <v>393614.80023959692</v>
      </c>
      <c r="K1048" s="64">
        <v>6549187.3121288568</v>
      </c>
      <c r="L1048" s="64">
        <v>59.068800000000003</v>
      </c>
      <c r="M1048" s="64">
        <v>-4.8555700000000002</v>
      </c>
      <c r="N1048" s="64" t="s">
        <v>5899</v>
      </c>
      <c r="O1048" s="64" t="s">
        <v>5900</v>
      </c>
      <c r="P1048" s="43"/>
      <c r="Q1048" s="43">
        <v>1.7</v>
      </c>
      <c r="R1048" s="44"/>
      <c r="S1048" s="44"/>
      <c r="T1048" s="44"/>
      <c r="U1048" s="44">
        <v>30</v>
      </c>
      <c r="V1048" s="44">
        <v>15</v>
      </c>
      <c r="W1048" s="44"/>
      <c r="X1048" s="44"/>
      <c r="Y1048" s="44"/>
      <c r="Z1048" s="44"/>
      <c r="AA1048" s="44">
        <v>55</v>
      </c>
      <c r="AB1048" s="44"/>
      <c r="AC1048" s="44"/>
      <c r="AD1048" s="44"/>
      <c r="AE1048" s="44"/>
      <c r="AF1048" s="48">
        <v>100</v>
      </c>
      <c r="AG1048" s="48">
        <f t="shared" si="66"/>
        <v>55</v>
      </c>
      <c r="AH1048" s="48">
        <f t="shared" si="67"/>
        <v>45</v>
      </c>
      <c r="AI1048" s="85" t="s">
        <v>165</v>
      </c>
      <c r="AJ1048" s="85" t="s">
        <v>167</v>
      </c>
      <c r="AK1048" s="85" t="s">
        <v>177</v>
      </c>
      <c r="AL1048" s="85" t="s">
        <v>165</v>
      </c>
      <c r="AM1048" s="85" t="s">
        <v>165</v>
      </c>
      <c r="AN1048" s="85" t="s">
        <v>165</v>
      </c>
      <c r="AO1048" s="85" t="s">
        <v>165</v>
      </c>
      <c r="AP1048" s="81" t="s">
        <v>6883</v>
      </c>
      <c r="AQ1048" s="81" t="s">
        <v>2022</v>
      </c>
      <c r="AR1048" s="87" t="s">
        <v>2023</v>
      </c>
      <c r="AS1048" s="85" t="s">
        <v>2022</v>
      </c>
      <c r="AT1048" s="85" t="s">
        <v>2023</v>
      </c>
      <c r="AU1048" s="86" t="s">
        <v>1918</v>
      </c>
      <c r="AV1048" s="85"/>
      <c r="AW1048" s="86"/>
      <c r="AX1048" s="86"/>
      <c r="AY1048" s="45" t="s">
        <v>2641</v>
      </c>
      <c r="AZ1048" s="46" t="s">
        <v>35</v>
      </c>
      <c r="BA1048" s="47"/>
      <c r="BB1048" s="47"/>
      <c r="BC1048" s="47"/>
      <c r="BD1048" s="47"/>
      <c r="BE1048" s="78"/>
      <c r="BF1048" s="78"/>
      <c r="BG1048" s="78"/>
      <c r="BH1048" s="79"/>
      <c r="BI1048" s="79"/>
      <c r="BJ1048" s="47"/>
      <c r="BK1048" s="47"/>
      <c r="BL1048" s="47"/>
    </row>
    <row r="1049" spans="1:64">
      <c r="A1049" s="84" t="s">
        <v>1158</v>
      </c>
      <c r="B1049" s="84" t="s">
        <v>1825</v>
      </c>
      <c r="C1049" s="84" t="s">
        <v>3976</v>
      </c>
      <c r="D1049" s="84" t="s">
        <v>7696</v>
      </c>
      <c r="E1049" s="84" t="str">
        <f t="shared" si="64"/>
        <v>Circalittoral bedrock and boulders inundated with sand. Brittlestars, encrusting algae and bryozoans and Spirobranchus. About 52 mts. Evidence of Human Impact: None. Annex 1 Reef: Bedrock - potential. Reef Elevation: Unknown. Frag Spong Antho Habitat: None. PMF Seabed Habitats: None. PMF Mobile Species: None. PMF Limited Mobility Species: None.</v>
      </c>
      <c r="F1049" s="84" t="str">
        <f t="shared" si="65"/>
        <v>Evidence of Human Impact: None. Annex 1 Reef: Bedrock - potential. Reef Elevation: Unknown. Frag Spong Antho Habitat: None. PMF Seabed Habitats: None. PMF Mobile Species: None. PMF Limited Mobility Species: None.</v>
      </c>
      <c r="G1049" s="61">
        <v>41949</v>
      </c>
      <c r="H1049" s="62" t="s">
        <v>3722</v>
      </c>
      <c r="I1049" s="63">
        <v>41949.02003472222</v>
      </c>
      <c r="J1049" s="64">
        <v>391628.97</v>
      </c>
      <c r="K1049" s="64">
        <v>6549395.0999999996</v>
      </c>
      <c r="L1049" s="64">
        <v>59.070099999999996</v>
      </c>
      <c r="M1049" s="64">
        <v>-4.8902799999999997</v>
      </c>
      <c r="N1049" s="64" t="s">
        <v>5901</v>
      </c>
      <c r="O1049" s="64" t="s">
        <v>5871</v>
      </c>
      <c r="P1049" s="43">
        <v>53.8</v>
      </c>
      <c r="Q1049" s="43">
        <v>0.5</v>
      </c>
      <c r="R1049" s="44">
        <v>80</v>
      </c>
      <c r="S1049" s="44"/>
      <c r="T1049" s="44"/>
      <c r="U1049" s="44">
        <v>10</v>
      </c>
      <c r="V1049" s="44"/>
      <c r="W1049" s="44"/>
      <c r="X1049" s="44"/>
      <c r="Y1049" s="44"/>
      <c r="Z1049" s="44"/>
      <c r="AA1049" s="44">
        <v>10</v>
      </c>
      <c r="AB1049" s="44"/>
      <c r="AC1049" s="44"/>
      <c r="AD1049" s="44"/>
      <c r="AE1049" s="44"/>
      <c r="AF1049" s="48">
        <v>100</v>
      </c>
      <c r="AG1049" s="48">
        <f t="shared" si="66"/>
        <v>10</v>
      </c>
      <c r="AH1049" s="48">
        <f t="shared" si="67"/>
        <v>90</v>
      </c>
      <c r="AI1049" s="85" t="s">
        <v>165</v>
      </c>
      <c r="AJ1049" s="85" t="s">
        <v>1927</v>
      </c>
      <c r="AK1049" s="85" t="s">
        <v>177</v>
      </c>
      <c r="AL1049" s="85" t="s">
        <v>165</v>
      </c>
      <c r="AM1049" s="85" t="s">
        <v>165</v>
      </c>
      <c r="AN1049" s="85" t="s">
        <v>165</v>
      </c>
      <c r="AO1049" s="85" t="s">
        <v>165</v>
      </c>
      <c r="AP1049" s="81" t="s">
        <v>6883</v>
      </c>
      <c r="AQ1049" s="81" t="s">
        <v>2022</v>
      </c>
      <c r="AR1049" s="87" t="s">
        <v>2023</v>
      </c>
      <c r="AS1049" s="85" t="s">
        <v>2022</v>
      </c>
      <c r="AT1049" s="85" t="s">
        <v>2023</v>
      </c>
      <c r="AU1049" s="86" t="s">
        <v>1918</v>
      </c>
      <c r="AV1049" s="85"/>
      <c r="AW1049" s="86"/>
      <c r="AX1049" s="86"/>
      <c r="AY1049" s="45" t="s">
        <v>2641</v>
      </c>
      <c r="AZ1049" s="46" t="s">
        <v>35</v>
      </c>
      <c r="BA1049" s="69"/>
      <c r="BB1049" s="69"/>
      <c r="BC1049" s="69"/>
      <c r="BD1049" s="69"/>
      <c r="BE1049" s="78"/>
      <c r="BF1049" s="78"/>
      <c r="BG1049" s="78"/>
      <c r="BH1049" s="79"/>
      <c r="BI1049" s="79"/>
      <c r="BJ1049" s="69"/>
      <c r="BK1049" s="69"/>
      <c r="BL1049" s="69"/>
    </row>
    <row r="1050" spans="1:64">
      <c r="A1050" s="84" t="s">
        <v>1159</v>
      </c>
      <c r="B1050" s="84" t="s">
        <v>1825</v>
      </c>
      <c r="C1050" s="84" t="s">
        <v>3996</v>
      </c>
      <c r="D1050" s="84" t="s">
        <v>7697</v>
      </c>
      <c r="E1050" s="84" t="str">
        <f t="shared" si="64"/>
        <v>Circalittoral bedrock and boulders inundated with sand. Brittlestars, encrusting algae and bryozoans, anemones (Urticina) and Spirobranchus. Camera off the bottom making species identification difficult. About 52 mts. Evidence of Human Impact: None. Annex 1 Reef: Bedrock - potential. Reef Elevation: Unknown. Frag Spong Antho Habitat: None. PMF Seabed Habitats: None. PMF Mobile Species: None. PMF Limited Mobility Species: None.</v>
      </c>
      <c r="F1050" s="84" t="str">
        <f t="shared" si="65"/>
        <v>Evidence of Human Impact: None. Annex 1 Reef: Bedrock - potential. Reef Elevation: Unknown. Frag Spong Antho Habitat: None. PMF Seabed Habitats: None. PMF Mobile Species: None. PMF Limited Mobility Species: None.</v>
      </c>
      <c r="G1050" s="61">
        <v>41949</v>
      </c>
      <c r="H1050" s="62" t="s">
        <v>3723</v>
      </c>
      <c r="I1050" s="63">
        <v>41949.020543981482</v>
      </c>
      <c r="J1050" s="64">
        <v>391617.47814226808</v>
      </c>
      <c r="K1050" s="64">
        <v>6549381.704660357</v>
      </c>
      <c r="L1050" s="64">
        <v>59.07</v>
      </c>
      <c r="M1050" s="64">
        <v>-4.8904800000000002</v>
      </c>
      <c r="N1050" s="64" t="s">
        <v>5887</v>
      </c>
      <c r="O1050" s="64" t="s">
        <v>5902</v>
      </c>
      <c r="P1050" s="43"/>
      <c r="Q1050" s="43">
        <v>3</v>
      </c>
      <c r="R1050" s="44">
        <v>65</v>
      </c>
      <c r="S1050" s="44"/>
      <c r="T1050" s="44"/>
      <c r="U1050" s="44">
        <v>15</v>
      </c>
      <c r="V1050" s="44"/>
      <c r="W1050" s="44"/>
      <c r="X1050" s="44"/>
      <c r="Y1050" s="44"/>
      <c r="Z1050" s="44"/>
      <c r="AA1050" s="44">
        <v>20</v>
      </c>
      <c r="AB1050" s="44"/>
      <c r="AC1050" s="44"/>
      <c r="AD1050" s="44"/>
      <c r="AE1050" s="44"/>
      <c r="AF1050" s="48">
        <v>100</v>
      </c>
      <c r="AG1050" s="48">
        <f t="shared" si="66"/>
        <v>20</v>
      </c>
      <c r="AH1050" s="48">
        <f t="shared" si="67"/>
        <v>80</v>
      </c>
      <c r="AI1050" s="85" t="s">
        <v>165</v>
      </c>
      <c r="AJ1050" s="85" t="s">
        <v>1927</v>
      </c>
      <c r="AK1050" s="85" t="s">
        <v>177</v>
      </c>
      <c r="AL1050" s="85" t="s">
        <v>165</v>
      </c>
      <c r="AM1050" s="85" t="s">
        <v>165</v>
      </c>
      <c r="AN1050" s="85" t="s">
        <v>165</v>
      </c>
      <c r="AO1050" s="85" t="s">
        <v>165</v>
      </c>
      <c r="AP1050" s="81" t="s">
        <v>6883</v>
      </c>
      <c r="AQ1050" s="81" t="s">
        <v>2022</v>
      </c>
      <c r="AR1050" s="87" t="s">
        <v>2023</v>
      </c>
      <c r="AS1050" s="85" t="s">
        <v>2022</v>
      </c>
      <c r="AT1050" s="85" t="s">
        <v>2023</v>
      </c>
      <c r="AU1050" s="86" t="s">
        <v>1918</v>
      </c>
      <c r="AV1050" s="85"/>
      <c r="AW1050" s="86"/>
      <c r="AX1050" s="86"/>
      <c r="AY1050" s="45" t="s">
        <v>2641</v>
      </c>
      <c r="AZ1050" s="46" t="s">
        <v>36</v>
      </c>
      <c r="BA1050" s="69"/>
      <c r="BB1050" s="69"/>
      <c r="BC1050" s="69"/>
      <c r="BD1050" s="69"/>
      <c r="BE1050" s="78"/>
      <c r="BF1050" s="78"/>
      <c r="BG1050" s="78"/>
      <c r="BH1050" s="79"/>
      <c r="BI1050" s="79"/>
      <c r="BJ1050" s="69"/>
      <c r="BK1050" s="69"/>
      <c r="BL1050" s="69"/>
    </row>
    <row r="1051" spans="1:64">
      <c r="A1051" s="84" t="s">
        <v>1160</v>
      </c>
      <c r="B1051" s="84" t="s">
        <v>1825</v>
      </c>
      <c r="C1051" s="84" t="s">
        <v>3976</v>
      </c>
      <c r="D1051" s="84" t="s">
        <v>7696</v>
      </c>
      <c r="E1051" s="84" t="str">
        <f t="shared" si="64"/>
        <v>Circalittoral bedrock and boulders inundated with sand. Brittlestars, encrusting algae and bryozoans and Spirobranchus. About 52 mts. Evidence of Human Impact: None. Annex 1 Reef: Bedrock - potential. Reef Elevation: Unknown. Frag Spong Antho Habitat: None. PMF Seabed Habitats: None. PMF Mobile Species: None. PMF Limited Mobility Species: None.</v>
      </c>
      <c r="F1051" s="84" t="str">
        <f t="shared" si="65"/>
        <v>Evidence of Human Impact: None. Annex 1 Reef: Bedrock - potential. Reef Elevation: Unknown. Frag Spong Antho Habitat: None. PMF Seabed Habitats: None. PMF Mobile Species: None. PMF Limited Mobility Species: None.</v>
      </c>
      <c r="G1051" s="61">
        <v>41949</v>
      </c>
      <c r="H1051" s="62" t="s">
        <v>3724</v>
      </c>
      <c r="I1051" s="63">
        <v>41949.021238425928</v>
      </c>
      <c r="J1051" s="64">
        <v>391606.64422258822</v>
      </c>
      <c r="K1051" s="64">
        <v>6549369.1387507962</v>
      </c>
      <c r="L1051" s="64">
        <v>59.069899999999997</v>
      </c>
      <c r="M1051" s="64">
        <v>-4.8906599999999996</v>
      </c>
      <c r="N1051" s="64" t="s">
        <v>5889</v>
      </c>
      <c r="O1051" s="64" t="s">
        <v>5903</v>
      </c>
      <c r="P1051" s="43"/>
      <c r="Q1051" s="43">
        <v>1.7</v>
      </c>
      <c r="R1051" s="44">
        <v>80</v>
      </c>
      <c r="S1051" s="44"/>
      <c r="T1051" s="44"/>
      <c r="U1051" s="44"/>
      <c r="V1051" s="44"/>
      <c r="W1051" s="44"/>
      <c r="X1051" s="44"/>
      <c r="Y1051" s="44"/>
      <c r="Z1051" s="44"/>
      <c r="AA1051" s="44">
        <v>20</v>
      </c>
      <c r="AB1051" s="44"/>
      <c r="AC1051" s="44"/>
      <c r="AD1051" s="44"/>
      <c r="AE1051" s="44"/>
      <c r="AF1051" s="48">
        <v>100</v>
      </c>
      <c r="AG1051" s="48">
        <f t="shared" si="66"/>
        <v>20</v>
      </c>
      <c r="AH1051" s="48">
        <f t="shared" si="67"/>
        <v>80</v>
      </c>
      <c r="AI1051" s="85" t="s">
        <v>165</v>
      </c>
      <c r="AJ1051" s="85" t="s">
        <v>1927</v>
      </c>
      <c r="AK1051" s="85" t="s">
        <v>177</v>
      </c>
      <c r="AL1051" s="85" t="s">
        <v>165</v>
      </c>
      <c r="AM1051" s="85" t="s">
        <v>165</v>
      </c>
      <c r="AN1051" s="85" t="s">
        <v>165</v>
      </c>
      <c r="AO1051" s="85" t="s">
        <v>165</v>
      </c>
      <c r="AP1051" s="81" t="s">
        <v>6883</v>
      </c>
      <c r="AQ1051" s="81" t="s">
        <v>2022</v>
      </c>
      <c r="AR1051" s="87" t="s">
        <v>2023</v>
      </c>
      <c r="AS1051" s="85" t="s">
        <v>2022</v>
      </c>
      <c r="AT1051" s="85" t="s">
        <v>2023</v>
      </c>
      <c r="AU1051" s="86" t="s">
        <v>1918</v>
      </c>
      <c r="AV1051" s="85"/>
      <c r="AW1051" s="86"/>
      <c r="AX1051" s="86"/>
      <c r="AY1051" s="45" t="s">
        <v>2641</v>
      </c>
      <c r="AZ1051" s="46" t="s">
        <v>35</v>
      </c>
      <c r="BA1051" s="69"/>
      <c r="BB1051" s="69"/>
      <c r="BC1051" s="69"/>
      <c r="BD1051" s="69"/>
      <c r="BE1051" s="78"/>
      <c r="BF1051" s="78"/>
      <c r="BG1051" s="78"/>
      <c r="BH1051" s="79"/>
      <c r="BI1051" s="79"/>
      <c r="BJ1051" s="69"/>
      <c r="BK1051" s="69"/>
      <c r="BL1051" s="69"/>
    </row>
    <row r="1052" spans="1:64">
      <c r="A1052" s="84" t="s">
        <v>1161</v>
      </c>
      <c r="B1052" s="84" t="s">
        <v>1825</v>
      </c>
      <c r="C1052" s="84" t="s">
        <v>3997</v>
      </c>
      <c r="D1052" s="84" t="s">
        <v>7698</v>
      </c>
      <c r="E1052" s="84" t="str">
        <f t="shared" si="64"/>
        <v>Circalittoral bedrock and sand. Encrusting fauna of Spirobranchus and algae. Sparse brittlestars. About 52 mts. Evidence of Human Impact: None. Annex 1 Reef: Bedrock - potential. Reef Elevation: Unknown. Frag Spong Antho Habitat: None. PMF Seabed Habitats: None. PMF Mobile Species: None. PMF Limited Mobility Species: None.</v>
      </c>
      <c r="F1052" s="84" t="str">
        <f t="shared" si="65"/>
        <v>Evidence of Human Impact: None. Annex 1 Reef: Bedrock - potential. Reef Elevation: Unknown. Frag Spong Antho Habitat: None. PMF Seabed Habitats: None. PMF Mobile Species: None. PMF Limited Mobility Species: None.</v>
      </c>
      <c r="G1052" s="61">
        <v>41949</v>
      </c>
      <c r="H1052" s="62" t="s">
        <v>3725</v>
      </c>
      <c r="I1052" s="63">
        <v>41949.021793981483</v>
      </c>
      <c r="J1052" s="64">
        <v>391600.31964317692</v>
      </c>
      <c r="K1052" s="64">
        <v>6549351.9851977369</v>
      </c>
      <c r="L1052" s="64">
        <v>59.069699999999997</v>
      </c>
      <c r="M1052" s="64">
        <v>-4.8907600000000002</v>
      </c>
      <c r="N1052" s="64" t="s">
        <v>5891</v>
      </c>
      <c r="O1052" s="64" t="s">
        <v>5904</v>
      </c>
      <c r="P1052" s="43"/>
      <c r="Q1052" s="43">
        <v>1.7</v>
      </c>
      <c r="R1052" s="44">
        <v>65</v>
      </c>
      <c r="S1052" s="44"/>
      <c r="T1052" s="44"/>
      <c r="U1052" s="44"/>
      <c r="V1052" s="44">
        <v>5</v>
      </c>
      <c r="W1052" s="44">
        <v>1</v>
      </c>
      <c r="X1052" s="44"/>
      <c r="Y1052" s="44"/>
      <c r="Z1052" s="44">
        <v>5</v>
      </c>
      <c r="AA1052" s="44">
        <v>24</v>
      </c>
      <c r="AB1052" s="44"/>
      <c r="AC1052" s="44"/>
      <c r="AD1052" s="44"/>
      <c r="AE1052" s="44"/>
      <c r="AF1052" s="48">
        <v>100</v>
      </c>
      <c r="AG1052" s="48">
        <f t="shared" si="66"/>
        <v>30</v>
      </c>
      <c r="AH1052" s="48">
        <f t="shared" si="67"/>
        <v>70</v>
      </c>
      <c r="AI1052" s="85" t="s">
        <v>165</v>
      </c>
      <c r="AJ1052" s="85" t="s">
        <v>1927</v>
      </c>
      <c r="AK1052" s="85" t="s">
        <v>177</v>
      </c>
      <c r="AL1052" s="85" t="s">
        <v>165</v>
      </c>
      <c r="AM1052" s="85" t="s">
        <v>165</v>
      </c>
      <c r="AN1052" s="85" t="s">
        <v>165</v>
      </c>
      <c r="AO1052" s="85" t="s">
        <v>165</v>
      </c>
      <c r="AP1052" s="81" t="s">
        <v>6883</v>
      </c>
      <c r="AQ1052" s="81" t="s">
        <v>2022</v>
      </c>
      <c r="AR1052" s="87" t="s">
        <v>2023</v>
      </c>
      <c r="AS1052" s="85" t="s">
        <v>2022</v>
      </c>
      <c r="AT1052" s="85" t="s">
        <v>2023</v>
      </c>
      <c r="AU1052" s="86" t="s">
        <v>1918</v>
      </c>
      <c r="AV1052" s="85"/>
      <c r="AW1052" s="86"/>
      <c r="AX1052" s="86"/>
      <c r="AY1052" s="45" t="s">
        <v>2641</v>
      </c>
      <c r="AZ1052" s="46" t="s">
        <v>35</v>
      </c>
      <c r="BA1052" s="69"/>
      <c r="BB1052" s="69"/>
      <c r="BC1052" s="69"/>
      <c r="BD1052" s="69"/>
      <c r="BE1052" s="78"/>
      <c r="BF1052" s="78"/>
      <c r="BG1052" s="78"/>
      <c r="BH1052" s="79"/>
      <c r="BI1052" s="79"/>
      <c r="BJ1052" s="69"/>
      <c r="BK1052" s="69"/>
      <c r="BL1052" s="69"/>
    </row>
    <row r="1053" spans="1:64">
      <c r="A1053" s="84" t="s">
        <v>1162</v>
      </c>
      <c r="B1053" s="84" t="s">
        <v>1825</v>
      </c>
      <c r="C1053" s="84" t="s">
        <v>3998</v>
      </c>
      <c r="D1053" s="84" t="s">
        <v>7699</v>
      </c>
      <c r="E1053" s="84" t="str">
        <f t="shared" si="64"/>
        <v>Circalittoral bedrock with sand in crevices. Encrusting fauna of algae, bryozoans and Spirobranchus. Brittlestars. About 52 mts. Evidence of Human Impact: None. Annex 1 Reef: Bedrock - potential. Reef Elevation: Unknown. Frag Spong Antho Habitat: None. PMF Seabed Habitats: None. PMF Mobile Species: None. PMF Limited Mobility Species: None.</v>
      </c>
      <c r="F1053" s="84" t="str">
        <f t="shared" si="65"/>
        <v>Evidence of Human Impact: None. Annex 1 Reef: Bedrock - potential. Reef Elevation: Unknown. Frag Spong Antho Habitat: None. PMF Seabed Habitats: None. PMF Mobile Species: None. PMF Limited Mobility Species: None.</v>
      </c>
      <c r="G1053" s="61">
        <v>41949</v>
      </c>
      <c r="H1053" s="62" t="s">
        <v>3726</v>
      </c>
      <c r="I1053" s="63">
        <v>41949.022418981483</v>
      </c>
      <c r="J1053" s="64">
        <v>391600.67841914995</v>
      </c>
      <c r="K1053" s="64">
        <v>6549325.6612724951</v>
      </c>
      <c r="L1053" s="64">
        <v>59.069499999999998</v>
      </c>
      <c r="M1053" s="64">
        <v>-4.8907400000000001</v>
      </c>
      <c r="N1053" s="64" t="s">
        <v>5893</v>
      </c>
      <c r="O1053" s="64" t="s">
        <v>5905</v>
      </c>
      <c r="P1053" s="43"/>
      <c r="Q1053" s="43">
        <v>1.7</v>
      </c>
      <c r="R1053" s="44">
        <v>95</v>
      </c>
      <c r="S1053" s="44"/>
      <c r="T1053" s="44"/>
      <c r="U1053" s="44"/>
      <c r="V1053" s="44">
        <v>1</v>
      </c>
      <c r="W1053" s="44"/>
      <c r="X1053" s="44"/>
      <c r="Y1053" s="44"/>
      <c r="Z1053" s="44"/>
      <c r="AA1053" s="44">
        <v>4</v>
      </c>
      <c r="AB1053" s="44"/>
      <c r="AC1053" s="44"/>
      <c r="AD1053" s="44"/>
      <c r="AE1053" s="44"/>
      <c r="AF1053" s="48">
        <v>100</v>
      </c>
      <c r="AG1053" s="48">
        <f t="shared" si="66"/>
        <v>4</v>
      </c>
      <c r="AH1053" s="48">
        <f t="shared" si="67"/>
        <v>96</v>
      </c>
      <c r="AI1053" s="85" t="s">
        <v>165</v>
      </c>
      <c r="AJ1053" s="85" t="s">
        <v>1927</v>
      </c>
      <c r="AK1053" s="85" t="s">
        <v>177</v>
      </c>
      <c r="AL1053" s="85" t="s">
        <v>165</v>
      </c>
      <c r="AM1053" s="85" t="s">
        <v>165</v>
      </c>
      <c r="AN1053" s="85" t="s">
        <v>165</v>
      </c>
      <c r="AO1053" s="85" t="s">
        <v>165</v>
      </c>
      <c r="AP1053" s="81" t="s">
        <v>6883</v>
      </c>
      <c r="AQ1053" s="81" t="s">
        <v>2022</v>
      </c>
      <c r="AR1053" s="87" t="s">
        <v>2023</v>
      </c>
      <c r="AS1053" s="85" t="s">
        <v>2022</v>
      </c>
      <c r="AT1053" s="85" t="s">
        <v>2023</v>
      </c>
      <c r="AU1053" s="86" t="s">
        <v>1918</v>
      </c>
      <c r="AV1053" s="85"/>
      <c r="AW1053" s="86"/>
      <c r="AX1053" s="86"/>
      <c r="AY1053" s="45" t="s">
        <v>2641</v>
      </c>
      <c r="AZ1053" s="46" t="s">
        <v>35</v>
      </c>
      <c r="BA1053" s="69"/>
      <c r="BB1053" s="69"/>
      <c r="BC1053" s="69"/>
      <c r="BD1053" s="69"/>
      <c r="BE1053" s="78"/>
      <c r="BF1053" s="78"/>
      <c r="BG1053" s="78"/>
      <c r="BH1053" s="79"/>
      <c r="BI1053" s="79"/>
      <c r="BJ1053" s="69"/>
      <c r="BK1053" s="69"/>
      <c r="BL1053" s="69"/>
    </row>
    <row r="1054" spans="1:64">
      <c r="A1054" s="84" t="s">
        <v>1163</v>
      </c>
      <c r="B1054" s="84" t="s">
        <v>1825</v>
      </c>
      <c r="C1054" s="84" t="s">
        <v>3999</v>
      </c>
      <c r="D1054" s="84" t="s">
        <v>7699</v>
      </c>
      <c r="E1054" s="84" t="str">
        <f t="shared" si="64"/>
        <v>Circalittoral bedrock with sand in crevices. Encrusting fauna of algae, bryozoans and Spirobranchus. Brittlestars. About 52 mts. Evidence of Human Impact: None. Annex 1 Reef: Bedrock - potential. Reef Elevation: Unknown. Frag Spong Antho Habitat: None. PMF Seabed Habitats: None. PMF Mobile Species: None. PMF Limited Mobility Species: None.</v>
      </c>
      <c r="F1054" s="84" t="str">
        <f t="shared" si="65"/>
        <v>Evidence of Human Impact: None. Annex 1 Reef: Bedrock - potential. Reef Elevation: Unknown. Frag Spong Antho Habitat: None. PMF Seabed Habitats: None. PMF Mobile Species: None. PMF Limited Mobility Species: None.</v>
      </c>
      <c r="G1054" s="61">
        <v>41949</v>
      </c>
      <c r="H1054" s="62" t="s">
        <v>3727</v>
      </c>
      <c r="I1054" s="63">
        <v>41949.023506944446</v>
      </c>
      <c r="J1054" s="64">
        <v>391596.53566105757</v>
      </c>
      <c r="K1054" s="64">
        <v>6549259.9766809139</v>
      </c>
      <c r="L1054" s="64">
        <v>59.068899999999999</v>
      </c>
      <c r="M1054" s="64">
        <v>-4.8907800000000003</v>
      </c>
      <c r="N1054" s="64" t="s">
        <v>5906</v>
      </c>
      <c r="O1054" s="64" t="s">
        <v>5907</v>
      </c>
      <c r="P1054" s="43"/>
      <c r="Q1054" s="43">
        <v>1.7</v>
      </c>
      <c r="R1054" s="44">
        <v>95</v>
      </c>
      <c r="S1054" s="44"/>
      <c r="T1054" s="44"/>
      <c r="U1054" s="44"/>
      <c r="V1054" s="44"/>
      <c r="W1054" s="44"/>
      <c r="X1054" s="44"/>
      <c r="Y1054" s="44"/>
      <c r="Z1054" s="44"/>
      <c r="AA1054" s="44">
        <v>5</v>
      </c>
      <c r="AB1054" s="44"/>
      <c r="AC1054" s="44"/>
      <c r="AD1054" s="44"/>
      <c r="AE1054" s="44"/>
      <c r="AF1054" s="48">
        <v>100</v>
      </c>
      <c r="AG1054" s="48">
        <f t="shared" si="66"/>
        <v>5</v>
      </c>
      <c r="AH1054" s="48">
        <f t="shared" si="67"/>
        <v>95</v>
      </c>
      <c r="AI1054" s="85" t="s">
        <v>165</v>
      </c>
      <c r="AJ1054" s="85" t="s">
        <v>1927</v>
      </c>
      <c r="AK1054" s="85" t="s">
        <v>177</v>
      </c>
      <c r="AL1054" s="85" t="s">
        <v>165</v>
      </c>
      <c r="AM1054" s="85" t="s">
        <v>165</v>
      </c>
      <c r="AN1054" s="85" t="s">
        <v>165</v>
      </c>
      <c r="AO1054" s="85" t="s">
        <v>165</v>
      </c>
      <c r="AP1054" s="81" t="s">
        <v>6883</v>
      </c>
      <c r="AQ1054" s="81" t="s">
        <v>2022</v>
      </c>
      <c r="AR1054" s="87" t="s">
        <v>2023</v>
      </c>
      <c r="AS1054" s="85" t="s">
        <v>2022</v>
      </c>
      <c r="AT1054" s="85" t="s">
        <v>2023</v>
      </c>
      <c r="AU1054" s="86" t="s">
        <v>1918</v>
      </c>
      <c r="AV1054" s="85"/>
      <c r="AW1054" s="86"/>
      <c r="AX1054" s="86"/>
      <c r="AY1054" s="45" t="s">
        <v>2641</v>
      </c>
      <c r="AZ1054" s="46" t="s">
        <v>35</v>
      </c>
      <c r="BA1054" s="69"/>
      <c r="BB1054" s="69"/>
      <c r="BC1054" s="69"/>
      <c r="BD1054" s="69"/>
      <c r="BE1054" s="78"/>
      <c r="BF1054" s="78"/>
      <c r="BG1054" s="78"/>
      <c r="BH1054" s="79"/>
      <c r="BI1054" s="79"/>
      <c r="BJ1054" s="69"/>
      <c r="BK1054" s="69"/>
      <c r="BL1054" s="69"/>
    </row>
    <row r="1055" spans="1:64">
      <c r="A1055" s="84" t="s">
        <v>1164</v>
      </c>
      <c r="B1055" s="84" t="s">
        <v>1825</v>
      </c>
      <c r="C1055" s="84" t="s">
        <v>4000</v>
      </c>
      <c r="D1055" s="84" t="s">
        <v>7700</v>
      </c>
      <c r="E1055" s="84" t="str">
        <f t="shared" si="64"/>
        <v>Circalittoral bedrock inundated with sand. Corallinaceae, Spirobranchus, bryozoans and brittlestars. About 52 mts. Evidence of Human Impact: None. Annex 1 Reef: Bedrock - potential. Reef Elevation: Unknown. Frag Spong Antho Habitat: None. PMF Seabed Habitats: None. PMF Mobile Species: None. PMF Limited Mobility Species: None.</v>
      </c>
      <c r="F1055" s="84" t="str">
        <f t="shared" si="65"/>
        <v>Evidence of Human Impact: None. Annex 1 Reef: Bedrock - potential. Reef Elevation: Unknown. Frag Spong Antho Habitat: None. PMF Seabed Habitats: None. PMF Mobile Species: None. PMF Limited Mobility Species: None.</v>
      </c>
      <c r="G1055" s="61">
        <v>41949</v>
      </c>
      <c r="H1055" s="62" t="s">
        <v>3728</v>
      </c>
      <c r="I1055" s="63">
        <v>41949.024062500001</v>
      </c>
      <c r="J1055" s="64">
        <v>391588.38961611781</v>
      </c>
      <c r="K1055" s="64">
        <v>6549221.4357963614</v>
      </c>
      <c r="L1055" s="64">
        <v>59.068600000000004</v>
      </c>
      <c r="M1055" s="64">
        <v>-4.8909099999999999</v>
      </c>
      <c r="N1055" s="64" t="s">
        <v>5908</v>
      </c>
      <c r="O1055" s="64" t="s">
        <v>5909</v>
      </c>
      <c r="P1055" s="43"/>
      <c r="Q1055" s="43">
        <v>0.3</v>
      </c>
      <c r="R1055" s="44">
        <v>75</v>
      </c>
      <c r="S1055" s="44"/>
      <c r="T1055" s="44"/>
      <c r="U1055" s="44"/>
      <c r="V1055" s="44"/>
      <c r="W1055" s="44"/>
      <c r="X1055" s="44"/>
      <c r="Y1055" s="44"/>
      <c r="Z1055" s="44"/>
      <c r="AA1055" s="44">
        <v>25</v>
      </c>
      <c r="AB1055" s="44"/>
      <c r="AC1055" s="44"/>
      <c r="AD1055" s="44"/>
      <c r="AE1055" s="44"/>
      <c r="AF1055" s="48">
        <v>100</v>
      </c>
      <c r="AG1055" s="48">
        <f t="shared" si="66"/>
        <v>25</v>
      </c>
      <c r="AH1055" s="48">
        <f t="shared" si="67"/>
        <v>75</v>
      </c>
      <c r="AI1055" s="85" t="s">
        <v>165</v>
      </c>
      <c r="AJ1055" s="85" t="s">
        <v>1927</v>
      </c>
      <c r="AK1055" s="85" t="s">
        <v>177</v>
      </c>
      <c r="AL1055" s="85" t="s">
        <v>165</v>
      </c>
      <c r="AM1055" s="85" t="s">
        <v>165</v>
      </c>
      <c r="AN1055" s="85" t="s">
        <v>165</v>
      </c>
      <c r="AO1055" s="85" t="s">
        <v>165</v>
      </c>
      <c r="AP1055" s="81" t="s">
        <v>6883</v>
      </c>
      <c r="AQ1055" s="81" t="s">
        <v>2022</v>
      </c>
      <c r="AR1055" s="87" t="s">
        <v>2023</v>
      </c>
      <c r="AS1055" s="85" t="s">
        <v>2022</v>
      </c>
      <c r="AT1055" s="85" t="s">
        <v>2023</v>
      </c>
      <c r="AU1055" s="86" t="s">
        <v>1918</v>
      </c>
      <c r="AV1055" s="85"/>
      <c r="AW1055" s="86"/>
      <c r="AX1055" s="86"/>
      <c r="AY1055" s="45" t="s">
        <v>2641</v>
      </c>
      <c r="AZ1055" s="46" t="s">
        <v>35</v>
      </c>
      <c r="BA1055" s="69"/>
      <c r="BB1055" s="69"/>
      <c r="BC1055" s="69"/>
      <c r="BD1055" s="69"/>
      <c r="BE1055" s="78"/>
      <c r="BF1055" s="78"/>
      <c r="BG1055" s="78"/>
      <c r="BH1055" s="79"/>
      <c r="BI1055" s="79"/>
      <c r="BJ1055" s="69"/>
      <c r="BK1055" s="69"/>
      <c r="BL1055" s="69"/>
    </row>
    <row r="1056" spans="1:64">
      <c r="A1056" s="84" t="s">
        <v>1165</v>
      </c>
      <c r="B1056" s="84" t="s">
        <v>1825</v>
      </c>
      <c r="C1056" s="84" t="s">
        <v>4001</v>
      </c>
      <c r="D1056" s="84" t="s">
        <v>7701</v>
      </c>
      <c r="E1056" s="84" t="str">
        <f t="shared" si="64"/>
        <v>Circalittoral bedrock with sand inundation in crevices. Corallinaceae, Spirobranchus and encrusting bryozoans. Alcyonium digitatum, brittlestars and very sparse encrusting sponge. About 52 mts. Evidence of Human Impact: None. Annex 1 Reef: Bedrock - potential. Reef Elevation: Unknown. Frag Spong Antho Habitat: None. PMF Seabed Habitats: None. PMF Mobile Species: None. PMF Limited Mobility Species: None.</v>
      </c>
      <c r="F1056" s="84" t="str">
        <f t="shared" si="65"/>
        <v>Evidence of Human Impact: None. Annex 1 Reef: Bedrock - potential. Reef Elevation: Unknown. Frag Spong Antho Habitat: None. PMF Seabed Habitats: None. PMF Mobile Species: None. PMF Limited Mobility Species: None.</v>
      </c>
      <c r="G1056" s="61">
        <v>41949</v>
      </c>
      <c r="H1056" s="62" t="s">
        <v>3729</v>
      </c>
      <c r="I1056" s="63">
        <v>41949.024618055555</v>
      </c>
      <c r="J1056" s="64">
        <v>391577.41972960747</v>
      </c>
      <c r="K1056" s="64">
        <v>6549190.5718172994</v>
      </c>
      <c r="L1056" s="64">
        <v>59.068300000000001</v>
      </c>
      <c r="M1056" s="64">
        <v>-4.8910799999999997</v>
      </c>
      <c r="N1056" s="64" t="s">
        <v>5910</v>
      </c>
      <c r="O1056" s="64" t="s">
        <v>5911</v>
      </c>
      <c r="P1056" s="43"/>
      <c r="Q1056" s="43">
        <v>1</v>
      </c>
      <c r="R1056" s="44">
        <v>95</v>
      </c>
      <c r="S1056" s="44"/>
      <c r="T1056" s="44"/>
      <c r="U1056" s="44"/>
      <c r="V1056" s="44"/>
      <c r="W1056" s="44"/>
      <c r="X1056" s="44"/>
      <c r="Y1056" s="44"/>
      <c r="Z1056" s="44"/>
      <c r="AA1056" s="44">
        <v>5</v>
      </c>
      <c r="AB1056" s="44"/>
      <c r="AC1056" s="44"/>
      <c r="AD1056" s="44"/>
      <c r="AE1056" s="44"/>
      <c r="AF1056" s="48">
        <v>100</v>
      </c>
      <c r="AG1056" s="48">
        <f t="shared" si="66"/>
        <v>5</v>
      </c>
      <c r="AH1056" s="48">
        <f t="shared" si="67"/>
        <v>95</v>
      </c>
      <c r="AI1056" s="85" t="s">
        <v>165</v>
      </c>
      <c r="AJ1056" s="85" t="s">
        <v>1927</v>
      </c>
      <c r="AK1056" s="85" t="s">
        <v>177</v>
      </c>
      <c r="AL1056" s="85" t="s">
        <v>165</v>
      </c>
      <c r="AM1056" s="85" t="s">
        <v>165</v>
      </c>
      <c r="AN1056" s="85" t="s">
        <v>165</v>
      </c>
      <c r="AO1056" s="85" t="s">
        <v>165</v>
      </c>
      <c r="AP1056" s="81" t="s">
        <v>6883</v>
      </c>
      <c r="AQ1056" s="81" t="s">
        <v>2349</v>
      </c>
      <c r="AR1056" s="87" t="s">
        <v>2350</v>
      </c>
      <c r="AS1056" s="85" t="s">
        <v>2349</v>
      </c>
      <c r="AT1056" s="85" t="s">
        <v>2350</v>
      </c>
      <c r="AU1056" s="86" t="s">
        <v>1918</v>
      </c>
      <c r="AV1056" s="85"/>
      <c r="AW1056" s="86"/>
      <c r="AX1056" s="86"/>
      <c r="AY1056" s="45" t="s">
        <v>2641</v>
      </c>
      <c r="AZ1056" s="46" t="s">
        <v>35</v>
      </c>
      <c r="BA1056" s="69"/>
      <c r="BB1056" s="69"/>
      <c r="BC1056" s="69"/>
      <c r="BD1056" s="69"/>
      <c r="BE1056" s="78"/>
      <c r="BF1056" s="78"/>
      <c r="BG1056" s="78"/>
      <c r="BH1056" s="79"/>
      <c r="BI1056" s="79"/>
      <c r="BJ1056" s="69"/>
      <c r="BK1056" s="69"/>
      <c r="BL1056" s="69"/>
    </row>
    <row r="1057" spans="1:64">
      <c r="A1057" s="84" t="s">
        <v>1166</v>
      </c>
      <c r="B1057" s="84" t="s">
        <v>1825</v>
      </c>
      <c r="C1057" s="84" t="s">
        <v>4001</v>
      </c>
      <c r="D1057" s="84" t="s">
        <v>7702</v>
      </c>
      <c r="E1057" s="84" t="str">
        <f t="shared" si="64"/>
        <v>Circalittoral bedrock with sand inundation in crevices. Corallinaceae, Spirobranchus and encrusting bryozoans. Small Alcyonium digitatum, brittlestars.. About 52 mts. Evidence of Human Impact: None. Annex 1 Reef: Bedrock - potential. Reef Elevation: Unknown. Frag Spong Antho Habitat: None. PMF Seabed Habitats: None. PMF Mobile Species: None. PMF Limited Mobility Species: None.</v>
      </c>
      <c r="F1057" s="84" t="str">
        <f t="shared" si="65"/>
        <v>Evidence of Human Impact: None. Annex 1 Reef: Bedrock - potential. Reef Elevation: Unknown. Frag Spong Antho Habitat: None. PMF Seabed Habitats: None. PMF Mobile Species: None. PMF Limited Mobility Species: None.</v>
      </c>
      <c r="G1057" s="61">
        <v>41949</v>
      </c>
      <c r="H1057" s="62" t="s">
        <v>3730</v>
      </c>
      <c r="I1057" s="63">
        <v>41949.025312500002</v>
      </c>
      <c r="J1057" s="64">
        <v>391558.64884514111</v>
      </c>
      <c r="K1057" s="64">
        <v>6549167.200032996</v>
      </c>
      <c r="L1057" s="64">
        <v>59.068100000000001</v>
      </c>
      <c r="M1057" s="64">
        <v>-4.8914</v>
      </c>
      <c r="N1057" s="64" t="s">
        <v>4482</v>
      </c>
      <c r="O1057" s="64" t="s">
        <v>5912</v>
      </c>
      <c r="P1057" s="43"/>
      <c r="Q1057" s="43">
        <v>1.7</v>
      </c>
      <c r="R1057" s="44">
        <v>95</v>
      </c>
      <c r="S1057" s="44"/>
      <c r="T1057" s="44"/>
      <c r="U1057" s="44"/>
      <c r="V1057" s="44"/>
      <c r="W1057" s="44"/>
      <c r="X1057" s="44"/>
      <c r="Y1057" s="44"/>
      <c r="Z1057" s="44"/>
      <c r="AA1057" s="44">
        <v>5</v>
      </c>
      <c r="AB1057" s="44"/>
      <c r="AC1057" s="44"/>
      <c r="AD1057" s="44"/>
      <c r="AE1057" s="44"/>
      <c r="AF1057" s="48">
        <v>100</v>
      </c>
      <c r="AG1057" s="48">
        <f t="shared" si="66"/>
        <v>5</v>
      </c>
      <c r="AH1057" s="48">
        <f t="shared" si="67"/>
        <v>95</v>
      </c>
      <c r="AI1057" s="85" t="s">
        <v>165</v>
      </c>
      <c r="AJ1057" s="85" t="s">
        <v>1927</v>
      </c>
      <c r="AK1057" s="85" t="s">
        <v>177</v>
      </c>
      <c r="AL1057" s="85" t="s">
        <v>165</v>
      </c>
      <c r="AM1057" s="85" t="s">
        <v>165</v>
      </c>
      <c r="AN1057" s="85" t="s">
        <v>165</v>
      </c>
      <c r="AO1057" s="85" t="s">
        <v>165</v>
      </c>
      <c r="AP1057" s="81" t="s">
        <v>6883</v>
      </c>
      <c r="AQ1057" s="81" t="s">
        <v>2349</v>
      </c>
      <c r="AR1057" s="87" t="s">
        <v>2350</v>
      </c>
      <c r="AS1057" s="85" t="s">
        <v>2349</v>
      </c>
      <c r="AT1057" s="85" t="s">
        <v>2350</v>
      </c>
      <c r="AU1057" s="86" t="s">
        <v>1918</v>
      </c>
      <c r="AV1057" s="85"/>
      <c r="AW1057" s="86"/>
      <c r="AX1057" s="86"/>
      <c r="AY1057" s="45" t="s">
        <v>2641</v>
      </c>
      <c r="AZ1057" s="46" t="s">
        <v>35</v>
      </c>
      <c r="BA1057" s="69"/>
      <c r="BB1057" s="69"/>
      <c r="BC1057" s="69"/>
      <c r="BD1057" s="69"/>
      <c r="BE1057" s="78"/>
      <c r="BF1057" s="78"/>
      <c r="BG1057" s="78"/>
      <c r="BH1057" s="79"/>
      <c r="BI1057" s="79"/>
      <c r="BJ1057" s="69"/>
      <c r="BK1057" s="69"/>
      <c r="BL1057" s="69"/>
    </row>
    <row r="1058" spans="1:64">
      <c r="A1058" s="84" t="s">
        <v>1167</v>
      </c>
      <c r="B1058" s="84" t="s">
        <v>1825</v>
      </c>
      <c r="C1058" s="84" t="s">
        <v>4002</v>
      </c>
      <c r="D1058" s="84" t="s">
        <v>7703</v>
      </c>
      <c r="E1058" s="84" t="str">
        <f t="shared" si="64"/>
        <v>Circalittoral bedrock with sand inundation in crevices. Corallinaceae, brittlestars, space spirobranchus and bryozoans. About 52mts. Evidence of Human Impact: None. Annex 1 Reef: Bedrock - potential. Reef Elevation: Unknown. Frag Spong Antho Habitat: Low Confidence. PMF Seabed Habitats: None. PMF Mobile Species: None. PMF Limited Mobility Species: None.</v>
      </c>
      <c r="F1058" s="84" t="str">
        <f t="shared" si="65"/>
        <v>Evidence of Human Impact: None. Annex 1 Reef: Bedrock - potential. Reef Elevation: Unknown. Frag Spong Antho Habitat: Low Confidence. PMF Seabed Habitats: None. PMF Mobile Species: None. PMF Limited Mobility Species: None.</v>
      </c>
      <c r="G1058" s="61">
        <v>41949</v>
      </c>
      <c r="H1058" s="62" t="s">
        <v>3731</v>
      </c>
      <c r="I1058" s="63">
        <v>41949.025937500002</v>
      </c>
      <c r="J1058" s="64">
        <v>391543.4391504298</v>
      </c>
      <c r="K1058" s="64">
        <v>6549159.0300000003</v>
      </c>
      <c r="L1058" s="64">
        <v>59.067999999999998</v>
      </c>
      <c r="M1058" s="64">
        <v>-4.8916599999999999</v>
      </c>
      <c r="N1058" s="64" t="s">
        <v>4484</v>
      </c>
      <c r="O1058" s="64" t="s">
        <v>5913</v>
      </c>
      <c r="P1058" s="43"/>
      <c r="Q1058" s="43">
        <v>1.7</v>
      </c>
      <c r="R1058" s="44">
        <v>90</v>
      </c>
      <c r="S1058" s="44"/>
      <c r="T1058" s="44"/>
      <c r="U1058" s="44"/>
      <c r="V1058" s="44"/>
      <c r="W1058" s="44"/>
      <c r="X1058" s="44"/>
      <c r="Y1058" s="44"/>
      <c r="Z1058" s="44"/>
      <c r="AA1058" s="44">
        <v>10</v>
      </c>
      <c r="AB1058" s="44"/>
      <c r="AC1058" s="44"/>
      <c r="AD1058" s="44"/>
      <c r="AE1058" s="44"/>
      <c r="AF1058" s="48">
        <v>100</v>
      </c>
      <c r="AG1058" s="48">
        <f t="shared" si="66"/>
        <v>10</v>
      </c>
      <c r="AH1058" s="48">
        <f t="shared" si="67"/>
        <v>90</v>
      </c>
      <c r="AI1058" s="85" t="s">
        <v>165</v>
      </c>
      <c r="AJ1058" s="85" t="s">
        <v>1927</v>
      </c>
      <c r="AK1058" s="85" t="s">
        <v>177</v>
      </c>
      <c r="AL1058" s="85" t="s">
        <v>1913</v>
      </c>
      <c r="AM1058" s="85" t="s">
        <v>165</v>
      </c>
      <c r="AN1058" s="85" t="s">
        <v>165</v>
      </c>
      <c r="AO1058" s="85" t="s">
        <v>165</v>
      </c>
      <c r="AP1058" s="81" t="s">
        <v>6883</v>
      </c>
      <c r="AQ1058" s="81" t="s">
        <v>2022</v>
      </c>
      <c r="AR1058" s="87" t="s">
        <v>2023</v>
      </c>
      <c r="AS1058" s="85" t="s">
        <v>2022</v>
      </c>
      <c r="AT1058" s="85" t="s">
        <v>2023</v>
      </c>
      <c r="AU1058" s="86" t="s">
        <v>1918</v>
      </c>
      <c r="AV1058" s="85"/>
      <c r="AW1058" s="86"/>
      <c r="AX1058" s="86"/>
      <c r="AY1058" s="45" t="s">
        <v>2641</v>
      </c>
      <c r="AZ1058" s="46" t="s">
        <v>35</v>
      </c>
      <c r="BA1058" s="69"/>
      <c r="BB1058" s="69"/>
      <c r="BC1058" s="69"/>
      <c r="BD1058" s="69"/>
      <c r="BE1058" s="78"/>
      <c r="BF1058" s="78"/>
      <c r="BG1058" s="78"/>
      <c r="BH1058" s="79"/>
      <c r="BI1058" s="79"/>
      <c r="BJ1058" s="69"/>
      <c r="BK1058" s="69"/>
      <c r="BL1058" s="69"/>
    </row>
    <row r="1059" spans="1:64" s="69" customFormat="1">
      <c r="A1059" s="84" t="s">
        <v>1168</v>
      </c>
      <c r="B1059" s="84" t="s">
        <v>1826</v>
      </c>
      <c r="C1059" s="84" t="s">
        <v>4003</v>
      </c>
      <c r="D1059" s="84" t="s">
        <v>7704</v>
      </c>
      <c r="E1059" s="84" t="str">
        <f t="shared" si="64"/>
        <v>Circalittoral bedrock with sand. Brittlestars and encrusting fauna. Camera far from bottom, species identification difficult. About 51 mts. Evidence of Human Impact: None. Annex 1 Reef: Bedrock - potential. Reef Elevation: Unknown. Frag Spong Antho Habitat: None. PMF Seabed Habitats: None. PMF Mobile Species: None. PMF Limited Mobility Species: None.</v>
      </c>
      <c r="F1059" s="84" t="str">
        <f t="shared" si="65"/>
        <v>Evidence of Human Impact: None. Annex 1 Reef: Bedrock - potential. Reef Elevation: Unknown. Frag Spong Antho Habitat: None. PMF Seabed Habitats: None. PMF Mobile Species: None. PMF Limited Mobility Species: None.</v>
      </c>
      <c r="G1059" s="61">
        <v>41949</v>
      </c>
      <c r="H1059" s="62" t="s">
        <v>3732</v>
      </c>
      <c r="I1059" s="63">
        <v>41949.054270833331</v>
      </c>
      <c r="J1059" s="64">
        <v>390980.54762513097</v>
      </c>
      <c r="K1059" s="64">
        <v>6550491.3821298452</v>
      </c>
      <c r="L1059" s="64">
        <v>59.079799999999999</v>
      </c>
      <c r="M1059" s="64">
        <v>-4.9021299999999997</v>
      </c>
      <c r="N1059" s="64" t="s">
        <v>5914</v>
      </c>
      <c r="O1059" s="64" t="s">
        <v>5915</v>
      </c>
      <c r="P1059" s="43">
        <v>51.5</v>
      </c>
      <c r="Q1059" s="43">
        <v>3</v>
      </c>
      <c r="R1059" s="44">
        <v>70</v>
      </c>
      <c r="S1059" s="44"/>
      <c r="T1059" s="44"/>
      <c r="U1059" s="44"/>
      <c r="V1059" s="44"/>
      <c r="W1059" s="44"/>
      <c r="X1059" s="44"/>
      <c r="Y1059" s="44"/>
      <c r="Z1059" s="44"/>
      <c r="AA1059" s="44">
        <v>30</v>
      </c>
      <c r="AB1059" s="44"/>
      <c r="AC1059" s="44"/>
      <c r="AD1059" s="44"/>
      <c r="AE1059" s="44"/>
      <c r="AF1059" s="48">
        <v>100</v>
      </c>
      <c r="AG1059" s="48">
        <f t="shared" si="66"/>
        <v>30</v>
      </c>
      <c r="AH1059" s="48">
        <f t="shared" si="67"/>
        <v>70</v>
      </c>
      <c r="AI1059" s="85" t="s">
        <v>165</v>
      </c>
      <c r="AJ1059" s="85" t="s">
        <v>1927</v>
      </c>
      <c r="AK1059" s="85" t="s">
        <v>177</v>
      </c>
      <c r="AL1059" s="85" t="s">
        <v>165</v>
      </c>
      <c r="AM1059" s="85" t="s">
        <v>165</v>
      </c>
      <c r="AN1059" s="85" t="s">
        <v>165</v>
      </c>
      <c r="AO1059" s="85" t="s">
        <v>165</v>
      </c>
      <c r="AP1059" s="81" t="s">
        <v>6883</v>
      </c>
      <c r="AQ1059" s="81" t="s">
        <v>2349</v>
      </c>
      <c r="AR1059" s="87" t="s">
        <v>2350</v>
      </c>
      <c r="AS1059" s="85" t="s">
        <v>2349</v>
      </c>
      <c r="AT1059" s="85" t="s">
        <v>2350</v>
      </c>
      <c r="AU1059" s="86" t="s">
        <v>1918</v>
      </c>
      <c r="AV1059" s="85"/>
      <c r="AW1059" s="86"/>
      <c r="AX1059" s="86"/>
      <c r="AY1059" s="45" t="s">
        <v>2641</v>
      </c>
      <c r="AZ1059" s="46" t="s">
        <v>37</v>
      </c>
      <c r="BA1059" s="47"/>
      <c r="BB1059" s="47"/>
      <c r="BC1059" s="47"/>
      <c r="BD1059" s="47"/>
      <c r="BE1059" s="78"/>
      <c r="BF1059" s="78"/>
      <c r="BG1059" s="78"/>
      <c r="BH1059" s="79"/>
      <c r="BI1059" s="79"/>
      <c r="BJ1059" s="47"/>
      <c r="BK1059" s="47"/>
      <c r="BL1059" s="47"/>
    </row>
    <row r="1060" spans="1:64" s="69" customFormat="1">
      <c r="A1060" s="84" t="s">
        <v>1169</v>
      </c>
      <c r="B1060" s="84" t="s">
        <v>1826</v>
      </c>
      <c r="C1060" s="84" t="s">
        <v>4004</v>
      </c>
      <c r="D1060" s="84" t="s">
        <v>7705</v>
      </c>
      <c r="E1060" s="84" t="str">
        <f t="shared" si="64"/>
        <v>Circalittoral bedrock with sand. Brittlestars, Alcyonium digitatum, corallinaceae and bryozoans. About 51 mts. Evidence of Human Impact: None. Annex 1 Reef: Bedrock - potential. Reef Elevation: Unknown. Frag Spong Antho Habitat: None. PMF Seabed Habitats: None. PMF Mobile Species: None. PMF Limited Mobility Species: None.</v>
      </c>
      <c r="F1060" s="84" t="str">
        <f t="shared" si="65"/>
        <v>Evidence of Human Impact: None. Annex 1 Reef: Bedrock - potential. Reef Elevation: Unknown. Frag Spong Antho Habitat: None. PMF Seabed Habitats: None. PMF Mobile Species: None. PMF Limited Mobility Species: None.</v>
      </c>
      <c r="G1060" s="61">
        <v>41949</v>
      </c>
      <c r="H1060" s="62" t="s">
        <v>3733</v>
      </c>
      <c r="I1060" s="63">
        <v>41949.054942129631</v>
      </c>
      <c r="J1060" s="64">
        <v>390997.59420034569</v>
      </c>
      <c r="K1060" s="64">
        <v>6550474.9222926684</v>
      </c>
      <c r="L1060" s="64">
        <v>59.079700000000003</v>
      </c>
      <c r="M1060" s="64">
        <v>-4.9018300000000004</v>
      </c>
      <c r="N1060" s="64" t="s">
        <v>5916</v>
      </c>
      <c r="O1060" s="64" t="s">
        <v>5917</v>
      </c>
      <c r="P1060" s="43"/>
      <c r="Q1060" s="43">
        <v>1.7</v>
      </c>
      <c r="R1060" s="44">
        <v>50</v>
      </c>
      <c r="S1060" s="44"/>
      <c r="T1060" s="44"/>
      <c r="U1060" s="44"/>
      <c r="V1060" s="44"/>
      <c r="W1060" s="44"/>
      <c r="X1060" s="44"/>
      <c r="Y1060" s="44"/>
      <c r="Z1060" s="44"/>
      <c r="AA1060" s="44">
        <v>50</v>
      </c>
      <c r="AB1060" s="44"/>
      <c r="AC1060" s="44"/>
      <c r="AD1060" s="44"/>
      <c r="AE1060" s="44"/>
      <c r="AF1060" s="48">
        <v>100</v>
      </c>
      <c r="AG1060" s="48">
        <f t="shared" si="66"/>
        <v>50</v>
      </c>
      <c r="AH1060" s="48">
        <f t="shared" si="67"/>
        <v>50</v>
      </c>
      <c r="AI1060" s="85" t="s">
        <v>165</v>
      </c>
      <c r="AJ1060" s="85" t="s">
        <v>1927</v>
      </c>
      <c r="AK1060" s="85" t="s">
        <v>177</v>
      </c>
      <c r="AL1060" s="85" t="s">
        <v>165</v>
      </c>
      <c r="AM1060" s="85" t="s">
        <v>165</v>
      </c>
      <c r="AN1060" s="85" t="s">
        <v>165</v>
      </c>
      <c r="AO1060" s="85" t="s">
        <v>165</v>
      </c>
      <c r="AP1060" s="81" t="s">
        <v>6883</v>
      </c>
      <c r="AQ1060" s="81" t="s">
        <v>2349</v>
      </c>
      <c r="AR1060" s="87" t="s">
        <v>2350</v>
      </c>
      <c r="AS1060" s="85" t="s">
        <v>2349</v>
      </c>
      <c r="AT1060" s="85" t="s">
        <v>2350</v>
      </c>
      <c r="AU1060" s="86" t="s">
        <v>1918</v>
      </c>
      <c r="AV1060" s="85"/>
      <c r="AW1060" s="86"/>
      <c r="AX1060" s="86"/>
      <c r="AY1060" s="45" t="s">
        <v>2641</v>
      </c>
      <c r="AZ1060" s="46" t="s">
        <v>35</v>
      </c>
      <c r="BA1060" s="47"/>
      <c r="BB1060" s="47"/>
      <c r="BC1060" s="47"/>
      <c r="BD1060" s="47"/>
      <c r="BE1060" s="78"/>
      <c r="BF1060" s="78"/>
      <c r="BG1060" s="78"/>
      <c r="BH1060" s="79"/>
      <c r="BI1060" s="79"/>
      <c r="BJ1060" s="47"/>
      <c r="BK1060" s="47"/>
      <c r="BL1060" s="47"/>
    </row>
    <row r="1061" spans="1:64" s="69" customFormat="1">
      <c r="A1061" s="84" t="s">
        <v>1170</v>
      </c>
      <c r="B1061" s="84" t="s">
        <v>1826</v>
      </c>
      <c r="C1061" s="84" t="s">
        <v>4005</v>
      </c>
      <c r="D1061" s="84" t="s">
        <v>7706</v>
      </c>
      <c r="E1061" s="84" t="str">
        <f t="shared" si="64"/>
        <v>Circalittoral bedrock inundated with sand. Brittlestars, corallinaceae, encrusting bryozoans and Spirobranchus. Camera off the bottom. About 51 mts. Evidence of Human Impact: None. Annex 1 Reef: Bedrock - potential. Reef Elevation: Unknown. Frag Spong Antho Habitat: None. PMF Seabed Habitats: None. PMF Mobile Species: None. PMF Limited Mobility Species: None.</v>
      </c>
      <c r="F1061" s="84" t="str">
        <f t="shared" si="65"/>
        <v>Evidence of Human Impact: None. Annex 1 Reef: Bedrock - potential. Reef Elevation: Unknown. Frag Spong Antho Habitat: None. PMF Seabed Habitats: None. PMF Mobile Species: None. PMF Limited Mobility Species: None.</v>
      </c>
      <c r="G1061" s="61">
        <v>41949</v>
      </c>
      <c r="H1061" s="62" t="s">
        <v>3734</v>
      </c>
      <c r="I1061" s="63">
        <v>41949.055578703701</v>
      </c>
      <c r="J1061" s="64">
        <v>391009.24718707078</v>
      </c>
      <c r="K1061" s="64">
        <v>6550466.7347569922</v>
      </c>
      <c r="L1061" s="64">
        <v>59.079599999999999</v>
      </c>
      <c r="M1061" s="64">
        <v>-4.9016200000000003</v>
      </c>
      <c r="N1061" s="64" t="s">
        <v>5918</v>
      </c>
      <c r="O1061" s="64" t="s">
        <v>5919</v>
      </c>
      <c r="P1061" s="43"/>
      <c r="Q1061" s="43">
        <v>3</v>
      </c>
      <c r="R1061" s="44">
        <v>90</v>
      </c>
      <c r="S1061" s="44"/>
      <c r="T1061" s="44"/>
      <c r="U1061" s="44"/>
      <c r="V1061" s="44"/>
      <c r="W1061" s="44"/>
      <c r="X1061" s="44"/>
      <c r="Y1061" s="44"/>
      <c r="Z1061" s="44"/>
      <c r="AA1061" s="44">
        <v>10</v>
      </c>
      <c r="AB1061" s="44"/>
      <c r="AC1061" s="44"/>
      <c r="AD1061" s="44"/>
      <c r="AE1061" s="44"/>
      <c r="AF1061" s="48">
        <v>100</v>
      </c>
      <c r="AG1061" s="48">
        <f t="shared" si="66"/>
        <v>10</v>
      </c>
      <c r="AH1061" s="48">
        <f t="shared" si="67"/>
        <v>90</v>
      </c>
      <c r="AI1061" s="85" t="s">
        <v>165</v>
      </c>
      <c r="AJ1061" s="85" t="s">
        <v>1927</v>
      </c>
      <c r="AK1061" s="85" t="s">
        <v>177</v>
      </c>
      <c r="AL1061" s="85" t="s">
        <v>165</v>
      </c>
      <c r="AM1061" s="85" t="s">
        <v>165</v>
      </c>
      <c r="AN1061" s="85" t="s">
        <v>165</v>
      </c>
      <c r="AO1061" s="85" t="s">
        <v>165</v>
      </c>
      <c r="AP1061" s="81" t="s">
        <v>6883</v>
      </c>
      <c r="AQ1061" s="81" t="s">
        <v>2349</v>
      </c>
      <c r="AR1061" s="87" t="s">
        <v>2350</v>
      </c>
      <c r="AS1061" s="85" t="s">
        <v>2349</v>
      </c>
      <c r="AT1061" s="85" t="s">
        <v>2350</v>
      </c>
      <c r="AU1061" s="86" t="s">
        <v>1918</v>
      </c>
      <c r="AV1061" s="85"/>
      <c r="AW1061" s="86"/>
      <c r="AX1061" s="86"/>
      <c r="AY1061" s="45" t="s">
        <v>2641</v>
      </c>
      <c r="AZ1061" s="46" t="s">
        <v>35</v>
      </c>
      <c r="BA1061" s="47"/>
      <c r="BB1061" s="47"/>
      <c r="BC1061" s="47"/>
      <c r="BD1061" s="47"/>
      <c r="BE1061" s="78"/>
      <c r="BF1061" s="78"/>
      <c r="BG1061" s="78"/>
      <c r="BH1061" s="79"/>
      <c r="BI1061" s="79"/>
      <c r="BJ1061" s="47"/>
      <c r="BK1061" s="47"/>
      <c r="BL1061" s="47"/>
    </row>
    <row r="1062" spans="1:64" s="69" customFormat="1">
      <c r="A1062" s="84" t="s">
        <v>1171</v>
      </c>
      <c r="B1062" s="84" t="s">
        <v>1826</v>
      </c>
      <c r="C1062" s="84" t="s">
        <v>4006</v>
      </c>
      <c r="D1062" s="84" t="s">
        <v>7707</v>
      </c>
      <c r="E1062" s="84" t="str">
        <f t="shared" si="64"/>
        <v>Circalittoral bedrock, sand in gullies. Corallinaceae, brittlestars and Alcyonium digitatum and encrusting bryozoans. About 51 mts. Evidence of Human Impact: None. Annex 1 Reef: Bedrock - potential. Reef Elevation: Unknown. Frag Spong Antho Habitat: None. PMF Seabed Habitats: None. PMF Mobile Species: None. PMF Limited Mobility Species: None.</v>
      </c>
      <c r="F1062" s="84" t="str">
        <f t="shared" si="65"/>
        <v>Evidence of Human Impact: None. Annex 1 Reef: Bedrock - potential. Reef Elevation: Unknown. Frag Spong Antho Habitat: None. PMF Seabed Habitats: None. PMF Mobile Species: None. PMF Limited Mobility Species: None.</v>
      </c>
      <c r="G1062" s="61">
        <v>41949</v>
      </c>
      <c r="H1062" s="62" t="s">
        <v>3735</v>
      </c>
      <c r="I1062" s="63">
        <v>41949.056319444448</v>
      </c>
      <c r="J1062" s="64">
        <v>391020.86</v>
      </c>
      <c r="K1062" s="64">
        <v>6550462.4900000002</v>
      </c>
      <c r="L1062" s="64">
        <v>59.079599999999999</v>
      </c>
      <c r="M1062" s="64">
        <v>-4.9014100000000003</v>
      </c>
      <c r="N1062" s="64" t="s">
        <v>5918</v>
      </c>
      <c r="O1062" s="64" t="s">
        <v>5920</v>
      </c>
      <c r="P1062" s="43"/>
      <c r="Q1062" s="43">
        <v>1.7</v>
      </c>
      <c r="R1062" s="44">
        <v>95</v>
      </c>
      <c r="S1062" s="44"/>
      <c r="T1062" s="44"/>
      <c r="U1062" s="44"/>
      <c r="V1062" s="44"/>
      <c r="W1062" s="44"/>
      <c r="X1062" s="44"/>
      <c r="Y1062" s="44"/>
      <c r="Z1062" s="44"/>
      <c r="AA1062" s="44">
        <v>5</v>
      </c>
      <c r="AB1062" s="44"/>
      <c r="AC1062" s="44"/>
      <c r="AD1062" s="44"/>
      <c r="AE1062" s="44"/>
      <c r="AF1062" s="48">
        <v>100</v>
      </c>
      <c r="AG1062" s="48">
        <f t="shared" si="66"/>
        <v>5</v>
      </c>
      <c r="AH1062" s="48">
        <f t="shared" si="67"/>
        <v>95</v>
      </c>
      <c r="AI1062" s="85" t="s">
        <v>165</v>
      </c>
      <c r="AJ1062" s="85" t="s">
        <v>1927</v>
      </c>
      <c r="AK1062" s="85" t="s">
        <v>177</v>
      </c>
      <c r="AL1062" s="85" t="s">
        <v>165</v>
      </c>
      <c r="AM1062" s="85" t="s">
        <v>165</v>
      </c>
      <c r="AN1062" s="85" t="s">
        <v>165</v>
      </c>
      <c r="AO1062" s="85" t="s">
        <v>165</v>
      </c>
      <c r="AP1062" s="81" t="s">
        <v>6883</v>
      </c>
      <c r="AQ1062" s="81" t="s">
        <v>2349</v>
      </c>
      <c r="AR1062" s="87" t="s">
        <v>2350</v>
      </c>
      <c r="AS1062" s="85" t="s">
        <v>2349</v>
      </c>
      <c r="AT1062" s="85" t="s">
        <v>2350</v>
      </c>
      <c r="AU1062" s="86" t="s">
        <v>1918</v>
      </c>
      <c r="AV1062" s="85"/>
      <c r="AW1062" s="86"/>
      <c r="AX1062" s="86"/>
      <c r="AY1062" s="45" t="s">
        <v>2641</v>
      </c>
      <c r="AZ1062" s="46" t="s">
        <v>35</v>
      </c>
      <c r="BA1062" s="47"/>
      <c r="BB1062" s="47"/>
      <c r="BC1062" s="47"/>
      <c r="BD1062" s="47"/>
      <c r="BE1062" s="78"/>
      <c r="BF1062" s="78"/>
      <c r="BG1062" s="78"/>
      <c r="BH1062" s="79"/>
      <c r="BI1062" s="79"/>
      <c r="BJ1062" s="47"/>
      <c r="BK1062" s="47"/>
      <c r="BL1062" s="47"/>
    </row>
    <row r="1063" spans="1:64" s="69" customFormat="1">
      <c r="A1063" s="84" t="s">
        <v>1172</v>
      </c>
      <c r="B1063" s="84" t="s">
        <v>1826</v>
      </c>
      <c r="C1063" s="84" t="s">
        <v>4007</v>
      </c>
      <c r="D1063" s="84" t="s">
        <v>7708</v>
      </c>
      <c r="E1063" s="84" t="str">
        <f t="shared" si="64"/>
        <v>Circalittoral bedrock, sand in crevices. Corallinaceae, brittlestars and Alcyonium digitatum. Sparse Spirobranchus. Encrusting bryozoans. About 51 mts. Evidence of Human Impact: None. Annex 1 Reef: Bedrock - potential. Reef Elevation: Unknown. Frag Spong Antho Habitat: None. PMF Seabed Habitats: None. PMF Mobile Species: None. PMF Limited Mobility Species: None.</v>
      </c>
      <c r="F1063" s="84" t="str">
        <f t="shared" si="65"/>
        <v>Evidence of Human Impact: None. Annex 1 Reef: Bedrock - potential. Reef Elevation: Unknown. Frag Spong Antho Habitat: None. PMF Seabed Habitats: None. PMF Mobile Species: None. PMF Limited Mobility Species: None.</v>
      </c>
      <c r="G1063" s="61">
        <v>41949</v>
      </c>
      <c r="H1063" s="62" t="s">
        <v>3736</v>
      </c>
      <c r="I1063" s="63">
        <v>41949.056944444441</v>
      </c>
      <c r="J1063" s="64">
        <v>391032.5280391142</v>
      </c>
      <c r="K1063" s="64">
        <v>6550457.2917848388</v>
      </c>
      <c r="L1063" s="64">
        <v>59.079500000000003</v>
      </c>
      <c r="M1063" s="64">
        <v>-4.9012099999999998</v>
      </c>
      <c r="N1063" s="64" t="s">
        <v>5921</v>
      </c>
      <c r="O1063" s="64" t="s">
        <v>5922</v>
      </c>
      <c r="P1063" s="43"/>
      <c r="Q1063" s="43">
        <v>1.7</v>
      </c>
      <c r="R1063" s="44">
        <v>95</v>
      </c>
      <c r="S1063" s="44"/>
      <c r="T1063" s="44"/>
      <c r="U1063" s="44"/>
      <c r="V1063" s="44"/>
      <c r="W1063" s="44"/>
      <c r="X1063" s="44"/>
      <c r="Y1063" s="44"/>
      <c r="Z1063" s="44"/>
      <c r="AA1063" s="44">
        <v>5</v>
      </c>
      <c r="AB1063" s="44"/>
      <c r="AC1063" s="44"/>
      <c r="AD1063" s="44"/>
      <c r="AE1063" s="44"/>
      <c r="AF1063" s="48">
        <v>100</v>
      </c>
      <c r="AG1063" s="48">
        <f t="shared" si="66"/>
        <v>5</v>
      </c>
      <c r="AH1063" s="48">
        <f t="shared" si="67"/>
        <v>95</v>
      </c>
      <c r="AI1063" s="85" t="s">
        <v>165</v>
      </c>
      <c r="AJ1063" s="85" t="s">
        <v>1927</v>
      </c>
      <c r="AK1063" s="85" t="s">
        <v>177</v>
      </c>
      <c r="AL1063" s="85" t="s">
        <v>165</v>
      </c>
      <c r="AM1063" s="85" t="s">
        <v>165</v>
      </c>
      <c r="AN1063" s="85" t="s">
        <v>165</v>
      </c>
      <c r="AO1063" s="85" t="s">
        <v>165</v>
      </c>
      <c r="AP1063" s="81" t="s">
        <v>6883</v>
      </c>
      <c r="AQ1063" s="81" t="s">
        <v>2349</v>
      </c>
      <c r="AR1063" s="87" t="s">
        <v>2350</v>
      </c>
      <c r="AS1063" s="85" t="s">
        <v>2349</v>
      </c>
      <c r="AT1063" s="85" t="s">
        <v>2350</v>
      </c>
      <c r="AU1063" s="86" t="s">
        <v>1918</v>
      </c>
      <c r="AV1063" s="85"/>
      <c r="AW1063" s="86"/>
      <c r="AX1063" s="86"/>
      <c r="AY1063" s="45" t="s">
        <v>2641</v>
      </c>
      <c r="AZ1063" s="46" t="s">
        <v>35</v>
      </c>
      <c r="BA1063" s="47"/>
      <c r="BB1063" s="47"/>
      <c r="BC1063" s="47"/>
      <c r="BD1063" s="47"/>
      <c r="BE1063" s="78"/>
      <c r="BF1063" s="78"/>
      <c r="BG1063" s="78"/>
      <c r="BH1063" s="79"/>
      <c r="BI1063" s="79"/>
      <c r="BJ1063" s="47"/>
      <c r="BK1063" s="47"/>
      <c r="BL1063" s="47"/>
    </row>
    <row r="1064" spans="1:64" s="69" customFormat="1">
      <c r="A1064" s="84" t="s">
        <v>1173</v>
      </c>
      <c r="B1064" s="84" t="s">
        <v>1826</v>
      </c>
      <c r="C1064" s="84" t="s">
        <v>4007</v>
      </c>
      <c r="D1064" s="84" t="s">
        <v>7709</v>
      </c>
      <c r="E1064" s="84" t="str">
        <f t="shared" si="64"/>
        <v>Circalittoral bedrock, sand in crevices. Corallinaceae, brittlestars and sparse Alcyonium digitatum. Spirobranchus. Encrusting bryozoans. About 51 mts. Evidence of Human Impact: None. Annex 1 Reef: Bedrock - potential. Reef Elevation: Unknown. Frag Spong Antho Habitat: None. PMF Seabed Habitats: None. PMF Mobile Species: None. PMF Limited Mobility Species: None.</v>
      </c>
      <c r="F1064" s="84" t="str">
        <f t="shared" si="65"/>
        <v>Evidence of Human Impact: None. Annex 1 Reef: Bedrock - potential. Reef Elevation: Unknown. Frag Spong Antho Habitat: None. PMF Seabed Habitats: None. PMF Mobile Species: None. PMF Limited Mobility Species: None.</v>
      </c>
      <c r="G1064" s="61">
        <v>41949</v>
      </c>
      <c r="H1064" s="62" t="s">
        <v>3737</v>
      </c>
      <c r="I1064" s="63">
        <v>41949.057500000003</v>
      </c>
      <c r="J1064" s="64">
        <v>391040.40711844177</v>
      </c>
      <c r="K1064" s="64">
        <v>6550449.2041195482</v>
      </c>
      <c r="L1064" s="64">
        <v>59.0794</v>
      </c>
      <c r="M1064" s="64">
        <v>-4.9010699999999998</v>
      </c>
      <c r="N1064" s="64" t="s">
        <v>5923</v>
      </c>
      <c r="O1064" s="64" t="s">
        <v>5924</v>
      </c>
      <c r="P1064" s="43"/>
      <c r="Q1064" s="43">
        <v>3</v>
      </c>
      <c r="R1064" s="44">
        <v>95</v>
      </c>
      <c r="S1064" s="44"/>
      <c r="T1064" s="44"/>
      <c r="U1064" s="44"/>
      <c r="V1064" s="44"/>
      <c r="W1064" s="44"/>
      <c r="X1064" s="44"/>
      <c r="Y1064" s="44"/>
      <c r="Z1064" s="44"/>
      <c r="AA1064" s="44">
        <v>5</v>
      </c>
      <c r="AB1064" s="44"/>
      <c r="AC1064" s="44"/>
      <c r="AD1064" s="44"/>
      <c r="AE1064" s="44"/>
      <c r="AF1064" s="48">
        <v>100</v>
      </c>
      <c r="AG1064" s="48">
        <f t="shared" si="66"/>
        <v>5</v>
      </c>
      <c r="AH1064" s="48">
        <f t="shared" si="67"/>
        <v>95</v>
      </c>
      <c r="AI1064" s="85" t="s">
        <v>165</v>
      </c>
      <c r="AJ1064" s="85" t="s">
        <v>1927</v>
      </c>
      <c r="AK1064" s="85" t="s">
        <v>177</v>
      </c>
      <c r="AL1064" s="85" t="s">
        <v>165</v>
      </c>
      <c r="AM1064" s="85" t="s">
        <v>165</v>
      </c>
      <c r="AN1064" s="85" t="s">
        <v>165</v>
      </c>
      <c r="AO1064" s="85" t="s">
        <v>165</v>
      </c>
      <c r="AP1064" s="81" t="s">
        <v>6883</v>
      </c>
      <c r="AQ1064" s="81" t="s">
        <v>2349</v>
      </c>
      <c r="AR1064" s="87" t="s">
        <v>2350</v>
      </c>
      <c r="AS1064" s="85" t="s">
        <v>2349</v>
      </c>
      <c r="AT1064" s="85" t="s">
        <v>2350</v>
      </c>
      <c r="AU1064" s="86" t="s">
        <v>1918</v>
      </c>
      <c r="AV1064" s="85"/>
      <c r="AW1064" s="86"/>
      <c r="AX1064" s="86"/>
      <c r="AY1064" s="45" t="s">
        <v>2641</v>
      </c>
      <c r="AZ1064" s="46" t="s">
        <v>36</v>
      </c>
      <c r="BA1064" s="47"/>
      <c r="BB1064" s="47"/>
      <c r="BC1064" s="47"/>
      <c r="BD1064" s="47"/>
      <c r="BE1064" s="78"/>
      <c r="BF1064" s="78"/>
      <c r="BG1064" s="78"/>
      <c r="BH1064" s="79"/>
      <c r="BI1064" s="79"/>
      <c r="BJ1064" s="47"/>
      <c r="BK1064" s="47"/>
      <c r="BL1064" s="47"/>
    </row>
    <row r="1065" spans="1:64" s="69" customFormat="1">
      <c r="A1065" s="84" t="s">
        <v>1174</v>
      </c>
      <c r="B1065" s="84" t="s">
        <v>1826</v>
      </c>
      <c r="C1065" s="84" t="s">
        <v>4007</v>
      </c>
      <c r="D1065" s="84" t="s">
        <v>7709</v>
      </c>
      <c r="E1065" s="84" t="str">
        <f t="shared" si="64"/>
        <v>Circalittoral bedrock, sand in crevices. Corallinaceae, brittlestars and sparse Alcyonium digitatum. Spirobranchus. Encrusting bryozoans. About 51 mts. Evidence of Human Impact: None. Annex 1 Reef: Bedrock - potential. Reef Elevation: Unknown. Frag Spong Antho Habitat: None. PMF Seabed Habitats: None. PMF Mobile Species: None. PMF Limited Mobility Species: None.</v>
      </c>
      <c r="F1065" s="84" t="str">
        <f t="shared" si="65"/>
        <v>Evidence of Human Impact: None. Annex 1 Reef: Bedrock - potential. Reef Elevation: Unknown. Frag Spong Antho Habitat: None. PMF Seabed Habitats: None. PMF Mobile Species: None. PMF Limited Mobility Species: None.</v>
      </c>
      <c r="G1065" s="61">
        <v>41949</v>
      </c>
      <c r="H1065" s="62" t="s">
        <v>3738</v>
      </c>
      <c r="I1065" s="63">
        <v>41949.058298611111</v>
      </c>
      <c r="J1065" s="64">
        <v>391058.39573910175</v>
      </c>
      <c r="K1065" s="64">
        <v>6550443.4677971015</v>
      </c>
      <c r="L1065" s="64">
        <v>59.0794</v>
      </c>
      <c r="M1065" s="64">
        <v>-4.9007500000000004</v>
      </c>
      <c r="N1065" s="64" t="s">
        <v>5923</v>
      </c>
      <c r="O1065" s="64" t="s">
        <v>5925</v>
      </c>
      <c r="P1065" s="43"/>
      <c r="Q1065" s="43">
        <v>3</v>
      </c>
      <c r="R1065" s="44">
        <v>95</v>
      </c>
      <c r="S1065" s="44"/>
      <c r="T1065" s="44"/>
      <c r="U1065" s="44"/>
      <c r="V1065" s="44"/>
      <c r="W1065" s="44"/>
      <c r="X1065" s="44"/>
      <c r="Y1065" s="44"/>
      <c r="Z1065" s="44"/>
      <c r="AA1065" s="44">
        <v>5</v>
      </c>
      <c r="AB1065" s="44"/>
      <c r="AC1065" s="44"/>
      <c r="AD1065" s="44"/>
      <c r="AE1065" s="44"/>
      <c r="AF1065" s="48">
        <v>100</v>
      </c>
      <c r="AG1065" s="48">
        <f t="shared" si="66"/>
        <v>5</v>
      </c>
      <c r="AH1065" s="48">
        <f t="shared" si="67"/>
        <v>95</v>
      </c>
      <c r="AI1065" s="85" t="s">
        <v>165</v>
      </c>
      <c r="AJ1065" s="85" t="s">
        <v>1927</v>
      </c>
      <c r="AK1065" s="85" t="s">
        <v>177</v>
      </c>
      <c r="AL1065" s="85" t="s">
        <v>165</v>
      </c>
      <c r="AM1065" s="85" t="s">
        <v>165</v>
      </c>
      <c r="AN1065" s="85" t="s">
        <v>165</v>
      </c>
      <c r="AO1065" s="85" t="s">
        <v>165</v>
      </c>
      <c r="AP1065" s="81" t="s">
        <v>6883</v>
      </c>
      <c r="AQ1065" s="81" t="s">
        <v>2349</v>
      </c>
      <c r="AR1065" s="87" t="s">
        <v>2350</v>
      </c>
      <c r="AS1065" s="85" t="s">
        <v>2349</v>
      </c>
      <c r="AT1065" s="85" t="s">
        <v>2350</v>
      </c>
      <c r="AU1065" s="86" t="s">
        <v>1918</v>
      </c>
      <c r="AV1065" s="85"/>
      <c r="AW1065" s="86"/>
      <c r="AX1065" s="86"/>
      <c r="AY1065" s="45" t="s">
        <v>2641</v>
      </c>
      <c r="AZ1065" s="46" t="s">
        <v>35</v>
      </c>
      <c r="BA1065" s="47"/>
      <c r="BB1065" s="47"/>
      <c r="BC1065" s="47"/>
      <c r="BD1065" s="47"/>
      <c r="BE1065" s="78"/>
      <c r="BF1065" s="78"/>
      <c r="BG1065" s="78"/>
      <c r="BH1065" s="79"/>
      <c r="BI1065" s="79"/>
      <c r="BJ1065" s="47"/>
      <c r="BK1065" s="47"/>
      <c r="BL1065" s="47"/>
    </row>
    <row r="1066" spans="1:64" s="69" customFormat="1">
      <c r="A1066" s="84" t="s">
        <v>1175</v>
      </c>
      <c r="B1066" s="84" t="s">
        <v>1826</v>
      </c>
      <c r="C1066" s="84" t="s">
        <v>4008</v>
      </c>
      <c r="D1066" s="84" t="s">
        <v>7710</v>
      </c>
      <c r="E1066" s="84" t="str">
        <f t="shared" si="64"/>
        <v>Circalittoral bedrock, boulders and sand. Encrusting fauna, Spirobranchus, bryozoans and Corallinaceae. Actiniidae. About 51 mts. Evidence of Human Impact: None. Annex 1 Reef: Bedrock - potential. Reef Elevation: Unknown. Frag Spong Antho Habitat: None. PMF Seabed Habitats: None. PMF Mobile Species: None. PMF Limited Mobility Species: None.</v>
      </c>
      <c r="F1066" s="84" t="str">
        <f t="shared" si="65"/>
        <v>Evidence of Human Impact: None. Annex 1 Reef: Bedrock - potential. Reef Elevation: Unknown. Frag Spong Antho Habitat: None. PMF Seabed Habitats: None. PMF Mobile Species: None. PMF Limited Mobility Species: None.</v>
      </c>
      <c r="G1066" s="61">
        <v>41949</v>
      </c>
      <c r="H1066" s="62" t="s">
        <v>3739</v>
      </c>
      <c r="I1066" s="63">
        <v>41949.059641203705</v>
      </c>
      <c r="J1066" s="64">
        <v>391098.72439621214</v>
      </c>
      <c r="K1066" s="64">
        <v>6550417.1738073193</v>
      </c>
      <c r="L1066" s="64">
        <v>59.0792</v>
      </c>
      <c r="M1066" s="64">
        <v>-4.9000300000000001</v>
      </c>
      <c r="N1066" s="64" t="s">
        <v>5926</v>
      </c>
      <c r="O1066" s="64" t="s">
        <v>4806</v>
      </c>
      <c r="P1066" s="43"/>
      <c r="Q1066" s="43">
        <v>1.7</v>
      </c>
      <c r="R1066" s="44">
        <v>75</v>
      </c>
      <c r="S1066" s="44"/>
      <c r="T1066" s="44"/>
      <c r="U1066" s="44">
        <v>20</v>
      </c>
      <c r="V1066" s="44"/>
      <c r="W1066" s="44"/>
      <c r="X1066" s="44"/>
      <c r="Y1066" s="44"/>
      <c r="Z1066" s="44"/>
      <c r="AA1066" s="44">
        <v>5</v>
      </c>
      <c r="AB1066" s="44"/>
      <c r="AC1066" s="44"/>
      <c r="AD1066" s="44"/>
      <c r="AE1066" s="44"/>
      <c r="AF1066" s="48">
        <v>100</v>
      </c>
      <c r="AG1066" s="48">
        <f t="shared" si="66"/>
        <v>5</v>
      </c>
      <c r="AH1066" s="48">
        <f t="shared" si="67"/>
        <v>95</v>
      </c>
      <c r="AI1066" s="85" t="s">
        <v>165</v>
      </c>
      <c r="AJ1066" s="85" t="s">
        <v>1927</v>
      </c>
      <c r="AK1066" s="85" t="s">
        <v>177</v>
      </c>
      <c r="AL1066" s="85" t="s">
        <v>165</v>
      </c>
      <c r="AM1066" s="85" t="s">
        <v>165</v>
      </c>
      <c r="AN1066" s="85" t="s">
        <v>165</v>
      </c>
      <c r="AO1066" s="85" t="s">
        <v>165</v>
      </c>
      <c r="AP1066" s="81" t="s">
        <v>6883</v>
      </c>
      <c r="AQ1066" s="81" t="s">
        <v>2349</v>
      </c>
      <c r="AR1066" s="87" t="s">
        <v>2350</v>
      </c>
      <c r="AS1066" s="85" t="s">
        <v>2349</v>
      </c>
      <c r="AT1066" s="85" t="s">
        <v>2350</v>
      </c>
      <c r="AU1066" s="86" t="s">
        <v>1918</v>
      </c>
      <c r="AV1066" s="85"/>
      <c r="AW1066" s="86"/>
      <c r="AX1066" s="86"/>
      <c r="AY1066" s="45" t="s">
        <v>2641</v>
      </c>
      <c r="AZ1066" s="46" t="s">
        <v>35</v>
      </c>
      <c r="BA1066" s="47"/>
      <c r="BB1066" s="47"/>
      <c r="BC1066" s="47"/>
      <c r="BD1066" s="47"/>
      <c r="BE1066" s="78"/>
      <c r="BF1066" s="78"/>
      <c r="BG1066" s="78"/>
      <c r="BH1066" s="79"/>
      <c r="BI1066" s="79"/>
      <c r="BJ1066" s="47"/>
      <c r="BK1066" s="47"/>
      <c r="BL1066" s="47"/>
    </row>
    <row r="1067" spans="1:64" s="69" customFormat="1">
      <c r="A1067" s="84" t="s">
        <v>1176</v>
      </c>
      <c r="B1067" s="84" t="s">
        <v>1826</v>
      </c>
      <c r="C1067" s="84" t="s">
        <v>4009</v>
      </c>
      <c r="D1067" s="84" t="s">
        <v>7711</v>
      </c>
      <c r="E1067" s="84" t="str">
        <f t="shared" si="64"/>
        <v>Circalittoral bedrock with encrusting fauna, corallinaceae, Spirobranchus, sparse bryozoans and Alcyonium digitatum. About 51 mts. Evidence of Human Impact: None. Annex 1 Reef: Bedrock - potential. Reef Elevation: Unknown. Frag Spong Antho Habitat: None. PMF Seabed Habitats: None. PMF Mobile Species: None. PMF Limited Mobility Species: None.</v>
      </c>
      <c r="F1067" s="84" t="str">
        <f t="shared" si="65"/>
        <v>Evidence of Human Impact: None. Annex 1 Reef: Bedrock - potential. Reef Elevation: Unknown. Frag Spong Antho Habitat: None. PMF Seabed Habitats: None. PMF Mobile Species: None. PMF Limited Mobility Species: None.</v>
      </c>
      <c r="G1067" s="61">
        <v>41949</v>
      </c>
      <c r="H1067" s="62" t="s">
        <v>3740</v>
      </c>
      <c r="I1067" s="63">
        <v>41949.060300925928</v>
      </c>
      <c r="J1067" s="64">
        <v>391115.1600001406</v>
      </c>
      <c r="K1067" s="64">
        <v>6550391.3758620666</v>
      </c>
      <c r="L1067" s="64">
        <v>59.078899999999997</v>
      </c>
      <c r="M1067" s="64">
        <v>-4.8997400000000004</v>
      </c>
      <c r="N1067" s="64" t="s">
        <v>5927</v>
      </c>
      <c r="O1067" s="64" t="s">
        <v>5928</v>
      </c>
      <c r="P1067" s="43"/>
      <c r="Q1067" s="43">
        <v>3</v>
      </c>
      <c r="R1067" s="44">
        <v>99</v>
      </c>
      <c r="S1067" s="44"/>
      <c r="T1067" s="44"/>
      <c r="U1067" s="44"/>
      <c r="V1067" s="44"/>
      <c r="W1067" s="44"/>
      <c r="X1067" s="44"/>
      <c r="Y1067" s="44"/>
      <c r="Z1067" s="44"/>
      <c r="AA1067" s="44">
        <v>1</v>
      </c>
      <c r="AB1067" s="44"/>
      <c r="AC1067" s="44"/>
      <c r="AD1067" s="44"/>
      <c r="AE1067" s="44"/>
      <c r="AF1067" s="48">
        <v>100</v>
      </c>
      <c r="AG1067" s="48">
        <f t="shared" si="66"/>
        <v>1</v>
      </c>
      <c r="AH1067" s="48">
        <f t="shared" si="67"/>
        <v>99</v>
      </c>
      <c r="AI1067" s="85" t="s">
        <v>165</v>
      </c>
      <c r="AJ1067" s="85" t="s">
        <v>1927</v>
      </c>
      <c r="AK1067" s="85" t="s">
        <v>177</v>
      </c>
      <c r="AL1067" s="85" t="s">
        <v>165</v>
      </c>
      <c r="AM1067" s="85" t="s">
        <v>165</v>
      </c>
      <c r="AN1067" s="85" t="s">
        <v>165</v>
      </c>
      <c r="AO1067" s="85" t="s">
        <v>165</v>
      </c>
      <c r="AP1067" s="81" t="s">
        <v>6883</v>
      </c>
      <c r="AQ1067" s="81" t="s">
        <v>2349</v>
      </c>
      <c r="AR1067" s="87" t="s">
        <v>2350</v>
      </c>
      <c r="AS1067" s="85" t="s">
        <v>2349</v>
      </c>
      <c r="AT1067" s="85" t="s">
        <v>2350</v>
      </c>
      <c r="AU1067" s="86" t="s">
        <v>1918</v>
      </c>
      <c r="AV1067" s="85"/>
      <c r="AW1067" s="86"/>
      <c r="AX1067" s="86"/>
      <c r="AY1067" s="45" t="s">
        <v>2641</v>
      </c>
      <c r="AZ1067" s="46" t="s">
        <v>35</v>
      </c>
      <c r="BA1067" s="47"/>
      <c r="BB1067" s="47"/>
      <c r="BC1067" s="47"/>
      <c r="BD1067" s="47"/>
      <c r="BE1067" s="78"/>
      <c r="BF1067" s="78"/>
      <c r="BG1067" s="78"/>
      <c r="BH1067" s="79"/>
      <c r="BI1067" s="79"/>
      <c r="BJ1067" s="47"/>
      <c r="BK1067" s="47"/>
      <c r="BL1067" s="47"/>
    </row>
    <row r="1068" spans="1:64" s="69" customFormat="1">
      <c r="A1068" s="84" t="s">
        <v>1177</v>
      </c>
      <c r="B1068" s="84" t="s">
        <v>1826</v>
      </c>
      <c r="C1068" s="84" t="s">
        <v>2588</v>
      </c>
      <c r="D1068" s="84" t="s">
        <v>2236</v>
      </c>
      <c r="E1068" s="84" t="str">
        <f t="shared" si="64"/>
        <v>Circalittoral coarse sediment. No fauna visible. Evidence of Human Impact: None. Annex 1 Reef: None. Reef Elevation: N/A. Frag Spong Antho Habitat: None. PMF Seabed Habitats: None. PMF Mobile Species: None. PMF Limited Mobility Species: None.</v>
      </c>
      <c r="F1068" s="84" t="str">
        <f t="shared" si="65"/>
        <v>Evidence of Human Impact: None. Annex 1 Reef: None. Reef Elevation: N/A. Frag Spong Antho Habitat: None. PMF Seabed Habitats: None. PMF Mobile Species: None. PMF Limited Mobility Species: None.</v>
      </c>
      <c r="G1068" s="61">
        <v>41949</v>
      </c>
      <c r="H1068" s="62" t="s">
        <v>3741</v>
      </c>
      <c r="I1068" s="63">
        <v>41949.061215277776</v>
      </c>
      <c r="J1068" s="64">
        <v>391147.88876561756</v>
      </c>
      <c r="K1068" s="64">
        <v>6550363.0484860204</v>
      </c>
      <c r="L1068" s="64">
        <v>59.078699999999998</v>
      </c>
      <c r="M1068" s="64">
        <v>-4.8991499999999997</v>
      </c>
      <c r="N1068" s="64" t="s">
        <v>5929</v>
      </c>
      <c r="O1068" s="64" t="s">
        <v>5930</v>
      </c>
      <c r="P1068" s="43"/>
      <c r="Q1068" s="43">
        <v>1.7</v>
      </c>
      <c r="R1068" s="44"/>
      <c r="S1068" s="44"/>
      <c r="T1068" s="44"/>
      <c r="U1068" s="44"/>
      <c r="V1068" s="44"/>
      <c r="W1068" s="44"/>
      <c r="X1068" s="44"/>
      <c r="Y1068" s="44"/>
      <c r="Z1068" s="44">
        <v>50</v>
      </c>
      <c r="AA1068" s="44">
        <v>50</v>
      </c>
      <c r="AB1068" s="44"/>
      <c r="AC1068" s="44"/>
      <c r="AD1068" s="44"/>
      <c r="AE1068" s="44"/>
      <c r="AF1068" s="48">
        <v>100</v>
      </c>
      <c r="AG1068" s="48">
        <f t="shared" si="66"/>
        <v>100</v>
      </c>
      <c r="AH1068" s="48">
        <f t="shared" si="67"/>
        <v>0</v>
      </c>
      <c r="AI1068" s="85" t="s">
        <v>165</v>
      </c>
      <c r="AJ1068" s="85" t="s">
        <v>165</v>
      </c>
      <c r="AK1068" s="85" t="s">
        <v>4129</v>
      </c>
      <c r="AL1068" s="85" t="s">
        <v>165</v>
      </c>
      <c r="AM1068" s="85" t="s">
        <v>165</v>
      </c>
      <c r="AN1068" s="85" t="s">
        <v>165</v>
      </c>
      <c r="AO1068" s="85" t="s">
        <v>165</v>
      </c>
      <c r="AP1068" s="81" t="s">
        <v>6883</v>
      </c>
      <c r="AQ1068" s="81" t="s">
        <v>1953</v>
      </c>
      <c r="AR1068" s="87" t="s">
        <v>1954</v>
      </c>
      <c r="AS1068" s="85" t="s">
        <v>1953</v>
      </c>
      <c r="AT1068" s="85" t="s">
        <v>1954</v>
      </c>
      <c r="AU1068" s="86" t="s">
        <v>1918</v>
      </c>
      <c r="AV1068" s="85"/>
      <c r="AW1068" s="86"/>
      <c r="AX1068" s="86"/>
      <c r="AY1068" s="45" t="s">
        <v>2641</v>
      </c>
      <c r="AZ1068" s="46" t="s">
        <v>35</v>
      </c>
      <c r="BA1068" s="47"/>
      <c r="BB1068" s="47"/>
      <c r="BC1068" s="47"/>
      <c r="BD1068" s="47"/>
      <c r="BE1068" s="78"/>
      <c r="BF1068" s="78"/>
      <c r="BG1068" s="78"/>
      <c r="BH1068" s="79"/>
      <c r="BI1068" s="79"/>
      <c r="BJ1068" s="47"/>
      <c r="BK1068" s="47"/>
      <c r="BL1068" s="47"/>
    </row>
    <row r="1069" spans="1:64">
      <c r="A1069" s="84" t="s">
        <v>1178</v>
      </c>
      <c r="B1069" s="84" t="s">
        <v>1827</v>
      </c>
      <c r="C1069" s="84" t="s">
        <v>4010</v>
      </c>
      <c r="D1069" s="84" t="s">
        <v>7712</v>
      </c>
      <c r="E1069" s="84" t="str">
        <f t="shared" si="64"/>
        <v>Circalittoral bedrock and boulders with sand. Corallinaceae and Spirobranchus, bryozoans and sparse Alcyonium digitatum. About 52 mts. Evidence of Human Impact: None. Annex 1 Reef: Bedrock - potential. Reef Elevation: Unknown. Frag Spong Antho Habitat: None. PMF Seabed Habitats: None. PMF Mobile Species: None. PMF Limited Mobility Species: None.</v>
      </c>
      <c r="F1069" s="84" t="str">
        <f t="shared" si="65"/>
        <v>Evidence of Human Impact: None. Annex 1 Reef: Bedrock - potential. Reef Elevation: Unknown. Frag Spong Antho Habitat: None. PMF Seabed Habitats: None. PMF Mobile Species: None. PMF Limited Mobility Species: None.</v>
      </c>
      <c r="G1069" s="61">
        <v>41949</v>
      </c>
      <c r="H1069" s="62" t="s">
        <v>3742</v>
      </c>
      <c r="I1069" s="63">
        <v>41949.0783912037</v>
      </c>
      <c r="J1069" s="64">
        <v>390475.97477616038</v>
      </c>
      <c r="K1069" s="64">
        <v>6549148.8446267806</v>
      </c>
      <c r="L1069" s="64">
        <v>59.067599999999999</v>
      </c>
      <c r="M1069" s="64">
        <v>-4.9102600000000001</v>
      </c>
      <c r="N1069" s="64" t="s">
        <v>4493</v>
      </c>
      <c r="O1069" s="64" t="s">
        <v>5931</v>
      </c>
      <c r="P1069" s="43">
        <v>51.8</v>
      </c>
      <c r="Q1069" s="43">
        <v>1.7</v>
      </c>
      <c r="R1069" s="44">
        <v>80</v>
      </c>
      <c r="S1069" s="44"/>
      <c r="T1069" s="44"/>
      <c r="U1069" s="44">
        <v>15</v>
      </c>
      <c r="V1069" s="44"/>
      <c r="W1069" s="44"/>
      <c r="X1069" s="44"/>
      <c r="Y1069" s="44"/>
      <c r="Z1069" s="44"/>
      <c r="AA1069" s="44">
        <v>5</v>
      </c>
      <c r="AB1069" s="44"/>
      <c r="AC1069" s="44"/>
      <c r="AD1069" s="44"/>
      <c r="AE1069" s="44"/>
      <c r="AF1069" s="48">
        <v>100</v>
      </c>
      <c r="AG1069" s="48">
        <f t="shared" si="66"/>
        <v>5</v>
      </c>
      <c r="AH1069" s="48">
        <f t="shared" si="67"/>
        <v>95</v>
      </c>
      <c r="AI1069" s="85" t="s">
        <v>165</v>
      </c>
      <c r="AJ1069" s="85" t="s">
        <v>1927</v>
      </c>
      <c r="AK1069" s="85" t="s">
        <v>177</v>
      </c>
      <c r="AL1069" s="85" t="s">
        <v>165</v>
      </c>
      <c r="AM1069" s="85" t="s">
        <v>165</v>
      </c>
      <c r="AN1069" s="85" t="s">
        <v>165</v>
      </c>
      <c r="AO1069" s="85" t="s">
        <v>165</v>
      </c>
      <c r="AP1069" s="81" t="s">
        <v>6883</v>
      </c>
      <c r="AQ1069" s="81" t="s">
        <v>2349</v>
      </c>
      <c r="AR1069" s="87" t="s">
        <v>2350</v>
      </c>
      <c r="AS1069" s="85" t="s">
        <v>2349</v>
      </c>
      <c r="AT1069" s="85" t="s">
        <v>2350</v>
      </c>
      <c r="AU1069" s="86" t="s">
        <v>1918</v>
      </c>
      <c r="AV1069" s="85"/>
      <c r="AW1069" s="86"/>
      <c r="AX1069" s="86"/>
      <c r="AY1069" s="45" t="s">
        <v>2641</v>
      </c>
      <c r="AZ1069" s="46" t="s">
        <v>35</v>
      </c>
      <c r="BA1069" s="69"/>
      <c r="BB1069" s="69"/>
      <c r="BC1069" s="69"/>
      <c r="BD1069" s="69"/>
      <c r="BE1069" s="78"/>
      <c r="BF1069" s="78"/>
      <c r="BG1069" s="78"/>
      <c r="BH1069" s="79"/>
      <c r="BI1069" s="79"/>
      <c r="BJ1069" s="69"/>
      <c r="BK1069" s="69"/>
      <c r="BL1069" s="69"/>
    </row>
    <row r="1070" spans="1:64">
      <c r="A1070" s="84" t="s">
        <v>1179</v>
      </c>
      <c r="B1070" s="84" t="s">
        <v>1827</v>
      </c>
      <c r="C1070" s="84" t="s">
        <v>4011</v>
      </c>
      <c r="D1070" s="84" t="s">
        <v>7713</v>
      </c>
      <c r="E1070" s="84" t="str">
        <f t="shared" si="64"/>
        <v>Circalittoral bedrock inundated with sand. Alcyonium digitatum, brittlestars, encrusting fauna and hydroids. Camera off the bottom, species identification difficult. About 52 mts. Evidence of Human Impact: None. Annex 1 Reef: Bedrock - potential. Reef Elevation: Unknown. Frag Spong Antho Habitat: None. PMF Seabed Habitats: None. PMF Mobile Species: None. PMF Limited Mobility Species: None.</v>
      </c>
      <c r="F1070" s="84" t="str">
        <f t="shared" si="65"/>
        <v>Evidence of Human Impact: None. Annex 1 Reef: Bedrock - potential. Reef Elevation: Unknown. Frag Spong Antho Habitat: None. PMF Seabed Habitats: None. PMF Mobile Species: None. PMF Limited Mobility Species: None.</v>
      </c>
      <c r="G1070" s="61">
        <v>41949</v>
      </c>
      <c r="H1070" s="62" t="s">
        <v>3743</v>
      </c>
      <c r="I1070" s="63">
        <v>41949.078981481478</v>
      </c>
      <c r="J1070" s="64">
        <v>390486.47003801737</v>
      </c>
      <c r="K1070" s="64">
        <v>6549143.2780228108</v>
      </c>
      <c r="L1070" s="64">
        <v>59.067599999999999</v>
      </c>
      <c r="M1070" s="64">
        <v>-4.9100700000000002</v>
      </c>
      <c r="N1070" s="64" t="s">
        <v>4493</v>
      </c>
      <c r="O1070" s="64" t="s">
        <v>5932</v>
      </c>
      <c r="P1070" s="43"/>
      <c r="Q1070" s="43">
        <v>3</v>
      </c>
      <c r="R1070" s="44">
        <v>95</v>
      </c>
      <c r="S1070" s="44"/>
      <c r="T1070" s="44"/>
      <c r="U1070" s="44"/>
      <c r="V1070" s="44"/>
      <c r="W1070" s="44"/>
      <c r="X1070" s="44"/>
      <c r="Y1070" s="44"/>
      <c r="Z1070" s="44"/>
      <c r="AA1070" s="44">
        <v>5</v>
      </c>
      <c r="AB1070" s="44"/>
      <c r="AC1070" s="44"/>
      <c r="AD1070" s="44"/>
      <c r="AE1070" s="44"/>
      <c r="AF1070" s="48">
        <v>100</v>
      </c>
      <c r="AG1070" s="48">
        <f t="shared" si="66"/>
        <v>5</v>
      </c>
      <c r="AH1070" s="48">
        <f t="shared" si="67"/>
        <v>95</v>
      </c>
      <c r="AI1070" s="85" t="s">
        <v>165</v>
      </c>
      <c r="AJ1070" s="85" t="s">
        <v>1927</v>
      </c>
      <c r="AK1070" s="85" t="s">
        <v>177</v>
      </c>
      <c r="AL1070" s="85" t="s">
        <v>165</v>
      </c>
      <c r="AM1070" s="85" t="s">
        <v>165</v>
      </c>
      <c r="AN1070" s="85" t="s">
        <v>165</v>
      </c>
      <c r="AO1070" s="85" t="s">
        <v>165</v>
      </c>
      <c r="AP1070" s="81" t="s">
        <v>6883</v>
      </c>
      <c r="AQ1070" s="81" t="s">
        <v>2349</v>
      </c>
      <c r="AR1070" s="87" t="s">
        <v>2350</v>
      </c>
      <c r="AS1070" s="85" t="s">
        <v>2349</v>
      </c>
      <c r="AT1070" s="85" t="s">
        <v>2350</v>
      </c>
      <c r="AU1070" s="86" t="s">
        <v>1918</v>
      </c>
      <c r="AV1070" s="85"/>
      <c r="AW1070" s="86"/>
      <c r="AX1070" s="86"/>
      <c r="AY1070" s="45" t="s">
        <v>2641</v>
      </c>
      <c r="AZ1070" s="46" t="s">
        <v>36</v>
      </c>
      <c r="BA1070" s="69"/>
      <c r="BB1070" s="69"/>
      <c r="BC1070" s="69"/>
      <c r="BD1070" s="69"/>
      <c r="BE1070" s="78"/>
      <c r="BF1070" s="78"/>
      <c r="BG1070" s="78"/>
      <c r="BH1070" s="79"/>
      <c r="BI1070" s="79"/>
      <c r="BJ1070" s="69"/>
      <c r="BK1070" s="69"/>
      <c r="BL1070" s="69"/>
    </row>
    <row r="1071" spans="1:64">
      <c r="A1071" s="84" t="s">
        <v>1180</v>
      </c>
      <c r="B1071" s="84" t="s">
        <v>1827</v>
      </c>
      <c r="C1071" s="84" t="s">
        <v>4010</v>
      </c>
      <c r="D1071" s="84" t="s">
        <v>7714</v>
      </c>
      <c r="E1071" s="84" t="str">
        <f t="shared" si="64"/>
        <v>Circalittoral bedrock and boulders with sand. Corallinaceae and Spirobranchus, bryozoans and brittlestars. About 52 mts. Evidence of Human Impact: None. Annex 1 Reef: Bedrock - potential. Reef Elevation: Unknown. Frag Spong Antho Habitat: None. PMF Seabed Habitats: None. PMF Mobile Species: None. PMF Limited Mobility Species: None.</v>
      </c>
      <c r="F1071" s="84" t="str">
        <f t="shared" si="65"/>
        <v>Evidence of Human Impact: None. Annex 1 Reef: Bedrock - potential. Reef Elevation: Unknown. Frag Spong Antho Habitat: None. PMF Seabed Habitats: None. PMF Mobile Species: None. PMF Limited Mobility Species: None.</v>
      </c>
      <c r="G1071" s="61">
        <v>41949</v>
      </c>
      <c r="H1071" s="62" t="s">
        <v>3744</v>
      </c>
      <c r="I1071" s="63">
        <v>41949.079548611109</v>
      </c>
      <c r="J1071" s="64">
        <v>390497.95878779539</v>
      </c>
      <c r="K1071" s="64">
        <v>6549138.2424244098</v>
      </c>
      <c r="L1071" s="64">
        <v>59.067500000000003</v>
      </c>
      <c r="M1071" s="64">
        <v>-4.9098699999999997</v>
      </c>
      <c r="N1071" s="64" t="s">
        <v>5933</v>
      </c>
      <c r="O1071" s="64" t="s">
        <v>5934</v>
      </c>
      <c r="P1071" s="43"/>
      <c r="Q1071" s="43">
        <v>0.5</v>
      </c>
      <c r="R1071" s="44">
        <v>85</v>
      </c>
      <c r="S1071" s="44"/>
      <c r="T1071" s="44"/>
      <c r="U1071" s="44">
        <v>10</v>
      </c>
      <c r="V1071" s="44"/>
      <c r="W1071" s="44"/>
      <c r="X1071" s="44"/>
      <c r="Y1071" s="44"/>
      <c r="Z1071" s="44"/>
      <c r="AA1071" s="44">
        <v>5</v>
      </c>
      <c r="AB1071" s="44"/>
      <c r="AC1071" s="44"/>
      <c r="AD1071" s="44"/>
      <c r="AE1071" s="44"/>
      <c r="AF1071" s="48">
        <v>100</v>
      </c>
      <c r="AG1071" s="48">
        <f t="shared" si="66"/>
        <v>5</v>
      </c>
      <c r="AH1071" s="48">
        <f t="shared" si="67"/>
        <v>95</v>
      </c>
      <c r="AI1071" s="85" t="s">
        <v>165</v>
      </c>
      <c r="AJ1071" s="85" t="s">
        <v>1927</v>
      </c>
      <c r="AK1071" s="85" t="s">
        <v>177</v>
      </c>
      <c r="AL1071" s="85" t="s">
        <v>165</v>
      </c>
      <c r="AM1071" s="85" t="s">
        <v>165</v>
      </c>
      <c r="AN1071" s="85" t="s">
        <v>165</v>
      </c>
      <c r="AO1071" s="85" t="s">
        <v>165</v>
      </c>
      <c r="AP1071" s="81" t="s">
        <v>6883</v>
      </c>
      <c r="AQ1071" s="81" t="s">
        <v>2022</v>
      </c>
      <c r="AR1071" s="87" t="s">
        <v>2023</v>
      </c>
      <c r="AS1071" s="85" t="s">
        <v>2022</v>
      </c>
      <c r="AT1071" s="85" t="s">
        <v>2023</v>
      </c>
      <c r="AU1071" s="86" t="s">
        <v>1918</v>
      </c>
      <c r="AV1071" s="85"/>
      <c r="AW1071" s="86"/>
      <c r="AX1071" s="86"/>
      <c r="AY1071" s="45" t="s">
        <v>2641</v>
      </c>
      <c r="AZ1071" s="46" t="s">
        <v>35</v>
      </c>
      <c r="BA1071" s="69"/>
      <c r="BB1071" s="69"/>
      <c r="BC1071" s="69"/>
      <c r="BD1071" s="69"/>
      <c r="BE1071" s="78"/>
      <c r="BF1071" s="78"/>
      <c r="BG1071" s="78"/>
      <c r="BH1071" s="79"/>
      <c r="BI1071" s="79"/>
      <c r="BJ1071" s="69"/>
      <c r="BK1071" s="69"/>
      <c r="BL1071" s="69"/>
    </row>
    <row r="1072" spans="1:64">
      <c r="A1072" s="84" t="s">
        <v>1181</v>
      </c>
      <c r="B1072" s="84" t="s">
        <v>1827</v>
      </c>
      <c r="C1072" s="84" t="s">
        <v>4012</v>
      </c>
      <c r="D1072" s="84" t="s">
        <v>7715</v>
      </c>
      <c r="E1072" s="84" t="str">
        <f t="shared" si="64"/>
        <v>Circalittoral bedrock inundated with some sand. Corallinaceae, bryozoans, Spirobranchus and brittlestars. About 52 mts. Evidence of Human Impact: None. Annex 1 Reef: Bedrock - potential. Reef Elevation: Unknown. Frag Spong Antho Habitat: None. PMF Seabed Habitats: None. PMF Mobile Species: None. PMF Limited Mobility Species: None.</v>
      </c>
      <c r="F1072" s="84" t="str">
        <f t="shared" si="65"/>
        <v>Evidence of Human Impact: None. Annex 1 Reef: Bedrock - potential. Reef Elevation: Unknown. Frag Spong Antho Habitat: None. PMF Seabed Habitats: None. PMF Mobile Species: None. PMF Limited Mobility Species: None.</v>
      </c>
      <c r="G1072" s="61">
        <v>41949</v>
      </c>
      <c r="H1072" s="62" t="s">
        <v>2899</v>
      </c>
      <c r="I1072" s="63">
        <v>41949.080439814818</v>
      </c>
      <c r="J1072" s="64">
        <v>390516.99213559035</v>
      </c>
      <c r="K1072" s="64">
        <v>6549129.0263541611</v>
      </c>
      <c r="L1072" s="64">
        <v>59.067500000000003</v>
      </c>
      <c r="M1072" s="64">
        <v>-4.9095399999999998</v>
      </c>
      <c r="N1072" s="64" t="s">
        <v>5933</v>
      </c>
      <c r="O1072" s="64" t="s">
        <v>5935</v>
      </c>
      <c r="P1072" s="43"/>
      <c r="Q1072" s="43">
        <v>0.5</v>
      </c>
      <c r="R1072" s="44">
        <v>95</v>
      </c>
      <c r="S1072" s="44"/>
      <c r="T1072" s="44"/>
      <c r="U1072" s="44"/>
      <c r="V1072" s="44"/>
      <c r="W1072" s="44"/>
      <c r="X1072" s="44"/>
      <c r="Y1072" s="44"/>
      <c r="Z1072" s="44"/>
      <c r="AA1072" s="44">
        <v>5</v>
      </c>
      <c r="AB1072" s="44"/>
      <c r="AC1072" s="44"/>
      <c r="AD1072" s="44"/>
      <c r="AE1072" s="44"/>
      <c r="AF1072" s="48">
        <v>100</v>
      </c>
      <c r="AG1072" s="48">
        <f t="shared" si="66"/>
        <v>5</v>
      </c>
      <c r="AH1072" s="48">
        <f t="shared" si="67"/>
        <v>95</v>
      </c>
      <c r="AI1072" s="85" t="s">
        <v>165</v>
      </c>
      <c r="AJ1072" s="85" t="s">
        <v>1927</v>
      </c>
      <c r="AK1072" s="85" t="s">
        <v>177</v>
      </c>
      <c r="AL1072" s="85" t="s">
        <v>165</v>
      </c>
      <c r="AM1072" s="85" t="s">
        <v>165</v>
      </c>
      <c r="AN1072" s="85" t="s">
        <v>165</v>
      </c>
      <c r="AO1072" s="85" t="s">
        <v>165</v>
      </c>
      <c r="AP1072" s="81" t="s">
        <v>6883</v>
      </c>
      <c r="AQ1072" s="81" t="s">
        <v>2022</v>
      </c>
      <c r="AR1072" s="87" t="s">
        <v>2023</v>
      </c>
      <c r="AS1072" s="85" t="s">
        <v>2022</v>
      </c>
      <c r="AT1072" s="85" t="s">
        <v>2023</v>
      </c>
      <c r="AU1072" s="86" t="s">
        <v>1918</v>
      </c>
      <c r="AV1072" s="85"/>
      <c r="AW1072" s="86"/>
      <c r="AX1072" s="86"/>
      <c r="AY1072" s="45" t="s">
        <v>2641</v>
      </c>
      <c r="AZ1072" s="46" t="s">
        <v>35</v>
      </c>
      <c r="BA1072" s="69"/>
      <c r="BB1072" s="69"/>
      <c r="BC1072" s="69"/>
      <c r="BD1072" s="69"/>
      <c r="BE1072" s="78"/>
      <c r="BF1072" s="78"/>
      <c r="BG1072" s="78"/>
      <c r="BH1072" s="79"/>
      <c r="BI1072" s="79"/>
      <c r="BJ1072" s="69"/>
      <c r="BK1072" s="69"/>
      <c r="BL1072" s="69"/>
    </row>
    <row r="1073" spans="1:64">
      <c r="A1073" s="84" t="s">
        <v>1182</v>
      </c>
      <c r="B1073" s="84" t="s">
        <v>1827</v>
      </c>
      <c r="C1073" s="84" t="s">
        <v>4013</v>
      </c>
      <c r="D1073" s="84" t="s">
        <v>7716</v>
      </c>
      <c r="E1073" s="84" t="str">
        <f t="shared" si="64"/>
        <v>Circalittoral bedrock with sand in crevices. Encrusting fauna of algae, bryozoans and Spirobranchus. Brittlestars. Camera off the bottom, species determination difficult. About 52 mts. Evidence of Human Impact: None. Annex 1 Reef: Bedrock - potential. Reef Elevation: Unknown. Frag Spong Antho Habitat: None. PMF Seabed Habitats: None. PMF Mobile Species: None. PMF Limited Mobility Species: None.</v>
      </c>
      <c r="F1073" s="84" t="str">
        <f t="shared" si="65"/>
        <v>Evidence of Human Impact: None. Annex 1 Reef: Bedrock - potential. Reef Elevation: Unknown. Frag Spong Antho Habitat: None. PMF Seabed Habitats: None. PMF Mobile Species: None. PMF Limited Mobility Species: None.</v>
      </c>
      <c r="G1073" s="61">
        <v>41949</v>
      </c>
      <c r="H1073" s="62" t="s">
        <v>3745</v>
      </c>
      <c r="I1073" s="63">
        <v>41949.081041666665</v>
      </c>
      <c r="J1073" s="64">
        <v>390530.38242061925</v>
      </c>
      <c r="K1073" s="64">
        <v>6549119.531599177</v>
      </c>
      <c r="L1073" s="64">
        <v>59.067399999999999</v>
      </c>
      <c r="M1073" s="64">
        <v>-4.9093</v>
      </c>
      <c r="N1073" s="64" t="s">
        <v>5936</v>
      </c>
      <c r="O1073" s="64" t="s">
        <v>5937</v>
      </c>
      <c r="P1073" s="43"/>
      <c r="Q1073" s="43">
        <v>3</v>
      </c>
      <c r="R1073" s="44">
        <v>95</v>
      </c>
      <c r="S1073" s="44"/>
      <c r="T1073" s="44"/>
      <c r="U1073" s="44"/>
      <c r="V1073" s="44"/>
      <c r="W1073" s="44"/>
      <c r="X1073" s="44"/>
      <c r="Y1073" s="44"/>
      <c r="Z1073" s="44"/>
      <c r="AA1073" s="44">
        <v>5</v>
      </c>
      <c r="AB1073" s="44"/>
      <c r="AC1073" s="44"/>
      <c r="AD1073" s="44"/>
      <c r="AE1073" s="44"/>
      <c r="AF1073" s="48">
        <v>100</v>
      </c>
      <c r="AG1073" s="48">
        <f t="shared" si="66"/>
        <v>5</v>
      </c>
      <c r="AH1073" s="48">
        <f t="shared" si="67"/>
        <v>95</v>
      </c>
      <c r="AI1073" s="85" t="s">
        <v>165</v>
      </c>
      <c r="AJ1073" s="85" t="s">
        <v>1927</v>
      </c>
      <c r="AK1073" s="85" t="s">
        <v>177</v>
      </c>
      <c r="AL1073" s="85" t="s">
        <v>165</v>
      </c>
      <c r="AM1073" s="85" t="s">
        <v>165</v>
      </c>
      <c r="AN1073" s="85" t="s">
        <v>165</v>
      </c>
      <c r="AO1073" s="85" t="s">
        <v>165</v>
      </c>
      <c r="AP1073" s="81" t="s">
        <v>6883</v>
      </c>
      <c r="AQ1073" s="81" t="s">
        <v>2022</v>
      </c>
      <c r="AR1073" s="87" t="s">
        <v>2023</v>
      </c>
      <c r="AS1073" s="85" t="s">
        <v>2022</v>
      </c>
      <c r="AT1073" s="85" t="s">
        <v>2023</v>
      </c>
      <c r="AU1073" s="86" t="s">
        <v>1918</v>
      </c>
      <c r="AV1073" s="85"/>
      <c r="AW1073" s="86"/>
      <c r="AX1073" s="86"/>
      <c r="AY1073" s="45" t="s">
        <v>2641</v>
      </c>
      <c r="AZ1073" s="46" t="s">
        <v>36</v>
      </c>
      <c r="BA1073" s="69"/>
      <c r="BB1073" s="69"/>
      <c r="BC1073" s="69"/>
      <c r="BD1073" s="69"/>
      <c r="BE1073" s="78"/>
      <c r="BF1073" s="78"/>
      <c r="BG1073" s="78"/>
      <c r="BH1073" s="79"/>
      <c r="BI1073" s="79"/>
      <c r="BJ1073" s="69"/>
      <c r="BK1073" s="69"/>
      <c r="BL1073" s="69"/>
    </row>
    <row r="1074" spans="1:64">
      <c r="A1074" s="84" t="s">
        <v>1183</v>
      </c>
      <c r="B1074" s="84" t="s">
        <v>1827</v>
      </c>
      <c r="C1074" s="84" t="s">
        <v>4013</v>
      </c>
      <c r="D1074" s="84" t="s">
        <v>7699</v>
      </c>
      <c r="E1074" s="84" t="str">
        <f t="shared" si="64"/>
        <v>Circalittoral bedrock with sand in crevices. Encrusting fauna of algae, bryozoans and Spirobranchus. Brittlestars. About 52 mts. Evidence of Human Impact: None. Annex 1 Reef: Bedrock - potential. Reef Elevation: Unknown. Frag Spong Antho Habitat: None. PMF Seabed Habitats: None. PMF Mobile Species: None. PMF Limited Mobility Species: None.</v>
      </c>
      <c r="F1074" s="84" t="str">
        <f t="shared" si="65"/>
        <v>Evidence of Human Impact: None. Annex 1 Reef: Bedrock - potential. Reef Elevation: Unknown. Frag Spong Antho Habitat: None. PMF Seabed Habitats: None. PMF Mobile Species: None. PMF Limited Mobility Species: None.</v>
      </c>
      <c r="G1074" s="61">
        <v>41949</v>
      </c>
      <c r="H1074" s="62" t="s">
        <v>3746</v>
      </c>
      <c r="I1074" s="63">
        <v>41949.081597222219</v>
      </c>
      <c r="J1074" s="64">
        <v>390542.42613127985</v>
      </c>
      <c r="K1074" s="64">
        <v>6549109.8859450761</v>
      </c>
      <c r="L1074" s="64">
        <v>59.067300000000003</v>
      </c>
      <c r="M1074" s="64">
        <v>-4.9090800000000003</v>
      </c>
      <c r="N1074" s="64" t="s">
        <v>5938</v>
      </c>
      <c r="O1074" s="64" t="s">
        <v>5939</v>
      </c>
      <c r="P1074" s="43"/>
      <c r="Q1074" s="43">
        <v>1.7</v>
      </c>
      <c r="R1074" s="44">
        <v>95</v>
      </c>
      <c r="S1074" s="44"/>
      <c r="T1074" s="44"/>
      <c r="U1074" s="44"/>
      <c r="V1074" s="44"/>
      <c r="W1074" s="44"/>
      <c r="X1074" s="44"/>
      <c r="Y1074" s="44"/>
      <c r="Z1074" s="44"/>
      <c r="AA1074" s="44">
        <v>5</v>
      </c>
      <c r="AB1074" s="44"/>
      <c r="AC1074" s="44"/>
      <c r="AD1074" s="44"/>
      <c r="AE1074" s="44"/>
      <c r="AF1074" s="48">
        <v>100</v>
      </c>
      <c r="AG1074" s="48">
        <f t="shared" si="66"/>
        <v>5</v>
      </c>
      <c r="AH1074" s="48">
        <f t="shared" si="67"/>
        <v>95</v>
      </c>
      <c r="AI1074" s="85" t="s">
        <v>165</v>
      </c>
      <c r="AJ1074" s="85" t="s">
        <v>1927</v>
      </c>
      <c r="AK1074" s="85" t="s">
        <v>177</v>
      </c>
      <c r="AL1074" s="85" t="s">
        <v>165</v>
      </c>
      <c r="AM1074" s="85" t="s">
        <v>165</v>
      </c>
      <c r="AN1074" s="85" t="s">
        <v>165</v>
      </c>
      <c r="AO1074" s="85" t="s">
        <v>165</v>
      </c>
      <c r="AP1074" s="81" t="s">
        <v>6883</v>
      </c>
      <c r="AQ1074" s="81" t="s">
        <v>2022</v>
      </c>
      <c r="AR1074" s="87" t="s">
        <v>2023</v>
      </c>
      <c r="AS1074" s="85" t="s">
        <v>2022</v>
      </c>
      <c r="AT1074" s="85" t="s">
        <v>2023</v>
      </c>
      <c r="AU1074" s="86" t="s">
        <v>1918</v>
      </c>
      <c r="AV1074" s="85"/>
      <c r="AW1074" s="86"/>
      <c r="AX1074" s="86"/>
      <c r="AY1074" s="45" t="s">
        <v>2641</v>
      </c>
      <c r="AZ1074" s="46" t="s">
        <v>35</v>
      </c>
      <c r="BA1074" s="69"/>
      <c r="BB1074" s="69"/>
      <c r="BC1074" s="69"/>
      <c r="BD1074" s="69"/>
      <c r="BE1074" s="78"/>
      <c r="BF1074" s="78"/>
      <c r="BG1074" s="78"/>
      <c r="BH1074" s="79"/>
      <c r="BI1074" s="79"/>
      <c r="BJ1074" s="69"/>
      <c r="BK1074" s="69"/>
      <c r="BL1074" s="69"/>
    </row>
    <row r="1075" spans="1:64">
      <c r="A1075" s="84" t="s">
        <v>1184</v>
      </c>
      <c r="B1075" s="84" t="s">
        <v>1827</v>
      </c>
      <c r="C1075" s="84" t="s">
        <v>4014</v>
      </c>
      <c r="D1075" s="84" t="s">
        <v>7717</v>
      </c>
      <c r="E1075" s="84" t="str">
        <f t="shared" si="64"/>
        <v>Circalittoral bedrock inundated with sand. Encrusting fauna of bryozoans, Spirobranchus and brittlestars. Camera long way off bottom, species determination difficult. About 52 mts. Evidence of Human Impact: None. Annex 1 Reef: Bedrock - potential. Reef Elevation: Unknown. Frag Spong Antho Habitat: None. PMF Seabed Habitats: None. PMF Mobile Species: None. PMF Limited Mobility Species: None.</v>
      </c>
      <c r="F1075" s="84" t="str">
        <f t="shared" si="65"/>
        <v>Evidence of Human Impact: None. Annex 1 Reef: Bedrock - potential. Reef Elevation: Unknown. Frag Spong Antho Habitat: None. PMF Seabed Habitats: None. PMF Mobile Species: None. PMF Limited Mobility Species: None.</v>
      </c>
      <c r="G1075" s="61">
        <v>41949</v>
      </c>
      <c r="H1075" s="62" t="s">
        <v>2779</v>
      </c>
      <c r="I1075" s="63">
        <v>41949.082546296297</v>
      </c>
      <c r="J1075" s="64">
        <v>390564.52692813159</v>
      </c>
      <c r="K1075" s="64">
        <v>6549093.682548997</v>
      </c>
      <c r="L1075" s="64">
        <v>59.0672</v>
      </c>
      <c r="M1075" s="64">
        <v>-4.90869</v>
      </c>
      <c r="N1075" s="64" t="s">
        <v>5940</v>
      </c>
      <c r="O1075" s="64" t="s">
        <v>5941</v>
      </c>
      <c r="P1075" s="43"/>
      <c r="Q1075" s="43">
        <v>3</v>
      </c>
      <c r="R1075" s="44">
        <v>95</v>
      </c>
      <c r="S1075" s="44"/>
      <c r="T1075" s="44"/>
      <c r="U1075" s="44"/>
      <c r="V1075" s="44"/>
      <c r="W1075" s="44"/>
      <c r="X1075" s="44"/>
      <c r="Y1075" s="44"/>
      <c r="Z1075" s="44"/>
      <c r="AA1075" s="44">
        <v>5</v>
      </c>
      <c r="AB1075" s="44"/>
      <c r="AC1075" s="44"/>
      <c r="AD1075" s="44"/>
      <c r="AE1075" s="44"/>
      <c r="AF1075" s="48">
        <v>100</v>
      </c>
      <c r="AG1075" s="48">
        <f t="shared" si="66"/>
        <v>5</v>
      </c>
      <c r="AH1075" s="48">
        <f t="shared" si="67"/>
        <v>95</v>
      </c>
      <c r="AI1075" s="85" t="s">
        <v>165</v>
      </c>
      <c r="AJ1075" s="85" t="s">
        <v>1927</v>
      </c>
      <c r="AK1075" s="85" t="s">
        <v>177</v>
      </c>
      <c r="AL1075" s="85" t="s">
        <v>165</v>
      </c>
      <c r="AM1075" s="85" t="s">
        <v>165</v>
      </c>
      <c r="AN1075" s="85" t="s">
        <v>165</v>
      </c>
      <c r="AO1075" s="85" t="s">
        <v>165</v>
      </c>
      <c r="AP1075" s="81" t="s">
        <v>6883</v>
      </c>
      <c r="AQ1075" s="81" t="s">
        <v>2022</v>
      </c>
      <c r="AR1075" s="87" t="s">
        <v>2023</v>
      </c>
      <c r="AS1075" s="85" t="s">
        <v>2022</v>
      </c>
      <c r="AT1075" s="85" t="s">
        <v>2023</v>
      </c>
      <c r="AU1075" s="86" t="s">
        <v>1918</v>
      </c>
      <c r="AV1075" s="85"/>
      <c r="AW1075" s="86"/>
      <c r="AX1075" s="86"/>
      <c r="AY1075" s="45" t="s">
        <v>2641</v>
      </c>
      <c r="AZ1075" s="46" t="s">
        <v>36</v>
      </c>
      <c r="BA1075" s="69"/>
      <c r="BB1075" s="69"/>
      <c r="BC1075" s="69"/>
      <c r="BD1075" s="69"/>
      <c r="BE1075" s="78"/>
      <c r="BF1075" s="78"/>
      <c r="BG1075" s="78"/>
      <c r="BH1075" s="79"/>
      <c r="BI1075" s="79"/>
      <c r="BJ1075" s="69"/>
      <c r="BK1075" s="69"/>
      <c r="BL1075" s="69"/>
    </row>
    <row r="1076" spans="1:64">
      <c r="A1076" s="84" t="s">
        <v>1185</v>
      </c>
      <c r="B1076" s="84" t="s">
        <v>1827</v>
      </c>
      <c r="C1076" s="84" t="s">
        <v>4015</v>
      </c>
      <c r="D1076" s="84" t="s">
        <v>7718</v>
      </c>
      <c r="E1076" s="84" t="str">
        <f t="shared" si="64"/>
        <v>Circalittoral bedrock with sand in crevices. Encrusting fauna of Corallinaceae, Spirobranchus and bryozoans. Brittlestars. About 52mts. Evidence of Human Impact: None. Annex 1 Reef: Bedrock - potential. Reef Elevation: Unknown. Frag Spong Antho Habitat: None. PMF Seabed Habitats: None. PMF Mobile Species: None. PMF Limited Mobility Species: None.</v>
      </c>
      <c r="F1076" s="84" t="str">
        <f t="shared" si="65"/>
        <v>Evidence of Human Impact: None. Annex 1 Reef: Bedrock - potential. Reef Elevation: Unknown. Frag Spong Antho Habitat: None. PMF Seabed Habitats: None. PMF Mobile Species: None. PMF Limited Mobility Species: None.</v>
      </c>
      <c r="G1076" s="61">
        <v>41949</v>
      </c>
      <c r="H1076" s="62" t="s">
        <v>3747</v>
      </c>
      <c r="I1076" s="63">
        <v>41949.083171296297</v>
      </c>
      <c r="J1076" s="64">
        <v>390576.38958979456</v>
      </c>
      <c r="K1076" s="64">
        <v>6549083.2141752131</v>
      </c>
      <c r="L1076" s="64">
        <v>59.067100000000003</v>
      </c>
      <c r="M1076" s="64">
        <v>-4.90848</v>
      </c>
      <c r="N1076" s="64" t="s">
        <v>5942</v>
      </c>
      <c r="O1076" s="64" t="s">
        <v>5943</v>
      </c>
      <c r="P1076" s="43"/>
      <c r="Q1076" s="43">
        <v>1.7</v>
      </c>
      <c r="R1076" s="44">
        <v>95</v>
      </c>
      <c r="S1076" s="44"/>
      <c r="T1076" s="44"/>
      <c r="U1076" s="44"/>
      <c r="V1076" s="44"/>
      <c r="W1076" s="44"/>
      <c r="X1076" s="44"/>
      <c r="Y1076" s="44"/>
      <c r="Z1076" s="44"/>
      <c r="AA1076" s="44">
        <v>5</v>
      </c>
      <c r="AB1076" s="44"/>
      <c r="AC1076" s="44"/>
      <c r="AD1076" s="44"/>
      <c r="AE1076" s="44"/>
      <c r="AF1076" s="48">
        <v>100</v>
      </c>
      <c r="AG1076" s="48">
        <f t="shared" si="66"/>
        <v>5</v>
      </c>
      <c r="AH1076" s="48">
        <f t="shared" si="67"/>
        <v>95</v>
      </c>
      <c r="AI1076" s="85" t="s">
        <v>165</v>
      </c>
      <c r="AJ1076" s="85" t="s">
        <v>1927</v>
      </c>
      <c r="AK1076" s="85" t="s">
        <v>177</v>
      </c>
      <c r="AL1076" s="85" t="s">
        <v>165</v>
      </c>
      <c r="AM1076" s="85" t="s">
        <v>165</v>
      </c>
      <c r="AN1076" s="85" t="s">
        <v>165</v>
      </c>
      <c r="AO1076" s="85" t="s">
        <v>165</v>
      </c>
      <c r="AP1076" s="81" t="s">
        <v>6883</v>
      </c>
      <c r="AQ1076" s="81" t="s">
        <v>2022</v>
      </c>
      <c r="AR1076" s="87" t="s">
        <v>2023</v>
      </c>
      <c r="AS1076" s="85" t="s">
        <v>2022</v>
      </c>
      <c r="AT1076" s="85" t="s">
        <v>2023</v>
      </c>
      <c r="AU1076" s="86" t="s">
        <v>1918</v>
      </c>
      <c r="AV1076" s="85"/>
      <c r="AW1076" s="86"/>
      <c r="AX1076" s="86"/>
      <c r="AY1076" s="45" t="s">
        <v>2641</v>
      </c>
      <c r="AZ1076" s="46" t="s">
        <v>35</v>
      </c>
      <c r="BA1076" s="69"/>
      <c r="BB1076" s="69"/>
      <c r="BC1076" s="69"/>
      <c r="BD1076" s="69"/>
      <c r="BE1076" s="78"/>
      <c r="BF1076" s="78"/>
      <c r="BG1076" s="78"/>
      <c r="BH1076" s="79"/>
      <c r="BI1076" s="79"/>
      <c r="BJ1076" s="69"/>
      <c r="BK1076" s="69"/>
      <c r="BL1076" s="69"/>
    </row>
    <row r="1077" spans="1:64">
      <c r="A1077" s="84" t="s">
        <v>1186</v>
      </c>
      <c r="B1077" s="84" t="s">
        <v>1827</v>
      </c>
      <c r="C1077" s="84" t="s">
        <v>4015</v>
      </c>
      <c r="D1077" s="84" t="s">
        <v>7719</v>
      </c>
      <c r="E1077" s="84" t="str">
        <f t="shared" si="64"/>
        <v>Circalittoral bedrock with sand in crevices. Encrusting fauna of Corallinaceae, Spirobranchus and bryozoans. Brittlestars. Camera very close. About 52mts. Evidence of Human Impact: None. Annex 1 Reef: Bedrock - potential. Reef Elevation: Unknown. Frag Spong Antho Habitat: None. PMF Seabed Habitats: None. PMF Mobile Species: None. PMF Limited Mobility Species: None.</v>
      </c>
      <c r="F1077" s="84" t="str">
        <f t="shared" si="65"/>
        <v>Evidence of Human Impact: None. Annex 1 Reef: Bedrock - potential. Reef Elevation: Unknown. Frag Spong Antho Habitat: None. PMF Seabed Habitats: None. PMF Mobile Species: None. PMF Limited Mobility Species: None.</v>
      </c>
      <c r="G1077" s="61">
        <v>41949</v>
      </c>
      <c r="H1077" s="62" t="s">
        <v>3748</v>
      </c>
      <c r="I1077" s="63">
        <v>41949.08457175926</v>
      </c>
      <c r="J1077" s="64">
        <v>390606.61740430951</v>
      </c>
      <c r="K1077" s="64">
        <v>6549072.4696638789</v>
      </c>
      <c r="L1077" s="64">
        <v>59.067</v>
      </c>
      <c r="M1077" s="64">
        <v>-4.9079499999999996</v>
      </c>
      <c r="N1077" s="64" t="s">
        <v>5944</v>
      </c>
      <c r="O1077" s="64" t="s">
        <v>5945</v>
      </c>
      <c r="P1077" s="43"/>
      <c r="Q1077" s="43">
        <v>0.5</v>
      </c>
      <c r="R1077" s="44">
        <v>95</v>
      </c>
      <c r="S1077" s="44"/>
      <c r="T1077" s="44"/>
      <c r="U1077" s="44"/>
      <c r="V1077" s="44"/>
      <c r="W1077" s="44"/>
      <c r="X1077" s="44"/>
      <c r="Y1077" s="44"/>
      <c r="Z1077" s="44"/>
      <c r="AA1077" s="44">
        <v>5</v>
      </c>
      <c r="AB1077" s="44"/>
      <c r="AC1077" s="44"/>
      <c r="AD1077" s="44"/>
      <c r="AE1077" s="44"/>
      <c r="AF1077" s="48">
        <v>100</v>
      </c>
      <c r="AG1077" s="48">
        <f t="shared" si="66"/>
        <v>5</v>
      </c>
      <c r="AH1077" s="48">
        <f t="shared" si="67"/>
        <v>95</v>
      </c>
      <c r="AI1077" s="85" t="s">
        <v>165</v>
      </c>
      <c r="AJ1077" s="85" t="s">
        <v>1927</v>
      </c>
      <c r="AK1077" s="85" t="s">
        <v>177</v>
      </c>
      <c r="AL1077" s="85" t="s">
        <v>165</v>
      </c>
      <c r="AM1077" s="85" t="s">
        <v>165</v>
      </c>
      <c r="AN1077" s="85" t="s">
        <v>165</v>
      </c>
      <c r="AO1077" s="85" t="s">
        <v>165</v>
      </c>
      <c r="AP1077" s="81" t="s">
        <v>6883</v>
      </c>
      <c r="AQ1077" s="81" t="s">
        <v>2022</v>
      </c>
      <c r="AR1077" s="87" t="s">
        <v>2023</v>
      </c>
      <c r="AS1077" s="85" t="s">
        <v>2022</v>
      </c>
      <c r="AT1077" s="85" t="s">
        <v>2023</v>
      </c>
      <c r="AU1077" s="86" t="s">
        <v>1918</v>
      </c>
      <c r="AV1077" s="85"/>
      <c r="AW1077" s="86"/>
      <c r="AX1077" s="86"/>
      <c r="AY1077" s="45" t="s">
        <v>2641</v>
      </c>
      <c r="AZ1077" s="46" t="s">
        <v>35</v>
      </c>
      <c r="BA1077" s="69"/>
      <c r="BB1077" s="69"/>
      <c r="BC1077" s="69"/>
      <c r="BD1077" s="69"/>
      <c r="BE1077" s="78"/>
      <c r="BF1077" s="78"/>
      <c r="BG1077" s="78"/>
      <c r="BH1077" s="79"/>
      <c r="BI1077" s="79"/>
      <c r="BJ1077" s="69"/>
      <c r="BK1077" s="69"/>
      <c r="BL1077" s="69"/>
    </row>
    <row r="1078" spans="1:64">
      <c r="A1078" s="84" t="s">
        <v>1187</v>
      </c>
      <c r="B1078" s="84" t="s">
        <v>1827</v>
      </c>
      <c r="C1078" s="84" t="s">
        <v>4016</v>
      </c>
      <c r="D1078" s="84" t="s">
        <v>7720</v>
      </c>
      <c r="E1078" s="84" t="str">
        <f t="shared" si="64"/>
        <v>Circalittoral bedrock with sand in crevices. Encrusting fauna of Corallinaceae, Spirobranchus, bryozoans and brittlestars. About 51 mts. Evidence of Human Impact: None. Annex 1 Reef: Bedrock - potential. Reef Elevation: Unknown. Frag Spong Antho Habitat: None. PMF Seabed Habitats: None. PMF Mobile Species: None. PMF Limited Mobility Species: None.</v>
      </c>
      <c r="F1078" s="84" t="str">
        <f t="shared" si="65"/>
        <v>Evidence of Human Impact: None. Annex 1 Reef: Bedrock - potential. Reef Elevation: Unknown. Frag Spong Antho Habitat: None. PMF Seabed Habitats: None. PMF Mobile Species: None. PMF Limited Mobility Species: None.</v>
      </c>
      <c r="G1078" s="61">
        <v>41949</v>
      </c>
      <c r="H1078" s="62" t="s">
        <v>3749</v>
      </c>
      <c r="I1078" s="63">
        <v>41949.085115740738</v>
      </c>
      <c r="J1078" s="64">
        <v>390615.75013320008</v>
      </c>
      <c r="K1078" s="64">
        <v>6549067.9433504082</v>
      </c>
      <c r="L1078" s="64">
        <v>59.066899999999997</v>
      </c>
      <c r="M1078" s="64">
        <v>-4.9077799999999998</v>
      </c>
      <c r="N1078" s="64" t="s">
        <v>5946</v>
      </c>
      <c r="O1078" s="64" t="s">
        <v>5947</v>
      </c>
      <c r="P1078" s="43"/>
      <c r="Q1078" s="43">
        <v>1.7</v>
      </c>
      <c r="R1078" s="44">
        <v>95</v>
      </c>
      <c r="S1078" s="44"/>
      <c r="T1078" s="44"/>
      <c r="U1078" s="44"/>
      <c r="V1078" s="44"/>
      <c r="W1078" s="44"/>
      <c r="X1078" s="44"/>
      <c r="Y1078" s="44"/>
      <c r="Z1078" s="44"/>
      <c r="AA1078" s="44">
        <v>5</v>
      </c>
      <c r="AB1078" s="44"/>
      <c r="AC1078" s="44"/>
      <c r="AD1078" s="44"/>
      <c r="AE1078" s="44"/>
      <c r="AF1078" s="48">
        <v>100</v>
      </c>
      <c r="AG1078" s="48">
        <f t="shared" si="66"/>
        <v>5</v>
      </c>
      <c r="AH1078" s="48">
        <f t="shared" si="67"/>
        <v>95</v>
      </c>
      <c r="AI1078" s="85" t="s">
        <v>165</v>
      </c>
      <c r="AJ1078" s="85" t="s">
        <v>1927</v>
      </c>
      <c r="AK1078" s="85" t="s">
        <v>177</v>
      </c>
      <c r="AL1078" s="85" t="s">
        <v>165</v>
      </c>
      <c r="AM1078" s="85" t="s">
        <v>165</v>
      </c>
      <c r="AN1078" s="85" t="s">
        <v>165</v>
      </c>
      <c r="AO1078" s="85" t="s">
        <v>165</v>
      </c>
      <c r="AP1078" s="81" t="s">
        <v>6883</v>
      </c>
      <c r="AQ1078" s="81" t="s">
        <v>2022</v>
      </c>
      <c r="AR1078" s="87" t="s">
        <v>2023</v>
      </c>
      <c r="AS1078" s="85" t="s">
        <v>2022</v>
      </c>
      <c r="AT1078" s="85" t="s">
        <v>2023</v>
      </c>
      <c r="AU1078" s="86" t="s">
        <v>1918</v>
      </c>
      <c r="AV1078" s="85"/>
      <c r="AW1078" s="86"/>
      <c r="AX1078" s="86"/>
      <c r="AY1078" s="45" t="s">
        <v>2641</v>
      </c>
      <c r="AZ1078" s="46" t="s">
        <v>35</v>
      </c>
      <c r="BA1078" s="69"/>
      <c r="BB1078" s="69"/>
      <c r="BC1078" s="69"/>
      <c r="BD1078" s="69"/>
      <c r="BE1078" s="78"/>
      <c r="BF1078" s="78"/>
      <c r="BG1078" s="78"/>
      <c r="BH1078" s="79"/>
      <c r="BI1078" s="79"/>
      <c r="BJ1078" s="69"/>
      <c r="BK1078" s="69"/>
      <c r="BL1078" s="69"/>
    </row>
    <row r="1079" spans="1:64">
      <c r="A1079" s="84" t="s">
        <v>1188</v>
      </c>
      <c r="B1079" s="84" t="s">
        <v>1827</v>
      </c>
      <c r="C1079" s="84" t="s">
        <v>4014</v>
      </c>
      <c r="D1079" s="84" t="s">
        <v>7721</v>
      </c>
      <c r="E1079" s="84" t="str">
        <f t="shared" si="64"/>
        <v>Circalittoral bedrock with sand inundation. Encrusting fauna of Corallinaceae, Spirobranchus, bryozoans and brittlestars. Camera long way off bottom making species identification difficult. About 51 mts. Evidence of Human Impact: None. Annex 1 Reef: Bedrock - potential. Reef Elevation: Unknown. Frag Spong Antho Habitat: None. PMF Seabed Habitats: None. PMF Mobile Species: None. PMF Limited Mobility Species: None.</v>
      </c>
      <c r="F1079" s="84" t="str">
        <f t="shared" si="65"/>
        <v>Evidence of Human Impact: None. Annex 1 Reef: Bedrock - potential. Reef Elevation: Unknown. Frag Spong Antho Habitat: None. PMF Seabed Habitats: None. PMF Mobile Species: None. PMF Limited Mobility Species: None.</v>
      </c>
      <c r="G1079" s="61">
        <v>41949</v>
      </c>
      <c r="H1079" s="62" t="s">
        <v>3750</v>
      </c>
      <c r="I1079" s="63">
        <v>41949.085706018515</v>
      </c>
      <c r="J1079" s="64">
        <v>390629.90052986518</v>
      </c>
      <c r="K1079" s="64">
        <v>6549055.782583639</v>
      </c>
      <c r="L1079" s="64">
        <v>59.066800000000001</v>
      </c>
      <c r="M1079" s="64">
        <v>-4.9075300000000004</v>
      </c>
      <c r="N1079" s="64" t="s">
        <v>5948</v>
      </c>
      <c r="O1079" s="64" t="s">
        <v>5949</v>
      </c>
      <c r="P1079" s="43">
        <v>52.3</v>
      </c>
      <c r="Q1079" s="43">
        <v>3</v>
      </c>
      <c r="R1079" s="44">
        <v>85</v>
      </c>
      <c r="S1079" s="44"/>
      <c r="T1079" s="44"/>
      <c r="U1079" s="44"/>
      <c r="V1079" s="44"/>
      <c r="W1079" s="44"/>
      <c r="X1079" s="44"/>
      <c r="Y1079" s="44"/>
      <c r="Z1079" s="44"/>
      <c r="AA1079" s="44">
        <v>15</v>
      </c>
      <c r="AB1079" s="44"/>
      <c r="AC1079" s="44"/>
      <c r="AD1079" s="44"/>
      <c r="AE1079" s="44"/>
      <c r="AF1079" s="48">
        <v>100</v>
      </c>
      <c r="AG1079" s="48">
        <f t="shared" si="66"/>
        <v>15</v>
      </c>
      <c r="AH1079" s="48">
        <f t="shared" si="67"/>
        <v>85</v>
      </c>
      <c r="AI1079" s="85" t="s">
        <v>165</v>
      </c>
      <c r="AJ1079" s="85" t="s">
        <v>1927</v>
      </c>
      <c r="AK1079" s="85" t="s">
        <v>177</v>
      </c>
      <c r="AL1079" s="85" t="s">
        <v>165</v>
      </c>
      <c r="AM1079" s="85" t="s">
        <v>165</v>
      </c>
      <c r="AN1079" s="85" t="s">
        <v>165</v>
      </c>
      <c r="AO1079" s="85" t="s">
        <v>165</v>
      </c>
      <c r="AP1079" s="81" t="s">
        <v>6883</v>
      </c>
      <c r="AQ1079" s="81" t="s">
        <v>2022</v>
      </c>
      <c r="AR1079" s="87" t="s">
        <v>2023</v>
      </c>
      <c r="AS1079" s="85" t="s">
        <v>2022</v>
      </c>
      <c r="AT1079" s="85" t="s">
        <v>2023</v>
      </c>
      <c r="AU1079" s="86" t="s">
        <v>1918</v>
      </c>
      <c r="AV1079" s="85"/>
      <c r="AW1079" s="86"/>
      <c r="AX1079" s="86"/>
      <c r="AY1079" s="45" t="s">
        <v>2641</v>
      </c>
      <c r="AZ1079" s="46" t="s">
        <v>36</v>
      </c>
      <c r="BE1079" s="78"/>
      <c r="BF1079" s="78"/>
      <c r="BG1079" s="78"/>
      <c r="BH1079" s="79"/>
      <c r="BI1079" s="79"/>
    </row>
    <row r="1080" spans="1:64" s="69" customFormat="1">
      <c r="A1080" s="84" t="s">
        <v>1189</v>
      </c>
      <c r="B1080" s="84" t="s">
        <v>1828</v>
      </c>
      <c r="C1080" s="84" t="s">
        <v>4017</v>
      </c>
      <c r="D1080" s="84" t="s">
        <v>7722</v>
      </c>
      <c r="E1080" s="84" t="str">
        <f t="shared" si="64"/>
        <v>Circalittoral coarse sand. One pebble, no fauna visible. About 53 mts. Evidence of Human Impact: None. Annex 1 Reef: None. Reef Elevation: N/A. Frag Spong Antho Habitat: None. PMF Seabed Habitats: None. PMF Mobile Species: None. PMF Limited Mobility Species: None.</v>
      </c>
      <c r="F1080" s="84" t="str">
        <f t="shared" si="65"/>
        <v>Evidence of Human Impact: None. Annex 1 Reef: None. Reef Elevation: N/A. Frag Spong Antho Habitat: None. PMF Seabed Habitats: None. PMF Mobile Species: None. PMF Limited Mobility Species: None.</v>
      </c>
      <c r="G1080" s="61">
        <v>41949</v>
      </c>
      <c r="H1080" s="62" t="s">
        <v>3751</v>
      </c>
      <c r="I1080" s="63">
        <v>41949.10765046296</v>
      </c>
      <c r="J1080" s="64">
        <v>389621.29187581217</v>
      </c>
      <c r="K1080" s="64">
        <v>6550057.2070549149</v>
      </c>
      <c r="L1080" s="64">
        <v>59.075600000000001</v>
      </c>
      <c r="M1080" s="64">
        <v>-4.9256099999999998</v>
      </c>
      <c r="N1080" s="64" t="s">
        <v>5950</v>
      </c>
      <c r="O1080" s="64" t="s">
        <v>5951</v>
      </c>
      <c r="P1080" s="43">
        <v>54.8</v>
      </c>
      <c r="Q1080" s="43">
        <v>1</v>
      </c>
      <c r="R1080" s="44"/>
      <c r="S1080" s="44"/>
      <c r="T1080" s="44"/>
      <c r="U1080" s="44"/>
      <c r="V1080" s="44">
        <v>1</v>
      </c>
      <c r="W1080" s="44"/>
      <c r="X1080" s="44"/>
      <c r="Y1080" s="44"/>
      <c r="Z1080" s="44"/>
      <c r="AA1080" s="44">
        <v>99</v>
      </c>
      <c r="AB1080" s="44"/>
      <c r="AC1080" s="44"/>
      <c r="AD1080" s="44"/>
      <c r="AE1080" s="44"/>
      <c r="AF1080" s="48">
        <v>100</v>
      </c>
      <c r="AG1080" s="48">
        <f t="shared" si="66"/>
        <v>99</v>
      </c>
      <c r="AH1080" s="48">
        <f t="shared" si="67"/>
        <v>1</v>
      </c>
      <c r="AI1080" s="85" t="s">
        <v>165</v>
      </c>
      <c r="AJ1080" s="85" t="s">
        <v>165</v>
      </c>
      <c r="AK1080" s="85" t="s">
        <v>4129</v>
      </c>
      <c r="AL1080" s="85" t="s">
        <v>165</v>
      </c>
      <c r="AM1080" s="85" t="s">
        <v>165</v>
      </c>
      <c r="AN1080" s="85" t="s">
        <v>165</v>
      </c>
      <c r="AO1080" s="85" t="s">
        <v>165</v>
      </c>
      <c r="AP1080" s="81" t="s">
        <v>6883</v>
      </c>
      <c r="AQ1080" s="81" t="s">
        <v>1953</v>
      </c>
      <c r="AR1080" s="87" t="s">
        <v>1954</v>
      </c>
      <c r="AS1080" s="85" t="s">
        <v>1953</v>
      </c>
      <c r="AT1080" s="85" t="s">
        <v>1954</v>
      </c>
      <c r="AU1080" s="86" t="s">
        <v>1918</v>
      </c>
      <c r="AV1080" s="85"/>
      <c r="AW1080" s="86"/>
      <c r="AX1080" s="86"/>
      <c r="AY1080" s="45" t="s">
        <v>2641</v>
      </c>
      <c r="AZ1080" s="46" t="s">
        <v>35</v>
      </c>
      <c r="BA1080" s="47"/>
      <c r="BB1080" s="47"/>
      <c r="BC1080" s="47"/>
      <c r="BD1080" s="47"/>
      <c r="BE1080" s="78"/>
      <c r="BF1080" s="78"/>
      <c r="BG1080" s="78"/>
      <c r="BH1080" s="79"/>
      <c r="BI1080" s="79"/>
      <c r="BJ1080" s="47"/>
      <c r="BK1080" s="47"/>
      <c r="BL1080" s="47"/>
    </row>
    <row r="1081" spans="1:64" s="69" customFormat="1">
      <c r="A1081" s="84" t="s">
        <v>1190</v>
      </c>
      <c r="B1081" s="84" t="s">
        <v>1828</v>
      </c>
      <c r="C1081" s="84" t="s">
        <v>4018</v>
      </c>
      <c r="D1081" s="84" t="s">
        <v>7723</v>
      </c>
      <c r="E1081" s="84" t="str">
        <f t="shared" si="64"/>
        <v>Circalittoral bedrock with sand inundation. Encrusting fauna, bryozoans, Corallinaceae, Alcyonium digitatum and Spirobranchus. Camera off the bottom. About 51mts. Evidence of Human Impact: None. Annex 1 Reef: Bedrock - potential. Reef Elevation: Unknown. Frag Spong Antho Habitat: None. PMF Seabed Habitats: None. PMF Mobile Species: None. PMF Limited Mobility Species: None.</v>
      </c>
      <c r="F1081" s="84" t="str">
        <f t="shared" si="65"/>
        <v>Evidence of Human Impact: None. Annex 1 Reef: Bedrock - potential. Reef Elevation: Unknown. Frag Spong Antho Habitat: None. PMF Seabed Habitats: None. PMF Mobile Species: None. PMF Limited Mobility Species: None.</v>
      </c>
      <c r="G1081" s="61">
        <v>41949</v>
      </c>
      <c r="H1081" s="62" t="s">
        <v>3752</v>
      </c>
      <c r="I1081" s="63">
        <v>41949.10833333333</v>
      </c>
      <c r="J1081" s="64">
        <v>389641.30874303752</v>
      </c>
      <c r="K1081" s="64">
        <v>6550053.8789664833</v>
      </c>
      <c r="L1081" s="64">
        <v>59.075499999999998</v>
      </c>
      <c r="M1081" s="64">
        <v>-4.9252599999999997</v>
      </c>
      <c r="N1081" s="64" t="s">
        <v>5952</v>
      </c>
      <c r="O1081" s="64" t="s">
        <v>5953</v>
      </c>
      <c r="P1081" s="43"/>
      <c r="Q1081" s="43">
        <v>1.7</v>
      </c>
      <c r="R1081" s="44">
        <v>95</v>
      </c>
      <c r="S1081" s="44"/>
      <c r="T1081" s="44"/>
      <c r="U1081" s="44"/>
      <c r="V1081" s="44"/>
      <c r="W1081" s="44"/>
      <c r="X1081" s="44"/>
      <c r="Y1081" s="44"/>
      <c r="Z1081" s="44"/>
      <c r="AA1081" s="44">
        <v>5</v>
      </c>
      <c r="AB1081" s="44"/>
      <c r="AC1081" s="44"/>
      <c r="AD1081" s="44"/>
      <c r="AE1081" s="44"/>
      <c r="AF1081" s="48">
        <v>100</v>
      </c>
      <c r="AG1081" s="48">
        <f t="shared" si="66"/>
        <v>5</v>
      </c>
      <c r="AH1081" s="48">
        <f t="shared" si="67"/>
        <v>95</v>
      </c>
      <c r="AI1081" s="85" t="s">
        <v>165</v>
      </c>
      <c r="AJ1081" s="85" t="s">
        <v>1927</v>
      </c>
      <c r="AK1081" s="85" t="s">
        <v>177</v>
      </c>
      <c r="AL1081" s="85" t="s">
        <v>165</v>
      </c>
      <c r="AM1081" s="85" t="s">
        <v>165</v>
      </c>
      <c r="AN1081" s="85" t="s">
        <v>165</v>
      </c>
      <c r="AO1081" s="85" t="s">
        <v>165</v>
      </c>
      <c r="AP1081" s="81" t="s">
        <v>6883</v>
      </c>
      <c r="AQ1081" s="81" t="s">
        <v>2349</v>
      </c>
      <c r="AR1081" s="87" t="s">
        <v>2350</v>
      </c>
      <c r="AS1081" s="85" t="s">
        <v>2349</v>
      </c>
      <c r="AT1081" s="85" t="s">
        <v>2350</v>
      </c>
      <c r="AU1081" s="86" t="s">
        <v>1918</v>
      </c>
      <c r="AV1081" s="85"/>
      <c r="AW1081" s="86"/>
      <c r="AX1081" s="86"/>
      <c r="AY1081" s="45" t="s">
        <v>2641</v>
      </c>
      <c r="AZ1081" s="46" t="s">
        <v>35</v>
      </c>
      <c r="BA1081" s="47"/>
      <c r="BB1081" s="47"/>
      <c r="BC1081" s="47"/>
      <c r="BD1081" s="47"/>
      <c r="BE1081" s="78"/>
      <c r="BF1081" s="78"/>
      <c r="BG1081" s="78"/>
      <c r="BH1081" s="79"/>
      <c r="BI1081" s="79"/>
      <c r="BJ1081" s="47"/>
      <c r="BK1081" s="47"/>
      <c r="BL1081" s="47"/>
    </row>
    <row r="1082" spans="1:64" s="69" customFormat="1">
      <c r="A1082" s="84" t="s">
        <v>2589</v>
      </c>
      <c r="B1082" s="84" t="s">
        <v>1828</v>
      </c>
      <c r="C1082" s="84" t="s">
        <v>2590</v>
      </c>
      <c r="D1082" s="84" t="s">
        <v>7724</v>
      </c>
      <c r="E1082" s="84" t="str">
        <f t="shared" si="64"/>
        <v>Circalittoral cobbles and pebbles with sand. No obvious fauna. About 53 mts. Evidence of Human Impact: None. Annex 1 Reef: None. Reef Elevation: N/A. Frag Spong Antho Habitat: None. PMF Seabed Habitats: None. PMF Mobile Species: None. PMF Limited Mobility Species: None.</v>
      </c>
      <c r="F1082" s="84" t="str">
        <f t="shared" si="65"/>
        <v>Evidence of Human Impact: None. Annex 1 Reef: None. Reef Elevation: N/A. Frag Spong Antho Habitat: None. PMF Seabed Habitats: None. PMF Mobile Species: None. PMF Limited Mobility Species: None.</v>
      </c>
      <c r="G1082" s="61">
        <v>41949</v>
      </c>
      <c r="H1082" s="62" t="s">
        <v>3753</v>
      </c>
      <c r="I1082" s="63">
        <v>41949.1091087963</v>
      </c>
      <c r="J1082" s="64">
        <v>389671.97906698601</v>
      </c>
      <c r="K1082" s="64">
        <v>6550043.0699582417</v>
      </c>
      <c r="L1082" s="64">
        <v>59.075400000000002</v>
      </c>
      <c r="M1082" s="64">
        <v>-4.9247199999999998</v>
      </c>
      <c r="N1082" s="64" t="s">
        <v>5954</v>
      </c>
      <c r="O1082" s="64" t="s">
        <v>5955</v>
      </c>
      <c r="P1082" s="43"/>
      <c r="Q1082" s="43">
        <v>1.7</v>
      </c>
      <c r="R1082" s="44"/>
      <c r="S1082" s="44"/>
      <c r="T1082" s="44"/>
      <c r="U1082" s="44"/>
      <c r="V1082" s="44">
        <v>5</v>
      </c>
      <c r="W1082" s="44">
        <v>35</v>
      </c>
      <c r="X1082" s="44"/>
      <c r="Y1082" s="44"/>
      <c r="Z1082" s="44"/>
      <c r="AA1082" s="44">
        <v>60</v>
      </c>
      <c r="AB1082" s="44"/>
      <c r="AC1082" s="44"/>
      <c r="AD1082" s="44"/>
      <c r="AE1082" s="44"/>
      <c r="AF1082" s="48">
        <v>100</v>
      </c>
      <c r="AG1082" s="48">
        <f t="shared" si="66"/>
        <v>95</v>
      </c>
      <c r="AH1082" s="48">
        <f t="shared" si="67"/>
        <v>5</v>
      </c>
      <c r="AI1082" s="85" t="s">
        <v>165</v>
      </c>
      <c r="AJ1082" s="85" t="s">
        <v>165</v>
      </c>
      <c r="AK1082" s="85" t="s">
        <v>4129</v>
      </c>
      <c r="AL1082" s="85" t="s">
        <v>165</v>
      </c>
      <c r="AM1082" s="85" t="s">
        <v>165</v>
      </c>
      <c r="AN1082" s="85" t="s">
        <v>165</v>
      </c>
      <c r="AO1082" s="85" t="s">
        <v>165</v>
      </c>
      <c r="AP1082" s="81" t="s">
        <v>6884</v>
      </c>
      <c r="AQ1082" s="81" t="s">
        <v>1967</v>
      </c>
      <c r="AR1082" s="87" t="s">
        <v>1968</v>
      </c>
      <c r="AS1082" s="85" t="s">
        <v>1953</v>
      </c>
      <c r="AT1082" s="85" t="s">
        <v>1954</v>
      </c>
      <c r="AU1082" s="86" t="s">
        <v>1918</v>
      </c>
      <c r="AV1082" s="85"/>
      <c r="AW1082" s="86"/>
      <c r="AX1082" s="86"/>
      <c r="AY1082" s="45" t="s">
        <v>2641</v>
      </c>
      <c r="AZ1082" s="46" t="s">
        <v>35</v>
      </c>
      <c r="BA1082" s="47"/>
      <c r="BB1082" s="47"/>
      <c r="BC1082" s="47"/>
      <c r="BD1082" s="47"/>
      <c r="BE1082" s="78"/>
      <c r="BF1082" s="78"/>
      <c r="BG1082" s="78"/>
      <c r="BH1082" s="79"/>
      <c r="BI1082" s="79"/>
      <c r="BJ1082" s="47"/>
      <c r="BK1082" s="47"/>
      <c r="BL1082" s="47"/>
    </row>
    <row r="1083" spans="1:64" s="69" customFormat="1">
      <c r="A1083" s="84" t="s">
        <v>1191</v>
      </c>
      <c r="B1083" s="84" t="s">
        <v>1828</v>
      </c>
      <c r="C1083" s="84" t="s">
        <v>3262</v>
      </c>
      <c r="D1083" s="84" t="s">
        <v>7725</v>
      </c>
      <c r="E1083" s="84" t="str">
        <f t="shared" si="64"/>
        <v>Circalittoral pebbles and cobbles with sand. Very sparse Spirobranchus. About 53 mts. Evidence of Human Impact: None. Annex 1 Reef: None. Reef Elevation: N/A. Frag Spong Antho Habitat: None. PMF Seabed Habitats: None. PMF Mobile Species: None. PMF Limited Mobility Species: None.</v>
      </c>
      <c r="F1083" s="84" t="str">
        <f t="shared" si="65"/>
        <v>Evidence of Human Impact: None. Annex 1 Reef: None. Reef Elevation: N/A. Frag Spong Antho Habitat: None. PMF Seabed Habitats: None. PMF Mobile Species: None. PMF Limited Mobility Species: None.</v>
      </c>
      <c r="G1083" s="61">
        <v>41949</v>
      </c>
      <c r="H1083" s="62" t="s">
        <v>3754</v>
      </c>
      <c r="I1083" s="63">
        <v>41949.109548611108</v>
      </c>
      <c r="J1083" s="64">
        <v>389690.67746641487</v>
      </c>
      <c r="K1083" s="64">
        <v>6550032.3409665972</v>
      </c>
      <c r="L1083" s="64">
        <v>59.075400000000002</v>
      </c>
      <c r="M1083" s="64">
        <v>-4.9243899999999998</v>
      </c>
      <c r="N1083" s="64" t="s">
        <v>5954</v>
      </c>
      <c r="O1083" s="64" t="s">
        <v>5956</v>
      </c>
      <c r="P1083" s="43"/>
      <c r="Q1083" s="43">
        <v>0.5</v>
      </c>
      <c r="R1083" s="44"/>
      <c r="S1083" s="44"/>
      <c r="T1083" s="44"/>
      <c r="U1083" s="44"/>
      <c r="V1083" s="44">
        <v>15</v>
      </c>
      <c r="W1083" s="44">
        <v>10</v>
      </c>
      <c r="X1083" s="44"/>
      <c r="Y1083" s="44"/>
      <c r="Z1083" s="44"/>
      <c r="AA1083" s="44">
        <v>75</v>
      </c>
      <c r="AB1083" s="44"/>
      <c r="AC1083" s="44"/>
      <c r="AD1083" s="44"/>
      <c r="AE1083" s="44"/>
      <c r="AF1083" s="48">
        <v>100</v>
      </c>
      <c r="AG1083" s="48">
        <f t="shared" si="66"/>
        <v>85</v>
      </c>
      <c r="AH1083" s="48">
        <f t="shared" si="67"/>
        <v>15</v>
      </c>
      <c r="AI1083" s="85" t="s">
        <v>165</v>
      </c>
      <c r="AJ1083" s="85" t="s">
        <v>165</v>
      </c>
      <c r="AK1083" s="85" t="s">
        <v>4129</v>
      </c>
      <c r="AL1083" s="85" t="s">
        <v>165</v>
      </c>
      <c r="AM1083" s="85" t="s">
        <v>165</v>
      </c>
      <c r="AN1083" s="85" t="s">
        <v>165</v>
      </c>
      <c r="AO1083" s="85" t="s">
        <v>165</v>
      </c>
      <c r="AP1083" s="81" t="s">
        <v>6884</v>
      </c>
      <c r="AQ1083" s="81" t="s">
        <v>1967</v>
      </c>
      <c r="AR1083" s="87" t="s">
        <v>1968</v>
      </c>
      <c r="AS1083" s="85" t="s">
        <v>1953</v>
      </c>
      <c r="AT1083" s="85" t="s">
        <v>1954</v>
      </c>
      <c r="AU1083" s="86" t="s">
        <v>1918</v>
      </c>
      <c r="AV1083" s="85"/>
      <c r="AW1083" s="86"/>
      <c r="AX1083" s="86"/>
      <c r="AY1083" s="45" t="s">
        <v>2641</v>
      </c>
      <c r="AZ1083" s="46" t="s">
        <v>35</v>
      </c>
      <c r="BA1083" s="47"/>
      <c r="BB1083" s="47"/>
      <c r="BC1083" s="47"/>
      <c r="BD1083" s="47"/>
      <c r="BE1083" s="78"/>
      <c r="BF1083" s="78"/>
      <c r="BG1083" s="78"/>
      <c r="BH1083" s="79"/>
      <c r="BI1083" s="79"/>
      <c r="BJ1083" s="47"/>
      <c r="BK1083" s="47"/>
      <c r="BL1083" s="47"/>
    </row>
    <row r="1084" spans="1:64" s="69" customFormat="1">
      <c r="A1084" s="84" t="s">
        <v>1192</v>
      </c>
      <c r="B1084" s="84" t="s">
        <v>1828</v>
      </c>
      <c r="C1084" s="84" t="s">
        <v>2591</v>
      </c>
      <c r="D1084" s="84" t="s">
        <v>7726</v>
      </c>
      <c r="E1084" s="84" t="str">
        <f t="shared" si="64"/>
        <v>Circalittoral pebbles and sand. No obvious fauna. About 53 mts. Evidence of Human Impact: None. Annex 1 Reef: None. Reef Elevation: N/A. Frag Spong Antho Habitat: None. PMF Seabed Habitats: None. PMF Mobile Species: None. PMF Limited Mobility Species: None.</v>
      </c>
      <c r="F1084" s="84" t="str">
        <f t="shared" si="65"/>
        <v>Evidence of Human Impact: None. Annex 1 Reef: None. Reef Elevation: N/A. Frag Spong Antho Habitat: None. PMF Seabed Habitats: None. PMF Mobile Species: None. PMF Limited Mobility Species: None.</v>
      </c>
      <c r="G1084" s="61">
        <v>41949</v>
      </c>
      <c r="H1084" s="62" t="s">
        <v>3755</v>
      </c>
      <c r="I1084" s="63">
        <v>41949.11010416667</v>
      </c>
      <c r="J1084" s="64">
        <v>389715.36367424508</v>
      </c>
      <c r="K1084" s="64">
        <v>6550018.1121496195</v>
      </c>
      <c r="L1084" s="64">
        <v>59.075200000000002</v>
      </c>
      <c r="M1084" s="64">
        <v>-4.9239499999999996</v>
      </c>
      <c r="N1084" s="64" t="s">
        <v>5957</v>
      </c>
      <c r="O1084" s="64" t="s">
        <v>5958</v>
      </c>
      <c r="P1084" s="43"/>
      <c r="Q1084" s="43">
        <v>1.7</v>
      </c>
      <c r="R1084" s="44"/>
      <c r="S1084" s="44"/>
      <c r="T1084" s="44"/>
      <c r="U1084" s="44"/>
      <c r="V1084" s="44"/>
      <c r="W1084" s="44">
        <v>20</v>
      </c>
      <c r="X1084" s="44"/>
      <c r="Y1084" s="44"/>
      <c r="Z1084" s="44"/>
      <c r="AA1084" s="44">
        <v>80</v>
      </c>
      <c r="AB1084" s="44"/>
      <c r="AC1084" s="44"/>
      <c r="AD1084" s="44"/>
      <c r="AE1084" s="44"/>
      <c r="AF1084" s="48">
        <v>100</v>
      </c>
      <c r="AG1084" s="48">
        <f t="shared" si="66"/>
        <v>100</v>
      </c>
      <c r="AH1084" s="48">
        <f t="shared" si="67"/>
        <v>0</v>
      </c>
      <c r="AI1084" s="85" t="s">
        <v>165</v>
      </c>
      <c r="AJ1084" s="85" t="s">
        <v>165</v>
      </c>
      <c r="AK1084" s="85" t="s">
        <v>4129</v>
      </c>
      <c r="AL1084" s="85" t="s">
        <v>165</v>
      </c>
      <c r="AM1084" s="85" t="s">
        <v>165</v>
      </c>
      <c r="AN1084" s="85" t="s">
        <v>165</v>
      </c>
      <c r="AO1084" s="85" t="s">
        <v>165</v>
      </c>
      <c r="AP1084" s="81" t="s">
        <v>6884</v>
      </c>
      <c r="AQ1084" s="81" t="s">
        <v>1967</v>
      </c>
      <c r="AR1084" s="87" t="s">
        <v>1968</v>
      </c>
      <c r="AS1084" s="85" t="s">
        <v>1953</v>
      </c>
      <c r="AT1084" s="85" t="s">
        <v>1954</v>
      </c>
      <c r="AU1084" s="86" t="s">
        <v>1918</v>
      </c>
      <c r="AV1084" s="85"/>
      <c r="AW1084" s="86"/>
      <c r="AX1084" s="86"/>
      <c r="AY1084" s="45" t="s">
        <v>2641</v>
      </c>
      <c r="AZ1084" s="46" t="s">
        <v>35</v>
      </c>
      <c r="BA1084" s="47"/>
      <c r="BB1084" s="47"/>
      <c r="BC1084" s="47"/>
      <c r="BD1084" s="47"/>
      <c r="BE1084" s="78"/>
      <c r="BF1084" s="78"/>
      <c r="BG1084" s="78"/>
      <c r="BH1084" s="79"/>
      <c r="BI1084" s="79"/>
      <c r="BJ1084" s="47"/>
      <c r="BK1084" s="47"/>
      <c r="BL1084" s="47"/>
    </row>
    <row r="1085" spans="1:64" s="69" customFormat="1">
      <c r="A1085" s="84" t="s">
        <v>1193</v>
      </c>
      <c r="B1085" s="84" t="s">
        <v>1828</v>
      </c>
      <c r="C1085" s="84" t="s">
        <v>4019</v>
      </c>
      <c r="D1085" s="84" t="s">
        <v>7727</v>
      </c>
      <c r="E1085" s="84" t="str">
        <f t="shared" si="64"/>
        <v>Circalittoral pebbles, cobbles and sand. No obvious fauna. About 53 mts. Evidence of Human Impact: None. Annex 1 Reef: None. Reef Elevation: N/A. Frag Spong Antho Habitat: None. PMF Seabed Habitats: None. PMF Mobile Species: None. PMF Limited Mobility Species: None.</v>
      </c>
      <c r="F1085" s="84" t="str">
        <f t="shared" si="65"/>
        <v>Evidence of Human Impact: None. Annex 1 Reef: None. Reef Elevation: N/A. Frag Spong Antho Habitat: None. PMF Seabed Habitats: None. PMF Mobile Species: None. PMF Limited Mobility Species: None.</v>
      </c>
      <c r="G1085" s="61">
        <v>41949</v>
      </c>
      <c r="H1085" s="62" t="s">
        <v>3756</v>
      </c>
      <c r="I1085" s="63">
        <v>41949.110960648148</v>
      </c>
      <c r="J1085" s="64">
        <v>389749.30162809085</v>
      </c>
      <c r="K1085" s="64">
        <v>6549998.4845031668</v>
      </c>
      <c r="L1085" s="64">
        <v>59.075099999999999</v>
      </c>
      <c r="M1085" s="64">
        <v>-4.9233500000000001</v>
      </c>
      <c r="N1085" s="64" t="s">
        <v>5959</v>
      </c>
      <c r="O1085" s="64" t="s">
        <v>5960</v>
      </c>
      <c r="P1085" s="43"/>
      <c r="Q1085" s="43">
        <v>1.7</v>
      </c>
      <c r="R1085" s="44"/>
      <c r="S1085" s="44"/>
      <c r="T1085" s="44"/>
      <c r="U1085" s="44"/>
      <c r="V1085" s="44">
        <v>1</v>
      </c>
      <c r="W1085" s="44">
        <v>40</v>
      </c>
      <c r="X1085" s="44"/>
      <c r="Y1085" s="44"/>
      <c r="Z1085" s="44"/>
      <c r="AA1085" s="44">
        <v>59</v>
      </c>
      <c r="AB1085" s="44"/>
      <c r="AC1085" s="44"/>
      <c r="AD1085" s="44"/>
      <c r="AE1085" s="44"/>
      <c r="AF1085" s="48">
        <v>100</v>
      </c>
      <c r="AG1085" s="48">
        <f t="shared" si="66"/>
        <v>99</v>
      </c>
      <c r="AH1085" s="48">
        <f t="shared" si="67"/>
        <v>1</v>
      </c>
      <c r="AI1085" s="85" t="s">
        <v>165</v>
      </c>
      <c r="AJ1085" s="85" t="s">
        <v>165</v>
      </c>
      <c r="AK1085" s="85" t="s">
        <v>4129</v>
      </c>
      <c r="AL1085" s="85" t="s">
        <v>165</v>
      </c>
      <c r="AM1085" s="85" t="s">
        <v>165</v>
      </c>
      <c r="AN1085" s="85" t="s">
        <v>165</v>
      </c>
      <c r="AO1085" s="85" t="s">
        <v>165</v>
      </c>
      <c r="AP1085" s="81" t="s">
        <v>6884</v>
      </c>
      <c r="AQ1085" s="81" t="s">
        <v>1967</v>
      </c>
      <c r="AR1085" s="87" t="s">
        <v>1968</v>
      </c>
      <c r="AS1085" s="85" t="s">
        <v>1953</v>
      </c>
      <c r="AT1085" s="85" t="s">
        <v>1954</v>
      </c>
      <c r="AU1085" s="86" t="s">
        <v>1918</v>
      </c>
      <c r="AV1085" s="85"/>
      <c r="AW1085" s="86"/>
      <c r="AX1085" s="86"/>
      <c r="AY1085" s="45" t="s">
        <v>2641</v>
      </c>
      <c r="AZ1085" s="46" t="s">
        <v>35</v>
      </c>
      <c r="BA1085" s="47"/>
      <c r="BB1085" s="47"/>
      <c r="BC1085" s="47"/>
      <c r="BD1085" s="47"/>
      <c r="BE1085" s="78"/>
      <c r="BF1085" s="78"/>
      <c r="BG1085" s="78"/>
      <c r="BH1085" s="79"/>
      <c r="BI1085" s="79"/>
      <c r="BJ1085" s="47"/>
      <c r="BK1085" s="47"/>
      <c r="BL1085" s="47"/>
    </row>
    <row r="1086" spans="1:64" s="69" customFormat="1">
      <c r="A1086" s="84" t="s">
        <v>1194</v>
      </c>
      <c r="B1086" s="84" t="s">
        <v>1828</v>
      </c>
      <c r="C1086" s="84" t="s">
        <v>2592</v>
      </c>
      <c r="D1086" s="84" t="s">
        <v>7728</v>
      </c>
      <c r="E1086" s="84" t="str">
        <f t="shared" si="64"/>
        <v>Circalittoral bedrock with sand in crevices. Alcyonium digitatum and encrusting fauna.  Camera long way off bottom making species identification difficult. About 53 mts. Evidence of Human Impact: None. Annex 1 Reef: Bedrock - potential. Reef Elevation: Unknown. Frag Spong Antho Habitat: None. PMF Seabed Habitats: None. PMF Mobile Species: None. PMF Limited Mobility Species: None.</v>
      </c>
      <c r="F1086" s="84" t="str">
        <f t="shared" si="65"/>
        <v>Evidence of Human Impact: None. Annex 1 Reef: Bedrock - potential. Reef Elevation: Unknown. Frag Spong Antho Habitat: None. PMF Seabed Habitats: None. PMF Mobile Species: None. PMF Limited Mobility Species: None.</v>
      </c>
      <c r="G1086" s="61">
        <v>41949</v>
      </c>
      <c r="H1086" s="62" t="s">
        <v>3757</v>
      </c>
      <c r="I1086" s="63">
        <v>41949.11173611111</v>
      </c>
      <c r="J1086" s="64">
        <v>389778.40861804155</v>
      </c>
      <c r="K1086" s="64">
        <v>6549977.967159288</v>
      </c>
      <c r="L1086" s="64">
        <v>59.0749</v>
      </c>
      <c r="M1086" s="64">
        <v>-4.9228399999999999</v>
      </c>
      <c r="N1086" s="64" t="s">
        <v>5961</v>
      </c>
      <c r="O1086" s="64" t="s">
        <v>5962</v>
      </c>
      <c r="P1086" s="43"/>
      <c r="Q1086" s="43">
        <v>3</v>
      </c>
      <c r="R1086" s="44">
        <v>99</v>
      </c>
      <c r="S1086" s="44"/>
      <c r="T1086" s="44"/>
      <c r="U1086" s="44"/>
      <c r="V1086" s="44"/>
      <c r="W1086" s="44"/>
      <c r="X1086" s="44"/>
      <c r="Y1086" s="44"/>
      <c r="Z1086" s="44"/>
      <c r="AA1086" s="44">
        <v>1</v>
      </c>
      <c r="AB1086" s="44"/>
      <c r="AC1086" s="44"/>
      <c r="AD1086" s="44"/>
      <c r="AE1086" s="44"/>
      <c r="AF1086" s="48">
        <v>100</v>
      </c>
      <c r="AG1086" s="48">
        <f t="shared" si="66"/>
        <v>1</v>
      </c>
      <c r="AH1086" s="48">
        <f t="shared" si="67"/>
        <v>99</v>
      </c>
      <c r="AI1086" s="85" t="s">
        <v>165</v>
      </c>
      <c r="AJ1086" s="85" t="s">
        <v>1927</v>
      </c>
      <c r="AK1086" s="85" t="s">
        <v>177</v>
      </c>
      <c r="AL1086" s="85" t="s">
        <v>165</v>
      </c>
      <c r="AM1086" s="85" t="s">
        <v>165</v>
      </c>
      <c r="AN1086" s="85" t="s">
        <v>165</v>
      </c>
      <c r="AO1086" s="85" t="s">
        <v>165</v>
      </c>
      <c r="AP1086" s="81" t="s">
        <v>6883</v>
      </c>
      <c r="AQ1086" s="81" t="s">
        <v>2349</v>
      </c>
      <c r="AR1086" s="87" t="s">
        <v>2350</v>
      </c>
      <c r="AS1086" s="85" t="s">
        <v>2349</v>
      </c>
      <c r="AT1086" s="85" t="s">
        <v>2350</v>
      </c>
      <c r="AU1086" s="86" t="s">
        <v>1918</v>
      </c>
      <c r="AV1086" s="85"/>
      <c r="AW1086" s="86"/>
      <c r="AX1086" s="86"/>
      <c r="AY1086" s="45" t="s">
        <v>2641</v>
      </c>
      <c r="AZ1086" s="46" t="s">
        <v>36</v>
      </c>
      <c r="BA1086" s="47"/>
      <c r="BB1086" s="47"/>
      <c r="BC1086" s="47"/>
      <c r="BD1086" s="47"/>
      <c r="BE1086" s="78"/>
      <c r="BF1086" s="78"/>
      <c r="BG1086" s="78"/>
      <c r="BH1086" s="79"/>
      <c r="BI1086" s="79"/>
      <c r="BJ1086" s="47"/>
      <c r="BK1086" s="47"/>
      <c r="BL1086" s="47"/>
    </row>
    <row r="1087" spans="1:64" s="69" customFormat="1">
      <c r="A1087" s="84" t="s">
        <v>1195</v>
      </c>
      <c r="B1087" s="84" t="s">
        <v>1828</v>
      </c>
      <c r="C1087" s="84" t="s">
        <v>2592</v>
      </c>
      <c r="D1087" s="84" t="s">
        <v>7728</v>
      </c>
      <c r="E1087" s="84" t="str">
        <f t="shared" si="64"/>
        <v>Circalittoral bedrock with sand in crevices. Alcyonium digitatum and encrusting fauna.  Camera long way off bottom making species identification difficult. About 53 mts. Evidence of Human Impact: None. Annex 1 Reef: Bedrock - potential. Reef Elevation: Unknown. Frag Spong Antho Habitat: None. PMF Seabed Habitats: None. PMF Mobile Species: None. PMF Limited Mobility Species: None.</v>
      </c>
      <c r="F1087" s="84" t="str">
        <f t="shared" si="65"/>
        <v>Evidence of Human Impact: None. Annex 1 Reef: Bedrock - potential. Reef Elevation: Unknown. Frag Spong Antho Habitat: None. PMF Seabed Habitats: None. PMF Mobile Species: None. PMF Limited Mobility Species: None.</v>
      </c>
      <c r="G1087" s="61">
        <v>41949</v>
      </c>
      <c r="H1087" s="62" t="s">
        <v>3758</v>
      </c>
      <c r="I1087" s="63">
        <v>41949.112453703703</v>
      </c>
      <c r="J1087" s="64">
        <v>389807.05152674404</v>
      </c>
      <c r="K1087" s="64">
        <v>6549961.6641076682</v>
      </c>
      <c r="L1087" s="64">
        <v>59.074800000000003</v>
      </c>
      <c r="M1087" s="64">
        <v>-4.9223299999999997</v>
      </c>
      <c r="N1087" s="64" t="s">
        <v>5963</v>
      </c>
      <c r="O1087" s="64" t="s">
        <v>5964</v>
      </c>
      <c r="P1087" s="43"/>
      <c r="Q1087" s="43">
        <v>3</v>
      </c>
      <c r="R1087" s="44">
        <v>99</v>
      </c>
      <c r="S1087" s="44"/>
      <c r="T1087" s="44"/>
      <c r="U1087" s="44"/>
      <c r="V1087" s="44"/>
      <c r="W1087" s="44"/>
      <c r="X1087" s="44"/>
      <c r="Y1087" s="44"/>
      <c r="Z1087" s="44"/>
      <c r="AA1087" s="44">
        <v>1</v>
      </c>
      <c r="AB1087" s="44"/>
      <c r="AC1087" s="44"/>
      <c r="AD1087" s="44"/>
      <c r="AE1087" s="44"/>
      <c r="AF1087" s="48">
        <v>100</v>
      </c>
      <c r="AG1087" s="48">
        <f t="shared" si="66"/>
        <v>1</v>
      </c>
      <c r="AH1087" s="48">
        <f t="shared" si="67"/>
        <v>99</v>
      </c>
      <c r="AI1087" s="85" t="s">
        <v>165</v>
      </c>
      <c r="AJ1087" s="85" t="s">
        <v>1927</v>
      </c>
      <c r="AK1087" s="85" t="s">
        <v>177</v>
      </c>
      <c r="AL1087" s="85" t="s">
        <v>165</v>
      </c>
      <c r="AM1087" s="85" t="s">
        <v>165</v>
      </c>
      <c r="AN1087" s="85" t="s">
        <v>165</v>
      </c>
      <c r="AO1087" s="85" t="s">
        <v>165</v>
      </c>
      <c r="AP1087" s="81" t="s">
        <v>6883</v>
      </c>
      <c r="AQ1087" s="81" t="s">
        <v>2349</v>
      </c>
      <c r="AR1087" s="87" t="s">
        <v>2350</v>
      </c>
      <c r="AS1087" s="85" t="s">
        <v>2349</v>
      </c>
      <c r="AT1087" s="85" t="s">
        <v>2350</v>
      </c>
      <c r="AU1087" s="86" t="s">
        <v>1918</v>
      </c>
      <c r="AV1087" s="85"/>
      <c r="AW1087" s="86"/>
      <c r="AX1087" s="86"/>
      <c r="AY1087" s="45" t="s">
        <v>2641</v>
      </c>
      <c r="AZ1087" s="46" t="s">
        <v>36</v>
      </c>
      <c r="BA1087" s="47"/>
      <c r="BB1087" s="47"/>
      <c r="BC1087" s="47"/>
      <c r="BD1087" s="47"/>
      <c r="BE1087" s="78"/>
      <c r="BF1087" s="78"/>
      <c r="BG1087" s="78"/>
      <c r="BH1087" s="79"/>
      <c r="BI1087" s="79"/>
      <c r="BJ1087" s="47"/>
      <c r="BK1087" s="47"/>
      <c r="BL1087" s="47"/>
    </row>
    <row r="1088" spans="1:64" s="69" customFormat="1">
      <c r="A1088" s="84" t="s">
        <v>2593</v>
      </c>
      <c r="B1088" s="84" t="s">
        <v>1828</v>
      </c>
      <c r="C1088" s="84" t="s">
        <v>2592</v>
      </c>
      <c r="D1088" s="84" t="s">
        <v>7729</v>
      </c>
      <c r="E1088" s="84" t="str">
        <f t="shared" si="64"/>
        <v>Circalittoral bedrock with sand in crevices. Alcyonium digitatum and encrusting fauna and Corallinaceae. Camera long way off the bottom in places due to rugged nature of bedrock. About 53 mts. Evidence of Human Impact: None. Annex 1 Reef: Bedrock - potential. Reef Elevation: Unknown. Frag Spong Antho Habitat: None. PMF Seabed Habitats: None. PMF Mobile Species: None. PMF Limited Mobility Species: None.</v>
      </c>
      <c r="F1088" s="84" t="str">
        <f t="shared" si="65"/>
        <v>Evidence of Human Impact: None. Annex 1 Reef: Bedrock - potential. Reef Elevation: Unknown. Frag Spong Antho Habitat: None. PMF Seabed Habitats: None. PMF Mobile Species: None. PMF Limited Mobility Species: None.</v>
      </c>
      <c r="G1088" s="61">
        <v>41949</v>
      </c>
      <c r="H1088" s="62" t="s">
        <v>3759</v>
      </c>
      <c r="I1088" s="63">
        <v>41949.113912037035</v>
      </c>
      <c r="J1088" s="64">
        <v>389869.85323424818</v>
      </c>
      <c r="K1088" s="64">
        <v>6549923.2579616075</v>
      </c>
      <c r="L1088" s="64">
        <v>59.074399999999997</v>
      </c>
      <c r="M1088" s="64">
        <v>-4.9212100000000003</v>
      </c>
      <c r="N1088" s="64" t="s">
        <v>5965</v>
      </c>
      <c r="O1088" s="64" t="s">
        <v>5966</v>
      </c>
      <c r="P1088" s="43"/>
      <c r="Q1088" s="43">
        <v>3</v>
      </c>
      <c r="R1088" s="44">
        <v>99</v>
      </c>
      <c r="S1088" s="44"/>
      <c r="T1088" s="44"/>
      <c r="U1088" s="44"/>
      <c r="V1088" s="44"/>
      <c r="W1088" s="44"/>
      <c r="X1088" s="44"/>
      <c r="Y1088" s="44"/>
      <c r="Z1088" s="44"/>
      <c r="AA1088" s="44">
        <v>1</v>
      </c>
      <c r="AB1088" s="44"/>
      <c r="AC1088" s="44"/>
      <c r="AD1088" s="44"/>
      <c r="AE1088" s="44"/>
      <c r="AF1088" s="48">
        <v>100</v>
      </c>
      <c r="AG1088" s="48">
        <f t="shared" si="66"/>
        <v>1</v>
      </c>
      <c r="AH1088" s="48">
        <f t="shared" si="67"/>
        <v>99</v>
      </c>
      <c r="AI1088" s="85" t="s">
        <v>165</v>
      </c>
      <c r="AJ1088" s="85" t="s">
        <v>1927</v>
      </c>
      <c r="AK1088" s="85" t="s">
        <v>177</v>
      </c>
      <c r="AL1088" s="85" t="s">
        <v>165</v>
      </c>
      <c r="AM1088" s="85" t="s">
        <v>165</v>
      </c>
      <c r="AN1088" s="85" t="s">
        <v>165</v>
      </c>
      <c r="AO1088" s="85" t="s">
        <v>165</v>
      </c>
      <c r="AP1088" s="81" t="s">
        <v>6883</v>
      </c>
      <c r="AQ1088" s="81" t="s">
        <v>2349</v>
      </c>
      <c r="AR1088" s="87" t="s">
        <v>2350</v>
      </c>
      <c r="AS1088" s="85" t="s">
        <v>2349</v>
      </c>
      <c r="AT1088" s="85" t="s">
        <v>2350</v>
      </c>
      <c r="AU1088" s="86" t="s">
        <v>1918</v>
      </c>
      <c r="AV1088" s="85"/>
      <c r="AW1088" s="86"/>
      <c r="AX1088" s="86"/>
      <c r="AY1088" s="45" t="s">
        <v>2641</v>
      </c>
      <c r="AZ1088" s="46" t="s">
        <v>36</v>
      </c>
      <c r="BA1088" s="47"/>
      <c r="BB1088" s="47"/>
      <c r="BC1088" s="47"/>
      <c r="BD1088" s="47"/>
      <c r="BE1088" s="78"/>
      <c r="BF1088" s="78"/>
      <c r="BG1088" s="78"/>
      <c r="BH1088" s="79"/>
      <c r="BI1088" s="79"/>
      <c r="BJ1088" s="47"/>
      <c r="BK1088" s="47"/>
      <c r="BL1088" s="47"/>
    </row>
    <row r="1089" spans="1:64" s="69" customFormat="1">
      <c r="A1089" s="84" t="s">
        <v>1196</v>
      </c>
      <c r="B1089" s="84" t="s">
        <v>1828</v>
      </c>
      <c r="C1089" s="84" t="s">
        <v>2594</v>
      </c>
      <c r="D1089" s="84" t="s">
        <v>7730</v>
      </c>
      <c r="E1089" s="84" t="str">
        <f t="shared" si="64"/>
        <v>Circalittoral bedrock. Alcyonium digitatum, Corynactis and Corallinaceae and very sparse encrusting sponge. About 53mts. Evidence of Human Impact: None. Annex 1 Reef: Bedrock - potential. Reef Elevation: Unknown. Frag Spong Antho Habitat: High Confidence. PMF Seabed Habitats: None. PMF Mobile Species: None. PMF Limited Mobility Species: None.</v>
      </c>
      <c r="F1089" s="84" t="str">
        <f t="shared" si="65"/>
        <v>Evidence of Human Impact: None. Annex 1 Reef: Bedrock - potential. Reef Elevation: Unknown. Frag Spong Antho Habitat: High Confidence. PMF Seabed Habitats: None. PMF Mobile Species: None. PMF Limited Mobility Species: None.</v>
      </c>
      <c r="G1089" s="61">
        <v>41949</v>
      </c>
      <c r="H1089" s="62" t="s">
        <v>3760</v>
      </c>
      <c r="I1089" s="63">
        <v>41949.114351851851</v>
      </c>
      <c r="J1089" s="64">
        <v>389886.34029873274</v>
      </c>
      <c r="K1089" s="64">
        <v>6549909.3673879756</v>
      </c>
      <c r="L1089" s="64">
        <v>59.074300000000001</v>
      </c>
      <c r="M1089" s="64">
        <v>-4.9209199999999997</v>
      </c>
      <c r="N1089" s="64" t="s">
        <v>5967</v>
      </c>
      <c r="O1089" s="64" t="s">
        <v>5968</v>
      </c>
      <c r="P1089" s="43"/>
      <c r="Q1089" s="43">
        <v>1.7</v>
      </c>
      <c r="R1089" s="44">
        <v>100</v>
      </c>
      <c r="S1089" s="44"/>
      <c r="T1089" s="44"/>
      <c r="U1089" s="44"/>
      <c r="V1089" s="44"/>
      <c r="W1089" s="44"/>
      <c r="X1089" s="44"/>
      <c r="Y1089" s="44"/>
      <c r="Z1089" s="44"/>
      <c r="AA1089" s="44"/>
      <c r="AB1089" s="44"/>
      <c r="AC1089" s="44"/>
      <c r="AD1089" s="44"/>
      <c r="AE1089" s="44"/>
      <c r="AF1089" s="48">
        <v>100</v>
      </c>
      <c r="AG1089" s="48">
        <f t="shared" si="66"/>
        <v>0</v>
      </c>
      <c r="AH1089" s="48">
        <f t="shared" si="67"/>
        <v>100</v>
      </c>
      <c r="AI1089" s="85" t="s">
        <v>165</v>
      </c>
      <c r="AJ1089" s="85" t="s">
        <v>1927</v>
      </c>
      <c r="AK1089" s="85" t="s">
        <v>177</v>
      </c>
      <c r="AL1089" s="85" t="s">
        <v>1925</v>
      </c>
      <c r="AM1089" s="85" t="s">
        <v>165</v>
      </c>
      <c r="AN1089" s="85" t="s">
        <v>165</v>
      </c>
      <c r="AO1089" s="85" t="s">
        <v>165</v>
      </c>
      <c r="AP1089" s="81" t="s">
        <v>6884</v>
      </c>
      <c r="AQ1089" s="81" t="s">
        <v>2308</v>
      </c>
      <c r="AR1089" s="87" t="s">
        <v>2595</v>
      </c>
      <c r="AS1089" s="85" t="s">
        <v>2394</v>
      </c>
      <c r="AT1089" s="85" t="s">
        <v>2395</v>
      </c>
      <c r="AU1089" s="86" t="s">
        <v>1918</v>
      </c>
      <c r="AV1089" s="85"/>
      <c r="AW1089" s="86"/>
      <c r="AX1089" s="86"/>
      <c r="AY1089" s="45" t="s">
        <v>2641</v>
      </c>
      <c r="AZ1089" s="46" t="s">
        <v>35</v>
      </c>
      <c r="BA1089" s="47"/>
      <c r="BB1089" s="47"/>
      <c r="BC1089" s="47"/>
      <c r="BD1089" s="47"/>
      <c r="BE1089" s="78"/>
      <c r="BF1089" s="78"/>
      <c r="BG1089" s="78"/>
      <c r="BH1089" s="79"/>
      <c r="BI1089" s="79"/>
      <c r="BJ1089" s="47"/>
      <c r="BK1089" s="47"/>
      <c r="BL1089" s="47"/>
    </row>
    <row r="1090" spans="1:64" s="69" customFormat="1">
      <c r="A1090" s="84" t="s">
        <v>1197</v>
      </c>
      <c r="B1090" s="84" t="s">
        <v>1828</v>
      </c>
      <c r="C1090" s="84" t="s">
        <v>4020</v>
      </c>
      <c r="D1090" s="84" t="s">
        <v>7731</v>
      </c>
      <c r="E1090" s="84" t="str">
        <f t="shared" si="64"/>
        <v>Circalittoral bedrock with sand in crevices. Alcyonium digitatum and Corallinaceae. Bryozoans. About 51 mts. Evidence of Human Impact: None. Annex 1 Reef: Bedrock - potential. Reef Elevation: Unknown. Frag Spong Antho Habitat: None. PMF Seabed Habitats: None. PMF Mobile Species: None. PMF Limited Mobility Species: None.</v>
      </c>
      <c r="F1090" s="84" t="str">
        <f t="shared" si="65"/>
        <v>Evidence of Human Impact: None. Annex 1 Reef: Bedrock - potential. Reef Elevation: Unknown. Frag Spong Antho Habitat: None. PMF Seabed Habitats: None. PMF Mobile Species: None. PMF Limited Mobility Species: None.</v>
      </c>
      <c r="G1090" s="61">
        <v>41949</v>
      </c>
      <c r="H1090" s="62" t="s">
        <v>3761</v>
      </c>
      <c r="I1090" s="63">
        <v>41949.115254629629</v>
      </c>
      <c r="J1090" s="64">
        <v>389930.88498548028</v>
      </c>
      <c r="K1090" s="64">
        <v>6549898.0911409846</v>
      </c>
      <c r="L1090" s="64">
        <v>59.074199999999998</v>
      </c>
      <c r="M1090" s="64">
        <v>-4.92014</v>
      </c>
      <c r="N1090" s="64" t="s">
        <v>5969</v>
      </c>
      <c r="O1090" s="64" t="s">
        <v>5970</v>
      </c>
      <c r="P1090" s="43">
        <v>51.1</v>
      </c>
      <c r="Q1090" s="43">
        <v>1.7</v>
      </c>
      <c r="R1090" s="44">
        <v>95</v>
      </c>
      <c r="S1090" s="44"/>
      <c r="T1090" s="44"/>
      <c r="U1090" s="44"/>
      <c r="V1090" s="44"/>
      <c r="W1090" s="44"/>
      <c r="X1090" s="44"/>
      <c r="Y1090" s="44"/>
      <c r="Z1090" s="44"/>
      <c r="AA1090" s="44">
        <v>5</v>
      </c>
      <c r="AB1090" s="44"/>
      <c r="AC1090" s="44"/>
      <c r="AD1090" s="44"/>
      <c r="AE1090" s="44"/>
      <c r="AF1090" s="48">
        <v>100</v>
      </c>
      <c r="AG1090" s="48">
        <f t="shared" si="66"/>
        <v>5</v>
      </c>
      <c r="AH1090" s="48">
        <f t="shared" si="67"/>
        <v>95</v>
      </c>
      <c r="AI1090" s="85" t="s">
        <v>165</v>
      </c>
      <c r="AJ1090" s="85" t="s">
        <v>1927</v>
      </c>
      <c r="AK1090" s="85" t="s">
        <v>177</v>
      </c>
      <c r="AL1090" s="85" t="s">
        <v>165</v>
      </c>
      <c r="AM1090" s="85" t="s">
        <v>165</v>
      </c>
      <c r="AN1090" s="85" t="s">
        <v>165</v>
      </c>
      <c r="AO1090" s="85" t="s">
        <v>165</v>
      </c>
      <c r="AP1090" s="81" t="s">
        <v>6883</v>
      </c>
      <c r="AQ1090" s="81" t="s">
        <v>2349</v>
      </c>
      <c r="AR1090" s="87" t="s">
        <v>2350</v>
      </c>
      <c r="AS1090" s="85" t="s">
        <v>2349</v>
      </c>
      <c r="AT1090" s="85" t="s">
        <v>2350</v>
      </c>
      <c r="AU1090" s="86" t="s">
        <v>1918</v>
      </c>
      <c r="AV1090" s="85"/>
      <c r="AW1090" s="86"/>
      <c r="AX1090" s="86"/>
      <c r="AY1090" s="45" t="s">
        <v>2641</v>
      </c>
      <c r="AZ1090" s="46" t="s">
        <v>35</v>
      </c>
      <c r="BE1090" s="78"/>
      <c r="BF1090" s="78"/>
      <c r="BG1090" s="78"/>
      <c r="BH1090" s="79"/>
      <c r="BI1090" s="79"/>
    </row>
    <row r="1091" spans="1:64">
      <c r="A1091" s="84" t="s">
        <v>1198</v>
      </c>
      <c r="B1091" s="84" t="s">
        <v>1829</v>
      </c>
      <c r="C1091" s="84" t="s">
        <v>4021</v>
      </c>
      <c r="D1091" s="84" t="s">
        <v>7732</v>
      </c>
      <c r="E1091" s="84" t="str">
        <f t="shared" ref="E1091:E1154" si="68">CONCATENATE(D1091," ",F1091)</f>
        <v>Circalittoral sand, coarse sediment. Sand ripples. No obvious fauna. About 58 mts. Evidence of Human Impact: None. Annex 1 Reef: None. Reef Elevation: N/A. Frag Spong Antho Habitat: None. PMF Seabed Habitats: None. PMF Mobile Species: None. PMF Limited Mobility Species: None.</v>
      </c>
      <c r="F1091" s="84" t="str">
        <f t="shared" ref="F1091:F1154" si="69">CONCATENATE($AI$1,": ",AI1091,". ",$AJ$1,": ",AJ1091,". ",$AK$1,": ",AK1091,". ",$AL$1,": ",AL1091,". ",$AM$1,": ",AM1091,". ",$AN$1,": ",AN1091,". ",$AO$1,": ",AO1091,".",)</f>
        <v>Evidence of Human Impact: None. Annex 1 Reef: None. Reef Elevation: N/A. Frag Spong Antho Habitat: None. PMF Seabed Habitats: None. PMF Mobile Species: None. PMF Limited Mobility Species: None.</v>
      </c>
      <c r="G1091" s="61">
        <v>41949</v>
      </c>
      <c r="H1091" s="62" t="s">
        <v>3762</v>
      </c>
      <c r="I1091" s="63">
        <v>41949.13140046296</v>
      </c>
      <c r="J1091" s="64">
        <v>389164.39748985722</v>
      </c>
      <c r="K1091" s="64">
        <v>6548654.2158300318</v>
      </c>
      <c r="L1091" s="64">
        <v>59.062899999999999</v>
      </c>
      <c r="M1091" s="64">
        <v>-4.9328700000000003</v>
      </c>
      <c r="N1091" s="64" t="s">
        <v>5170</v>
      </c>
      <c r="O1091" s="64" t="s">
        <v>5971</v>
      </c>
      <c r="P1091" s="43">
        <v>58.6</v>
      </c>
      <c r="Q1091" s="43">
        <v>3</v>
      </c>
      <c r="R1091" s="44"/>
      <c r="S1091" s="44"/>
      <c r="T1091" s="44"/>
      <c r="U1091" s="44"/>
      <c r="V1091" s="44"/>
      <c r="W1091" s="44"/>
      <c r="X1091" s="44"/>
      <c r="Y1091" s="44">
        <v>1</v>
      </c>
      <c r="Z1091" s="44"/>
      <c r="AA1091" s="44">
        <v>99</v>
      </c>
      <c r="AB1091" s="44"/>
      <c r="AC1091" s="44"/>
      <c r="AD1091" s="44"/>
      <c r="AE1091" s="44"/>
      <c r="AF1091" s="48">
        <v>100</v>
      </c>
      <c r="AG1091" s="48">
        <f t="shared" ref="AG1091:AG1154" si="70">SUM(W1091:AE1091)</f>
        <v>100</v>
      </c>
      <c r="AH1091" s="48">
        <f t="shared" ref="AH1091:AH1154" si="71">SUM(R1091:V1091)</f>
        <v>0</v>
      </c>
      <c r="AI1091" s="85" t="s">
        <v>165</v>
      </c>
      <c r="AJ1091" s="85" t="s">
        <v>165</v>
      </c>
      <c r="AK1091" s="85" t="s">
        <v>4129</v>
      </c>
      <c r="AL1091" s="85" t="s">
        <v>165</v>
      </c>
      <c r="AM1091" s="85" t="s">
        <v>165</v>
      </c>
      <c r="AN1091" s="85" t="s">
        <v>165</v>
      </c>
      <c r="AO1091" s="85" t="s">
        <v>165</v>
      </c>
      <c r="AP1091" s="81" t="s">
        <v>6883</v>
      </c>
      <c r="AQ1091" s="81" t="s">
        <v>1953</v>
      </c>
      <c r="AR1091" s="87" t="s">
        <v>1954</v>
      </c>
      <c r="AS1091" s="85" t="s">
        <v>1953</v>
      </c>
      <c r="AT1091" s="85" t="s">
        <v>1954</v>
      </c>
      <c r="AU1091" s="86" t="s">
        <v>1918</v>
      </c>
      <c r="AV1091" s="85"/>
      <c r="AW1091" s="86"/>
      <c r="AX1091" s="86"/>
      <c r="AY1091" s="45" t="s">
        <v>2641</v>
      </c>
      <c r="AZ1091" s="46" t="s">
        <v>35</v>
      </c>
      <c r="BA1091" s="69"/>
      <c r="BB1091" s="69"/>
      <c r="BC1091" s="69"/>
      <c r="BD1091" s="69"/>
      <c r="BE1091" s="78"/>
      <c r="BF1091" s="78"/>
      <c r="BG1091" s="78"/>
      <c r="BH1091" s="79"/>
      <c r="BI1091" s="79"/>
      <c r="BJ1091" s="69"/>
      <c r="BK1091" s="69"/>
      <c r="BL1091" s="69"/>
    </row>
    <row r="1092" spans="1:64">
      <c r="A1092" s="84" t="s">
        <v>1199</v>
      </c>
      <c r="B1092" s="84" t="s">
        <v>1829</v>
      </c>
      <c r="C1092" s="84" t="s">
        <v>4021</v>
      </c>
      <c r="D1092" s="84" t="s">
        <v>7732</v>
      </c>
      <c r="E1092" s="84" t="str">
        <f t="shared" si="68"/>
        <v>Circalittoral sand, coarse sediment. Sand ripples. No obvious fauna. About 58 mts. Evidence of Human Impact: None. Annex 1 Reef: None. Reef Elevation: N/A. Frag Spong Antho Habitat: None. PMF Seabed Habitats: None. PMF Mobile Species: None. PMF Limited Mobility Species: None.</v>
      </c>
      <c r="F1092" s="84" t="str">
        <f t="shared" si="69"/>
        <v>Evidence of Human Impact: None. Annex 1 Reef: None. Reef Elevation: N/A. Frag Spong Antho Habitat: None. PMF Seabed Habitats: None. PMF Mobile Species: None. PMF Limited Mobility Species: None.</v>
      </c>
      <c r="G1092" s="61">
        <v>41949</v>
      </c>
      <c r="H1092" s="62" t="s">
        <v>3763</v>
      </c>
      <c r="I1092" s="63">
        <v>41949.132037037038</v>
      </c>
      <c r="J1092" s="64">
        <v>389189.38503166853</v>
      </c>
      <c r="K1092" s="64">
        <v>6548632.2003197568</v>
      </c>
      <c r="L1092" s="64">
        <v>59.0627</v>
      </c>
      <c r="M1092" s="64">
        <v>-4.9324300000000001</v>
      </c>
      <c r="N1092" s="64" t="s">
        <v>5146</v>
      </c>
      <c r="O1092" s="64" t="s">
        <v>5972</v>
      </c>
      <c r="P1092" s="43"/>
      <c r="Q1092" s="43">
        <v>0.3</v>
      </c>
      <c r="R1092" s="44"/>
      <c r="S1092" s="44"/>
      <c r="T1092" s="44"/>
      <c r="U1092" s="44"/>
      <c r="V1092" s="44"/>
      <c r="W1092" s="44">
        <v>1</v>
      </c>
      <c r="X1092" s="44"/>
      <c r="Y1092" s="44">
        <v>1</v>
      </c>
      <c r="Z1092" s="44"/>
      <c r="AA1092" s="44">
        <v>98</v>
      </c>
      <c r="AB1092" s="44"/>
      <c r="AC1092" s="44"/>
      <c r="AD1092" s="44"/>
      <c r="AE1092" s="44"/>
      <c r="AF1092" s="48">
        <v>100</v>
      </c>
      <c r="AG1092" s="48">
        <f t="shared" si="70"/>
        <v>100</v>
      </c>
      <c r="AH1092" s="48">
        <f t="shared" si="71"/>
        <v>0</v>
      </c>
      <c r="AI1092" s="85" t="s">
        <v>165</v>
      </c>
      <c r="AJ1092" s="85" t="s">
        <v>165</v>
      </c>
      <c r="AK1092" s="85" t="s">
        <v>4129</v>
      </c>
      <c r="AL1092" s="85" t="s">
        <v>165</v>
      </c>
      <c r="AM1092" s="85" t="s">
        <v>165</v>
      </c>
      <c r="AN1092" s="85" t="s">
        <v>165</v>
      </c>
      <c r="AO1092" s="85" t="s">
        <v>165</v>
      </c>
      <c r="AP1092" s="81" t="s">
        <v>6883</v>
      </c>
      <c r="AQ1092" s="81" t="s">
        <v>1953</v>
      </c>
      <c r="AR1092" s="87" t="s">
        <v>1954</v>
      </c>
      <c r="AS1092" s="85" t="s">
        <v>1953</v>
      </c>
      <c r="AT1092" s="85" t="s">
        <v>1954</v>
      </c>
      <c r="AU1092" s="86" t="s">
        <v>1918</v>
      </c>
      <c r="AV1092" s="85"/>
      <c r="AW1092" s="86"/>
      <c r="AX1092" s="86"/>
      <c r="AY1092" s="45" t="s">
        <v>2641</v>
      </c>
      <c r="AZ1092" s="46" t="s">
        <v>35</v>
      </c>
      <c r="BA1092" s="69"/>
      <c r="BB1092" s="69"/>
      <c r="BC1092" s="69"/>
      <c r="BD1092" s="69"/>
      <c r="BE1092" s="78"/>
      <c r="BF1092" s="78"/>
      <c r="BG1092" s="78"/>
      <c r="BH1092" s="79"/>
      <c r="BI1092" s="79"/>
      <c r="BJ1092" s="69"/>
      <c r="BK1092" s="69"/>
      <c r="BL1092" s="69"/>
    </row>
    <row r="1093" spans="1:64">
      <c r="A1093" s="84" t="s">
        <v>1200</v>
      </c>
      <c r="B1093" s="84" t="s">
        <v>1829</v>
      </c>
      <c r="C1093" s="84" t="s">
        <v>2596</v>
      </c>
      <c r="D1093" s="84" t="s">
        <v>7733</v>
      </c>
      <c r="E1093" s="84" t="str">
        <f t="shared" si="68"/>
        <v>Circalittoral sand and small boulders. Encrusting fauna, Alcyonium digitatum and Spirobranchus. Camera long way from bottom. About 58 mts. Evidence of Human Impact: None. Annex 1 Reef: Bedrock - potential. Reef Elevation: &lt;64mm. Frag Spong Antho Habitat: None. PMF Seabed Habitats: None. PMF Mobile Species: None. PMF Limited Mobility Species: None.</v>
      </c>
      <c r="F1093" s="84" t="str">
        <f t="shared" si="69"/>
        <v>Evidence of Human Impact: None. Annex 1 Reef: Bedrock - potential. Reef Elevation: &lt;64mm. Frag Spong Antho Habitat: None. PMF Seabed Habitats: None. PMF Mobile Species: None. PMF Limited Mobility Species: None.</v>
      </c>
      <c r="G1093" s="61">
        <v>41949</v>
      </c>
      <c r="H1093" s="62" t="s">
        <v>3764</v>
      </c>
      <c r="I1093" s="63">
        <v>41949.132696759261</v>
      </c>
      <c r="J1093" s="64">
        <v>389208.39626653609</v>
      </c>
      <c r="K1093" s="64">
        <v>6548616.7952826582</v>
      </c>
      <c r="L1093" s="64">
        <v>59.0625</v>
      </c>
      <c r="M1093" s="64">
        <v>-4.9320899999999996</v>
      </c>
      <c r="N1093" s="64" t="s">
        <v>5175</v>
      </c>
      <c r="O1093" s="64" t="s">
        <v>5973</v>
      </c>
      <c r="P1093" s="43"/>
      <c r="Q1093" s="43">
        <v>3</v>
      </c>
      <c r="R1093" s="44"/>
      <c r="S1093" s="44"/>
      <c r="T1093" s="44"/>
      <c r="U1093" s="44">
        <v>25</v>
      </c>
      <c r="V1093" s="44">
        <v>5</v>
      </c>
      <c r="W1093" s="44"/>
      <c r="X1093" s="44"/>
      <c r="Y1093" s="44"/>
      <c r="Z1093" s="44"/>
      <c r="AA1093" s="44">
        <v>70</v>
      </c>
      <c r="AB1093" s="44"/>
      <c r="AC1093" s="44"/>
      <c r="AD1093" s="44"/>
      <c r="AE1093" s="44"/>
      <c r="AF1093" s="48">
        <v>100</v>
      </c>
      <c r="AG1093" s="48">
        <f t="shared" si="70"/>
        <v>70</v>
      </c>
      <c r="AH1093" s="48">
        <f t="shared" si="71"/>
        <v>30</v>
      </c>
      <c r="AI1093" s="85" t="s">
        <v>165</v>
      </c>
      <c r="AJ1093" s="85" t="s">
        <v>1927</v>
      </c>
      <c r="AK1093" s="85" t="s">
        <v>172</v>
      </c>
      <c r="AL1093" s="85" t="s">
        <v>165</v>
      </c>
      <c r="AM1093" s="85" t="s">
        <v>165</v>
      </c>
      <c r="AN1093" s="85" t="s">
        <v>165</v>
      </c>
      <c r="AO1093" s="85" t="s">
        <v>165</v>
      </c>
      <c r="AP1093" s="81" t="s">
        <v>6884</v>
      </c>
      <c r="AQ1093" s="81" t="s">
        <v>1967</v>
      </c>
      <c r="AR1093" s="87" t="s">
        <v>1968</v>
      </c>
      <c r="AS1093" s="85" t="s">
        <v>1953</v>
      </c>
      <c r="AT1093" s="85" t="s">
        <v>1954</v>
      </c>
      <c r="AU1093" s="86" t="s">
        <v>1924</v>
      </c>
      <c r="AV1093" s="88" t="s">
        <v>1970</v>
      </c>
      <c r="AW1093" s="88" t="s">
        <v>1990</v>
      </c>
      <c r="AX1093" s="86" t="s">
        <v>1924</v>
      </c>
      <c r="AY1093" s="45" t="s">
        <v>2641</v>
      </c>
      <c r="AZ1093" s="46" t="s">
        <v>35</v>
      </c>
      <c r="BA1093" s="69"/>
      <c r="BB1093" s="69"/>
      <c r="BC1093" s="69"/>
      <c r="BD1093" s="69"/>
      <c r="BE1093" s="78"/>
      <c r="BF1093" s="78"/>
      <c r="BG1093" s="78"/>
      <c r="BH1093" s="79"/>
      <c r="BI1093" s="79"/>
      <c r="BJ1093" s="69"/>
      <c r="BK1093" s="69"/>
      <c r="BL1093" s="69"/>
    </row>
    <row r="1094" spans="1:64">
      <c r="A1094" s="84" t="s">
        <v>1201</v>
      </c>
      <c r="B1094" s="84" t="s">
        <v>1829</v>
      </c>
      <c r="C1094" s="84" t="s">
        <v>2596</v>
      </c>
      <c r="D1094" s="84" t="s">
        <v>7734</v>
      </c>
      <c r="E1094" s="84" t="str">
        <f t="shared" si="68"/>
        <v>Circalittoral sand and small boulder. Encrusting fauna, Alcyonium digitatum and Spirobranchus. Camera long way from bottom. About 58 mts. Evidence of Human Impact: None. Annex 1 Reef: None. Reef Elevation: N/A. Frag Spong Antho Habitat: None. PMF Seabed Habitats: None. PMF Mobile Species: None. PMF Limited Mobility Species: None.</v>
      </c>
      <c r="F1094" s="84" t="str">
        <f t="shared" si="69"/>
        <v>Evidence of Human Impact: None. Annex 1 Reef: None. Reef Elevation: N/A. Frag Spong Antho Habitat: None. PMF Seabed Habitats: None. PMF Mobile Species: None. PMF Limited Mobility Species: None.</v>
      </c>
      <c r="G1094" s="61">
        <v>41949</v>
      </c>
      <c r="H1094" s="62" t="s">
        <v>3765</v>
      </c>
      <c r="I1094" s="63">
        <v>41949.133240740739</v>
      </c>
      <c r="J1094" s="64">
        <v>389225.96352605266</v>
      </c>
      <c r="K1094" s="64">
        <v>6548611.5966975959</v>
      </c>
      <c r="L1094" s="64">
        <v>59.0625</v>
      </c>
      <c r="M1094" s="64">
        <v>-4.9317799999999998</v>
      </c>
      <c r="N1094" s="64" t="s">
        <v>5175</v>
      </c>
      <c r="O1094" s="64" t="s">
        <v>5974</v>
      </c>
      <c r="P1094" s="43"/>
      <c r="Q1094" s="43">
        <v>3</v>
      </c>
      <c r="R1094" s="44"/>
      <c r="S1094" s="44"/>
      <c r="T1094" s="44"/>
      <c r="U1094" s="44">
        <v>5</v>
      </c>
      <c r="V1094" s="44">
        <v>5</v>
      </c>
      <c r="W1094" s="44"/>
      <c r="X1094" s="44"/>
      <c r="Y1094" s="44"/>
      <c r="Z1094" s="44"/>
      <c r="AA1094" s="44">
        <v>90</v>
      </c>
      <c r="AB1094" s="44"/>
      <c r="AC1094" s="44"/>
      <c r="AD1094" s="44"/>
      <c r="AE1094" s="44"/>
      <c r="AF1094" s="48">
        <v>100</v>
      </c>
      <c r="AG1094" s="48">
        <f t="shared" si="70"/>
        <v>90</v>
      </c>
      <c r="AH1094" s="48">
        <f t="shared" si="71"/>
        <v>10</v>
      </c>
      <c r="AI1094" s="85" t="s">
        <v>165</v>
      </c>
      <c r="AJ1094" s="85" t="s">
        <v>165</v>
      </c>
      <c r="AK1094" s="85" t="s">
        <v>4129</v>
      </c>
      <c r="AL1094" s="85" t="s">
        <v>165</v>
      </c>
      <c r="AM1094" s="85" t="s">
        <v>165</v>
      </c>
      <c r="AN1094" s="85" t="s">
        <v>165</v>
      </c>
      <c r="AO1094" s="85" t="s">
        <v>165</v>
      </c>
      <c r="AP1094" s="81" t="s">
        <v>6884</v>
      </c>
      <c r="AQ1094" s="81" t="s">
        <v>1967</v>
      </c>
      <c r="AR1094" s="87" t="s">
        <v>1968</v>
      </c>
      <c r="AS1094" s="85" t="s">
        <v>1953</v>
      </c>
      <c r="AT1094" s="85" t="s">
        <v>1954</v>
      </c>
      <c r="AU1094" s="86" t="s">
        <v>1918</v>
      </c>
      <c r="AV1094" s="85"/>
      <c r="AW1094" s="86"/>
      <c r="AX1094" s="86"/>
      <c r="AY1094" s="45" t="s">
        <v>2641</v>
      </c>
      <c r="AZ1094" s="46" t="s">
        <v>35</v>
      </c>
      <c r="BA1094" s="69"/>
      <c r="BB1094" s="69"/>
      <c r="BC1094" s="69"/>
      <c r="BD1094" s="69"/>
      <c r="BE1094" s="78"/>
      <c r="BF1094" s="78"/>
      <c r="BG1094" s="78"/>
      <c r="BH1094" s="79"/>
      <c r="BI1094" s="79"/>
      <c r="BJ1094" s="69"/>
      <c r="BK1094" s="69"/>
      <c r="BL1094" s="69"/>
    </row>
    <row r="1095" spans="1:64">
      <c r="A1095" s="84" t="s">
        <v>1202</v>
      </c>
      <c r="B1095" s="84" t="s">
        <v>1829</v>
      </c>
      <c r="C1095" s="84" t="s">
        <v>4022</v>
      </c>
      <c r="D1095" s="84" t="s">
        <v>7735</v>
      </c>
      <c r="E1095" s="84" t="str">
        <f t="shared" si="68"/>
        <v>Circalittoral sand and small boulders. Encrusting fauna, Spirobranchus. Sand ripples. About 58 mts. Evidence of Human Impact: None. Annex 1 Reef: None. Reef Elevation: N/A. Frag Spong Antho Habitat: None. PMF Seabed Habitats: None. PMF Mobile Species: None. PMF Limited Mobility Species: None.</v>
      </c>
      <c r="F1095" s="84" t="str">
        <f t="shared" si="69"/>
        <v>Evidence of Human Impact: None. Annex 1 Reef: None. Reef Elevation: N/A. Frag Spong Antho Habitat: None. PMF Seabed Habitats: None. PMF Mobile Species: None. PMF Limited Mobility Species: None.</v>
      </c>
      <c r="G1095" s="61">
        <v>41949</v>
      </c>
      <c r="H1095" s="62" t="s">
        <v>3766</v>
      </c>
      <c r="I1095" s="63">
        <v>41949.134166666663</v>
      </c>
      <c r="J1095" s="64">
        <v>389249.1</v>
      </c>
      <c r="K1095" s="64">
        <v>6548593.5474968627</v>
      </c>
      <c r="L1095" s="64">
        <v>59.0623</v>
      </c>
      <c r="M1095" s="64">
        <v>-4.9313700000000003</v>
      </c>
      <c r="N1095" s="64" t="s">
        <v>5975</v>
      </c>
      <c r="O1095" s="64" t="s">
        <v>5976</v>
      </c>
      <c r="P1095" s="43"/>
      <c r="Q1095" s="43">
        <v>3</v>
      </c>
      <c r="R1095" s="44"/>
      <c r="S1095" s="44"/>
      <c r="T1095" s="44"/>
      <c r="U1095" s="44">
        <v>10</v>
      </c>
      <c r="V1095" s="44">
        <v>5</v>
      </c>
      <c r="W1095" s="44"/>
      <c r="X1095" s="44"/>
      <c r="Y1095" s="44"/>
      <c r="Z1095" s="44"/>
      <c r="AA1095" s="44">
        <v>85</v>
      </c>
      <c r="AB1095" s="44"/>
      <c r="AC1095" s="44"/>
      <c r="AD1095" s="44"/>
      <c r="AE1095" s="44"/>
      <c r="AF1095" s="48">
        <v>100</v>
      </c>
      <c r="AG1095" s="48">
        <f t="shared" si="70"/>
        <v>85</v>
      </c>
      <c r="AH1095" s="48">
        <f t="shared" si="71"/>
        <v>15</v>
      </c>
      <c r="AI1095" s="85" t="s">
        <v>165</v>
      </c>
      <c r="AJ1095" s="85" t="s">
        <v>165</v>
      </c>
      <c r="AK1095" s="85" t="s">
        <v>4129</v>
      </c>
      <c r="AL1095" s="85" t="s">
        <v>165</v>
      </c>
      <c r="AM1095" s="85" t="s">
        <v>165</v>
      </c>
      <c r="AN1095" s="85" t="s">
        <v>165</v>
      </c>
      <c r="AO1095" s="85" t="s">
        <v>165</v>
      </c>
      <c r="AP1095" s="81" t="s">
        <v>6884</v>
      </c>
      <c r="AQ1095" s="81" t="s">
        <v>1967</v>
      </c>
      <c r="AR1095" s="87" t="s">
        <v>1968</v>
      </c>
      <c r="AS1095" s="85" t="s">
        <v>1953</v>
      </c>
      <c r="AT1095" s="85" t="s">
        <v>1954</v>
      </c>
      <c r="AU1095" s="86" t="s">
        <v>1918</v>
      </c>
      <c r="AV1095" s="85"/>
      <c r="AW1095" s="86"/>
      <c r="AX1095" s="86"/>
      <c r="AY1095" s="45" t="s">
        <v>2641</v>
      </c>
      <c r="AZ1095" s="46" t="s">
        <v>35</v>
      </c>
      <c r="BA1095" s="69"/>
      <c r="BB1095" s="69"/>
      <c r="BC1095" s="69"/>
      <c r="BD1095" s="69"/>
      <c r="BE1095" s="78"/>
      <c r="BF1095" s="78"/>
      <c r="BG1095" s="78"/>
      <c r="BH1095" s="79"/>
      <c r="BI1095" s="79"/>
      <c r="BJ1095" s="69"/>
      <c r="BK1095" s="69"/>
      <c r="BL1095" s="69"/>
    </row>
    <row r="1096" spans="1:64">
      <c r="A1096" s="84" t="s">
        <v>1203</v>
      </c>
      <c r="B1096" s="84" t="s">
        <v>1829</v>
      </c>
      <c r="C1096" s="84" t="s">
        <v>4022</v>
      </c>
      <c r="D1096" s="84" t="s">
        <v>7736</v>
      </c>
      <c r="E1096" s="84" t="str">
        <f t="shared" si="68"/>
        <v>Circalittoral sand and small boulders. Encrusting fauna. Spirobranchus. Sand ripples. About 58mts. Evidence of Human Impact: None. Annex 1 Reef: None. Reef Elevation: N/A. Frag Spong Antho Habitat: None. PMF Seabed Habitats: None. PMF Mobile Species: None. PMF Limited Mobility Species: None.</v>
      </c>
      <c r="F1096" s="84" t="str">
        <f t="shared" si="69"/>
        <v>Evidence of Human Impact: None. Annex 1 Reef: None. Reef Elevation: N/A. Frag Spong Antho Habitat: None. PMF Seabed Habitats: None. PMF Mobile Species: None. PMF Limited Mobility Species: None.</v>
      </c>
      <c r="G1096" s="61">
        <v>41949</v>
      </c>
      <c r="H1096" s="62" t="s">
        <v>3767</v>
      </c>
      <c r="I1096" s="63">
        <v>41949.134641203702</v>
      </c>
      <c r="J1096" s="64">
        <v>389259.58496811404</v>
      </c>
      <c r="K1096" s="64">
        <v>6548583.8994903788</v>
      </c>
      <c r="L1096" s="64">
        <v>59.062199999999997</v>
      </c>
      <c r="M1096" s="64">
        <v>-4.9311800000000003</v>
      </c>
      <c r="N1096" s="64" t="s">
        <v>5977</v>
      </c>
      <c r="O1096" s="64" t="s">
        <v>5978</v>
      </c>
      <c r="P1096" s="43"/>
      <c r="Q1096" s="43">
        <v>0.5</v>
      </c>
      <c r="R1096" s="44"/>
      <c r="S1096" s="44"/>
      <c r="T1096" s="44"/>
      <c r="U1096" s="44">
        <v>7</v>
      </c>
      <c r="V1096" s="44"/>
      <c r="W1096" s="44">
        <v>5</v>
      </c>
      <c r="X1096" s="44"/>
      <c r="Y1096" s="44"/>
      <c r="Z1096" s="44"/>
      <c r="AA1096" s="44">
        <v>88</v>
      </c>
      <c r="AB1096" s="44"/>
      <c r="AC1096" s="44"/>
      <c r="AD1096" s="44"/>
      <c r="AE1096" s="44"/>
      <c r="AF1096" s="48">
        <v>100</v>
      </c>
      <c r="AG1096" s="48">
        <f t="shared" si="70"/>
        <v>93</v>
      </c>
      <c r="AH1096" s="48">
        <f t="shared" si="71"/>
        <v>7</v>
      </c>
      <c r="AI1096" s="85" t="s">
        <v>165</v>
      </c>
      <c r="AJ1096" s="85" t="s">
        <v>165</v>
      </c>
      <c r="AK1096" s="85" t="s">
        <v>4129</v>
      </c>
      <c r="AL1096" s="85" t="s">
        <v>165</v>
      </c>
      <c r="AM1096" s="85" t="s">
        <v>165</v>
      </c>
      <c r="AN1096" s="85" t="s">
        <v>165</v>
      </c>
      <c r="AO1096" s="85" t="s">
        <v>165</v>
      </c>
      <c r="AP1096" s="81" t="s">
        <v>6884</v>
      </c>
      <c r="AQ1096" s="81" t="s">
        <v>1967</v>
      </c>
      <c r="AR1096" s="87" t="s">
        <v>1968</v>
      </c>
      <c r="AS1096" s="85" t="s">
        <v>1953</v>
      </c>
      <c r="AT1096" s="85" t="s">
        <v>1954</v>
      </c>
      <c r="AU1096" s="86" t="s">
        <v>1918</v>
      </c>
      <c r="AV1096" s="85"/>
      <c r="AW1096" s="86"/>
      <c r="AX1096" s="86"/>
      <c r="AY1096" s="45" t="s">
        <v>2641</v>
      </c>
      <c r="AZ1096" s="46" t="s">
        <v>35</v>
      </c>
      <c r="BA1096" s="69"/>
      <c r="BB1096" s="69"/>
      <c r="BC1096" s="69"/>
      <c r="BD1096" s="69"/>
      <c r="BE1096" s="78"/>
      <c r="BF1096" s="78"/>
      <c r="BG1096" s="78"/>
      <c r="BH1096" s="79"/>
      <c r="BI1096" s="79"/>
      <c r="BJ1096" s="69"/>
      <c r="BK1096" s="69"/>
      <c r="BL1096" s="69"/>
    </row>
    <row r="1097" spans="1:64">
      <c r="A1097" s="84" t="s">
        <v>1204</v>
      </c>
      <c r="B1097" s="84" t="s">
        <v>1829</v>
      </c>
      <c r="C1097" s="84" t="s">
        <v>4021</v>
      </c>
      <c r="D1097" s="84" t="s">
        <v>7737</v>
      </c>
      <c r="E1097" s="84" t="str">
        <f t="shared" si="68"/>
        <v>Circalittoral coarse sediment. Sand ripples. No obvious fauna. About 58 mts. Evidence of Human Impact: None. Annex 1 Reef: None. Reef Elevation: N/A. Frag Spong Antho Habitat: None. PMF Seabed Habitats: None. PMF Mobile Species: None. PMF Limited Mobility Species: None.</v>
      </c>
      <c r="F1097" s="84" t="str">
        <f t="shared" si="69"/>
        <v>Evidence of Human Impact: None. Annex 1 Reef: None. Reef Elevation: N/A. Frag Spong Antho Habitat: None. PMF Seabed Habitats: None. PMF Mobile Species: None. PMF Limited Mobility Species: None.</v>
      </c>
      <c r="G1097" s="61">
        <v>41949</v>
      </c>
      <c r="H1097" s="62" t="s">
        <v>3768</v>
      </c>
      <c r="I1097" s="63">
        <v>41949.135162037041</v>
      </c>
      <c r="J1097" s="64">
        <v>389271.20234844764</v>
      </c>
      <c r="K1097" s="64">
        <v>6548570.6063208468</v>
      </c>
      <c r="L1097" s="64">
        <v>59.062100000000001</v>
      </c>
      <c r="M1097" s="64">
        <v>-4.9309700000000003</v>
      </c>
      <c r="N1097" s="64" t="s">
        <v>5979</v>
      </c>
      <c r="O1097" s="64" t="s">
        <v>5980</v>
      </c>
      <c r="P1097" s="43"/>
      <c r="Q1097" s="43">
        <v>1.7</v>
      </c>
      <c r="R1097" s="44"/>
      <c r="S1097" s="44"/>
      <c r="T1097" s="44"/>
      <c r="U1097" s="44"/>
      <c r="V1097" s="44"/>
      <c r="W1097" s="44"/>
      <c r="X1097" s="44"/>
      <c r="Y1097" s="44">
        <v>1</v>
      </c>
      <c r="Z1097" s="44">
        <v>1</v>
      </c>
      <c r="AA1097" s="44">
        <v>98</v>
      </c>
      <c r="AB1097" s="44"/>
      <c r="AC1097" s="44"/>
      <c r="AD1097" s="44"/>
      <c r="AE1097" s="44"/>
      <c r="AF1097" s="48">
        <v>100</v>
      </c>
      <c r="AG1097" s="48">
        <f t="shared" si="70"/>
        <v>100</v>
      </c>
      <c r="AH1097" s="48">
        <f t="shared" si="71"/>
        <v>0</v>
      </c>
      <c r="AI1097" s="85" t="s">
        <v>165</v>
      </c>
      <c r="AJ1097" s="85" t="s">
        <v>165</v>
      </c>
      <c r="AK1097" s="85" t="s">
        <v>4129</v>
      </c>
      <c r="AL1097" s="85" t="s">
        <v>165</v>
      </c>
      <c r="AM1097" s="85" t="s">
        <v>165</v>
      </c>
      <c r="AN1097" s="85" t="s">
        <v>165</v>
      </c>
      <c r="AO1097" s="85" t="s">
        <v>165</v>
      </c>
      <c r="AP1097" s="81" t="s">
        <v>6883</v>
      </c>
      <c r="AQ1097" s="81" t="s">
        <v>1953</v>
      </c>
      <c r="AR1097" s="87" t="s">
        <v>1954</v>
      </c>
      <c r="AS1097" s="85" t="s">
        <v>1953</v>
      </c>
      <c r="AT1097" s="85" t="s">
        <v>1954</v>
      </c>
      <c r="AU1097" s="86" t="s">
        <v>1918</v>
      </c>
      <c r="AV1097" s="85"/>
      <c r="AW1097" s="86"/>
      <c r="AX1097" s="86"/>
      <c r="AY1097" s="45" t="s">
        <v>2641</v>
      </c>
      <c r="AZ1097" s="46" t="s">
        <v>35</v>
      </c>
      <c r="BA1097" s="69"/>
      <c r="BB1097" s="69"/>
      <c r="BC1097" s="69"/>
      <c r="BD1097" s="69"/>
      <c r="BE1097" s="78"/>
      <c r="BF1097" s="78"/>
      <c r="BG1097" s="78"/>
      <c r="BH1097" s="79"/>
      <c r="BI1097" s="79"/>
      <c r="BJ1097" s="69"/>
      <c r="BK1097" s="69"/>
      <c r="BL1097" s="69"/>
    </row>
    <row r="1098" spans="1:64">
      <c r="A1098" s="84" t="s">
        <v>1205</v>
      </c>
      <c r="B1098" s="84" t="s">
        <v>1829</v>
      </c>
      <c r="C1098" s="84" t="s">
        <v>4022</v>
      </c>
      <c r="D1098" s="84" t="s">
        <v>7738</v>
      </c>
      <c r="E1098" s="84" t="str">
        <f t="shared" si="68"/>
        <v>Circalittoral coarse sediment and small boulders. Sparse Spirobranchus and Alcyonium digitatum. About 58 mts. Evidence of Human Impact: None. Annex 1 Reef: None. Reef Elevation: N/A. Frag Spong Antho Habitat: None. PMF Seabed Habitats: None. PMF Mobile Species: None. PMF Limited Mobility Species: None.</v>
      </c>
      <c r="F1098" s="84" t="str">
        <f t="shared" si="69"/>
        <v>Evidence of Human Impact: None. Annex 1 Reef: None. Reef Elevation: N/A. Frag Spong Antho Habitat: None. PMF Seabed Habitats: None. PMF Mobile Species: None. PMF Limited Mobility Species: None.</v>
      </c>
      <c r="G1098" s="61">
        <v>41949</v>
      </c>
      <c r="H1098" s="62" t="s">
        <v>3769</v>
      </c>
      <c r="I1098" s="63">
        <v>41949.13622685185</v>
      </c>
      <c r="J1098" s="64">
        <v>389303.14059682679</v>
      </c>
      <c r="K1098" s="64">
        <v>6548539.8285834258</v>
      </c>
      <c r="L1098" s="64">
        <v>59.061900000000001</v>
      </c>
      <c r="M1098" s="64">
        <v>-4.9303999999999997</v>
      </c>
      <c r="N1098" s="64" t="s">
        <v>5981</v>
      </c>
      <c r="O1098" s="64" t="s">
        <v>5982</v>
      </c>
      <c r="P1098" s="43"/>
      <c r="Q1098" s="43">
        <v>1.7</v>
      </c>
      <c r="R1098" s="44"/>
      <c r="S1098" s="44"/>
      <c r="T1098" s="44"/>
      <c r="U1098" s="44">
        <v>10</v>
      </c>
      <c r="V1098" s="44"/>
      <c r="W1098" s="44">
        <v>1</v>
      </c>
      <c r="X1098" s="44"/>
      <c r="Y1098" s="44"/>
      <c r="Z1098" s="44"/>
      <c r="AA1098" s="44">
        <v>89</v>
      </c>
      <c r="AB1098" s="44"/>
      <c r="AC1098" s="44"/>
      <c r="AD1098" s="44"/>
      <c r="AE1098" s="44"/>
      <c r="AF1098" s="48">
        <v>100</v>
      </c>
      <c r="AG1098" s="48">
        <f t="shared" si="70"/>
        <v>90</v>
      </c>
      <c r="AH1098" s="48">
        <f t="shared" si="71"/>
        <v>10</v>
      </c>
      <c r="AI1098" s="85" t="s">
        <v>165</v>
      </c>
      <c r="AJ1098" s="85" t="s">
        <v>165</v>
      </c>
      <c r="AK1098" s="85" t="s">
        <v>4129</v>
      </c>
      <c r="AL1098" s="85" t="s">
        <v>165</v>
      </c>
      <c r="AM1098" s="85" t="s">
        <v>165</v>
      </c>
      <c r="AN1098" s="85" t="s">
        <v>165</v>
      </c>
      <c r="AO1098" s="85" t="s">
        <v>165</v>
      </c>
      <c r="AP1098" s="81" t="s">
        <v>6884</v>
      </c>
      <c r="AQ1098" s="81" t="s">
        <v>1967</v>
      </c>
      <c r="AR1098" s="87" t="s">
        <v>1968</v>
      </c>
      <c r="AS1098" s="85" t="s">
        <v>1953</v>
      </c>
      <c r="AT1098" s="85" t="s">
        <v>1954</v>
      </c>
      <c r="AU1098" s="86" t="s">
        <v>1918</v>
      </c>
      <c r="AV1098" s="85"/>
      <c r="AW1098" s="86"/>
      <c r="AX1098" s="86"/>
      <c r="AY1098" s="45" t="s">
        <v>2641</v>
      </c>
      <c r="AZ1098" s="46" t="s">
        <v>35</v>
      </c>
      <c r="BA1098" s="69"/>
      <c r="BB1098" s="69"/>
      <c r="BC1098" s="69"/>
      <c r="BD1098" s="69"/>
      <c r="BE1098" s="78"/>
      <c r="BF1098" s="78"/>
      <c r="BG1098" s="78"/>
      <c r="BH1098" s="79"/>
      <c r="BI1098" s="79"/>
      <c r="BJ1098" s="69"/>
      <c r="BK1098" s="69"/>
      <c r="BL1098" s="69"/>
    </row>
    <row r="1099" spans="1:64">
      <c r="A1099" s="84" t="s">
        <v>1206</v>
      </c>
      <c r="B1099" s="84" t="s">
        <v>1829</v>
      </c>
      <c r="C1099" s="84" t="s">
        <v>4023</v>
      </c>
      <c r="D1099" s="84" t="s">
        <v>7739</v>
      </c>
      <c r="E1099" s="84" t="str">
        <f t="shared" si="68"/>
        <v>Circalittoral coarse sediment and pebbles. Very sparse encrusting fauna. About 58 mts. Evidence of Human Impact: None. Annex 1 Reef: None. Reef Elevation: N/A. Frag Spong Antho Habitat: None. PMF Seabed Habitats: None. PMF Mobile Species: None. PMF Limited Mobility Species: None.</v>
      </c>
      <c r="F1099" s="84" t="str">
        <f t="shared" si="69"/>
        <v>Evidence of Human Impact: None. Annex 1 Reef: None. Reef Elevation: N/A. Frag Spong Antho Habitat: None. PMF Seabed Habitats: None. PMF Mobile Species: None. PMF Limited Mobility Species: None.</v>
      </c>
      <c r="G1099" s="61">
        <v>41949</v>
      </c>
      <c r="H1099" s="62" t="s">
        <v>3770</v>
      </c>
      <c r="I1099" s="63">
        <v>41949.137523148151</v>
      </c>
      <c r="J1099" s="64">
        <v>389344.83468351001</v>
      </c>
      <c r="K1099" s="64">
        <v>6548536.0663607605</v>
      </c>
      <c r="L1099" s="64">
        <v>59.061799999999998</v>
      </c>
      <c r="M1099" s="64">
        <v>-4.9296699999999998</v>
      </c>
      <c r="N1099" s="64" t="s">
        <v>5983</v>
      </c>
      <c r="O1099" s="64" t="s">
        <v>5984</v>
      </c>
      <c r="P1099" s="43"/>
      <c r="Q1099" s="43">
        <v>0.5</v>
      </c>
      <c r="R1099" s="44"/>
      <c r="S1099" s="44"/>
      <c r="T1099" s="44"/>
      <c r="U1099" s="44"/>
      <c r="V1099" s="44"/>
      <c r="W1099" s="44">
        <v>5</v>
      </c>
      <c r="X1099" s="44"/>
      <c r="Y1099" s="44"/>
      <c r="Z1099" s="44"/>
      <c r="AA1099" s="44">
        <v>95</v>
      </c>
      <c r="AB1099" s="44"/>
      <c r="AC1099" s="44"/>
      <c r="AD1099" s="44"/>
      <c r="AE1099" s="44"/>
      <c r="AF1099" s="48">
        <v>100</v>
      </c>
      <c r="AG1099" s="48">
        <f t="shared" si="70"/>
        <v>100</v>
      </c>
      <c r="AH1099" s="48">
        <f t="shared" si="71"/>
        <v>0</v>
      </c>
      <c r="AI1099" s="85" t="s">
        <v>165</v>
      </c>
      <c r="AJ1099" s="85" t="s">
        <v>165</v>
      </c>
      <c r="AK1099" s="85" t="s">
        <v>4129</v>
      </c>
      <c r="AL1099" s="85" t="s">
        <v>165</v>
      </c>
      <c r="AM1099" s="85" t="s">
        <v>165</v>
      </c>
      <c r="AN1099" s="85" t="s">
        <v>165</v>
      </c>
      <c r="AO1099" s="85" t="s">
        <v>165</v>
      </c>
      <c r="AP1099" s="81" t="s">
        <v>6884</v>
      </c>
      <c r="AQ1099" s="81" t="s">
        <v>1967</v>
      </c>
      <c r="AR1099" s="87" t="s">
        <v>1968</v>
      </c>
      <c r="AS1099" s="85" t="s">
        <v>1953</v>
      </c>
      <c r="AT1099" s="85" t="s">
        <v>1954</v>
      </c>
      <c r="AU1099" s="86" t="s">
        <v>1918</v>
      </c>
      <c r="AV1099" s="85"/>
      <c r="AW1099" s="86"/>
      <c r="AX1099" s="86"/>
      <c r="AY1099" s="45" t="s">
        <v>2641</v>
      </c>
      <c r="AZ1099" s="46" t="s">
        <v>35</v>
      </c>
      <c r="BA1099" s="69"/>
      <c r="BB1099" s="69"/>
      <c r="BC1099" s="69"/>
      <c r="BD1099" s="69"/>
      <c r="BE1099" s="78"/>
      <c r="BF1099" s="78"/>
      <c r="BG1099" s="78"/>
      <c r="BH1099" s="79"/>
      <c r="BI1099" s="79"/>
      <c r="BJ1099" s="69"/>
      <c r="BK1099" s="69"/>
      <c r="BL1099" s="69"/>
    </row>
    <row r="1100" spans="1:64">
      <c r="A1100" s="84" t="s">
        <v>1207</v>
      </c>
      <c r="B1100" s="84" t="s">
        <v>1829</v>
      </c>
      <c r="C1100" s="84" t="s">
        <v>4024</v>
      </c>
      <c r="D1100" s="84" t="s">
        <v>7740</v>
      </c>
      <c r="E1100" s="84" t="str">
        <f t="shared" si="68"/>
        <v>Circalittoral coarse sediment and inundated bedrock. Encrusting fauna, sponges, Alcyonium digitatum and Caryophyllia. About 58 mts. Evidence of Human Impact: None. Annex 1 Reef: Bedrock - potential. Reef Elevation: Unknown. Frag Spong Antho Habitat: Low Confidence. PMF Seabed Habitats: None. PMF Mobile Species: None. PMF Limited Mobility Species: None.</v>
      </c>
      <c r="F1100" s="84" t="str">
        <f t="shared" si="69"/>
        <v>Evidence of Human Impact: None. Annex 1 Reef: Bedrock - potential. Reef Elevation: Unknown. Frag Spong Antho Habitat: Low Confidence. PMF Seabed Habitats: None. PMF Mobile Species: None. PMF Limited Mobility Species: None.</v>
      </c>
      <c r="G1100" s="61">
        <v>41949</v>
      </c>
      <c r="H1100" s="62" t="s">
        <v>3771</v>
      </c>
      <c r="I1100" s="63">
        <v>41949.138298611113</v>
      </c>
      <c r="J1100" s="64">
        <v>389361.86941094662</v>
      </c>
      <c r="K1100" s="64">
        <v>6548540.8142660009</v>
      </c>
      <c r="L1100" s="64">
        <v>59.061900000000001</v>
      </c>
      <c r="M1100" s="64">
        <v>-4.9293699999999996</v>
      </c>
      <c r="N1100" s="64" t="s">
        <v>5981</v>
      </c>
      <c r="O1100" s="64" t="s">
        <v>5755</v>
      </c>
      <c r="P1100" s="43"/>
      <c r="Q1100" s="43">
        <v>0.5</v>
      </c>
      <c r="R1100" s="44">
        <v>25</v>
      </c>
      <c r="S1100" s="44"/>
      <c r="T1100" s="44"/>
      <c r="U1100" s="44"/>
      <c r="V1100" s="44">
        <v>5</v>
      </c>
      <c r="W1100" s="44"/>
      <c r="X1100" s="44"/>
      <c r="Y1100" s="44"/>
      <c r="Z1100" s="44"/>
      <c r="AA1100" s="44">
        <v>70</v>
      </c>
      <c r="AB1100" s="44"/>
      <c r="AC1100" s="44"/>
      <c r="AD1100" s="44"/>
      <c r="AE1100" s="44"/>
      <c r="AF1100" s="48">
        <v>100</v>
      </c>
      <c r="AG1100" s="48">
        <f t="shared" si="70"/>
        <v>70</v>
      </c>
      <c r="AH1100" s="48">
        <f t="shared" si="71"/>
        <v>30</v>
      </c>
      <c r="AI1100" s="85" t="s">
        <v>165</v>
      </c>
      <c r="AJ1100" s="85" t="s">
        <v>1927</v>
      </c>
      <c r="AK1100" s="85" t="s">
        <v>177</v>
      </c>
      <c r="AL1100" s="85" t="s">
        <v>1913</v>
      </c>
      <c r="AM1100" s="85" t="s">
        <v>165</v>
      </c>
      <c r="AN1100" s="85" t="s">
        <v>165</v>
      </c>
      <c r="AO1100" s="85" t="s">
        <v>165</v>
      </c>
      <c r="AP1100" s="81" t="s">
        <v>6884</v>
      </c>
      <c r="AQ1100" s="81" t="s">
        <v>2597</v>
      </c>
      <c r="AR1100" s="87" t="s">
        <v>2598</v>
      </c>
      <c r="AS1100" s="85" t="s">
        <v>1988</v>
      </c>
      <c r="AT1100" s="85" t="s">
        <v>4155</v>
      </c>
      <c r="AU1100" s="86" t="s">
        <v>1918</v>
      </c>
      <c r="AV1100" s="85"/>
      <c r="AW1100" s="86"/>
      <c r="AX1100" s="86"/>
      <c r="AY1100" s="45" t="s">
        <v>2641</v>
      </c>
      <c r="AZ1100" s="46" t="s">
        <v>35</v>
      </c>
      <c r="BA1100" s="69"/>
      <c r="BB1100" s="69"/>
      <c r="BC1100" s="69"/>
      <c r="BD1100" s="69"/>
      <c r="BE1100" s="78"/>
      <c r="BF1100" s="78"/>
      <c r="BG1100" s="78"/>
      <c r="BH1100" s="79"/>
      <c r="BI1100" s="79"/>
      <c r="BJ1100" s="69"/>
      <c r="BK1100" s="69"/>
      <c r="BL1100" s="69"/>
    </row>
    <row r="1101" spans="1:64" s="69" customFormat="1">
      <c r="A1101" s="84" t="s">
        <v>1208</v>
      </c>
      <c r="B1101" s="84" t="s">
        <v>1830</v>
      </c>
      <c r="C1101" s="84" t="s">
        <v>4025</v>
      </c>
      <c r="D1101" s="84" t="s">
        <v>7741</v>
      </c>
      <c r="E1101" s="84" t="str">
        <f t="shared" si="68"/>
        <v>Circalittoral boulders and cobbles inundated with sand. Encrusting fauna, Spirobranchus and bryozoans. Sparse brittlestars. About 62 mts. Evidence of Human Impact: None. Annex 1 Reef: Stony - Low. Reef Elevation: Unknown. Frag Spong Antho Habitat: None. PMF Seabed Habitats: None. PMF Mobile Species: None. PMF Limited Mobility Species: None.</v>
      </c>
      <c r="F1101" s="84" t="str">
        <f t="shared" si="69"/>
        <v>Evidence of Human Impact: None. Annex 1 Reef: Stony - Low. Reef Elevation: Unknown. Frag Spong Antho Habitat: None. PMF Seabed Habitats: None. PMF Mobile Species: None. PMF Limited Mobility Species: None.</v>
      </c>
      <c r="G1101" s="61">
        <v>41949</v>
      </c>
      <c r="H1101" s="62" t="s">
        <v>3772</v>
      </c>
      <c r="I1101" s="63">
        <v>41949.157685185186</v>
      </c>
      <c r="J1101" s="64">
        <v>390966.42727866932</v>
      </c>
      <c r="K1101" s="64">
        <v>6547744.5815891568</v>
      </c>
      <c r="L1101" s="64">
        <v>59.055100000000003</v>
      </c>
      <c r="M1101" s="64">
        <v>-4.9010100000000003</v>
      </c>
      <c r="N1101" s="64" t="s">
        <v>5985</v>
      </c>
      <c r="O1101" s="64" t="s">
        <v>5986</v>
      </c>
      <c r="P1101" s="43">
        <v>59.5</v>
      </c>
      <c r="Q1101" s="43">
        <v>1.7</v>
      </c>
      <c r="R1101" s="44"/>
      <c r="S1101" s="44"/>
      <c r="T1101" s="44"/>
      <c r="U1101" s="44">
        <v>40</v>
      </c>
      <c r="V1101" s="44">
        <v>10</v>
      </c>
      <c r="W1101" s="44">
        <v>5</v>
      </c>
      <c r="X1101" s="44"/>
      <c r="Y1101" s="44"/>
      <c r="Z1101" s="44"/>
      <c r="AA1101" s="44">
        <v>45</v>
      </c>
      <c r="AB1101" s="44"/>
      <c r="AC1101" s="44"/>
      <c r="AD1101" s="44"/>
      <c r="AE1101" s="44"/>
      <c r="AF1101" s="48">
        <v>100</v>
      </c>
      <c r="AG1101" s="48">
        <f t="shared" si="70"/>
        <v>50</v>
      </c>
      <c r="AH1101" s="48">
        <f t="shared" si="71"/>
        <v>50</v>
      </c>
      <c r="AI1101" s="85" t="s">
        <v>165</v>
      </c>
      <c r="AJ1101" s="85" t="s">
        <v>167</v>
      </c>
      <c r="AK1101" s="85" t="s">
        <v>177</v>
      </c>
      <c r="AL1101" s="85" t="s">
        <v>165</v>
      </c>
      <c r="AM1101" s="85" t="s">
        <v>165</v>
      </c>
      <c r="AN1101" s="85" t="s">
        <v>165</v>
      </c>
      <c r="AO1101" s="85" t="s">
        <v>165</v>
      </c>
      <c r="AP1101" s="81" t="s">
        <v>6883</v>
      </c>
      <c r="AQ1101" s="81" t="s">
        <v>2561</v>
      </c>
      <c r="AR1101" s="87" t="s">
        <v>2562</v>
      </c>
      <c r="AS1101" s="85" t="s">
        <v>2561</v>
      </c>
      <c r="AT1101" s="85" t="s">
        <v>2562</v>
      </c>
      <c r="AU1101" s="86" t="s">
        <v>1918</v>
      </c>
      <c r="AV1101" s="85"/>
      <c r="AW1101" s="86"/>
      <c r="AX1101" s="86"/>
      <c r="AY1101" s="45" t="s">
        <v>2641</v>
      </c>
      <c r="AZ1101" s="46" t="s">
        <v>35</v>
      </c>
      <c r="BA1101" s="47"/>
      <c r="BB1101" s="47"/>
      <c r="BC1101" s="47"/>
      <c r="BD1101" s="47"/>
      <c r="BE1101" s="78"/>
      <c r="BF1101" s="78"/>
      <c r="BG1101" s="78"/>
      <c r="BH1101" s="79"/>
      <c r="BI1101" s="79"/>
      <c r="BJ1101" s="47"/>
      <c r="BK1101" s="47"/>
      <c r="BL1101" s="47"/>
    </row>
    <row r="1102" spans="1:64" s="69" customFormat="1">
      <c r="A1102" s="84" t="s">
        <v>1209</v>
      </c>
      <c r="B1102" s="84" t="s">
        <v>1830</v>
      </c>
      <c r="C1102" s="84" t="s">
        <v>4025</v>
      </c>
      <c r="D1102" s="84" t="s">
        <v>7741</v>
      </c>
      <c r="E1102" s="84" t="str">
        <f t="shared" si="68"/>
        <v>Circalittoral boulders and cobbles inundated with sand. Encrusting fauna, Spirobranchus and bryozoans. Sparse brittlestars. About 62 mts. Evidence of Human Impact: None. Annex 1 Reef: Stony - Low. Reef Elevation: Unknown. Frag Spong Antho Habitat: None. PMF Seabed Habitats: None. PMF Mobile Species: None. PMF Limited Mobility Species: None.</v>
      </c>
      <c r="F1102" s="84" t="str">
        <f t="shared" si="69"/>
        <v>Evidence of Human Impact: None. Annex 1 Reef: Stony - Low. Reef Elevation: Unknown. Frag Spong Antho Habitat: None. PMF Seabed Habitats: None. PMF Mobile Species: None. PMF Limited Mobility Species: None.</v>
      </c>
      <c r="G1102" s="61">
        <v>41949</v>
      </c>
      <c r="H1102" s="62" t="s">
        <v>3773</v>
      </c>
      <c r="I1102" s="63">
        <v>41949.158668981479</v>
      </c>
      <c r="J1102" s="64">
        <v>390986.84323497151</v>
      </c>
      <c r="K1102" s="64">
        <v>6547726.5287701739</v>
      </c>
      <c r="L1102" s="64">
        <v>59.055</v>
      </c>
      <c r="M1102" s="64">
        <v>-4.9006499999999997</v>
      </c>
      <c r="N1102" s="64" t="s">
        <v>5987</v>
      </c>
      <c r="O1102" s="64" t="s">
        <v>5988</v>
      </c>
      <c r="P1102" s="43"/>
      <c r="Q1102" s="43">
        <v>3</v>
      </c>
      <c r="R1102" s="44"/>
      <c r="S1102" s="44"/>
      <c r="T1102" s="44"/>
      <c r="U1102" s="44">
        <v>50</v>
      </c>
      <c r="V1102" s="44">
        <v>10</v>
      </c>
      <c r="W1102" s="44">
        <v>15</v>
      </c>
      <c r="X1102" s="44"/>
      <c r="Y1102" s="44"/>
      <c r="Z1102" s="44"/>
      <c r="AA1102" s="44">
        <v>25</v>
      </c>
      <c r="AB1102" s="44"/>
      <c r="AC1102" s="44"/>
      <c r="AD1102" s="44"/>
      <c r="AE1102" s="44"/>
      <c r="AF1102" s="48">
        <v>100</v>
      </c>
      <c r="AG1102" s="48">
        <f t="shared" si="70"/>
        <v>40</v>
      </c>
      <c r="AH1102" s="48">
        <f t="shared" si="71"/>
        <v>60</v>
      </c>
      <c r="AI1102" s="85" t="s">
        <v>165</v>
      </c>
      <c r="AJ1102" s="85" t="s">
        <v>167</v>
      </c>
      <c r="AK1102" s="85" t="s">
        <v>177</v>
      </c>
      <c r="AL1102" s="85" t="s">
        <v>165</v>
      </c>
      <c r="AM1102" s="85" t="s">
        <v>165</v>
      </c>
      <c r="AN1102" s="85" t="s">
        <v>165</v>
      </c>
      <c r="AO1102" s="85" t="s">
        <v>165</v>
      </c>
      <c r="AP1102" s="81" t="s">
        <v>6883</v>
      </c>
      <c r="AQ1102" s="81" t="s">
        <v>2561</v>
      </c>
      <c r="AR1102" s="87" t="s">
        <v>2562</v>
      </c>
      <c r="AS1102" s="85" t="s">
        <v>2561</v>
      </c>
      <c r="AT1102" s="85" t="s">
        <v>2562</v>
      </c>
      <c r="AU1102" s="86" t="s">
        <v>1918</v>
      </c>
      <c r="AV1102" s="85"/>
      <c r="AW1102" s="86"/>
      <c r="AX1102" s="86"/>
      <c r="AY1102" s="45" t="s">
        <v>2641</v>
      </c>
      <c r="AZ1102" s="46" t="s">
        <v>35</v>
      </c>
      <c r="BA1102" s="47"/>
      <c r="BB1102" s="47"/>
      <c r="BC1102" s="47"/>
      <c r="BD1102" s="47"/>
      <c r="BE1102" s="78"/>
      <c r="BF1102" s="78"/>
      <c r="BG1102" s="78"/>
      <c r="BH1102" s="79"/>
      <c r="BI1102" s="79"/>
      <c r="BJ1102" s="47"/>
      <c r="BK1102" s="47"/>
      <c r="BL1102" s="47"/>
    </row>
    <row r="1103" spans="1:64" s="69" customFormat="1">
      <c r="A1103" s="84" t="s">
        <v>2599</v>
      </c>
      <c r="B1103" s="84" t="s">
        <v>1830</v>
      </c>
      <c r="C1103" s="84" t="s">
        <v>3917</v>
      </c>
      <c r="D1103" s="84" t="s">
        <v>7742</v>
      </c>
      <c r="E1103" s="84" t="str">
        <f t="shared" si="68"/>
        <v>Circalittoral bedrock inundated with sand. Encrusting fauna, bryozoans, hydroids (Flustra and Securiflustra) and brittlestars. About 62 mts. Evidence of Human Impact: None. Annex 1 Reef: Bedrock - potential. Reef Elevation: Unknown. Frag Spong Antho Habitat: None. PMF Seabed Habitats: None. PMF Mobile Species: None. PMF Limited Mobility Species: None.</v>
      </c>
      <c r="F1103" s="84" t="str">
        <f t="shared" si="69"/>
        <v>Evidence of Human Impact: None. Annex 1 Reef: Bedrock - potential. Reef Elevation: Unknown. Frag Spong Antho Habitat: None. PMF Seabed Habitats: None. PMF Mobile Species: None. PMF Limited Mobility Species: None.</v>
      </c>
      <c r="G1103" s="61">
        <v>41949</v>
      </c>
      <c r="H1103" s="62" t="s">
        <v>3774</v>
      </c>
      <c r="I1103" s="63">
        <v>41949.159421296295</v>
      </c>
      <c r="J1103" s="64">
        <v>391003.26311364339</v>
      </c>
      <c r="K1103" s="64">
        <v>6547712.7832942829</v>
      </c>
      <c r="L1103" s="64">
        <v>59.054900000000004</v>
      </c>
      <c r="M1103" s="64">
        <v>-4.90036</v>
      </c>
      <c r="N1103" s="64" t="s">
        <v>5989</v>
      </c>
      <c r="O1103" s="64" t="s">
        <v>5990</v>
      </c>
      <c r="P1103" s="43"/>
      <c r="Q1103" s="43">
        <v>1.7</v>
      </c>
      <c r="R1103" s="44">
        <v>80</v>
      </c>
      <c r="S1103" s="44"/>
      <c r="T1103" s="44"/>
      <c r="U1103" s="44">
        <v>5</v>
      </c>
      <c r="V1103" s="44"/>
      <c r="W1103" s="44"/>
      <c r="X1103" s="44"/>
      <c r="Y1103" s="44"/>
      <c r="Z1103" s="44"/>
      <c r="AA1103" s="44">
        <v>15</v>
      </c>
      <c r="AB1103" s="44"/>
      <c r="AC1103" s="44"/>
      <c r="AD1103" s="44"/>
      <c r="AE1103" s="44"/>
      <c r="AF1103" s="48">
        <v>100</v>
      </c>
      <c r="AG1103" s="48">
        <f t="shared" si="70"/>
        <v>15</v>
      </c>
      <c r="AH1103" s="48">
        <f t="shared" si="71"/>
        <v>85</v>
      </c>
      <c r="AI1103" s="85" t="s">
        <v>165</v>
      </c>
      <c r="AJ1103" s="85" t="s">
        <v>1927</v>
      </c>
      <c r="AK1103" s="85" t="s">
        <v>177</v>
      </c>
      <c r="AL1103" s="85" t="s">
        <v>165</v>
      </c>
      <c r="AM1103" s="85" t="s">
        <v>165</v>
      </c>
      <c r="AN1103" s="85" t="s">
        <v>165</v>
      </c>
      <c r="AO1103" s="85" t="s">
        <v>165</v>
      </c>
      <c r="AP1103" s="81" t="s">
        <v>6883</v>
      </c>
      <c r="AQ1103" s="81" t="s">
        <v>2022</v>
      </c>
      <c r="AR1103" s="87" t="s">
        <v>2023</v>
      </c>
      <c r="AS1103" s="85" t="s">
        <v>2022</v>
      </c>
      <c r="AT1103" s="85" t="s">
        <v>2023</v>
      </c>
      <c r="AU1103" s="86" t="s">
        <v>1918</v>
      </c>
      <c r="AV1103" s="85"/>
      <c r="AW1103" s="86"/>
      <c r="AX1103" s="86"/>
      <c r="AY1103" s="45" t="s">
        <v>2641</v>
      </c>
      <c r="AZ1103" s="46" t="s">
        <v>35</v>
      </c>
      <c r="BA1103" s="47"/>
      <c r="BB1103" s="47"/>
      <c r="BC1103" s="47"/>
      <c r="BD1103" s="47"/>
      <c r="BE1103" s="78"/>
      <c r="BF1103" s="78"/>
      <c r="BG1103" s="78"/>
      <c r="BH1103" s="79"/>
      <c r="BI1103" s="79"/>
      <c r="BJ1103" s="47"/>
      <c r="BK1103" s="47"/>
      <c r="BL1103" s="47"/>
    </row>
    <row r="1104" spans="1:64" s="69" customFormat="1">
      <c r="A1104" s="84" t="s">
        <v>1210</v>
      </c>
      <c r="B1104" s="84" t="s">
        <v>1830</v>
      </c>
      <c r="C1104" s="84" t="s">
        <v>3917</v>
      </c>
      <c r="D1104" s="84" t="s">
        <v>7743</v>
      </c>
      <c r="E1104" s="84" t="str">
        <f t="shared" si="68"/>
        <v>Circalittoral bedrock inundated with sand. Encrusting fauna, bryozoans and brittlestars. About 62 mts. Evidence of Human Impact: None. Annex 1 Reef: Bedrock - potential. Reef Elevation: Unknown. Frag Spong Antho Habitat: None. PMF Seabed Habitats: None. PMF Mobile Species: None. PMF Limited Mobility Species: None.</v>
      </c>
      <c r="F1104" s="84" t="str">
        <f t="shared" si="69"/>
        <v>Evidence of Human Impact: None. Annex 1 Reef: Bedrock - potential. Reef Elevation: Unknown. Frag Spong Antho Habitat: None. PMF Seabed Habitats: None. PMF Mobile Species: None. PMF Limited Mobility Species: None.</v>
      </c>
      <c r="G1104" s="61">
        <v>41949</v>
      </c>
      <c r="H1104" s="62" t="s">
        <v>3775</v>
      </c>
      <c r="I1104" s="63">
        <v>41949.160243055558</v>
      </c>
      <c r="J1104" s="64">
        <v>391016.72232100589</v>
      </c>
      <c r="K1104" s="64">
        <v>6547681.808189678</v>
      </c>
      <c r="L1104" s="64">
        <v>59.054600000000001</v>
      </c>
      <c r="M1104" s="64">
        <v>-4.9001099999999997</v>
      </c>
      <c r="N1104" s="64" t="s">
        <v>5991</v>
      </c>
      <c r="O1104" s="64" t="s">
        <v>5992</v>
      </c>
      <c r="P1104" s="43"/>
      <c r="Q1104" s="43">
        <v>3</v>
      </c>
      <c r="R1104" s="44">
        <v>80</v>
      </c>
      <c r="S1104" s="44"/>
      <c r="T1104" s="44"/>
      <c r="U1104" s="44">
        <v>5</v>
      </c>
      <c r="V1104" s="44"/>
      <c r="W1104" s="44"/>
      <c r="X1104" s="44"/>
      <c r="Y1104" s="44"/>
      <c r="Z1104" s="44"/>
      <c r="AA1104" s="44">
        <v>15</v>
      </c>
      <c r="AB1104" s="44"/>
      <c r="AC1104" s="44"/>
      <c r="AD1104" s="44"/>
      <c r="AE1104" s="44"/>
      <c r="AF1104" s="48">
        <v>100</v>
      </c>
      <c r="AG1104" s="48">
        <f t="shared" si="70"/>
        <v>15</v>
      </c>
      <c r="AH1104" s="48">
        <f t="shared" si="71"/>
        <v>85</v>
      </c>
      <c r="AI1104" s="85" t="s">
        <v>165</v>
      </c>
      <c r="AJ1104" s="85" t="s">
        <v>1927</v>
      </c>
      <c r="AK1104" s="85" t="s">
        <v>177</v>
      </c>
      <c r="AL1104" s="85" t="s">
        <v>165</v>
      </c>
      <c r="AM1104" s="85" t="s">
        <v>165</v>
      </c>
      <c r="AN1104" s="85" t="s">
        <v>165</v>
      </c>
      <c r="AO1104" s="85" t="s">
        <v>165</v>
      </c>
      <c r="AP1104" s="81" t="s">
        <v>6883</v>
      </c>
      <c r="AQ1104" s="81" t="s">
        <v>2022</v>
      </c>
      <c r="AR1104" s="87" t="s">
        <v>2023</v>
      </c>
      <c r="AS1104" s="85" t="s">
        <v>2022</v>
      </c>
      <c r="AT1104" s="85" t="s">
        <v>2023</v>
      </c>
      <c r="AU1104" s="86" t="s">
        <v>1918</v>
      </c>
      <c r="AV1104" s="85"/>
      <c r="AW1104" s="86"/>
      <c r="AX1104" s="86"/>
      <c r="AY1104" s="45" t="s">
        <v>2641</v>
      </c>
      <c r="AZ1104" s="46" t="s">
        <v>36</v>
      </c>
      <c r="BA1104" s="47"/>
      <c r="BB1104" s="47"/>
      <c r="BC1104" s="47"/>
      <c r="BD1104" s="47"/>
      <c r="BE1104" s="78"/>
      <c r="BF1104" s="78"/>
      <c r="BG1104" s="78"/>
      <c r="BH1104" s="79"/>
      <c r="BI1104" s="79"/>
      <c r="BJ1104" s="47"/>
      <c r="BK1104" s="47"/>
      <c r="BL1104" s="47"/>
    </row>
    <row r="1105" spans="1:64" s="69" customFormat="1">
      <c r="A1105" s="84" t="s">
        <v>1211</v>
      </c>
      <c r="B1105" s="84" t="s">
        <v>1830</v>
      </c>
      <c r="C1105" s="84" t="s">
        <v>4026</v>
      </c>
      <c r="D1105" s="84" t="s">
        <v>7744</v>
      </c>
      <c r="E1105" s="84" t="str">
        <f t="shared" si="68"/>
        <v>Circalittoral bedrock, boulders and cobbles, inundated with sand. Encrusting fauna, Bryozoans and Spirobranchus. About 62 mts. Evidence of Human Impact: None. Annex 1 Reef: Bedrock - potential. Reef Elevation: Unknown. Frag Spong Antho Habitat: None. PMF Seabed Habitats: None. PMF Mobile Species: None. PMF Limited Mobility Species: None.</v>
      </c>
      <c r="F1105" s="84" t="str">
        <f t="shared" si="69"/>
        <v>Evidence of Human Impact: None. Annex 1 Reef: Bedrock - potential. Reef Elevation: Unknown. Frag Spong Antho Habitat: None. PMF Seabed Habitats: None. PMF Mobile Species: None. PMF Limited Mobility Species: None.</v>
      </c>
      <c r="G1105" s="61">
        <v>41949</v>
      </c>
      <c r="H1105" s="62" t="s">
        <v>3776</v>
      </c>
      <c r="I1105" s="63">
        <v>41949.160787037035</v>
      </c>
      <c r="J1105" s="64">
        <v>391037.06883128348</v>
      </c>
      <c r="K1105" s="64">
        <v>6547706.8895353107</v>
      </c>
      <c r="L1105" s="64">
        <v>59.0548</v>
      </c>
      <c r="M1105" s="64">
        <v>-4.8997700000000002</v>
      </c>
      <c r="N1105" s="64" t="s">
        <v>5993</v>
      </c>
      <c r="O1105" s="64" t="s">
        <v>5994</v>
      </c>
      <c r="P1105" s="43"/>
      <c r="Q1105" s="43">
        <v>1.7</v>
      </c>
      <c r="R1105" s="44">
        <v>25</v>
      </c>
      <c r="S1105" s="44"/>
      <c r="T1105" s="44"/>
      <c r="U1105" s="44">
        <v>25</v>
      </c>
      <c r="V1105" s="44">
        <v>5</v>
      </c>
      <c r="W1105" s="44">
        <v>5</v>
      </c>
      <c r="X1105" s="44"/>
      <c r="Y1105" s="44"/>
      <c r="Z1105" s="44"/>
      <c r="AA1105" s="44">
        <v>40</v>
      </c>
      <c r="AB1105" s="44"/>
      <c r="AC1105" s="44"/>
      <c r="AD1105" s="44"/>
      <c r="AE1105" s="44"/>
      <c r="AF1105" s="48">
        <v>100</v>
      </c>
      <c r="AG1105" s="48">
        <f t="shared" si="70"/>
        <v>45</v>
      </c>
      <c r="AH1105" s="48">
        <f t="shared" si="71"/>
        <v>55</v>
      </c>
      <c r="AI1105" s="85" t="s">
        <v>165</v>
      </c>
      <c r="AJ1105" s="85" t="s">
        <v>1927</v>
      </c>
      <c r="AK1105" s="85" t="s">
        <v>177</v>
      </c>
      <c r="AL1105" s="85" t="s">
        <v>165</v>
      </c>
      <c r="AM1105" s="85" t="s">
        <v>165</v>
      </c>
      <c r="AN1105" s="85" t="s">
        <v>165</v>
      </c>
      <c r="AO1105" s="85" t="s">
        <v>165</v>
      </c>
      <c r="AP1105" s="81" t="s">
        <v>6883</v>
      </c>
      <c r="AQ1105" s="81" t="s">
        <v>2561</v>
      </c>
      <c r="AR1105" s="87" t="s">
        <v>2562</v>
      </c>
      <c r="AS1105" s="85" t="s">
        <v>2561</v>
      </c>
      <c r="AT1105" s="85" t="s">
        <v>2562</v>
      </c>
      <c r="AU1105" s="86" t="s">
        <v>1918</v>
      </c>
      <c r="AV1105" s="85"/>
      <c r="AW1105" s="86"/>
      <c r="AX1105" s="86"/>
      <c r="AY1105" s="45" t="s">
        <v>2641</v>
      </c>
      <c r="AZ1105" s="46" t="s">
        <v>35</v>
      </c>
      <c r="BA1105" s="47"/>
      <c r="BB1105" s="47"/>
      <c r="BC1105" s="47"/>
      <c r="BD1105" s="47"/>
      <c r="BE1105" s="78"/>
      <c r="BF1105" s="78"/>
      <c r="BG1105" s="78"/>
      <c r="BH1105" s="79"/>
      <c r="BI1105" s="79"/>
      <c r="BJ1105" s="47"/>
      <c r="BK1105" s="47"/>
      <c r="BL1105" s="47"/>
    </row>
    <row r="1106" spans="1:64" s="69" customFormat="1">
      <c r="A1106" s="84" t="s">
        <v>1212</v>
      </c>
      <c r="B1106" s="84" t="s">
        <v>1830</v>
      </c>
      <c r="C1106" s="84" t="s">
        <v>4027</v>
      </c>
      <c r="D1106" s="84" t="s">
        <v>7745</v>
      </c>
      <c r="E1106" s="84" t="str">
        <f t="shared" si="68"/>
        <v>Circalittoral boulders and cobbles inundated with sand. Encrusting fauna, Spirobranchus and bryozoans. About 62 mts. Evidence of Human Impact: None. Annex 1 Reef: Stony - Low. Reef Elevation: Unknown. Frag Spong Antho Habitat: None. PMF Seabed Habitats: None. PMF Mobile Species: None. PMF Limited Mobility Species: None.</v>
      </c>
      <c r="F1106" s="84" t="str">
        <f t="shared" si="69"/>
        <v>Evidence of Human Impact: None. Annex 1 Reef: Stony - Low. Reef Elevation: Unknown. Frag Spong Antho Habitat: None. PMF Seabed Habitats: None. PMF Mobile Species: None. PMF Limited Mobility Species: None.</v>
      </c>
      <c r="G1106" s="61">
        <v>41949</v>
      </c>
      <c r="H1106" s="62" t="s">
        <v>3777</v>
      </c>
      <c r="I1106" s="63">
        <v>41949.162256944444</v>
      </c>
      <c r="J1106" s="64">
        <v>391074.94997311686</v>
      </c>
      <c r="K1106" s="64">
        <v>6547701.9977205098</v>
      </c>
      <c r="L1106" s="64">
        <v>59.0548</v>
      </c>
      <c r="M1106" s="64">
        <v>-4.8990999999999998</v>
      </c>
      <c r="N1106" s="64" t="s">
        <v>5993</v>
      </c>
      <c r="O1106" s="64" t="s">
        <v>5995</v>
      </c>
      <c r="P1106" s="43"/>
      <c r="Q1106" s="43">
        <v>3</v>
      </c>
      <c r="R1106" s="44"/>
      <c r="S1106" s="44"/>
      <c r="T1106" s="44">
        <v>10</v>
      </c>
      <c r="U1106" s="44">
        <v>40</v>
      </c>
      <c r="V1106" s="44">
        <v>15</v>
      </c>
      <c r="W1106" s="44">
        <v>5</v>
      </c>
      <c r="X1106" s="44"/>
      <c r="Y1106" s="44"/>
      <c r="Z1106" s="44"/>
      <c r="AA1106" s="44">
        <v>30</v>
      </c>
      <c r="AB1106" s="44"/>
      <c r="AC1106" s="44"/>
      <c r="AD1106" s="44"/>
      <c r="AE1106" s="44"/>
      <c r="AF1106" s="48">
        <v>100</v>
      </c>
      <c r="AG1106" s="48">
        <f t="shared" si="70"/>
        <v>35</v>
      </c>
      <c r="AH1106" s="48">
        <f t="shared" si="71"/>
        <v>65</v>
      </c>
      <c r="AI1106" s="85" t="s">
        <v>165</v>
      </c>
      <c r="AJ1106" s="85" t="s">
        <v>167</v>
      </c>
      <c r="AK1106" s="85" t="s">
        <v>177</v>
      </c>
      <c r="AL1106" s="85" t="s">
        <v>165</v>
      </c>
      <c r="AM1106" s="85" t="s">
        <v>165</v>
      </c>
      <c r="AN1106" s="85" t="s">
        <v>165</v>
      </c>
      <c r="AO1106" s="85" t="s">
        <v>165</v>
      </c>
      <c r="AP1106" s="81" t="s">
        <v>6883</v>
      </c>
      <c r="AQ1106" s="81" t="s">
        <v>2561</v>
      </c>
      <c r="AR1106" s="87" t="s">
        <v>2562</v>
      </c>
      <c r="AS1106" s="85" t="s">
        <v>2561</v>
      </c>
      <c r="AT1106" s="85" t="s">
        <v>2562</v>
      </c>
      <c r="AU1106" s="86" t="s">
        <v>1918</v>
      </c>
      <c r="AV1106" s="85"/>
      <c r="AW1106" s="86"/>
      <c r="AX1106" s="86"/>
      <c r="AY1106" s="45" t="s">
        <v>2641</v>
      </c>
      <c r="AZ1106" s="46" t="s">
        <v>36</v>
      </c>
      <c r="BA1106" s="47"/>
      <c r="BB1106" s="47"/>
      <c r="BC1106" s="47"/>
      <c r="BD1106" s="47"/>
      <c r="BE1106" s="78"/>
      <c r="BF1106" s="78"/>
      <c r="BG1106" s="78"/>
      <c r="BH1106" s="79"/>
      <c r="BI1106" s="79"/>
      <c r="BJ1106" s="47"/>
      <c r="BK1106" s="47"/>
      <c r="BL1106" s="47"/>
    </row>
    <row r="1107" spans="1:64" s="69" customFormat="1">
      <c r="A1107" s="84" t="s">
        <v>1213</v>
      </c>
      <c r="B1107" s="84" t="s">
        <v>1830</v>
      </c>
      <c r="C1107" s="84" t="s">
        <v>4028</v>
      </c>
      <c r="D1107" s="84" t="s">
        <v>7746</v>
      </c>
      <c r="E1107" s="84" t="str">
        <f t="shared" si="68"/>
        <v>Circalittoral bedrock, occasional boulder, inundated with sand. Encrusting fauna, Spirobranchus, bryozoans, Securiflustra and brittlestars. About 62 mts. Evidence of Human Impact: None. Annex 1 Reef: Bedrock - potential. Reef Elevation: Unknown. Frag Spong Antho Habitat: None. PMF Seabed Habitats: None. PMF Mobile Species: None. PMF Limited Mobility Species: None.</v>
      </c>
      <c r="F1107" s="84" t="str">
        <f t="shared" si="69"/>
        <v>Evidence of Human Impact: None. Annex 1 Reef: Bedrock - potential. Reef Elevation: Unknown. Frag Spong Antho Habitat: None. PMF Seabed Habitats: None. PMF Mobile Species: None. PMF Limited Mobility Species: None.</v>
      </c>
      <c r="G1107" s="61">
        <v>41949</v>
      </c>
      <c r="H1107" s="62" t="s">
        <v>3778</v>
      </c>
      <c r="I1107" s="63">
        <v>41949.163032407407</v>
      </c>
      <c r="J1107" s="64">
        <v>391095.66060279013</v>
      </c>
      <c r="K1107" s="64">
        <v>6547672.1783800926</v>
      </c>
      <c r="L1107" s="64">
        <v>59.054499999999997</v>
      </c>
      <c r="M1107" s="64">
        <v>-4.8987299999999996</v>
      </c>
      <c r="N1107" s="64" t="s">
        <v>5996</v>
      </c>
      <c r="O1107" s="64" t="s">
        <v>5997</v>
      </c>
      <c r="P1107" s="43"/>
      <c r="Q1107" s="43">
        <v>1.7</v>
      </c>
      <c r="R1107" s="44">
        <v>90</v>
      </c>
      <c r="S1107" s="44"/>
      <c r="T1107" s="44"/>
      <c r="U1107" s="44">
        <v>5</v>
      </c>
      <c r="V1107" s="44"/>
      <c r="W1107" s="44"/>
      <c r="X1107" s="44"/>
      <c r="Y1107" s="44"/>
      <c r="Z1107" s="44"/>
      <c r="AA1107" s="44">
        <v>5</v>
      </c>
      <c r="AB1107" s="44"/>
      <c r="AC1107" s="44"/>
      <c r="AD1107" s="44"/>
      <c r="AE1107" s="44"/>
      <c r="AF1107" s="48">
        <v>100</v>
      </c>
      <c r="AG1107" s="48">
        <f t="shared" si="70"/>
        <v>5</v>
      </c>
      <c r="AH1107" s="48">
        <f t="shared" si="71"/>
        <v>95</v>
      </c>
      <c r="AI1107" s="85" t="s">
        <v>165</v>
      </c>
      <c r="AJ1107" s="85" t="s">
        <v>1927</v>
      </c>
      <c r="AK1107" s="85" t="s">
        <v>177</v>
      </c>
      <c r="AL1107" s="85" t="s">
        <v>165</v>
      </c>
      <c r="AM1107" s="85" t="s">
        <v>165</v>
      </c>
      <c r="AN1107" s="85" t="s">
        <v>165</v>
      </c>
      <c r="AO1107" s="85" t="s">
        <v>165</v>
      </c>
      <c r="AP1107" s="81" t="s">
        <v>6883</v>
      </c>
      <c r="AQ1107" s="81" t="s">
        <v>2022</v>
      </c>
      <c r="AR1107" s="87" t="s">
        <v>2023</v>
      </c>
      <c r="AS1107" s="85" t="s">
        <v>2022</v>
      </c>
      <c r="AT1107" s="85" t="s">
        <v>2023</v>
      </c>
      <c r="AU1107" s="86" t="s">
        <v>1918</v>
      </c>
      <c r="AV1107" s="85"/>
      <c r="AW1107" s="86"/>
      <c r="AX1107" s="86"/>
      <c r="AY1107" s="45" t="s">
        <v>2641</v>
      </c>
      <c r="AZ1107" s="46" t="s">
        <v>35</v>
      </c>
      <c r="BA1107" s="47"/>
      <c r="BB1107" s="47"/>
      <c r="BC1107" s="47"/>
      <c r="BD1107" s="47"/>
      <c r="BE1107" s="78"/>
      <c r="BF1107" s="78"/>
      <c r="BG1107" s="78"/>
      <c r="BH1107" s="79"/>
      <c r="BI1107" s="79"/>
      <c r="BJ1107" s="47"/>
      <c r="BK1107" s="47"/>
      <c r="BL1107" s="47"/>
    </row>
    <row r="1108" spans="1:64" s="69" customFormat="1">
      <c r="A1108" s="84" t="s">
        <v>1214</v>
      </c>
      <c r="B1108" s="84" t="s">
        <v>1830</v>
      </c>
      <c r="C1108" s="84" t="s">
        <v>4027</v>
      </c>
      <c r="D1108" s="84" t="s">
        <v>7745</v>
      </c>
      <c r="E1108" s="84" t="str">
        <f t="shared" si="68"/>
        <v>Circalittoral boulders and cobbles inundated with sand. Encrusting fauna, Spirobranchus and bryozoans. About 62 mts. Evidence of Human Impact: None. Annex 1 Reef: Stony - Low. Reef Elevation: Unknown. Frag Spong Antho Habitat: None. PMF Seabed Habitats: None. PMF Mobile Species: None. PMF Limited Mobility Species: None.</v>
      </c>
      <c r="F1108" s="84" t="str">
        <f t="shared" si="69"/>
        <v>Evidence of Human Impact: None. Annex 1 Reef: Stony - Low. Reef Elevation: Unknown. Frag Spong Antho Habitat: None. PMF Seabed Habitats: None. PMF Mobile Species: None. PMF Limited Mobility Species: None.</v>
      </c>
      <c r="G1108" s="61">
        <v>41949</v>
      </c>
      <c r="H1108" s="62" t="s">
        <v>3779</v>
      </c>
      <c r="I1108" s="63">
        <v>41949.163761574076</v>
      </c>
      <c r="J1108" s="64">
        <v>391098.99278027104</v>
      </c>
      <c r="K1108" s="64">
        <v>6547623.6541255517</v>
      </c>
      <c r="L1108" s="64">
        <v>59.054099999999998</v>
      </c>
      <c r="M1108" s="64">
        <v>-4.8986400000000003</v>
      </c>
      <c r="N1108" s="64" t="s">
        <v>5998</v>
      </c>
      <c r="O1108" s="64" t="s">
        <v>5999</v>
      </c>
      <c r="P1108" s="43"/>
      <c r="Q1108" s="43">
        <v>1</v>
      </c>
      <c r="R1108" s="44"/>
      <c r="S1108" s="44"/>
      <c r="T1108" s="44"/>
      <c r="U1108" s="44">
        <v>20</v>
      </c>
      <c r="V1108" s="44">
        <v>20</v>
      </c>
      <c r="W1108" s="44">
        <v>10</v>
      </c>
      <c r="X1108" s="44"/>
      <c r="Y1108" s="44"/>
      <c r="Z1108" s="44"/>
      <c r="AA1108" s="44">
        <v>50</v>
      </c>
      <c r="AB1108" s="44"/>
      <c r="AC1108" s="44"/>
      <c r="AD1108" s="44"/>
      <c r="AE1108" s="44"/>
      <c r="AF1108" s="48">
        <v>100</v>
      </c>
      <c r="AG1108" s="48">
        <f t="shared" si="70"/>
        <v>60</v>
      </c>
      <c r="AH1108" s="48">
        <f t="shared" si="71"/>
        <v>40</v>
      </c>
      <c r="AI1108" s="85" t="s">
        <v>165</v>
      </c>
      <c r="AJ1108" s="85" t="s">
        <v>167</v>
      </c>
      <c r="AK1108" s="85" t="s">
        <v>177</v>
      </c>
      <c r="AL1108" s="85" t="s">
        <v>165</v>
      </c>
      <c r="AM1108" s="85" t="s">
        <v>165</v>
      </c>
      <c r="AN1108" s="85" t="s">
        <v>165</v>
      </c>
      <c r="AO1108" s="85" t="s">
        <v>165</v>
      </c>
      <c r="AP1108" s="81" t="s">
        <v>6883</v>
      </c>
      <c r="AQ1108" s="81" t="s">
        <v>2561</v>
      </c>
      <c r="AR1108" s="87" t="s">
        <v>2562</v>
      </c>
      <c r="AS1108" s="85" t="s">
        <v>2561</v>
      </c>
      <c r="AT1108" s="85" t="s">
        <v>2562</v>
      </c>
      <c r="AU1108" s="86" t="s">
        <v>1918</v>
      </c>
      <c r="AV1108" s="85"/>
      <c r="AW1108" s="86"/>
      <c r="AX1108" s="86"/>
      <c r="AY1108" s="45" t="s">
        <v>2641</v>
      </c>
      <c r="AZ1108" s="46" t="s">
        <v>35</v>
      </c>
      <c r="BA1108" s="47"/>
      <c r="BB1108" s="47"/>
      <c r="BC1108" s="47"/>
      <c r="BD1108" s="47"/>
      <c r="BE1108" s="78"/>
      <c r="BF1108" s="78"/>
      <c r="BG1108" s="78"/>
      <c r="BH1108" s="79"/>
      <c r="BI1108" s="79"/>
      <c r="BJ1108" s="47"/>
      <c r="BK1108" s="47"/>
      <c r="BL1108" s="47"/>
    </row>
    <row r="1109" spans="1:64" s="69" customFormat="1">
      <c r="A1109" s="84" t="s">
        <v>1215</v>
      </c>
      <c r="B1109" s="84" t="s">
        <v>1830</v>
      </c>
      <c r="C1109" s="84" t="s">
        <v>4029</v>
      </c>
      <c r="D1109" s="84" t="s">
        <v>7747</v>
      </c>
      <c r="E1109" s="84" t="str">
        <f t="shared" si="68"/>
        <v>Circalittoral boulder and cobbles inundated with sand. Flustra, bryozoans and Spirobranchus. About 62 mts. Evidence of Human Impact: None. Annex 1 Reef: Stony - Low. Reef Elevation: Unknown. Frag Spong Antho Habitat: None. PMF Seabed Habitats: None. PMF Mobile Species: None. PMF Limited Mobility Species: None.</v>
      </c>
      <c r="F1109" s="84" t="str">
        <f t="shared" si="69"/>
        <v>Evidence of Human Impact: None. Annex 1 Reef: Stony - Low. Reef Elevation: Unknown. Frag Spong Antho Habitat: None. PMF Seabed Habitats: None. PMF Mobile Species: None. PMF Limited Mobility Species: None.</v>
      </c>
      <c r="G1109" s="61">
        <v>41949</v>
      </c>
      <c r="H1109" s="62" t="s">
        <v>3780</v>
      </c>
      <c r="I1109" s="63">
        <v>41949.164490740739</v>
      </c>
      <c r="J1109" s="64">
        <v>391119.38669054856</v>
      </c>
      <c r="K1109" s="64">
        <v>6547609.6279856134</v>
      </c>
      <c r="L1109" s="64">
        <v>59.054000000000002</v>
      </c>
      <c r="M1109" s="64">
        <v>-4.8982799999999997</v>
      </c>
      <c r="N1109" s="64" t="s">
        <v>6000</v>
      </c>
      <c r="O1109" s="64" t="s">
        <v>6001</v>
      </c>
      <c r="P1109" s="43"/>
      <c r="Q1109" s="43">
        <v>1.7</v>
      </c>
      <c r="R1109" s="44"/>
      <c r="S1109" s="44"/>
      <c r="T1109" s="44"/>
      <c r="U1109" s="44">
        <v>45</v>
      </c>
      <c r="V1109" s="44">
        <v>10</v>
      </c>
      <c r="W1109" s="44">
        <v>10</v>
      </c>
      <c r="X1109" s="44"/>
      <c r="Y1109" s="44"/>
      <c r="Z1109" s="44"/>
      <c r="AA1109" s="44">
        <v>35</v>
      </c>
      <c r="AB1109" s="44"/>
      <c r="AC1109" s="44"/>
      <c r="AD1109" s="44"/>
      <c r="AE1109" s="44"/>
      <c r="AF1109" s="48">
        <v>100</v>
      </c>
      <c r="AG1109" s="48">
        <f t="shared" si="70"/>
        <v>45</v>
      </c>
      <c r="AH1109" s="48">
        <f t="shared" si="71"/>
        <v>55</v>
      </c>
      <c r="AI1109" s="85" t="s">
        <v>165</v>
      </c>
      <c r="AJ1109" s="85" t="s">
        <v>167</v>
      </c>
      <c r="AK1109" s="85" t="s">
        <v>177</v>
      </c>
      <c r="AL1109" s="85" t="s">
        <v>165</v>
      </c>
      <c r="AM1109" s="85" t="s">
        <v>165</v>
      </c>
      <c r="AN1109" s="85" t="s">
        <v>165</v>
      </c>
      <c r="AO1109" s="85" t="s">
        <v>165</v>
      </c>
      <c r="AP1109" s="81" t="s">
        <v>6883</v>
      </c>
      <c r="AQ1109" s="81" t="s">
        <v>2561</v>
      </c>
      <c r="AR1109" s="87" t="s">
        <v>2562</v>
      </c>
      <c r="AS1109" s="85" t="s">
        <v>2561</v>
      </c>
      <c r="AT1109" s="85" t="s">
        <v>2562</v>
      </c>
      <c r="AU1109" s="86" t="s">
        <v>1918</v>
      </c>
      <c r="AV1109" s="85"/>
      <c r="AW1109" s="86"/>
      <c r="AX1109" s="86"/>
      <c r="AY1109" s="45" t="s">
        <v>2641</v>
      </c>
      <c r="AZ1109" s="46" t="s">
        <v>35</v>
      </c>
      <c r="BA1109" s="47"/>
      <c r="BB1109" s="47"/>
      <c r="BC1109" s="47"/>
      <c r="BD1109" s="47"/>
      <c r="BE1109" s="78"/>
      <c r="BF1109" s="78"/>
      <c r="BG1109" s="78"/>
      <c r="BH1109" s="79"/>
      <c r="BI1109" s="79"/>
      <c r="BJ1109" s="47"/>
      <c r="BK1109" s="47"/>
      <c r="BL1109" s="47"/>
    </row>
    <row r="1110" spans="1:64">
      <c r="A1110" s="84" t="s">
        <v>1216</v>
      </c>
      <c r="B1110" s="84" t="s">
        <v>1831</v>
      </c>
      <c r="C1110" s="84" t="s">
        <v>4030</v>
      </c>
      <c r="D1110" s="84" t="s">
        <v>7748</v>
      </c>
      <c r="E1110" s="84" t="str">
        <f t="shared" si="68"/>
        <v>Circalittoral bedrock with sand in crevices. Encrusting fauna, bryozoans, Corallinaceae and Alcyonium digitatum. About 53 mts. Evidence of Human Impact: None. Annex 1 Reef: Bedrock - potential. Reef Elevation: Unknown. Frag Spong Antho Habitat: None. PMF Seabed Habitats: None. PMF Mobile Species: None. PMF Limited Mobility Species: None.</v>
      </c>
      <c r="F1110" s="84" t="str">
        <f t="shared" si="69"/>
        <v>Evidence of Human Impact: None. Annex 1 Reef: Bedrock - potential. Reef Elevation: Unknown. Frag Spong Antho Habitat: None. PMF Seabed Habitats: None. PMF Mobile Species: None. PMF Limited Mobility Species: None.</v>
      </c>
      <c r="G1110" s="61">
        <v>41949</v>
      </c>
      <c r="H1110" s="62" t="s">
        <v>3781</v>
      </c>
      <c r="I1110" s="63">
        <v>41949.195</v>
      </c>
      <c r="J1110" s="64">
        <v>389994.98419433553</v>
      </c>
      <c r="K1110" s="64">
        <v>6547706.7628672961</v>
      </c>
      <c r="L1110" s="64">
        <v>59.054600000000001</v>
      </c>
      <c r="M1110" s="64">
        <v>-4.9179199999999996</v>
      </c>
      <c r="N1110" s="64" t="s">
        <v>5991</v>
      </c>
      <c r="O1110" s="64" t="s">
        <v>6002</v>
      </c>
      <c r="P1110" s="43">
        <v>53.7</v>
      </c>
      <c r="Q1110" s="43">
        <v>1.7</v>
      </c>
      <c r="R1110" s="44">
        <v>95</v>
      </c>
      <c r="S1110" s="44"/>
      <c r="T1110" s="44"/>
      <c r="U1110" s="44"/>
      <c r="V1110" s="44"/>
      <c r="W1110" s="44"/>
      <c r="X1110" s="44"/>
      <c r="Y1110" s="44"/>
      <c r="Z1110" s="44"/>
      <c r="AA1110" s="44">
        <v>5</v>
      </c>
      <c r="AB1110" s="44"/>
      <c r="AC1110" s="44"/>
      <c r="AD1110" s="44"/>
      <c r="AE1110" s="44"/>
      <c r="AF1110" s="48">
        <v>100</v>
      </c>
      <c r="AG1110" s="48">
        <f t="shared" si="70"/>
        <v>5</v>
      </c>
      <c r="AH1110" s="48">
        <f t="shared" si="71"/>
        <v>95</v>
      </c>
      <c r="AI1110" s="85" t="s">
        <v>165</v>
      </c>
      <c r="AJ1110" s="85" t="s">
        <v>1927</v>
      </c>
      <c r="AK1110" s="85" t="s">
        <v>177</v>
      </c>
      <c r="AL1110" s="85" t="s">
        <v>165</v>
      </c>
      <c r="AM1110" s="85" t="s">
        <v>165</v>
      </c>
      <c r="AN1110" s="85" t="s">
        <v>165</v>
      </c>
      <c r="AO1110" s="85" t="s">
        <v>165</v>
      </c>
      <c r="AP1110" s="81" t="s">
        <v>6883</v>
      </c>
      <c r="AQ1110" s="81" t="s">
        <v>2349</v>
      </c>
      <c r="AR1110" s="87" t="s">
        <v>2452</v>
      </c>
      <c r="AS1110" s="85" t="s">
        <v>2349</v>
      </c>
      <c r="AT1110" s="85" t="s">
        <v>2452</v>
      </c>
      <c r="AU1110" s="86" t="s">
        <v>1918</v>
      </c>
      <c r="AV1110" s="85"/>
      <c r="AW1110" s="86"/>
      <c r="AX1110" s="86"/>
      <c r="AY1110" s="45" t="s">
        <v>2641</v>
      </c>
      <c r="AZ1110" s="46" t="s">
        <v>35</v>
      </c>
      <c r="BE1110" s="78"/>
      <c r="BF1110" s="78"/>
      <c r="BG1110" s="78"/>
      <c r="BH1110" s="79"/>
      <c r="BI1110" s="79"/>
    </row>
    <row r="1111" spans="1:64">
      <c r="A1111" s="84" t="s">
        <v>1217</v>
      </c>
      <c r="B1111" s="84" t="s">
        <v>1831</v>
      </c>
      <c r="C1111" s="84" t="s">
        <v>4030</v>
      </c>
      <c r="D1111" s="84" t="s">
        <v>7748</v>
      </c>
      <c r="E1111" s="84" t="str">
        <f t="shared" si="68"/>
        <v>Circalittoral bedrock with sand in crevices. Encrusting fauna, bryozoans, Corallinaceae and Alcyonium digitatum. About 53 mts. Evidence of Human Impact: None. Annex 1 Reef: Bedrock - potential. Reef Elevation: Unknown. Frag Spong Antho Habitat: None. PMF Seabed Habitats: None. PMF Mobile Species: None. PMF Limited Mobility Species: None.</v>
      </c>
      <c r="F1111" s="84" t="str">
        <f t="shared" si="69"/>
        <v>Evidence of Human Impact: None. Annex 1 Reef: Bedrock - potential. Reef Elevation: Unknown. Frag Spong Antho Habitat: None. PMF Seabed Habitats: None. PMF Mobile Species: None. PMF Limited Mobility Species: None.</v>
      </c>
      <c r="G1111" s="61">
        <v>41949</v>
      </c>
      <c r="H1111" s="62" t="s">
        <v>3782</v>
      </c>
      <c r="I1111" s="63">
        <v>41949.195659722223</v>
      </c>
      <c r="J1111" s="64">
        <v>390008.72107597382</v>
      </c>
      <c r="K1111" s="64">
        <v>6547691.8556328919</v>
      </c>
      <c r="L1111" s="64">
        <v>59.054400000000001</v>
      </c>
      <c r="M1111" s="64">
        <v>-4.9176799999999998</v>
      </c>
      <c r="N1111" s="64" t="s">
        <v>6003</v>
      </c>
      <c r="O1111" s="64" t="s">
        <v>6004</v>
      </c>
      <c r="P1111" s="43"/>
      <c r="Q1111" s="43">
        <v>3</v>
      </c>
      <c r="R1111" s="44">
        <v>95</v>
      </c>
      <c r="S1111" s="44"/>
      <c r="T1111" s="44"/>
      <c r="U1111" s="44"/>
      <c r="V1111" s="44"/>
      <c r="W1111" s="44"/>
      <c r="X1111" s="44"/>
      <c r="Y1111" s="44"/>
      <c r="Z1111" s="44"/>
      <c r="AA1111" s="44">
        <v>5</v>
      </c>
      <c r="AB1111" s="44"/>
      <c r="AC1111" s="44"/>
      <c r="AD1111" s="44"/>
      <c r="AE1111" s="44"/>
      <c r="AF1111" s="48">
        <v>100</v>
      </c>
      <c r="AG1111" s="48">
        <f t="shared" si="70"/>
        <v>5</v>
      </c>
      <c r="AH1111" s="48">
        <f t="shared" si="71"/>
        <v>95</v>
      </c>
      <c r="AI1111" s="85" t="s">
        <v>165</v>
      </c>
      <c r="AJ1111" s="85" t="s">
        <v>1927</v>
      </c>
      <c r="AK1111" s="85" t="s">
        <v>177</v>
      </c>
      <c r="AL1111" s="85" t="s">
        <v>165</v>
      </c>
      <c r="AM1111" s="85" t="s">
        <v>165</v>
      </c>
      <c r="AN1111" s="85" t="s">
        <v>165</v>
      </c>
      <c r="AO1111" s="85" t="s">
        <v>165</v>
      </c>
      <c r="AP1111" s="81" t="s">
        <v>6883</v>
      </c>
      <c r="AQ1111" s="81" t="s">
        <v>2349</v>
      </c>
      <c r="AR1111" s="87" t="s">
        <v>2452</v>
      </c>
      <c r="AS1111" s="85" t="s">
        <v>2349</v>
      </c>
      <c r="AT1111" s="85" t="s">
        <v>2452</v>
      </c>
      <c r="AU1111" s="86" t="s">
        <v>1918</v>
      </c>
      <c r="AV1111" s="85"/>
      <c r="AW1111" s="86"/>
      <c r="AX1111" s="86"/>
      <c r="AY1111" s="45" t="s">
        <v>2641</v>
      </c>
      <c r="AZ1111" s="46" t="s">
        <v>35</v>
      </c>
      <c r="BA1111" s="69"/>
      <c r="BB1111" s="69"/>
      <c r="BC1111" s="69"/>
      <c r="BD1111" s="69"/>
      <c r="BE1111" s="78"/>
      <c r="BF1111" s="78"/>
      <c r="BG1111" s="78"/>
      <c r="BH1111" s="79"/>
      <c r="BI1111" s="79"/>
      <c r="BJ1111" s="69"/>
      <c r="BK1111" s="69"/>
      <c r="BL1111" s="69"/>
    </row>
    <row r="1112" spans="1:64">
      <c r="A1112" s="84" t="s">
        <v>1218</v>
      </c>
      <c r="B1112" s="84" t="s">
        <v>1831</v>
      </c>
      <c r="C1112" s="84" t="s">
        <v>4030</v>
      </c>
      <c r="D1112" s="84" t="s">
        <v>7749</v>
      </c>
      <c r="E1112" s="84" t="str">
        <f t="shared" si="68"/>
        <v>Circalittoral bedrock with sand in crevices. Encrusting fauna, bryozoans, Corallinaceae and Alcyonium digitatum. Camera off the bottom species identification difficult in parts. About 53 mts. Evidence of Human Impact: None. Annex 1 Reef: Bedrock - potential. Reef Elevation: Unknown. Frag Spong Antho Habitat: None. PMF Seabed Habitats: None. PMF Mobile Species: None. PMF Limited Mobility Species: None.</v>
      </c>
      <c r="F1112" s="84" t="str">
        <f t="shared" si="69"/>
        <v>Evidence of Human Impact: None. Annex 1 Reef: Bedrock - potential. Reef Elevation: Unknown. Frag Spong Antho Habitat: None. PMF Seabed Habitats: None. PMF Mobile Species: None. PMF Limited Mobility Species: None.</v>
      </c>
      <c r="G1112" s="61">
        <v>41949</v>
      </c>
      <c r="H1112" s="62" t="s">
        <v>3783</v>
      </c>
      <c r="I1112" s="63">
        <v>41949.196296296293</v>
      </c>
      <c r="J1112" s="64">
        <v>390006.83791973419</v>
      </c>
      <c r="K1112" s="64">
        <v>6547683.9367162865</v>
      </c>
      <c r="L1112" s="64">
        <v>59.054400000000001</v>
      </c>
      <c r="M1112" s="64">
        <v>-4.9177</v>
      </c>
      <c r="N1112" s="64" t="s">
        <v>6003</v>
      </c>
      <c r="O1112" s="64" t="s">
        <v>6005</v>
      </c>
      <c r="P1112" s="43"/>
      <c r="Q1112" s="43">
        <v>3</v>
      </c>
      <c r="R1112" s="44">
        <v>90</v>
      </c>
      <c r="S1112" s="44"/>
      <c r="T1112" s="44"/>
      <c r="U1112" s="44"/>
      <c r="V1112" s="44"/>
      <c r="W1112" s="44"/>
      <c r="X1112" s="44"/>
      <c r="Y1112" s="44"/>
      <c r="Z1112" s="44"/>
      <c r="AA1112" s="44">
        <v>10</v>
      </c>
      <c r="AB1112" s="44"/>
      <c r="AC1112" s="44"/>
      <c r="AD1112" s="44"/>
      <c r="AE1112" s="44"/>
      <c r="AF1112" s="48">
        <v>100</v>
      </c>
      <c r="AG1112" s="48">
        <f t="shared" si="70"/>
        <v>10</v>
      </c>
      <c r="AH1112" s="48">
        <f t="shared" si="71"/>
        <v>90</v>
      </c>
      <c r="AI1112" s="85" t="s">
        <v>165</v>
      </c>
      <c r="AJ1112" s="85" t="s">
        <v>1927</v>
      </c>
      <c r="AK1112" s="85" t="s">
        <v>177</v>
      </c>
      <c r="AL1112" s="85" t="s">
        <v>165</v>
      </c>
      <c r="AM1112" s="85" t="s">
        <v>165</v>
      </c>
      <c r="AN1112" s="85" t="s">
        <v>165</v>
      </c>
      <c r="AO1112" s="85" t="s">
        <v>165</v>
      </c>
      <c r="AP1112" s="81" t="s">
        <v>6883</v>
      </c>
      <c r="AQ1112" s="81" t="s">
        <v>2349</v>
      </c>
      <c r="AR1112" s="87" t="s">
        <v>2452</v>
      </c>
      <c r="AS1112" s="85" t="s">
        <v>2349</v>
      </c>
      <c r="AT1112" s="85" t="s">
        <v>2452</v>
      </c>
      <c r="AU1112" s="86" t="s">
        <v>1918</v>
      </c>
      <c r="AV1112" s="85"/>
      <c r="AW1112" s="86"/>
      <c r="AX1112" s="86"/>
      <c r="AY1112" s="45" t="s">
        <v>2641</v>
      </c>
      <c r="AZ1112" s="46" t="s">
        <v>35</v>
      </c>
      <c r="BA1112" s="69"/>
      <c r="BB1112" s="69"/>
      <c r="BC1112" s="69"/>
      <c r="BD1112" s="69"/>
      <c r="BE1112" s="78"/>
      <c r="BF1112" s="78"/>
      <c r="BG1112" s="78"/>
      <c r="BH1112" s="79"/>
      <c r="BI1112" s="79"/>
      <c r="BJ1112" s="69"/>
      <c r="BK1112" s="69"/>
      <c r="BL1112" s="69"/>
    </row>
    <row r="1113" spans="1:64">
      <c r="A1113" s="84" t="s">
        <v>1219</v>
      </c>
      <c r="B1113" s="84" t="s">
        <v>1831</v>
      </c>
      <c r="C1113" s="84" t="s">
        <v>4030</v>
      </c>
      <c r="D1113" s="84" t="s">
        <v>7750</v>
      </c>
      <c r="E1113" s="84" t="str">
        <f t="shared" si="68"/>
        <v>Circalittoral bedrock with sand in crevices. Encrusting fauna, bryozoans, Corallinaceae and Alcyonium digitatum. Camera off the bottom. About 53 mts. Evidence of Human Impact: None. Annex 1 Reef: Bedrock - potential. Reef Elevation: Unknown. Frag Spong Antho Habitat: None. PMF Seabed Habitats: None. PMF Mobile Species: None. PMF Limited Mobility Species: None.</v>
      </c>
      <c r="F1113" s="84" t="str">
        <f t="shared" si="69"/>
        <v>Evidence of Human Impact: None. Annex 1 Reef: Bedrock - potential. Reef Elevation: Unknown. Frag Spong Antho Habitat: None. PMF Seabed Habitats: None. PMF Mobile Species: None. PMF Limited Mobility Species: None.</v>
      </c>
      <c r="G1113" s="61">
        <v>41949</v>
      </c>
      <c r="H1113" s="62" t="s">
        <v>3784</v>
      </c>
      <c r="I1113" s="63">
        <v>41949.197013888886</v>
      </c>
      <c r="J1113" s="64">
        <v>390011.60220357811</v>
      </c>
      <c r="K1113" s="64">
        <v>6547670.961344556</v>
      </c>
      <c r="L1113" s="64">
        <v>59.054200000000002</v>
      </c>
      <c r="M1113" s="64">
        <v>-4.9176099999999998</v>
      </c>
      <c r="N1113" s="64" t="s">
        <v>6006</v>
      </c>
      <c r="O1113" s="64" t="s">
        <v>6007</v>
      </c>
      <c r="P1113" s="43"/>
      <c r="Q1113" s="43">
        <v>3</v>
      </c>
      <c r="R1113" s="44">
        <v>90</v>
      </c>
      <c r="S1113" s="44"/>
      <c r="T1113" s="44"/>
      <c r="U1113" s="44"/>
      <c r="V1113" s="44"/>
      <c r="W1113" s="44"/>
      <c r="X1113" s="44"/>
      <c r="Y1113" s="44"/>
      <c r="Z1113" s="44"/>
      <c r="AA1113" s="44">
        <v>10</v>
      </c>
      <c r="AB1113" s="44"/>
      <c r="AC1113" s="44"/>
      <c r="AD1113" s="44"/>
      <c r="AE1113" s="44"/>
      <c r="AF1113" s="48">
        <v>100</v>
      </c>
      <c r="AG1113" s="48">
        <f t="shared" si="70"/>
        <v>10</v>
      </c>
      <c r="AH1113" s="48">
        <f t="shared" si="71"/>
        <v>90</v>
      </c>
      <c r="AI1113" s="85" t="s">
        <v>165</v>
      </c>
      <c r="AJ1113" s="85" t="s">
        <v>1927</v>
      </c>
      <c r="AK1113" s="85" t="s">
        <v>177</v>
      </c>
      <c r="AL1113" s="85" t="s">
        <v>165</v>
      </c>
      <c r="AM1113" s="85" t="s">
        <v>165</v>
      </c>
      <c r="AN1113" s="85" t="s">
        <v>165</v>
      </c>
      <c r="AO1113" s="85" t="s">
        <v>165</v>
      </c>
      <c r="AP1113" s="81" t="s">
        <v>6883</v>
      </c>
      <c r="AQ1113" s="81" t="s">
        <v>2349</v>
      </c>
      <c r="AR1113" s="87" t="s">
        <v>2452</v>
      </c>
      <c r="AS1113" s="85" t="s">
        <v>2349</v>
      </c>
      <c r="AT1113" s="85" t="s">
        <v>2452</v>
      </c>
      <c r="AU1113" s="86" t="s">
        <v>1918</v>
      </c>
      <c r="AV1113" s="85"/>
      <c r="AW1113" s="86"/>
      <c r="AX1113" s="86"/>
      <c r="AY1113" s="45" t="s">
        <v>2641</v>
      </c>
      <c r="AZ1113" s="46" t="s">
        <v>35</v>
      </c>
      <c r="BA1113" s="69"/>
      <c r="BB1113" s="69"/>
      <c r="BC1113" s="69"/>
      <c r="BD1113" s="69"/>
      <c r="BE1113" s="78"/>
      <c r="BF1113" s="78"/>
      <c r="BG1113" s="78"/>
      <c r="BH1113" s="79"/>
      <c r="BI1113" s="79"/>
      <c r="BJ1113" s="69"/>
      <c r="BK1113" s="69"/>
      <c r="BL1113" s="69"/>
    </row>
    <row r="1114" spans="1:64">
      <c r="A1114" s="84" t="s">
        <v>1220</v>
      </c>
      <c r="B1114" s="84" t="s">
        <v>1831</v>
      </c>
      <c r="C1114" s="84" t="s">
        <v>4031</v>
      </c>
      <c r="D1114" s="84" t="s">
        <v>7751</v>
      </c>
      <c r="E1114" s="84" t="str">
        <f t="shared" si="68"/>
        <v>Circalittoral sand at the edge of bedrock. Encrusting fauna, Spirobranchus and Alcyonium digitatum. Camera off the bottom. About 53 mts. Evidence of Human Impact: None. Annex 1 Reef: Bedrock - potential. Reef Elevation: Unknown. Frag Spong Antho Habitat: None. PMF Seabed Habitats: None. PMF Mobile Species: None. PMF Limited Mobility Species: None.</v>
      </c>
      <c r="F1114" s="84" t="str">
        <f t="shared" si="69"/>
        <v>Evidence of Human Impact: None. Annex 1 Reef: Bedrock - potential. Reef Elevation: Unknown. Frag Spong Antho Habitat: None. PMF Seabed Habitats: None. PMF Mobile Species: None. PMF Limited Mobility Species: None.</v>
      </c>
      <c r="G1114" s="61">
        <v>41949</v>
      </c>
      <c r="H1114" s="62" t="s">
        <v>3785</v>
      </c>
      <c r="I1114" s="63">
        <v>41949.197754629633</v>
      </c>
      <c r="J1114" s="64">
        <v>390028.27866088477</v>
      </c>
      <c r="K1114" s="64">
        <v>6547660.514825155</v>
      </c>
      <c r="L1114" s="64">
        <v>59.054200000000002</v>
      </c>
      <c r="M1114" s="64">
        <v>-4.9173200000000001</v>
      </c>
      <c r="N1114" s="64" t="s">
        <v>6006</v>
      </c>
      <c r="O1114" s="64" t="s">
        <v>6008</v>
      </c>
      <c r="P1114" s="43"/>
      <c r="Q1114" s="43">
        <v>3</v>
      </c>
      <c r="R1114" s="44">
        <v>30</v>
      </c>
      <c r="S1114" s="44"/>
      <c r="T1114" s="44"/>
      <c r="U1114" s="44">
        <v>10</v>
      </c>
      <c r="V1114" s="44"/>
      <c r="W1114" s="44"/>
      <c r="X1114" s="44"/>
      <c r="Y1114" s="44"/>
      <c r="Z1114" s="44"/>
      <c r="AA1114" s="44">
        <v>60</v>
      </c>
      <c r="AB1114" s="44"/>
      <c r="AC1114" s="44"/>
      <c r="AD1114" s="44"/>
      <c r="AE1114" s="44"/>
      <c r="AF1114" s="48">
        <v>100</v>
      </c>
      <c r="AG1114" s="48">
        <f t="shared" si="70"/>
        <v>60</v>
      </c>
      <c r="AH1114" s="48">
        <f t="shared" si="71"/>
        <v>40</v>
      </c>
      <c r="AI1114" s="85" t="s">
        <v>165</v>
      </c>
      <c r="AJ1114" s="85" t="s">
        <v>1927</v>
      </c>
      <c r="AK1114" s="85" t="s">
        <v>177</v>
      </c>
      <c r="AL1114" s="85" t="s">
        <v>165</v>
      </c>
      <c r="AM1114" s="85" t="s">
        <v>165</v>
      </c>
      <c r="AN1114" s="85" t="s">
        <v>165</v>
      </c>
      <c r="AO1114" s="85" t="s">
        <v>165</v>
      </c>
      <c r="AP1114" s="81" t="s">
        <v>6883</v>
      </c>
      <c r="AQ1114" s="81" t="s">
        <v>2349</v>
      </c>
      <c r="AR1114" s="87" t="s">
        <v>2452</v>
      </c>
      <c r="AS1114" s="85" t="s">
        <v>2349</v>
      </c>
      <c r="AT1114" s="85" t="s">
        <v>2452</v>
      </c>
      <c r="AU1114" s="86" t="s">
        <v>1918</v>
      </c>
      <c r="AV1114" s="85"/>
      <c r="AW1114" s="86"/>
      <c r="AX1114" s="86"/>
      <c r="AY1114" s="45" t="s">
        <v>2641</v>
      </c>
      <c r="AZ1114" s="46" t="s">
        <v>35</v>
      </c>
      <c r="BA1114" s="69"/>
      <c r="BB1114" s="69"/>
      <c r="BC1114" s="69"/>
      <c r="BD1114" s="69"/>
      <c r="BE1114" s="78"/>
      <c r="BF1114" s="78"/>
      <c r="BG1114" s="78"/>
      <c r="BH1114" s="79"/>
      <c r="BI1114" s="79"/>
      <c r="BJ1114" s="69"/>
      <c r="BK1114" s="69"/>
      <c r="BL1114" s="69"/>
    </row>
    <row r="1115" spans="1:64">
      <c r="A1115" s="84" t="s">
        <v>1221</v>
      </c>
      <c r="B1115" s="84" t="s">
        <v>1831</v>
      </c>
      <c r="C1115" s="84" t="s">
        <v>4030</v>
      </c>
      <c r="D1115" s="84" t="s">
        <v>7752</v>
      </c>
      <c r="E1115" s="84" t="str">
        <f t="shared" si="68"/>
        <v>Circalittoral bedrock with sand in crevices. Encrusting fauna, Spirobranchus, Alcyonium digitatum, Corallinaceae and brittlestars. About 53 mts. Evidence of Human Impact: None. Annex 1 Reef: Bedrock - potential. Reef Elevation: Unknown. Frag Spong Antho Habitat: None. PMF Seabed Habitats: None. PMF Mobile Species: None. PMF Limited Mobility Species: None.</v>
      </c>
      <c r="F1115" s="84" t="str">
        <f t="shared" si="69"/>
        <v>Evidence of Human Impact: None. Annex 1 Reef: Bedrock - potential. Reef Elevation: Unknown. Frag Spong Antho Habitat: None. PMF Seabed Habitats: None. PMF Mobile Species: None. PMF Limited Mobility Species: None.</v>
      </c>
      <c r="G1115" s="61">
        <v>41949</v>
      </c>
      <c r="H1115" s="62" t="s">
        <v>3786</v>
      </c>
      <c r="I1115" s="63">
        <v>41949.198472222219</v>
      </c>
      <c r="J1115" s="64">
        <v>390048.27006433677</v>
      </c>
      <c r="K1115" s="64">
        <v>6547645.7711196477</v>
      </c>
      <c r="L1115" s="64">
        <v>59.054000000000002</v>
      </c>
      <c r="M1115" s="64">
        <v>-4.9169600000000004</v>
      </c>
      <c r="N1115" s="64" t="s">
        <v>6000</v>
      </c>
      <c r="O1115" s="64" t="s">
        <v>6009</v>
      </c>
      <c r="P1115" s="43"/>
      <c r="Q1115" s="43">
        <v>0.5</v>
      </c>
      <c r="R1115" s="44">
        <v>95</v>
      </c>
      <c r="S1115" s="44"/>
      <c r="T1115" s="44"/>
      <c r="U1115" s="44"/>
      <c r="V1115" s="44"/>
      <c r="W1115" s="44"/>
      <c r="X1115" s="44"/>
      <c r="Y1115" s="44"/>
      <c r="Z1115" s="44"/>
      <c r="AA1115" s="44">
        <v>5</v>
      </c>
      <c r="AB1115" s="44"/>
      <c r="AC1115" s="44"/>
      <c r="AD1115" s="44"/>
      <c r="AE1115" s="44"/>
      <c r="AF1115" s="48">
        <v>100</v>
      </c>
      <c r="AG1115" s="48">
        <f t="shared" si="70"/>
        <v>5</v>
      </c>
      <c r="AH1115" s="48">
        <f t="shared" si="71"/>
        <v>95</v>
      </c>
      <c r="AI1115" s="85" t="s">
        <v>165</v>
      </c>
      <c r="AJ1115" s="85" t="s">
        <v>1927</v>
      </c>
      <c r="AK1115" s="85" t="s">
        <v>177</v>
      </c>
      <c r="AL1115" s="85" t="s">
        <v>165</v>
      </c>
      <c r="AM1115" s="85" t="s">
        <v>165</v>
      </c>
      <c r="AN1115" s="85" t="s">
        <v>165</v>
      </c>
      <c r="AO1115" s="85" t="s">
        <v>165</v>
      </c>
      <c r="AP1115" s="81" t="s">
        <v>6883</v>
      </c>
      <c r="AQ1115" s="81" t="s">
        <v>2349</v>
      </c>
      <c r="AR1115" s="87" t="s">
        <v>2452</v>
      </c>
      <c r="AS1115" s="85" t="s">
        <v>2349</v>
      </c>
      <c r="AT1115" s="85" t="s">
        <v>2452</v>
      </c>
      <c r="AU1115" s="86" t="s">
        <v>1918</v>
      </c>
      <c r="AV1115" s="85"/>
      <c r="AW1115" s="86"/>
      <c r="AX1115" s="86"/>
      <c r="AY1115" s="45" t="s">
        <v>2641</v>
      </c>
      <c r="AZ1115" s="46" t="s">
        <v>35</v>
      </c>
      <c r="BA1115" s="69"/>
      <c r="BB1115" s="69"/>
      <c r="BC1115" s="69"/>
      <c r="BD1115" s="69"/>
      <c r="BE1115" s="78"/>
      <c r="BF1115" s="78"/>
      <c r="BG1115" s="78"/>
      <c r="BH1115" s="79"/>
      <c r="BI1115" s="79"/>
      <c r="BJ1115" s="69"/>
      <c r="BK1115" s="69"/>
      <c r="BL1115" s="69"/>
    </row>
    <row r="1116" spans="1:64">
      <c r="A1116" s="84" t="s">
        <v>1222</v>
      </c>
      <c r="B1116" s="84" t="s">
        <v>1831</v>
      </c>
      <c r="C1116" s="84" t="s">
        <v>4030</v>
      </c>
      <c r="D1116" s="84" t="s">
        <v>7753</v>
      </c>
      <c r="E1116" s="84" t="str">
        <f t="shared" si="68"/>
        <v>Circalittoral bedrock with sand in crevices. Encrusting fauna, Spirobranchus, Corallinaceae, Alcyonium digitatum and brittlestars. One piece of massive sponge. Camera near the bottom. About 53 mts. Evidence of Human Impact: None. Annex 1 Reef: Bedrock - potential. Reef Elevation: Unknown. Frag Spong Antho Habitat: None. PMF Seabed Habitats: None. PMF Mobile Species: None. PMF Limited Mobility Species: None.</v>
      </c>
      <c r="F1116" s="84" t="str">
        <f t="shared" si="69"/>
        <v>Evidence of Human Impact: None. Annex 1 Reef: Bedrock - potential. Reef Elevation: Unknown. Frag Spong Antho Habitat: None. PMF Seabed Habitats: None. PMF Mobile Species: None. PMF Limited Mobility Species: None.</v>
      </c>
      <c r="G1116" s="61">
        <v>41949</v>
      </c>
      <c r="H1116" s="62" t="s">
        <v>3787</v>
      </c>
      <c r="I1116" s="63">
        <v>41949.199652777781</v>
      </c>
      <c r="J1116" s="64">
        <v>390047.58</v>
      </c>
      <c r="K1116" s="64">
        <v>6547623.9744835887</v>
      </c>
      <c r="L1116" s="64">
        <v>59.053800000000003</v>
      </c>
      <c r="M1116" s="64">
        <v>-4.9169600000000004</v>
      </c>
      <c r="N1116" s="64" t="s">
        <v>6010</v>
      </c>
      <c r="O1116" s="64" t="s">
        <v>6009</v>
      </c>
      <c r="P1116" s="43"/>
      <c r="Q1116" s="43">
        <v>1.7</v>
      </c>
      <c r="R1116" s="44">
        <v>90</v>
      </c>
      <c r="S1116" s="44"/>
      <c r="T1116" s="44"/>
      <c r="U1116" s="44"/>
      <c r="V1116" s="44"/>
      <c r="W1116" s="44"/>
      <c r="X1116" s="44"/>
      <c r="Y1116" s="44"/>
      <c r="Z1116" s="44"/>
      <c r="AA1116" s="44">
        <v>10</v>
      </c>
      <c r="AB1116" s="44"/>
      <c r="AC1116" s="44"/>
      <c r="AD1116" s="44"/>
      <c r="AE1116" s="44"/>
      <c r="AF1116" s="48">
        <v>100</v>
      </c>
      <c r="AG1116" s="48">
        <f t="shared" si="70"/>
        <v>10</v>
      </c>
      <c r="AH1116" s="48">
        <f t="shared" si="71"/>
        <v>90</v>
      </c>
      <c r="AI1116" s="85" t="s">
        <v>165</v>
      </c>
      <c r="AJ1116" s="85" t="s">
        <v>1927</v>
      </c>
      <c r="AK1116" s="85" t="s">
        <v>177</v>
      </c>
      <c r="AL1116" s="85" t="s">
        <v>165</v>
      </c>
      <c r="AM1116" s="85" t="s">
        <v>165</v>
      </c>
      <c r="AN1116" s="85" t="s">
        <v>165</v>
      </c>
      <c r="AO1116" s="85" t="s">
        <v>165</v>
      </c>
      <c r="AP1116" s="81" t="s">
        <v>6883</v>
      </c>
      <c r="AQ1116" s="81" t="s">
        <v>2349</v>
      </c>
      <c r="AR1116" s="87" t="s">
        <v>2452</v>
      </c>
      <c r="AS1116" s="85" t="s">
        <v>2349</v>
      </c>
      <c r="AT1116" s="85" t="s">
        <v>2452</v>
      </c>
      <c r="AU1116" s="86" t="s">
        <v>1918</v>
      </c>
      <c r="AV1116" s="85"/>
      <c r="AW1116" s="86"/>
      <c r="AX1116" s="86"/>
      <c r="AY1116" s="45" t="s">
        <v>2641</v>
      </c>
      <c r="AZ1116" s="46" t="s">
        <v>35</v>
      </c>
      <c r="BA1116" s="69"/>
      <c r="BB1116" s="69"/>
      <c r="BC1116" s="69"/>
      <c r="BD1116" s="69"/>
      <c r="BE1116" s="78"/>
      <c r="BF1116" s="78"/>
      <c r="BG1116" s="78"/>
      <c r="BH1116" s="79"/>
      <c r="BI1116" s="79"/>
      <c r="BJ1116" s="69"/>
      <c r="BK1116" s="69"/>
      <c r="BL1116" s="69"/>
    </row>
    <row r="1117" spans="1:64">
      <c r="A1117" s="84" t="s">
        <v>1223</v>
      </c>
      <c r="B1117" s="84" t="s">
        <v>1831</v>
      </c>
      <c r="C1117" s="84" t="s">
        <v>4030</v>
      </c>
      <c r="D1117" s="84" t="s">
        <v>7754</v>
      </c>
      <c r="E1117" s="84" t="str">
        <f t="shared" si="68"/>
        <v>Circalittoral bedrock with sand in crevices.. Encrusting fauna. Spirobranchus, Corallinaceae, bryozoans and brittlestars. Camera close. About 53 mts. Evidence of Human Impact: None. Annex 1 Reef: Bedrock - potential. Reef Elevation: Unknown. Frag Spong Antho Habitat: None. PMF Seabed Habitats: None. PMF Mobile Species: None. PMF Limited Mobility Species: None.</v>
      </c>
      <c r="F1117" s="84" t="str">
        <f t="shared" si="69"/>
        <v>Evidence of Human Impact: None. Annex 1 Reef: Bedrock - potential. Reef Elevation: Unknown. Frag Spong Antho Habitat: None. PMF Seabed Habitats: None. PMF Mobile Species: None. PMF Limited Mobility Species: None.</v>
      </c>
      <c r="G1117" s="61">
        <v>41949</v>
      </c>
      <c r="H1117" s="62" t="s">
        <v>3788</v>
      </c>
      <c r="I1117" s="63">
        <v>41949.200462962966</v>
      </c>
      <c r="J1117" s="64">
        <v>390059.16815759102</v>
      </c>
      <c r="K1117" s="64">
        <v>6547608.3839525161</v>
      </c>
      <c r="L1117" s="64">
        <v>59.053699999999999</v>
      </c>
      <c r="M1117" s="64">
        <v>-4.9167500000000004</v>
      </c>
      <c r="N1117" s="64" t="s">
        <v>6011</v>
      </c>
      <c r="O1117" s="64" t="s">
        <v>6012</v>
      </c>
      <c r="P1117" s="43"/>
      <c r="Q1117" s="43">
        <v>0.3</v>
      </c>
      <c r="R1117" s="44">
        <v>90</v>
      </c>
      <c r="S1117" s="44"/>
      <c r="T1117" s="44"/>
      <c r="U1117" s="44"/>
      <c r="V1117" s="44"/>
      <c r="W1117" s="44"/>
      <c r="X1117" s="44"/>
      <c r="Y1117" s="44"/>
      <c r="Z1117" s="44"/>
      <c r="AA1117" s="44">
        <v>10</v>
      </c>
      <c r="AB1117" s="44"/>
      <c r="AC1117" s="44"/>
      <c r="AD1117" s="44"/>
      <c r="AE1117" s="44"/>
      <c r="AF1117" s="48">
        <v>100</v>
      </c>
      <c r="AG1117" s="48">
        <f t="shared" si="70"/>
        <v>10</v>
      </c>
      <c r="AH1117" s="48">
        <f t="shared" si="71"/>
        <v>90</v>
      </c>
      <c r="AI1117" s="85" t="s">
        <v>165</v>
      </c>
      <c r="AJ1117" s="85" t="s">
        <v>1927</v>
      </c>
      <c r="AK1117" s="85" t="s">
        <v>177</v>
      </c>
      <c r="AL1117" s="85" t="s">
        <v>165</v>
      </c>
      <c r="AM1117" s="85" t="s">
        <v>165</v>
      </c>
      <c r="AN1117" s="85" t="s">
        <v>165</v>
      </c>
      <c r="AO1117" s="85" t="s">
        <v>165</v>
      </c>
      <c r="AP1117" s="81" t="s">
        <v>6883</v>
      </c>
      <c r="AQ1117" s="81" t="s">
        <v>2349</v>
      </c>
      <c r="AR1117" s="87" t="s">
        <v>2452</v>
      </c>
      <c r="AS1117" s="85" t="s">
        <v>2349</v>
      </c>
      <c r="AT1117" s="85" t="s">
        <v>2452</v>
      </c>
      <c r="AU1117" s="86" t="s">
        <v>1918</v>
      </c>
      <c r="AV1117" s="85"/>
      <c r="AW1117" s="86"/>
      <c r="AX1117" s="86"/>
      <c r="AY1117" s="45" t="s">
        <v>2641</v>
      </c>
      <c r="AZ1117" s="46" t="s">
        <v>35</v>
      </c>
      <c r="BA1117" s="69"/>
      <c r="BB1117" s="69"/>
      <c r="BC1117" s="69"/>
      <c r="BD1117" s="69"/>
      <c r="BE1117" s="78"/>
      <c r="BF1117" s="78"/>
      <c r="BG1117" s="78"/>
      <c r="BH1117" s="79"/>
      <c r="BI1117" s="79"/>
      <c r="BJ1117" s="69"/>
      <c r="BK1117" s="69"/>
      <c r="BL1117" s="69"/>
    </row>
    <row r="1118" spans="1:64">
      <c r="A1118" s="84" t="s">
        <v>2600</v>
      </c>
      <c r="B1118" s="84" t="s">
        <v>1831</v>
      </c>
      <c r="C1118" s="84" t="s">
        <v>4030</v>
      </c>
      <c r="D1118" s="84" t="s">
        <v>7755</v>
      </c>
      <c r="E1118" s="84" t="str">
        <f t="shared" si="68"/>
        <v>Circalittoral bedrock with sand in crevices. Encrusting fauna, Corallinaceae, Spirobranchus and occasional Alcyonium digitatum. Brittlestars. About 53 mts. Evidence of Human Impact: None. Annex 1 Reef: Bedrock - potential. Reef Elevation: Unknown. Frag Spong Antho Habitat: None. PMF Seabed Habitats: None. PMF Mobile Species: None. PMF Limited Mobility Species: None.</v>
      </c>
      <c r="F1118" s="84" t="str">
        <f t="shared" si="69"/>
        <v>Evidence of Human Impact: None. Annex 1 Reef: Bedrock - potential. Reef Elevation: Unknown. Frag Spong Antho Habitat: None. PMF Seabed Habitats: None. PMF Mobile Species: None. PMF Limited Mobility Species: None.</v>
      </c>
      <c r="G1118" s="61">
        <v>41949</v>
      </c>
      <c r="H1118" s="62" t="s">
        <v>3789</v>
      </c>
      <c r="I1118" s="63">
        <v>41949.202037037037</v>
      </c>
      <c r="J1118" s="64">
        <v>390063.88123356458</v>
      </c>
      <c r="K1118" s="64">
        <v>6547582.821986015</v>
      </c>
      <c r="L1118" s="64">
        <v>59.0535</v>
      </c>
      <c r="M1118" s="64">
        <v>-4.9166600000000003</v>
      </c>
      <c r="N1118" s="64" t="s">
        <v>6013</v>
      </c>
      <c r="O1118" s="64" t="s">
        <v>6014</v>
      </c>
      <c r="P1118" s="43"/>
      <c r="Q1118" s="43">
        <v>1.7</v>
      </c>
      <c r="R1118" s="44">
        <v>95</v>
      </c>
      <c r="S1118" s="44"/>
      <c r="T1118" s="44"/>
      <c r="U1118" s="44"/>
      <c r="V1118" s="44"/>
      <c r="W1118" s="44"/>
      <c r="X1118" s="44"/>
      <c r="Y1118" s="44"/>
      <c r="Z1118" s="44"/>
      <c r="AA1118" s="44">
        <v>5</v>
      </c>
      <c r="AB1118" s="44"/>
      <c r="AC1118" s="44"/>
      <c r="AD1118" s="44"/>
      <c r="AE1118" s="44"/>
      <c r="AF1118" s="48">
        <v>100</v>
      </c>
      <c r="AG1118" s="48">
        <f t="shared" si="70"/>
        <v>5</v>
      </c>
      <c r="AH1118" s="48">
        <f t="shared" si="71"/>
        <v>95</v>
      </c>
      <c r="AI1118" s="85" t="s">
        <v>165</v>
      </c>
      <c r="AJ1118" s="85" t="s">
        <v>1927</v>
      </c>
      <c r="AK1118" s="85" t="s">
        <v>177</v>
      </c>
      <c r="AL1118" s="85" t="s">
        <v>165</v>
      </c>
      <c r="AM1118" s="85" t="s">
        <v>165</v>
      </c>
      <c r="AN1118" s="85" t="s">
        <v>165</v>
      </c>
      <c r="AO1118" s="85" t="s">
        <v>165</v>
      </c>
      <c r="AP1118" s="81" t="s">
        <v>6883</v>
      </c>
      <c r="AQ1118" s="81" t="s">
        <v>2349</v>
      </c>
      <c r="AR1118" s="87" t="s">
        <v>2452</v>
      </c>
      <c r="AS1118" s="85" t="s">
        <v>2349</v>
      </c>
      <c r="AT1118" s="85" t="s">
        <v>2452</v>
      </c>
      <c r="AU1118" s="86" t="s">
        <v>1918</v>
      </c>
      <c r="AV1118" s="85"/>
      <c r="AW1118" s="86"/>
      <c r="AX1118" s="86"/>
      <c r="AY1118" s="45" t="s">
        <v>2641</v>
      </c>
      <c r="AZ1118" s="46" t="s">
        <v>35</v>
      </c>
      <c r="BA1118" s="69"/>
      <c r="BB1118" s="69"/>
      <c r="BC1118" s="69"/>
      <c r="BD1118" s="69"/>
      <c r="BE1118" s="78"/>
      <c r="BF1118" s="78"/>
      <c r="BG1118" s="78"/>
      <c r="BH1118" s="79"/>
      <c r="BI1118" s="79"/>
      <c r="BJ1118" s="69"/>
      <c r="BK1118" s="69"/>
      <c r="BL1118" s="69"/>
    </row>
    <row r="1119" spans="1:64">
      <c r="A1119" s="84" t="s">
        <v>1224</v>
      </c>
      <c r="B1119" s="84" t="s">
        <v>1831</v>
      </c>
      <c r="C1119" s="84" t="s">
        <v>4032</v>
      </c>
      <c r="D1119" s="84" t="s">
        <v>7756</v>
      </c>
      <c r="E1119" s="84" t="str">
        <f t="shared" si="68"/>
        <v>Circalittoral boulders and bedrock inundated by sand. Encrusting fauna, Corallinaceae, Spirobranchus, occasional brittlestar and Luidia. About 53 mts. Evidence of Human Impact: None. Annex 1 Reef: Bedrock - potential. Reef Elevation: Unknown. Frag Spong Antho Habitat: None. PMF Seabed Habitats: None. PMF Mobile Species: None. PMF Limited Mobility Species: None.</v>
      </c>
      <c r="F1119" s="84" t="str">
        <f t="shared" si="69"/>
        <v>Evidence of Human Impact: None. Annex 1 Reef: Bedrock - potential. Reef Elevation: Unknown. Frag Spong Antho Habitat: None. PMF Seabed Habitats: None. PMF Mobile Species: None. PMF Limited Mobility Species: None.</v>
      </c>
      <c r="G1119" s="61">
        <v>41949</v>
      </c>
      <c r="H1119" s="62" t="s">
        <v>3790</v>
      </c>
      <c r="I1119" s="63">
        <v>41949.202615740738</v>
      </c>
      <c r="J1119" s="64">
        <v>390070.75838148082</v>
      </c>
      <c r="K1119" s="64">
        <v>6547570.4909248138</v>
      </c>
      <c r="L1119" s="64">
        <v>59.053400000000003</v>
      </c>
      <c r="M1119" s="64">
        <v>-4.9165299999999998</v>
      </c>
      <c r="N1119" s="64" t="s">
        <v>6015</v>
      </c>
      <c r="O1119" s="64" t="s">
        <v>6016</v>
      </c>
      <c r="P1119" s="43"/>
      <c r="Q1119" s="43">
        <v>1.7</v>
      </c>
      <c r="R1119" s="44">
        <v>20</v>
      </c>
      <c r="S1119" s="44"/>
      <c r="T1119" s="44"/>
      <c r="U1119" s="44">
        <v>35</v>
      </c>
      <c r="V1119" s="44">
        <v>10</v>
      </c>
      <c r="W1119" s="44"/>
      <c r="X1119" s="44"/>
      <c r="Y1119" s="44"/>
      <c r="Z1119" s="44"/>
      <c r="AA1119" s="44">
        <v>35</v>
      </c>
      <c r="AB1119" s="44"/>
      <c r="AC1119" s="44"/>
      <c r="AD1119" s="44"/>
      <c r="AE1119" s="44"/>
      <c r="AF1119" s="48">
        <v>100</v>
      </c>
      <c r="AG1119" s="48">
        <f t="shared" si="70"/>
        <v>35</v>
      </c>
      <c r="AH1119" s="48">
        <f t="shared" si="71"/>
        <v>65</v>
      </c>
      <c r="AI1119" s="85" t="s">
        <v>165</v>
      </c>
      <c r="AJ1119" s="85" t="s">
        <v>1927</v>
      </c>
      <c r="AK1119" s="85" t="s">
        <v>177</v>
      </c>
      <c r="AL1119" s="85" t="s">
        <v>165</v>
      </c>
      <c r="AM1119" s="85" t="s">
        <v>165</v>
      </c>
      <c r="AN1119" s="85" t="s">
        <v>165</v>
      </c>
      <c r="AO1119" s="85" t="s">
        <v>165</v>
      </c>
      <c r="AP1119" s="81" t="s">
        <v>6883</v>
      </c>
      <c r="AQ1119" s="81" t="s">
        <v>2022</v>
      </c>
      <c r="AR1119" s="87" t="s">
        <v>2023</v>
      </c>
      <c r="AS1119" s="85" t="s">
        <v>2022</v>
      </c>
      <c r="AT1119" s="85" t="s">
        <v>2023</v>
      </c>
      <c r="AU1119" s="86" t="s">
        <v>1918</v>
      </c>
      <c r="AV1119" s="85"/>
      <c r="AW1119" s="86"/>
      <c r="AX1119" s="86"/>
      <c r="AY1119" s="45" t="s">
        <v>2641</v>
      </c>
      <c r="AZ1119" s="46" t="s">
        <v>35</v>
      </c>
      <c r="BA1119" s="69"/>
      <c r="BB1119" s="69"/>
      <c r="BC1119" s="69"/>
      <c r="BD1119" s="69"/>
      <c r="BE1119" s="78"/>
      <c r="BF1119" s="78"/>
      <c r="BG1119" s="78"/>
      <c r="BH1119" s="79"/>
      <c r="BI1119" s="79"/>
      <c r="BJ1119" s="69"/>
      <c r="BK1119" s="69"/>
      <c r="BL1119" s="69"/>
    </row>
    <row r="1120" spans="1:64" s="65" customFormat="1">
      <c r="A1120" s="84" t="s">
        <v>2026</v>
      </c>
      <c r="B1120" s="84" t="s">
        <v>1832</v>
      </c>
      <c r="C1120" s="84" t="s">
        <v>2027</v>
      </c>
      <c r="D1120" s="84" t="s">
        <v>7757</v>
      </c>
      <c r="E1120" s="84" t="str">
        <f t="shared" si="68"/>
        <v>Circalittoral coarse sediments with sand, cobbles and pebbles, at approximately 65.4m depth. Biotope uncertain fit due to lack of Balanoidea. No physical damage or anthropogenic effects. Image of good quality, insufficient to identify hydroids or bryozoans to high taxonomic level, camera off seabed. Evidence of Human Impact: None. Annex 1 Reef: None. Reef Elevation: N/A. Frag Spong Antho Habitat: None. PMF Seabed Habitats: None. PMF Mobile Species: None. PMF Limited Mobility Species: None.</v>
      </c>
      <c r="F1120" s="84" t="str">
        <f t="shared" si="69"/>
        <v>Evidence of Human Impact: None. Annex 1 Reef: None. Reef Elevation: N/A. Frag Spong Antho Habitat: None. PMF Seabed Habitats: None. PMF Mobile Species: None. PMF Limited Mobility Species: None.</v>
      </c>
      <c r="G1120" s="61">
        <v>41949</v>
      </c>
      <c r="H1120" s="62" t="s">
        <v>2868</v>
      </c>
      <c r="I1120" s="63">
        <v>41949.232986111114</v>
      </c>
      <c r="J1120" s="64">
        <v>389865.58550468844</v>
      </c>
      <c r="K1120" s="64">
        <v>6545976.3861682173</v>
      </c>
      <c r="L1120" s="64">
        <v>59.038800000000002</v>
      </c>
      <c r="M1120" s="64">
        <v>-4.9190399999999999</v>
      </c>
      <c r="N1120" s="64" t="s">
        <v>6017</v>
      </c>
      <c r="O1120" s="64" t="s">
        <v>6018</v>
      </c>
      <c r="P1120" s="43"/>
      <c r="Q1120" s="43">
        <v>1.7</v>
      </c>
      <c r="R1120" s="44"/>
      <c r="S1120" s="44"/>
      <c r="T1120" s="44"/>
      <c r="U1120" s="44"/>
      <c r="V1120" s="44">
        <v>25</v>
      </c>
      <c r="W1120" s="44">
        <v>40</v>
      </c>
      <c r="X1120" s="44">
        <v>1</v>
      </c>
      <c r="Y1120" s="44"/>
      <c r="Z1120" s="44">
        <v>10</v>
      </c>
      <c r="AA1120" s="44"/>
      <c r="AB1120" s="44">
        <v>19</v>
      </c>
      <c r="AC1120" s="44">
        <v>5</v>
      </c>
      <c r="AD1120" s="44"/>
      <c r="AE1120" s="44"/>
      <c r="AF1120" s="48">
        <v>100</v>
      </c>
      <c r="AG1120" s="48">
        <f t="shared" si="70"/>
        <v>75</v>
      </c>
      <c r="AH1120" s="48">
        <f t="shared" si="71"/>
        <v>25</v>
      </c>
      <c r="AI1120" s="85" t="s">
        <v>165</v>
      </c>
      <c r="AJ1120" s="85" t="s">
        <v>165</v>
      </c>
      <c r="AK1120" s="85" t="s">
        <v>4129</v>
      </c>
      <c r="AL1120" s="85" t="s">
        <v>165</v>
      </c>
      <c r="AM1120" s="85" t="s">
        <v>165</v>
      </c>
      <c r="AN1120" s="85" t="s">
        <v>165</v>
      </c>
      <c r="AO1120" s="85" t="s">
        <v>165</v>
      </c>
      <c r="AP1120" s="81" t="s">
        <v>6883</v>
      </c>
      <c r="AQ1120" s="81" t="s">
        <v>2028</v>
      </c>
      <c r="AR1120" s="87" t="s">
        <v>2029</v>
      </c>
      <c r="AS1120" s="85" t="s">
        <v>2028</v>
      </c>
      <c r="AT1120" s="85" t="s">
        <v>2029</v>
      </c>
      <c r="AU1120" s="86" t="s">
        <v>1918</v>
      </c>
      <c r="AV1120" s="85"/>
      <c r="AW1120" s="86"/>
      <c r="AX1120" s="86"/>
      <c r="AY1120" s="45" t="s">
        <v>3239</v>
      </c>
      <c r="AZ1120" s="46" t="s">
        <v>7</v>
      </c>
      <c r="BA1120" s="47"/>
      <c r="BB1120" s="47"/>
      <c r="BC1120" s="47"/>
      <c r="BD1120" s="47"/>
      <c r="BE1120" s="78"/>
      <c r="BF1120" s="78"/>
      <c r="BG1120" s="78"/>
      <c r="BH1120" s="79"/>
      <c r="BI1120" s="79"/>
      <c r="BJ1120" s="47"/>
      <c r="BK1120" s="47"/>
      <c r="BL1120" s="47"/>
    </row>
    <row r="1121" spans="1:64" s="74" customFormat="1">
      <c r="A1121" s="84" t="s">
        <v>1225</v>
      </c>
      <c r="B1121" s="84" t="s">
        <v>1832</v>
      </c>
      <c r="C1121" s="84" t="s">
        <v>2030</v>
      </c>
      <c r="D1121" s="84" t="s">
        <v>7758</v>
      </c>
      <c r="E1121" s="84" t="str">
        <f t="shared" si="68"/>
        <v>Circalittoral rock habitat with sand, cobbles and pebbles, at approximately 65.4m depth. Biotope uncertain fit due to lack of Balanoidea. No physical damage or anthropogenic effects. Image of good quality, insufficient to identify hydroids or bryozoans to high taxonomic level, camera off seabed. Evidence of Human Impact: None. Annex 1 Reef: None. Reef Elevation: N/A. Frag Spong Antho Habitat: None. PMF Seabed Habitats: None. PMF Mobile Species: None. PMF Limited Mobility Species: None.</v>
      </c>
      <c r="F1121" s="84" t="str">
        <f t="shared" si="69"/>
        <v>Evidence of Human Impact: None. Annex 1 Reef: None. Reef Elevation: N/A. Frag Spong Antho Habitat: None. PMF Seabed Habitats: None. PMF Mobile Species: None. PMF Limited Mobility Species: None.</v>
      </c>
      <c r="G1121" s="61">
        <v>41949</v>
      </c>
      <c r="H1121" s="62" t="s">
        <v>2869</v>
      </c>
      <c r="I1121" s="63">
        <v>41949.233553240738</v>
      </c>
      <c r="J1121" s="64">
        <v>389880.69391220127</v>
      </c>
      <c r="K1121" s="64">
        <v>6545959.0025209803</v>
      </c>
      <c r="L1121" s="64">
        <v>59.038800000000002</v>
      </c>
      <c r="M1121" s="64">
        <v>-4.9190399999999999</v>
      </c>
      <c r="N1121" s="64" t="s">
        <v>6017</v>
      </c>
      <c r="O1121" s="64" t="s">
        <v>6018</v>
      </c>
      <c r="P1121" s="43"/>
      <c r="Q1121" s="43">
        <v>0.5</v>
      </c>
      <c r="R1121" s="44"/>
      <c r="S1121" s="44"/>
      <c r="T1121" s="44"/>
      <c r="U1121" s="44"/>
      <c r="V1121" s="44">
        <v>29</v>
      </c>
      <c r="W1121" s="44">
        <v>40</v>
      </c>
      <c r="X1121" s="44">
        <v>1</v>
      </c>
      <c r="Y1121" s="44"/>
      <c r="Z1121" s="44">
        <v>10</v>
      </c>
      <c r="AA1121" s="44"/>
      <c r="AB1121" s="44">
        <v>15</v>
      </c>
      <c r="AC1121" s="44">
        <v>5</v>
      </c>
      <c r="AD1121" s="44"/>
      <c r="AE1121" s="44"/>
      <c r="AF1121" s="48">
        <v>100</v>
      </c>
      <c r="AG1121" s="48">
        <f t="shared" si="70"/>
        <v>71</v>
      </c>
      <c r="AH1121" s="48">
        <f t="shared" si="71"/>
        <v>29</v>
      </c>
      <c r="AI1121" s="85" t="s">
        <v>165</v>
      </c>
      <c r="AJ1121" s="85" t="s">
        <v>165</v>
      </c>
      <c r="AK1121" s="85" t="s">
        <v>4129</v>
      </c>
      <c r="AL1121" s="85" t="s">
        <v>165</v>
      </c>
      <c r="AM1121" s="85" t="s">
        <v>165</v>
      </c>
      <c r="AN1121" s="85" t="s">
        <v>165</v>
      </c>
      <c r="AO1121" s="85" t="s">
        <v>165</v>
      </c>
      <c r="AP1121" s="81" t="s">
        <v>6883</v>
      </c>
      <c r="AQ1121" s="81" t="s">
        <v>1970</v>
      </c>
      <c r="AR1121" s="87" t="s">
        <v>1990</v>
      </c>
      <c r="AS1121" s="85" t="s">
        <v>1970</v>
      </c>
      <c r="AT1121" s="85" t="s">
        <v>1990</v>
      </c>
      <c r="AU1121" s="86" t="s">
        <v>1918</v>
      </c>
      <c r="AV1121" s="85"/>
      <c r="AW1121" s="86"/>
      <c r="AX1121" s="86"/>
      <c r="AY1121" s="45" t="s">
        <v>3239</v>
      </c>
      <c r="AZ1121" s="46" t="s">
        <v>7</v>
      </c>
      <c r="BA1121" s="47"/>
      <c r="BB1121" s="47"/>
      <c r="BC1121" s="47"/>
      <c r="BD1121" s="47"/>
      <c r="BE1121" s="78"/>
      <c r="BF1121" s="78"/>
      <c r="BG1121" s="78"/>
      <c r="BH1121" s="79"/>
      <c r="BI1121" s="79"/>
      <c r="BJ1121" s="47"/>
      <c r="BK1121" s="47"/>
      <c r="BL1121" s="47"/>
    </row>
    <row r="1122" spans="1:64" s="65" customFormat="1">
      <c r="A1122" s="84" t="s">
        <v>1226</v>
      </c>
      <c r="B1122" s="84" t="s">
        <v>1832</v>
      </c>
      <c r="C1122" s="84" t="s">
        <v>2031</v>
      </c>
      <c r="D1122" s="84" t="s">
        <v>7759</v>
      </c>
      <c r="E1122" s="84" t="str">
        <f t="shared" si="68"/>
        <v>Circalittoral rock habitat with cobbles, pebbles and interstitial sand, at approximately 65.4m depth. Biotope ok fit, uncertain due to sparse faunal assemblage. No physical damage or anthropogenic effects. Image of poor quality, insufficient to identify hydroids or bryozoans to high taxonomic level, camera off seabed. Evidence of Human Impact: None. Annex 1 Reef: Stony - Low. Reef Elevation: 64mm - 1m. Frag Spong Antho Habitat: None. PMF Seabed Habitats: None. PMF Mobile Species: None. PMF Limited Mobility Species: None.</v>
      </c>
      <c r="F1122" s="84" t="str">
        <f t="shared" si="69"/>
        <v>Evidence of Human Impact: None. Annex 1 Reef: Stony - Low. Reef Elevation: 64mm - 1m. Frag Spong Antho Habitat: None. PMF Seabed Habitats: None. PMF Mobile Species: None. PMF Limited Mobility Species: None.</v>
      </c>
      <c r="G1122" s="61">
        <v>41949</v>
      </c>
      <c r="H1122" s="62" t="s">
        <v>2870</v>
      </c>
      <c r="I1122" s="63">
        <v>41949.234826388885</v>
      </c>
      <c r="J1122" s="64">
        <v>389893.31310341717</v>
      </c>
      <c r="K1122" s="64">
        <v>6545942.300574841</v>
      </c>
      <c r="L1122" s="64">
        <v>59.038699999999999</v>
      </c>
      <c r="M1122" s="64">
        <v>-4.9188099999999997</v>
      </c>
      <c r="N1122" s="64" t="s">
        <v>6019</v>
      </c>
      <c r="O1122" s="64" t="s">
        <v>6020</v>
      </c>
      <c r="P1122" s="43"/>
      <c r="Q1122" s="43">
        <v>3</v>
      </c>
      <c r="R1122" s="44"/>
      <c r="S1122" s="44"/>
      <c r="T1122" s="44"/>
      <c r="U1122" s="44"/>
      <c r="V1122" s="44">
        <v>30</v>
      </c>
      <c r="W1122" s="44">
        <v>54</v>
      </c>
      <c r="X1122" s="44"/>
      <c r="Y1122" s="44"/>
      <c r="Z1122" s="44">
        <v>1</v>
      </c>
      <c r="AA1122" s="44"/>
      <c r="AB1122" s="44">
        <v>10</v>
      </c>
      <c r="AC1122" s="44">
        <v>5</v>
      </c>
      <c r="AD1122" s="44"/>
      <c r="AE1122" s="44"/>
      <c r="AF1122" s="48">
        <v>100</v>
      </c>
      <c r="AG1122" s="48">
        <f t="shared" si="70"/>
        <v>70</v>
      </c>
      <c r="AH1122" s="48">
        <f t="shared" si="71"/>
        <v>30</v>
      </c>
      <c r="AI1122" s="85" t="s">
        <v>165</v>
      </c>
      <c r="AJ1122" s="85" t="s">
        <v>167</v>
      </c>
      <c r="AK1122" s="85" t="s">
        <v>173</v>
      </c>
      <c r="AL1122" s="85" t="s">
        <v>165</v>
      </c>
      <c r="AM1122" s="85" t="s">
        <v>165</v>
      </c>
      <c r="AN1122" s="85" t="s">
        <v>165</v>
      </c>
      <c r="AO1122" s="85" t="s">
        <v>165</v>
      </c>
      <c r="AP1122" s="81" t="s">
        <v>6883</v>
      </c>
      <c r="AQ1122" s="81" t="s">
        <v>1970</v>
      </c>
      <c r="AR1122" s="87" t="s">
        <v>1990</v>
      </c>
      <c r="AS1122" s="85" t="s">
        <v>1970</v>
      </c>
      <c r="AT1122" s="85" t="s">
        <v>1990</v>
      </c>
      <c r="AU1122" s="86" t="s">
        <v>1918</v>
      </c>
      <c r="AV1122" s="85"/>
      <c r="AW1122" s="86"/>
      <c r="AX1122" s="86"/>
      <c r="AY1122" s="45" t="s">
        <v>3239</v>
      </c>
      <c r="AZ1122" s="46" t="s">
        <v>36</v>
      </c>
      <c r="BA1122" s="47"/>
      <c r="BB1122" s="47"/>
      <c r="BC1122" s="47"/>
      <c r="BD1122" s="47"/>
      <c r="BE1122" s="78"/>
      <c r="BF1122" s="78"/>
      <c r="BG1122" s="78"/>
      <c r="BH1122" s="79"/>
      <c r="BI1122" s="79"/>
      <c r="BJ1122" s="47"/>
      <c r="BK1122" s="47"/>
      <c r="BL1122" s="47"/>
    </row>
    <row r="1123" spans="1:64" s="65" customFormat="1">
      <c r="A1123" s="84" t="s">
        <v>1227</v>
      </c>
      <c r="B1123" s="84" t="s">
        <v>1832</v>
      </c>
      <c r="C1123" s="84" t="s">
        <v>2031</v>
      </c>
      <c r="D1123" s="84" t="s">
        <v>7760</v>
      </c>
      <c r="E1123" s="84" t="str">
        <f t="shared" si="68"/>
        <v>Circalittoral rock habitat with cobbles, pebbles and interstitial sand, at approximately 65.4m depth. Biotope ok fit, uncertain due to sparse faunal assemblage. No physical damage or anthropogenic effects. Image of good quality, insufficient to identify hydroids or bryozoans to high taxonomic level, camera off seabed. Evidence of Human Impact: None. Annex 1 Reef: Stony - Low. Reef Elevation: 64mm - 1m. Frag Spong Antho Habitat: None. PMF Seabed Habitats: None. PMF Mobile Species: None. PMF Limited Mobility Species: None.</v>
      </c>
      <c r="F1123" s="84" t="str">
        <f t="shared" si="69"/>
        <v>Evidence of Human Impact: None. Annex 1 Reef: Stony - Low. Reef Elevation: 64mm - 1m. Frag Spong Antho Habitat: None. PMF Seabed Habitats: None. PMF Mobile Species: None. PMF Limited Mobility Species: None.</v>
      </c>
      <c r="G1123" s="61">
        <v>41949</v>
      </c>
      <c r="H1123" s="62" t="s">
        <v>2871</v>
      </c>
      <c r="I1123" s="63">
        <v>41949.235474537039</v>
      </c>
      <c r="J1123" s="64">
        <v>389903.05850716028</v>
      </c>
      <c r="K1123" s="64">
        <v>6545934.4082004875</v>
      </c>
      <c r="L1123" s="64">
        <v>59.038600000000002</v>
      </c>
      <c r="M1123" s="64">
        <v>-4.9186399999999999</v>
      </c>
      <c r="N1123" s="64" t="s">
        <v>6021</v>
      </c>
      <c r="O1123" s="64" t="s">
        <v>6022</v>
      </c>
      <c r="P1123" s="43"/>
      <c r="Q1123" s="43">
        <v>1.7</v>
      </c>
      <c r="R1123" s="44"/>
      <c r="S1123" s="44"/>
      <c r="T1123" s="44"/>
      <c r="U1123" s="44">
        <v>10</v>
      </c>
      <c r="V1123" s="44">
        <v>40</v>
      </c>
      <c r="W1123" s="44">
        <v>20</v>
      </c>
      <c r="X1123" s="44">
        <v>1</v>
      </c>
      <c r="Y1123" s="44"/>
      <c r="Z1123" s="44">
        <v>5</v>
      </c>
      <c r="AA1123" s="44"/>
      <c r="AB1123" s="44">
        <v>19</v>
      </c>
      <c r="AC1123" s="44">
        <v>5</v>
      </c>
      <c r="AD1123" s="44"/>
      <c r="AE1123" s="44"/>
      <c r="AF1123" s="48">
        <v>100</v>
      </c>
      <c r="AG1123" s="48">
        <f t="shared" si="70"/>
        <v>50</v>
      </c>
      <c r="AH1123" s="48">
        <f t="shared" si="71"/>
        <v>50</v>
      </c>
      <c r="AI1123" s="85" t="s">
        <v>165</v>
      </c>
      <c r="AJ1123" s="85" t="s">
        <v>167</v>
      </c>
      <c r="AK1123" s="85" t="s">
        <v>173</v>
      </c>
      <c r="AL1123" s="85" t="s">
        <v>165</v>
      </c>
      <c r="AM1123" s="85" t="s">
        <v>165</v>
      </c>
      <c r="AN1123" s="85" t="s">
        <v>165</v>
      </c>
      <c r="AO1123" s="85" t="s">
        <v>165</v>
      </c>
      <c r="AP1123" s="81" t="s">
        <v>6883</v>
      </c>
      <c r="AQ1123" s="81" t="s">
        <v>1970</v>
      </c>
      <c r="AR1123" s="87" t="s">
        <v>1990</v>
      </c>
      <c r="AS1123" s="85" t="s">
        <v>1970</v>
      </c>
      <c r="AT1123" s="85" t="s">
        <v>1990</v>
      </c>
      <c r="AU1123" s="86" t="s">
        <v>1918</v>
      </c>
      <c r="AV1123" s="85"/>
      <c r="AW1123" s="86"/>
      <c r="AX1123" s="86"/>
      <c r="AY1123" s="45" t="s">
        <v>3239</v>
      </c>
      <c r="AZ1123" s="46" t="s">
        <v>7</v>
      </c>
      <c r="BA1123" s="47"/>
      <c r="BB1123" s="47"/>
      <c r="BC1123" s="47"/>
      <c r="BD1123" s="47"/>
      <c r="BE1123" s="78"/>
      <c r="BF1123" s="78"/>
      <c r="BG1123" s="78"/>
      <c r="BH1123" s="79"/>
      <c r="BI1123" s="79"/>
      <c r="BJ1123" s="47"/>
      <c r="BK1123" s="47"/>
      <c r="BL1123" s="47"/>
    </row>
    <row r="1124" spans="1:64" s="65" customFormat="1">
      <c r="A1124" s="84" t="s">
        <v>1228</v>
      </c>
      <c r="B1124" s="84" t="s">
        <v>1832</v>
      </c>
      <c r="C1124" s="84" t="s">
        <v>2031</v>
      </c>
      <c r="D1124" s="84" t="s">
        <v>7760</v>
      </c>
      <c r="E1124" s="84" t="str">
        <f t="shared" si="68"/>
        <v>Circalittoral rock habitat with cobbles, pebbles and interstitial sand, at approximately 65.4m depth. Biotope ok fit, uncertain due to sparse faunal assemblage. No physical damage or anthropogenic effects. Image of good quality, insufficient to identify hydroids or bryozoans to high taxonomic level, camera off seabed. Evidence of Human Impact: None. Annex 1 Reef: Stony - Low. Reef Elevation: 64mm - 1m. Frag Spong Antho Habitat: None. PMF Seabed Habitats: None. PMF Mobile Species: None. PMF Limited Mobility Species: None.</v>
      </c>
      <c r="F1124" s="84" t="str">
        <f t="shared" si="69"/>
        <v>Evidence of Human Impact: None. Annex 1 Reef: Stony - Low. Reef Elevation: 64mm - 1m. Frag Spong Antho Habitat: None. PMF Seabed Habitats: None. PMF Mobile Species: None. PMF Limited Mobility Species: None.</v>
      </c>
      <c r="G1124" s="61">
        <v>41949</v>
      </c>
      <c r="H1124" s="62" t="s">
        <v>2872</v>
      </c>
      <c r="I1124" s="63">
        <v>41949.236168981479</v>
      </c>
      <c r="J1124" s="64">
        <v>389919.19367839524</v>
      </c>
      <c r="K1124" s="64">
        <v>6545918.7689856673</v>
      </c>
      <c r="L1124" s="64">
        <v>59.038499999999999</v>
      </c>
      <c r="M1124" s="64">
        <v>-4.9183500000000002</v>
      </c>
      <c r="N1124" s="64" t="s">
        <v>6023</v>
      </c>
      <c r="O1124" s="64" t="s">
        <v>4647</v>
      </c>
      <c r="P1124" s="43"/>
      <c r="Q1124" s="43">
        <v>1.7</v>
      </c>
      <c r="R1124" s="44"/>
      <c r="S1124" s="44"/>
      <c r="T1124" s="44"/>
      <c r="U1124" s="44"/>
      <c r="V1124" s="44">
        <v>35</v>
      </c>
      <c r="W1124" s="44">
        <v>24</v>
      </c>
      <c r="X1124" s="44">
        <v>1</v>
      </c>
      <c r="Y1124" s="44"/>
      <c r="Z1124" s="44">
        <v>5</v>
      </c>
      <c r="AA1124" s="44"/>
      <c r="AB1124" s="44">
        <v>30</v>
      </c>
      <c r="AC1124" s="44">
        <v>5</v>
      </c>
      <c r="AD1124" s="44"/>
      <c r="AE1124" s="44"/>
      <c r="AF1124" s="48">
        <v>100</v>
      </c>
      <c r="AG1124" s="48">
        <f t="shared" si="70"/>
        <v>65</v>
      </c>
      <c r="AH1124" s="48">
        <f t="shared" si="71"/>
        <v>35</v>
      </c>
      <c r="AI1124" s="85" t="s">
        <v>165</v>
      </c>
      <c r="AJ1124" s="85" t="s">
        <v>167</v>
      </c>
      <c r="AK1124" s="85" t="s">
        <v>173</v>
      </c>
      <c r="AL1124" s="85" t="s">
        <v>165</v>
      </c>
      <c r="AM1124" s="85" t="s">
        <v>165</v>
      </c>
      <c r="AN1124" s="85" t="s">
        <v>165</v>
      </c>
      <c r="AO1124" s="85" t="s">
        <v>165</v>
      </c>
      <c r="AP1124" s="81" t="s">
        <v>6883</v>
      </c>
      <c r="AQ1124" s="81" t="s">
        <v>1970</v>
      </c>
      <c r="AR1124" s="87" t="s">
        <v>1990</v>
      </c>
      <c r="AS1124" s="85" t="s">
        <v>1970</v>
      </c>
      <c r="AT1124" s="85" t="s">
        <v>1990</v>
      </c>
      <c r="AU1124" s="86" t="s">
        <v>1918</v>
      </c>
      <c r="AV1124" s="85"/>
      <c r="AW1124" s="86"/>
      <c r="AX1124" s="86"/>
      <c r="AY1124" s="45" t="s">
        <v>3239</v>
      </c>
      <c r="AZ1124" s="46" t="s">
        <v>7</v>
      </c>
      <c r="BA1124" s="47"/>
      <c r="BB1124" s="47"/>
      <c r="BC1124" s="47"/>
      <c r="BD1124" s="47"/>
      <c r="BE1124" s="78"/>
      <c r="BF1124" s="78"/>
      <c r="BG1124" s="78"/>
      <c r="BH1124" s="79"/>
      <c r="BI1124" s="79"/>
      <c r="BJ1124" s="47"/>
      <c r="BK1124" s="47"/>
      <c r="BL1124" s="47"/>
    </row>
    <row r="1125" spans="1:64" s="65" customFormat="1">
      <c r="A1125" s="84" t="s">
        <v>1229</v>
      </c>
      <c r="B1125" s="84" t="s">
        <v>1832</v>
      </c>
      <c r="C1125" s="84" t="s">
        <v>2031</v>
      </c>
      <c r="D1125" s="84" t="s">
        <v>7759</v>
      </c>
      <c r="E1125" s="84" t="str">
        <f t="shared" si="68"/>
        <v>Circalittoral rock habitat with cobbles, pebbles and interstitial sand, at approximately 65.4m depth. Biotope ok fit, uncertain due to sparse faunal assemblage. No physical damage or anthropogenic effects. Image of poor quality, insufficient to identify hydroids or bryozoans to high taxonomic level, camera off seabed. Evidence of Human Impact: None. Annex 1 Reef: Stony - Low. Reef Elevation: 64mm - 1m. Frag Spong Antho Habitat: None. PMF Seabed Habitats: None. PMF Mobile Species: None. PMF Limited Mobility Species: None.</v>
      </c>
      <c r="F1125" s="84" t="str">
        <f t="shared" si="69"/>
        <v>Evidence of Human Impact: None. Annex 1 Reef: Stony - Low. Reef Elevation: 64mm - 1m. Frag Spong Antho Habitat: None. PMF Seabed Habitats: None. PMF Mobile Species: None. PMF Limited Mobility Species: None.</v>
      </c>
      <c r="G1125" s="61">
        <v>41949</v>
      </c>
      <c r="H1125" s="62" t="s">
        <v>2873</v>
      </c>
      <c r="I1125" s="63">
        <v>41949.236805555556</v>
      </c>
      <c r="J1125" s="64">
        <v>389930.06499540224</v>
      </c>
      <c r="K1125" s="64">
        <v>6545916.2413983401</v>
      </c>
      <c r="L1125" s="64">
        <v>59.038499999999999</v>
      </c>
      <c r="M1125" s="64">
        <v>-4.9181600000000003</v>
      </c>
      <c r="N1125" s="64" t="s">
        <v>6023</v>
      </c>
      <c r="O1125" s="64" t="s">
        <v>6024</v>
      </c>
      <c r="P1125" s="43"/>
      <c r="Q1125" s="43">
        <v>3</v>
      </c>
      <c r="R1125" s="44"/>
      <c r="S1125" s="44"/>
      <c r="T1125" s="44"/>
      <c r="U1125" s="44"/>
      <c r="V1125" s="44">
        <v>24</v>
      </c>
      <c r="W1125" s="44">
        <v>35</v>
      </c>
      <c r="X1125" s="44">
        <v>1</v>
      </c>
      <c r="Y1125" s="44"/>
      <c r="Z1125" s="44">
        <v>5</v>
      </c>
      <c r="AA1125" s="44"/>
      <c r="AB1125" s="44">
        <v>30</v>
      </c>
      <c r="AC1125" s="44">
        <v>5</v>
      </c>
      <c r="AD1125" s="44"/>
      <c r="AE1125" s="44"/>
      <c r="AF1125" s="48">
        <v>100</v>
      </c>
      <c r="AG1125" s="48">
        <f t="shared" si="70"/>
        <v>76</v>
      </c>
      <c r="AH1125" s="48">
        <f t="shared" si="71"/>
        <v>24</v>
      </c>
      <c r="AI1125" s="85" t="s">
        <v>165</v>
      </c>
      <c r="AJ1125" s="85" t="s">
        <v>167</v>
      </c>
      <c r="AK1125" s="85" t="s">
        <v>173</v>
      </c>
      <c r="AL1125" s="85" t="s">
        <v>165</v>
      </c>
      <c r="AM1125" s="85" t="s">
        <v>165</v>
      </c>
      <c r="AN1125" s="85" t="s">
        <v>165</v>
      </c>
      <c r="AO1125" s="85" t="s">
        <v>165</v>
      </c>
      <c r="AP1125" s="81" t="s">
        <v>6883</v>
      </c>
      <c r="AQ1125" s="81" t="s">
        <v>1970</v>
      </c>
      <c r="AR1125" s="87" t="s">
        <v>1990</v>
      </c>
      <c r="AS1125" s="85" t="s">
        <v>1970</v>
      </c>
      <c r="AT1125" s="85" t="s">
        <v>1990</v>
      </c>
      <c r="AU1125" s="86" t="s">
        <v>1918</v>
      </c>
      <c r="AV1125" s="85"/>
      <c r="AW1125" s="86"/>
      <c r="AX1125" s="86"/>
      <c r="AY1125" s="45" t="s">
        <v>3239</v>
      </c>
      <c r="AZ1125" s="46" t="s">
        <v>36</v>
      </c>
      <c r="BA1125" s="47"/>
      <c r="BB1125" s="47"/>
      <c r="BC1125" s="47"/>
      <c r="BD1125" s="47"/>
      <c r="BE1125" s="78"/>
      <c r="BF1125" s="78"/>
      <c r="BG1125" s="78"/>
      <c r="BH1125" s="79"/>
      <c r="BI1125" s="79"/>
      <c r="BJ1125" s="47"/>
      <c r="BK1125" s="47"/>
      <c r="BL1125" s="47"/>
    </row>
    <row r="1126" spans="1:64" s="65" customFormat="1">
      <c r="A1126" s="84" t="s">
        <v>1230</v>
      </c>
      <c r="B1126" s="84" t="s">
        <v>1832</v>
      </c>
      <c r="C1126" s="84" t="s">
        <v>2031</v>
      </c>
      <c r="D1126" s="84" t="s">
        <v>7761</v>
      </c>
      <c r="E1126" s="84" t="str">
        <f t="shared" si="68"/>
        <v>Circalittoral rock habitat with cobbles, pebbles and interstitial sand, at approximately 65.4m depth. Biotope ok fit, uncertain due to sparse faunal assemblage. No physical damage or anthropogenic effects. Image of adequate quality, insufficient to identify hydroids or bryozoans to high taxonomic level, camera off seabed. Evidence of Human Impact: None. Annex 1 Reef: Stony - Low. Reef Elevation: 64mm - 1m. Frag Spong Antho Habitat: None. PMF Seabed Habitats: None. PMF Mobile Species: None. PMF Limited Mobility Species: None.</v>
      </c>
      <c r="F1126" s="84" t="str">
        <f t="shared" si="69"/>
        <v>Evidence of Human Impact: None. Annex 1 Reef: Stony - Low. Reef Elevation: 64mm - 1m. Frag Spong Antho Habitat: None. PMF Seabed Habitats: None. PMF Mobile Species: None. PMF Limited Mobility Species: None.</v>
      </c>
      <c r="G1126" s="61">
        <v>41949</v>
      </c>
      <c r="H1126" s="62" t="s">
        <v>2874</v>
      </c>
      <c r="I1126" s="63">
        <v>41949.237581018519</v>
      </c>
      <c r="J1126" s="64">
        <v>389950.76859298034</v>
      </c>
      <c r="K1126" s="64">
        <v>6545899.292540025</v>
      </c>
      <c r="L1126" s="64">
        <v>59.0383</v>
      </c>
      <c r="M1126" s="64">
        <v>-4.9177900000000001</v>
      </c>
      <c r="N1126" s="64" t="s">
        <v>6025</v>
      </c>
      <c r="O1126" s="64" t="s">
        <v>6026</v>
      </c>
      <c r="P1126" s="43"/>
      <c r="Q1126" s="43">
        <v>1.7</v>
      </c>
      <c r="R1126" s="44"/>
      <c r="S1126" s="44"/>
      <c r="T1126" s="44"/>
      <c r="U1126" s="44"/>
      <c r="V1126" s="44">
        <v>40</v>
      </c>
      <c r="W1126" s="44">
        <v>29</v>
      </c>
      <c r="X1126" s="44">
        <v>1</v>
      </c>
      <c r="Y1126" s="44"/>
      <c r="Z1126" s="44">
        <v>5</v>
      </c>
      <c r="AA1126" s="44"/>
      <c r="AB1126" s="44">
        <v>20</v>
      </c>
      <c r="AC1126" s="44">
        <v>5</v>
      </c>
      <c r="AD1126" s="44"/>
      <c r="AE1126" s="44"/>
      <c r="AF1126" s="48">
        <v>100</v>
      </c>
      <c r="AG1126" s="48">
        <f t="shared" si="70"/>
        <v>60</v>
      </c>
      <c r="AH1126" s="48">
        <f t="shared" si="71"/>
        <v>40</v>
      </c>
      <c r="AI1126" s="85" t="s">
        <v>165</v>
      </c>
      <c r="AJ1126" s="85" t="s">
        <v>167</v>
      </c>
      <c r="AK1126" s="85" t="s">
        <v>173</v>
      </c>
      <c r="AL1126" s="85" t="s">
        <v>165</v>
      </c>
      <c r="AM1126" s="85" t="s">
        <v>165</v>
      </c>
      <c r="AN1126" s="85" t="s">
        <v>165</v>
      </c>
      <c r="AO1126" s="85" t="s">
        <v>165</v>
      </c>
      <c r="AP1126" s="81" t="s">
        <v>6883</v>
      </c>
      <c r="AQ1126" s="81" t="s">
        <v>1970</v>
      </c>
      <c r="AR1126" s="87" t="s">
        <v>1990</v>
      </c>
      <c r="AS1126" s="85" t="s">
        <v>1970</v>
      </c>
      <c r="AT1126" s="85" t="s">
        <v>1990</v>
      </c>
      <c r="AU1126" s="86" t="s">
        <v>1918</v>
      </c>
      <c r="AV1126" s="85"/>
      <c r="AW1126" s="86"/>
      <c r="AX1126" s="86"/>
      <c r="AY1126" s="45" t="s">
        <v>3239</v>
      </c>
      <c r="AZ1126" s="46" t="s">
        <v>35</v>
      </c>
      <c r="BA1126" s="47"/>
      <c r="BB1126" s="47"/>
      <c r="BC1126" s="47"/>
      <c r="BD1126" s="47"/>
      <c r="BE1126" s="78"/>
      <c r="BF1126" s="78"/>
      <c r="BG1126" s="78"/>
      <c r="BH1126" s="79"/>
      <c r="BI1126" s="79"/>
      <c r="BJ1126" s="47"/>
      <c r="BK1126" s="47"/>
      <c r="BL1126" s="47"/>
    </row>
    <row r="1127" spans="1:64" s="65" customFormat="1">
      <c r="A1127" s="84" t="s">
        <v>1231</v>
      </c>
      <c r="B1127" s="84" t="s">
        <v>1832</v>
      </c>
      <c r="C1127" s="84" t="s">
        <v>2031</v>
      </c>
      <c r="D1127" s="84" t="s">
        <v>7759</v>
      </c>
      <c r="E1127" s="84" t="str">
        <f t="shared" si="68"/>
        <v>Circalittoral rock habitat with cobbles, pebbles and interstitial sand, at approximately 65.4m depth. Biotope ok fit, uncertain due to sparse faunal assemblage. No physical damage or anthropogenic effects. Image of poor quality, insufficient to identify hydroids or bryozoans to high taxonomic level, camera off seabed. Evidence of Human Impact: None. Annex 1 Reef: Stony - Low. Reef Elevation: 64mm - 1m. Frag Spong Antho Habitat: None. PMF Seabed Habitats: None. PMF Mobile Species: None. PMF Limited Mobility Species: None.</v>
      </c>
      <c r="F1127" s="84" t="str">
        <f t="shared" si="69"/>
        <v>Evidence of Human Impact: None. Annex 1 Reef: Stony - Low. Reef Elevation: 64mm - 1m. Frag Spong Antho Habitat: None. PMF Seabed Habitats: None. PMF Mobile Species: None. PMF Limited Mobility Species: None.</v>
      </c>
      <c r="G1127" s="61">
        <v>41949</v>
      </c>
      <c r="H1127" s="62" t="s">
        <v>2875</v>
      </c>
      <c r="I1127" s="63">
        <v>41949.238391203704</v>
      </c>
      <c r="J1127" s="64">
        <v>389973.37715655466</v>
      </c>
      <c r="K1127" s="64">
        <v>6545878.7155271461</v>
      </c>
      <c r="L1127" s="64">
        <v>59.0381</v>
      </c>
      <c r="M1127" s="64">
        <v>-4.9173799999999996</v>
      </c>
      <c r="N1127" s="64" t="s">
        <v>6027</v>
      </c>
      <c r="O1127" s="64" t="s">
        <v>4634</v>
      </c>
      <c r="P1127" s="43"/>
      <c r="Q1127" s="43">
        <v>3</v>
      </c>
      <c r="R1127" s="44"/>
      <c r="S1127" s="44"/>
      <c r="T1127" s="44"/>
      <c r="U1127" s="44"/>
      <c r="V1127" s="44">
        <v>46</v>
      </c>
      <c r="W1127" s="44">
        <v>28</v>
      </c>
      <c r="X1127" s="44">
        <v>1</v>
      </c>
      <c r="Y1127" s="44"/>
      <c r="Z1127" s="44">
        <v>5</v>
      </c>
      <c r="AA1127" s="44"/>
      <c r="AB1127" s="44">
        <v>15</v>
      </c>
      <c r="AC1127" s="44">
        <v>5</v>
      </c>
      <c r="AD1127" s="44"/>
      <c r="AE1127" s="44"/>
      <c r="AF1127" s="48">
        <v>100</v>
      </c>
      <c r="AG1127" s="48">
        <f t="shared" si="70"/>
        <v>54</v>
      </c>
      <c r="AH1127" s="48">
        <f t="shared" si="71"/>
        <v>46</v>
      </c>
      <c r="AI1127" s="85" t="s">
        <v>165</v>
      </c>
      <c r="AJ1127" s="85" t="s">
        <v>167</v>
      </c>
      <c r="AK1127" s="85" t="s">
        <v>173</v>
      </c>
      <c r="AL1127" s="85" t="s">
        <v>165</v>
      </c>
      <c r="AM1127" s="85" t="s">
        <v>165</v>
      </c>
      <c r="AN1127" s="85" t="s">
        <v>165</v>
      </c>
      <c r="AO1127" s="85" t="s">
        <v>165</v>
      </c>
      <c r="AP1127" s="81" t="s">
        <v>6883</v>
      </c>
      <c r="AQ1127" s="81" t="s">
        <v>1970</v>
      </c>
      <c r="AR1127" s="87" t="s">
        <v>1990</v>
      </c>
      <c r="AS1127" s="85" t="s">
        <v>1970</v>
      </c>
      <c r="AT1127" s="85" t="s">
        <v>1990</v>
      </c>
      <c r="AU1127" s="86" t="s">
        <v>1918</v>
      </c>
      <c r="AV1127" s="85"/>
      <c r="AW1127" s="86"/>
      <c r="AX1127" s="86"/>
      <c r="AY1127" s="45" t="s">
        <v>3239</v>
      </c>
      <c r="AZ1127" s="46" t="s">
        <v>36</v>
      </c>
      <c r="BA1127" s="47"/>
      <c r="BB1127" s="47"/>
      <c r="BC1127" s="47"/>
      <c r="BD1127" s="47"/>
      <c r="BE1127" s="78"/>
      <c r="BF1127" s="78"/>
      <c r="BG1127" s="78"/>
      <c r="BH1127" s="79"/>
      <c r="BI1127" s="79"/>
      <c r="BJ1127" s="47"/>
      <c r="BK1127" s="47"/>
      <c r="BL1127" s="47"/>
    </row>
    <row r="1128" spans="1:64" s="65" customFormat="1">
      <c r="A1128" s="84" t="s">
        <v>1232</v>
      </c>
      <c r="B1128" s="84" t="s">
        <v>1832</v>
      </c>
      <c r="C1128" s="84" t="s">
        <v>2031</v>
      </c>
      <c r="D1128" s="84" t="s">
        <v>7759</v>
      </c>
      <c r="E1128" s="84" t="str">
        <f t="shared" si="68"/>
        <v>Circalittoral rock habitat with cobbles, pebbles and interstitial sand, at approximately 65.4m depth. Biotope ok fit, uncertain due to sparse faunal assemblage. No physical damage or anthropogenic effects. Image of poor quality, insufficient to identify hydroids or bryozoans to high taxonomic level, camera off seabed. Evidence of Human Impact: None. Annex 1 Reef: Stony - Low. Reef Elevation: 64mm - 1m. Frag Spong Antho Habitat: None. PMF Seabed Habitats: None. PMF Mobile Species: None. PMF Limited Mobility Species: None.</v>
      </c>
      <c r="F1128" s="84" t="str">
        <f t="shared" si="69"/>
        <v>Evidence of Human Impact: None. Annex 1 Reef: Stony - Low. Reef Elevation: 64mm - 1m. Frag Spong Antho Habitat: None. PMF Seabed Habitats: None. PMF Mobile Species: None. PMF Limited Mobility Species: None.</v>
      </c>
      <c r="G1128" s="61">
        <v>41949</v>
      </c>
      <c r="H1128" s="62" t="s">
        <v>2876</v>
      </c>
      <c r="I1128" s="63">
        <v>41949.239131944443</v>
      </c>
      <c r="J1128" s="64">
        <v>389984.5832850372</v>
      </c>
      <c r="K1128" s="64">
        <v>6545868.884781572</v>
      </c>
      <c r="L1128" s="64">
        <v>59.0381</v>
      </c>
      <c r="M1128" s="64">
        <v>-4.9171800000000001</v>
      </c>
      <c r="N1128" s="64" t="s">
        <v>6027</v>
      </c>
      <c r="O1128" s="64" t="s">
        <v>6028</v>
      </c>
      <c r="P1128" s="43"/>
      <c r="Q1128" s="43">
        <v>1.7</v>
      </c>
      <c r="R1128" s="44"/>
      <c r="S1128" s="44"/>
      <c r="T1128" s="44"/>
      <c r="U1128" s="44"/>
      <c r="V1128" s="44">
        <v>40</v>
      </c>
      <c r="W1128" s="44">
        <v>34</v>
      </c>
      <c r="X1128" s="44">
        <v>1</v>
      </c>
      <c r="Y1128" s="44"/>
      <c r="Z1128" s="44">
        <v>5</v>
      </c>
      <c r="AA1128" s="44"/>
      <c r="AB1128" s="44">
        <v>15</v>
      </c>
      <c r="AC1128" s="44">
        <v>5</v>
      </c>
      <c r="AD1128" s="44"/>
      <c r="AE1128" s="44"/>
      <c r="AF1128" s="48">
        <v>100</v>
      </c>
      <c r="AG1128" s="48">
        <f t="shared" si="70"/>
        <v>60</v>
      </c>
      <c r="AH1128" s="48">
        <f t="shared" si="71"/>
        <v>40</v>
      </c>
      <c r="AI1128" s="85" t="s">
        <v>165</v>
      </c>
      <c r="AJ1128" s="85" t="s">
        <v>167</v>
      </c>
      <c r="AK1128" s="85" t="s">
        <v>173</v>
      </c>
      <c r="AL1128" s="85" t="s">
        <v>165</v>
      </c>
      <c r="AM1128" s="85" t="s">
        <v>165</v>
      </c>
      <c r="AN1128" s="85" t="s">
        <v>165</v>
      </c>
      <c r="AO1128" s="85" t="s">
        <v>165</v>
      </c>
      <c r="AP1128" s="81" t="s">
        <v>6883</v>
      </c>
      <c r="AQ1128" s="81" t="s">
        <v>1970</v>
      </c>
      <c r="AR1128" s="87" t="s">
        <v>1990</v>
      </c>
      <c r="AS1128" s="85" t="s">
        <v>1970</v>
      </c>
      <c r="AT1128" s="85" t="s">
        <v>1990</v>
      </c>
      <c r="AU1128" s="86" t="s">
        <v>1918</v>
      </c>
      <c r="AV1128" s="85"/>
      <c r="AW1128" s="86"/>
      <c r="AX1128" s="86"/>
      <c r="AY1128" s="45" t="s">
        <v>3239</v>
      </c>
      <c r="AZ1128" s="46" t="s">
        <v>36</v>
      </c>
      <c r="BA1128" s="47"/>
      <c r="BB1128" s="47"/>
      <c r="BC1128" s="47"/>
      <c r="BD1128" s="47"/>
      <c r="BE1128" s="78"/>
      <c r="BF1128" s="78"/>
      <c r="BG1128" s="78"/>
      <c r="BH1128" s="79"/>
      <c r="BI1128" s="79"/>
      <c r="BJ1128" s="47"/>
      <c r="BK1128" s="47"/>
      <c r="BL1128" s="47"/>
    </row>
    <row r="1129" spans="1:64" s="65" customFormat="1">
      <c r="A1129" s="84" t="s">
        <v>1233</v>
      </c>
      <c r="B1129" s="84" t="s">
        <v>1832</v>
      </c>
      <c r="C1129" s="84" t="s">
        <v>2031</v>
      </c>
      <c r="D1129" s="84" t="s">
        <v>7760</v>
      </c>
      <c r="E1129" s="84" t="str">
        <f t="shared" si="68"/>
        <v>Circalittoral rock habitat with cobbles, pebbles and interstitial sand, at approximately 65.4m depth. Biotope ok fit, uncertain due to sparse faunal assemblage. No physical damage or anthropogenic effects. Image of good quality, insufficient to identify hydroids or bryozoans to high taxonomic level, camera off seabed. Evidence of Human Impact: None. Annex 1 Reef: Stony - Low. Reef Elevation: 64mm - 1m. Frag Spong Antho Habitat: None. PMF Seabed Habitats: None. PMF Mobile Species: None. PMF Limited Mobility Species: None.</v>
      </c>
      <c r="F1129" s="84" t="str">
        <f t="shared" si="69"/>
        <v>Evidence of Human Impact: None. Annex 1 Reef: Stony - Low. Reef Elevation: 64mm - 1m. Frag Spong Antho Habitat: None. PMF Seabed Habitats: None. PMF Mobile Species: None. PMF Limited Mobility Species: None.</v>
      </c>
      <c r="G1129" s="61">
        <v>41949</v>
      </c>
      <c r="H1129" s="62" t="s">
        <v>2877</v>
      </c>
      <c r="I1129" s="63">
        <v>41949.239641203705</v>
      </c>
      <c r="J1129" s="64">
        <v>390000.31468704547</v>
      </c>
      <c r="K1129" s="64">
        <v>6545856.2289713733</v>
      </c>
      <c r="L1129" s="64">
        <v>59.037999999999997</v>
      </c>
      <c r="M1129" s="64">
        <v>-4.9169</v>
      </c>
      <c r="N1129" s="64" t="s">
        <v>6029</v>
      </c>
      <c r="O1129" s="64" t="s">
        <v>6030</v>
      </c>
      <c r="P1129" s="43"/>
      <c r="Q1129" s="43">
        <v>1.7</v>
      </c>
      <c r="R1129" s="44"/>
      <c r="S1129" s="44"/>
      <c r="T1129" s="44"/>
      <c r="U1129" s="44"/>
      <c r="V1129" s="44">
        <v>44</v>
      </c>
      <c r="W1129" s="44">
        <v>25</v>
      </c>
      <c r="X1129" s="44">
        <v>1</v>
      </c>
      <c r="Y1129" s="44"/>
      <c r="Z1129" s="44">
        <v>5</v>
      </c>
      <c r="AA1129" s="44"/>
      <c r="AB1129" s="44">
        <v>20</v>
      </c>
      <c r="AC1129" s="44">
        <v>5</v>
      </c>
      <c r="AD1129" s="44"/>
      <c r="AE1129" s="44"/>
      <c r="AF1129" s="48">
        <v>100</v>
      </c>
      <c r="AG1129" s="48">
        <f t="shared" si="70"/>
        <v>56</v>
      </c>
      <c r="AH1129" s="48">
        <f t="shared" si="71"/>
        <v>44</v>
      </c>
      <c r="AI1129" s="85" t="s">
        <v>165</v>
      </c>
      <c r="AJ1129" s="85" t="s">
        <v>167</v>
      </c>
      <c r="AK1129" s="85" t="s">
        <v>173</v>
      </c>
      <c r="AL1129" s="85" t="s">
        <v>165</v>
      </c>
      <c r="AM1129" s="85" t="s">
        <v>165</v>
      </c>
      <c r="AN1129" s="85" t="s">
        <v>165</v>
      </c>
      <c r="AO1129" s="85" t="s">
        <v>165</v>
      </c>
      <c r="AP1129" s="81" t="s">
        <v>6883</v>
      </c>
      <c r="AQ1129" s="81" t="s">
        <v>1970</v>
      </c>
      <c r="AR1129" s="87" t="s">
        <v>1990</v>
      </c>
      <c r="AS1129" s="85" t="s">
        <v>1970</v>
      </c>
      <c r="AT1129" s="85" t="s">
        <v>1990</v>
      </c>
      <c r="AU1129" s="86" t="s">
        <v>1918</v>
      </c>
      <c r="AV1129" s="85"/>
      <c r="AW1129" s="86"/>
      <c r="AX1129" s="86"/>
      <c r="AY1129" s="45" t="s">
        <v>3239</v>
      </c>
      <c r="AZ1129" s="46" t="s">
        <v>7</v>
      </c>
      <c r="BA1129" s="47"/>
      <c r="BB1129" s="47"/>
      <c r="BC1129" s="47"/>
      <c r="BD1129" s="47"/>
      <c r="BE1129" s="78"/>
      <c r="BF1129" s="78"/>
      <c r="BG1129" s="78"/>
      <c r="BH1129" s="79"/>
      <c r="BI1129" s="79"/>
      <c r="BJ1129" s="47"/>
      <c r="BK1129" s="47"/>
      <c r="BL1129" s="47"/>
    </row>
    <row r="1130" spans="1:64" s="65" customFormat="1">
      <c r="A1130" s="84" t="s">
        <v>1234</v>
      </c>
      <c r="B1130" s="84" t="s">
        <v>1832</v>
      </c>
      <c r="C1130" s="84" t="s">
        <v>2031</v>
      </c>
      <c r="D1130" s="84" t="s">
        <v>7759</v>
      </c>
      <c r="E1130" s="84" t="str">
        <f t="shared" si="68"/>
        <v>Circalittoral rock habitat with cobbles, pebbles and interstitial sand, at approximately 65.4m depth. Biotope ok fit, uncertain due to sparse faunal assemblage. No physical damage or anthropogenic effects. Image of poor quality, insufficient to identify hydroids or bryozoans to high taxonomic level, camera off seabed. Evidence of Human Impact: None. Annex 1 Reef: Stony - Low. Reef Elevation: 64mm - 1m. Frag Spong Antho Habitat: None. PMF Seabed Habitats: None. PMF Mobile Species: None. PMF Limited Mobility Species: None.</v>
      </c>
      <c r="F1130" s="84" t="str">
        <f t="shared" si="69"/>
        <v>Evidence of Human Impact: None. Annex 1 Reef: Stony - Low. Reef Elevation: 64mm - 1m. Frag Spong Antho Habitat: None. PMF Seabed Habitats: None. PMF Mobile Species: None. PMF Limited Mobility Species: None.</v>
      </c>
      <c r="G1130" s="61">
        <v>41949</v>
      </c>
      <c r="H1130" s="62" t="s">
        <v>2878</v>
      </c>
      <c r="I1130" s="63">
        <v>41949.240312499998</v>
      </c>
      <c r="J1130" s="64">
        <v>390016.06555088807</v>
      </c>
      <c r="K1130" s="64">
        <v>6545841.9267689837</v>
      </c>
      <c r="L1130" s="64">
        <v>59.037799999999997</v>
      </c>
      <c r="M1130" s="64">
        <v>-4.91662</v>
      </c>
      <c r="N1130" s="64" t="s">
        <v>6031</v>
      </c>
      <c r="O1130" s="64" t="s">
        <v>6032</v>
      </c>
      <c r="P1130" s="43">
        <v>65.400000000000006</v>
      </c>
      <c r="Q1130" s="43">
        <v>1</v>
      </c>
      <c r="R1130" s="44"/>
      <c r="S1130" s="44"/>
      <c r="T1130" s="44"/>
      <c r="U1130" s="44"/>
      <c r="V1130" s="44">
        <v>35</v>
      </c>
      <c r="W1130" s="44">
        <v>30</v>
      </c>
      <c r="X1130" s="44">
        <v>1</v>
      </c>
      <c r="Y1130" s="44"/>
      <c r="Z1130" s="44">
        <v>5</v>
      </c>
      <c r="AA1130" s="44"/>
      <c r="AB1130" s="44">
        <v>24</v>
      </c>
      <c r="AC1130" s="44">
        <v>5</v>
      </c>
      <c r="AD1130" s="44"/>
      <c r="AE1130" s="44"/>
      <c r="AF1130" s="48">
        <v>100</v>
      </c>
      <c r="AG1130" s="48">
        <f t="shared" si="70"/>
        <v>65</v>
      </c>
      <c r="AH1130" s="48">
        <f t="shared" si="71"/>
        <v>35</v>
      </c>
      <c r="AI1130" s="85" t="s">
        <v>165</v>
      </c>
      <c r="AJ1130" s="85" t="s">
        <v>167</v>
      </c>
      <c r="AK1130" s="85" t="s">
        <v>173</v>
      </c>
      <c r="AL1130" s="85" t="s">
        <v>165</v>
      </c>
      <c r="AM1130" s="85" t="s">
        <v>165</v>
      </c>
      <c r="AN1130" s="85" t="s">
        <v>165</v>
      </c>
      <c r="AO1130" s="85" t="s">
        <v>165</v>
      </c>
      <c r="AP1130" s="81" t="s">
        <v>6883</v>
      </c>
      <c r="AQ1130" s="81" t="s">
        <v>1970</v>
      </c>
      <c r="AR1130" s="87" t="s">
        <v>1990</v>
      </c>
      <c r="AS1130" s="85" t="s">
        <v>1970</v>
      </c>
      <c r="AT1130" s="85" t="s">
        <v>1990</v>
      </c>
      <c r="AU1130" s="86" t="s">
        <v>1918</v>
      </c>
      <c r="AV1130" s="85"/>
      <c r="AW1130" s="86"/>
      <c r="AX1130" s="86"/>
      <c r="AY1130" s="45" t="s">
        <v>3239</v>
      </c>
      <c r="AZ1130" s="46" t="s">
        <v>7</v>
      </c>
      <c r="BE1130" s="78"/>
      <c r="BF1130" s="78"/>
      <c r="BG1130" s="78"/>
      <c r="BH1130" s="79"/>
      <c r="BI1130" s="79"/>
    </row>
    <row r="1131" spans="1:64" s="69" customFormat="1">
      <c r="A1131" s="84" t="s">
        <v>1235</v>
      </c>
      <c r="B1131" s="84" t="s">
        <v>1833</v>
      </c>
      <c r="C1131" s="84" t="s">
        <v>2032</v>
      </c>
      <c r="D1131" s="84" t="s">
        <v>7762</v>
      </c>
      <c r="E1131" s="84" t="str">
        <f t="shared" si="68"/>
        <v>Circalittoral bedrock with sand layered in crevices, at approximately 53.2m depth. Faunal assemblage includes O.nigra and encrusting porifera. Biotope good fit. Image of adequate quality, however too far from seabed to identify fauna to a high taxonomic level, camera off seabed. Evidence of Human Impact: None. Annex 1 Reef: Bedrock - confimed. Reef Elevation: 64mm - 1m. Frag Spong Antho Habitat: None. PMF Seabed Habitats: None. PMF Mobile Species: None. PMF Limited Mobility Species: None.</v>
      </c>
      <c r="F1131" s="84" t="str">
        <f t="shared" si="69"/>
        <v>Evidence of Human Impact: None. Annex 1 Reef: Bedrock - confimed. Reef Elevation: 64mm - 1m. Frag Spong Antho Habitat: None. PMF Seabed Habitats: None. PMF Mobile Species: None. PMF Limited Mobility Species: None.</v>
      </c>
      <c r="G1131" s="61">
        <v>41950</v>
      </c>
      <c r="H1131" s="62" t="s">
        <v>2879</v>
      </c>
      <c r="I1131" s="63">
        <v>41950.01630787037</v>
      </c>
      <c r="J1131" s="64">
        <v>388966.261163452</v>
      </c>
      <c r="K1131" s="64">
        <v>6547223.6748621408</v>
      </c>
      <c r="L1131" s="64">
        <v>59.05</v>
      </c>
      <c r="M1131" s="64">
        <v>-4.9356</v>
      </c>
      <c r="N1131" s="64" t="s">
        <v>4516</v>
      </c>
      <c r="O1131" s="64" t="s">
        <v>6033</v>
      </c>
      <c r="P1131" s="43">
        <v>53.2</v>
      </c>
      <c r="Q1131" s="43">
        <v>3</v>
      </c>
      <c r="R1131" s="44">
        <v>80</v>
      </c>
      <c r="S1131" s="44"/>
      <c r="T1131" s="44"/>
      <c r="U1131" s="44"/>
      <c r="V1131" s="44"/>
      <c r="W1131" s="44"/>
      <c r="X1131" s="44"/>
      <c r="Y1131" s="44"/>
      <c r="Z1131" s="44"/>
      <c r="AA1131" s="44"/>
      <c r="AB1131" s="44"/>
      <c r="AC1131" s="44">
        <v>20</v>
      </c>
      <c r="AD1131" s="44"/>
      <c r="AE1131" s="44"/>
      <c r="AF1131" s="48">
        <v>100</v>
      </c>
      <c r="AG1131" s="48">
        <f t="shared" si="70"/>
        <v>20</v>
      </c>
      <c r="AH1131" s="48">
        <f t="shared" si="71"/>
        <v>80</v>
      </c>
      <c r="AI1131" s="85" t="s">
        <v>165</v>
      </c>
      <c r="AJ1131" s="85" t="s">
        <v>1931</v>
      </c>
      <c r="AK1131" s="85" t="s">
        <v>173</v>
      </c>
      <c r="AL1131" s="85" t="s">
        <v>165</v>
      </c>
      <c r="AM1131" s="85" t="s">
        <v>165</v>
      </c>
      <c r="AN1131" s="85" t="s">
        <v>165</v>
      </c>
      <c r="AO1131" s="85" t="s">
        <v>165</v>
      </c>
      <c r="AP1131" s="81" t="s">
        <v>6883</v>
      </c>
      <c r="AQ1131" s="81" t="s">
        <v>2033</v>
      </c>
      <c r="AR1131" s="87" t="s">
        <v>4073</v>
      </c>
      <c r="AS1131" s="85" t="s">
        <v>2033</v>
      </c>
      <c r="AT1131" s="85" t="s">
        <v>4137</v>
      </c>
      <c r="AU1131" s="86" t="s">
        <v>1907</v>
      </c>
      <c r="AV1131" s="85"/>
      <c r="AW1131" s="86"/>
      <c r="AX1131" s="86"/>
      <c r="AY1131" s="45" t="s">
        <v>3239</v>
      </c>
      <c r="AZ1131" s="46" t="s">
        <v>35</v>
      </c>
      <c r="BA1131" s="74"/>
      <c r="BB1131" s="74"/>
      <c r="BC1131" s="74"/>
      <c r="BD1131" s="74"/>
      <c r="BE1131" s="78"/>
      <c r="BF1131" s="78"/>
      <c r="BG1131" s="78"/>
      <c r="BH1131" s="79"/>
      <c r="BI1131" s="79"/>
      <c r="BJ1131" s="74"/>
      <c r="BK1131" s="74"/>
      <c r="BL1131" s="74"/>
    </row>
    <row r="1132" spans="1:64" s="69" customFormat="1">
      <c r="A1132" s="84" t="s">
        <v>1236</v>
      </c>
      <c r="B1132" s="84" t="s">
        <v>1833</v>
      </c>
      <c r="C1132" s="84" t="s">
        <v>2034</v>
      </c>
      <c r="D1132" s="84" t="s">
        <v>7763</v>
      </c>
      <c r="E1132" s="84" t="str">
        <f t="shared" si="68"/>
        <v>Circalittoral bedrock with small amounts of sand in crevices, at approximately 53.2m depth. Faunal assemblage includes Ophiuroidea, Serpulidae, Corallinaceae with occasional C.smithii and encrusting Porifera. Biotope good fit. Image of adequate quality, however too far from seabed to identify fauna to a high taxonomic level, camera off seabed. Evidence of Human Impact: None. Annex 1 Reef: Bedrock - confimed. Reef Elevation: 64mm - 1m. Frag Spong Antho Habitat: None. PMF Seabed Habitats: None. PMF Mobile Species: None. PMF Limited Mobility Species: None.</v>
      </c>
      <c r="F1132" s="84" t="str">
        <f t="shared" si="69"/>
        <v>Evidence of Human Impact: None. Annex 1 Reef: Bedrock - confimed. Reef Elevation: 64mm - 1m. Frag Spong Antho Habitat: None. PMF Seabed Habitats: None. PMF Mobile Species: None. PMF Limited Mobility Species: None.</v>
      </c>
      <c r="G1132" s="61">
        <v>41950</v>
      </c>
      <c r="H1132" s="62" t="s">
        <v>2880</v>
      </c>
      <c r="I1132" s="63">
        <v>41950.016967592594</v>
      </c>
      <c r="J1132" s="64">
        <v>388990.16343907476</v>
      </c>
      <c r="K1132" s="64">
        <v>6547232.5769841019</v>
      </c>
      <c r="L1132" s="64">
        <v>59.05</v>
      </c>
      <c r="M1132" s="64">
        <v>-4.9351900000000004</v>
      </c>
      <c r="N1132" s="64" t="s">
        <v>4516</v>
      </c>
      <c r="O1132" s="64" t="s">
        <v>6034</v>
      </c>
      <c r="P1132" s="43"/>
      <c r="Q1132" s="43">
        <v>1.7</v>
      </c>
      <c r="R1132" s="44">
        <v>98</v>
      </c>
      <c r="S1132" s="44"/>
      <c r="T1132" s="44"/>
      <c r="U1132" s="44"/>
      <c r="V1132" s="44"/>
      <c r="W1132" s="44"/>
      <c r="X1132" s="44"/>
      <c r="Y1132" s="44"/>
      <c r="Z1132" s="44"/>
      <c r="AA1132" s="44"/>
      <c r="AB1132" s="44"/>
      <c r="AC1132" s="44">
        <v>2</v>
      </c>
      <c r="AD1132" s="44"/>
      <c r="AE1132" s="44"/>
      <c r="AF1132" s="48">
        <v>100</v>
      </c>
      <c r="AG1132" s="48">
        <f t="shared" si="70"/>
        <v>2</v>
      </c>
      <c r="AH1132" s="48">
        <f t="shared" si="71"/>
        <v>98</v>
      </c>
      <c r="AI1132" s="85" t="s">
        <v>165</v>
      </c>
      <c r="AJ1132" s="85" t="s">
        <v>1931</v>
      </c>
      <c r="AK1132" s="85" t="s">
        <v>173</v>
      </c>
      <c r="AL1132" s="85" t="s">
        <v>165</v>
      </c>
      <c r="AM1132" s="85" t="s">
        <v>165</v>
      </c>
      <c r="AN1132" s="85" t="s">
        <v>165</v>
      </c>
      <c r="AO1132" s="85" t="s">
        <v>165</v>
      </c>
      <c r="AP1132" s="81" t="s">
        <v>6883</v>
      </c>
      <c r="AQ1132" s="81" t="s">
        <v>2033</v>
      </c>
      <c r="AR1132" s="87" t="s">
        <v>4073</v>
      </c>
      <c r="AS1132" s="85" t="s">
        <v>2033</v>
      </c>
      <c r="AT1132" s="85" t="s">
        <v>4137</v>
      </c>
      <c r="AU1132" s="86" t="s">
        <v>1907</v>
      </c>
      <c r="AV1132" s="85"/>
      <c r="AW1132" s="86"/>
      <c r="AX1132" s="86"/>
      <c r="AY1132" s="45" t="s">
        <v>3239</v>
      </c>
      <c r="AZ1132" s="46" t="s">
        <v>35</v>
      </c>
      <c r="BA1132" s="65"/>
      <c r="BB1132" s="65"/>
      <c r="BC1132" s="65"/>
      <c r="BD1132" s="65"/>
      <c r="BE1132" s="78"/>
      <c r="BF1132" s="78"/>
      <c r="BG1132" s="78"/>
      <c r="BH1132" s="79"/>
      <c r="BI1132" s="79"/>
      <c r="BJ1132" s="65"/>
      <c r="BK1132" s="65"/>
      <c r="BL1132" s="65"/>
    </row>
    <row r="1133" spans="1:64" s="69" customFormat="1">
      <c r="A1133" s="84" t="s">
        <v>1237</v>
      </c>
      <c r="B1133" s="84" t="s">
        <v>1833</v>
      </c>
      <c r="C1133" s="84" t="s">
        <v>2034</v>
      </c>
      <c r="D1133" s="84" t="s">
        <v>7763</v>
      </c>
      <c r="E1133" s="84" t="str">
        <f t="shared" si="68"/>
        <v>Circalittoral bedrock with small amounts of sand in crevices, at approximately 53.2m depth. Faunal assemblage includes Ophiuroidea, Serpulidae, Corallinaceae with occasional C.smithii and encrusting Porifera. Biotope good fit. Image of adequate quality, however too far from seabed to identify fauna to a high taxonomic level, camera off seabed. Evidence of Human Impact: None. Annex 1 Reef: Bedrock - confimed. Reef Elevation: 1.1m - 5m. Frag Spong Antho Habitat: None. PMF Seabed Habitats: None. PMF Mobile Species: None. PMF Limited Mobility Species: None.</v>
      </c>
      <c r="F1133" s="84" t="str">
        <f t="shared" si="69"/>
        <v>Evidence of Human Impact: None. Annex 1 Reef: Bedrock - confimed. Reef Elevation: 1.1m - 5m. Frag Spong Antho Habitat: None. PMF Seabed Habitats: None. PMF Mobile Species: None. PMF Limited Mobility Species: None.</v>
      </c>
      <c r="G1133" s="61">
        <v>41950</v>
      </c>
      <c r="H1133" s="62" t="s">
        <v>2881</v>
      </c>
      <c r="I1133" s="63">
        <v>41950.018263888887</v>
      </c>
      <c r="J1133" s="64">
        <v>389031.00589804369</v>
      </c>
      <c r="K1133" s="64">
        <v>6547249.5880021052</v>
      </c>
      <c r="L1133" s="64">
        <v>59.050199999999997</v>
      </c>
      <c r="M1133" s="64">
        <v>-4.9344900000000003</v>
      </c>
      <c r="N1133" s="64" t="s">
        <v>6035</v>
      </c>
      <c r="O1133" s="64" t="s">
        <v>6036</v>
      </c>
      <c r="P1133" s="43"/>
      <c r="Q1133" s="43">
        <v>1.7</v>
      </c>
      <c r="R1133" s="44">
        <v>94</v>
      </c>
      <c r="S1133" s="44"/>
      <c r="T1133" s="44"/>
      <c r="U1133" s="44"/>
      <c r="V1133" s="44"/>
      <c r="W1133" s="44">
        <v>1</v>
      </c>
      <c r="X1133" s="44"/>
      <c r="Y1133" s="44"/>
      <c r="Z1133" s="44"/>
      <c r="AA1133" s="44"/>
      <c r="AB1133" s="44"/>
      <c r="AC1133" s="44">
        <v>5</v>
      </c>
      <c r="AD1133" s="44"/>
      <c r="AE1133" s="44"/>
      <c r="AF1133" s="48">
        <v>100</v>
      </c>
      <c r="AG1133" s="48">
        <f t="shared" si="70"/>
        <v>6</v>
      </c>
      <c r="AH1133" s="48">
        <f t="shared" si="71"/>
        <v>94</v>
      </c>
      <c r="AI1133" s="85" t="s">
        <v>165</v>
      </c>
      <c r="AJ1133" s="85" t="s">
        <v>1931</v>
      </c>
      <c r="AK1133" s="85" t="s">
        <v>174</v>
      </c>
      <c r="AL1133" s="85" t="s">
        <v>165</v>
      </c>
      <c r="AM1133" s="85" t="s">
        <v>165</v>
      </c>
      <c r="AN1133" s="85" t="s">
        <v>165</v>
      </c>
      <c r="AO1133" s="85" t="s">
        <v>165</v>
      </c>
      <c r="AP1133" s="81" t="s">
        <v>6883</v>
      </c>
      <c r="AQ1133" s="81" t="s">
        <v>2033</v>
      </c>
      <c r="AR1133" s="87" t="s">
        <v>4073</v>
      </c>
      <c r="AS1133" s="85" t="s">
        <v>2033</v>
      </c>
      <c r="AT1133" s="85" t="s">
        <v>4137</v>
      </c>
      <c r="AU1133" s="86" t="s">
        <v>1907</v>
      </c>
      <c r="AV1133" s="85"/>
      <c r="AW1133" s="86"/>
      <c r="AX1133" s="86"/>
      <c r="AY1133" s="45" t="s">
        <v>3239</v>
      </c>
      <c r="AZ1133" s="46" t="s">
        <v>35</v>
      </c>
      <c r="BA1133" s="65"/>
      <c r="BB1133" s="65"/>
      <c r="BC1133" s="65"/>
      <c r="BD1133" s="65"/>
      <c r="BE1133" s="78"/>
      <c r="BF1133" s="78"/>
      <c r="BG1133" s="78"/>
      <c r="BH1133" s="79"/>
      <c r="BI1133" s="79"/>
      <c r="BJ1133" s="65"/>
      <c r="BK1133" s="65"/>
      <c r="BL1133" s="65"/>
    </row>
    <row r="1134" spans="1:64" s="69" customFormat="1">
      <c r="A1134" s="84" t="s">
        <v>1238</v>
      </c>
      <c r="B1134" s="84" t="s">
        <v>1833</v>
      </c>
      <c r="C1134" s="84" t="s">
        <v>2035</v>
      </c>
      <c r="D1134" s="84" t="s">
        <v>7764</v>
      </c>
      <c r="E1134" s="84" t="str">
        <f t="shared" si="68"/>
        <v>Circalittoral rock and coarse sand, sand/rock interface, at approximately 53.2m depth. Faunal assemblage includes Ophiuroidea, Serpulidae and encrusting Bryozoans. Biotope good fit. Image of reasonable quality, blurring reduces capability to identify species to high taxonomic level. Evidence of Human Impact: None. Annex 1 Reef: Bedrock - confimed. Reef Elevation: 64mm - 1m. Frag Spong Antho Habitat: None. PMF Seabed Habitats: None. PMF Mobile Species: None. PMF Limited Mobility Species: None.</v>
      </c>
      <c r="F1134" s="84" t="str">
        <f t="shared" si="69"/>
        <v>Evidence of Human Impact: None. Annex 1 Reef: Bedrock - confimed. Reef Elevation: 64mm - 1m. Frag Spong Antho Habitat: None. PMF Seabed Habitats: None. PMF Mobile Species: None. PMF Limited Mobility Species: None.</v>
      </c>
      <c r="G1134" s="61">
        <v>41950</v>
      </c>
      <c r="H1134" s="62" t="s">
        <v>2882</v>
      </c>
      <c r="I1134" s="63">
        <v>41950.018900462965</v>
      </c>
      <c r="J1134" s="64">
        <v>389057.40162458597</v>
      </c>
      <c r="K1134" s="64">
        <v>6547257.7399439802</v>
      </c>
      <c r="L1134" s="64">
        <v>59.0503</v>
      </c>
      <c r="M1134" s="64">
        <v>-4.9340299999999999</v>
      </c>
      <c r="N1134" s="64" t="s">
        <v>6037</v>
      </c>
      <c r="O1134" s="64" t="s">
        <v>6038</v>
      </c>
      <c r="P1134" s="43"/>
      <c r="Q1134" s="43">
        <v>0.5</v>
      </c>
      <c r="R1134" s="44"/>
      <c r="S1134" s="44"/>
      <c r="T1134" s="44"/>
      <c r="U1134" s="44">
        <v>60</v>
      </c>
      <c r="V1134" s="44">
        <v>1</v>
      </c>
      <c r="W1134" s="44">
        <v>1</v>
      </c>
      <c r="X1134" s="44">
        <v>1</v>
      </c>
      <c r="Y1134" s="44"/>
      <c r="Z1134" s="44">
        <v>5</v>
      </c>
      <c r="AA1134" s="44"/>
      <c r="AB1134" s="44">
        <v>32</v>
      </c>
      <c r="AC1134" s="44"/>
      <c r="AD1134" s="44"/>
      <c r="AE1134" s="44"/>
      <c r="AF1134" s="48">
        <v>100</v>
      </c>
      <c r="AG1134" s="48">
        <f t="shared" si="70"/>
        <v>39</v>
      </c>
      <c r="AH1134" s="48">
        <f t="shared" si="71"/>
        <v>61</v>
      </c>
      <c r="AI1134" s="85" t="s">
        <v>165</v>
      </c>
      <c r="AJ1134" s="85" t="s">
        <v>1931</v>
      </c>
      <c r="AK1134" s="85" t="s">
        <v>173</v>
      </c>
      <c r="AL1134" s="85" t="s">
        <v>165</v>
      </c>
      <c r="AM1134" s="85" t="s">
        <v>165</v>
      </c>
      <c r="AN1134" s="85" t="s">
        <v>165</v>
      </c>
      <c r="AO1134" s="85" t="s">
        <v>165</v>
      </c>
      <c r="AP1134" s="81" t="s">
        <v>6883</v>
      </c>
      <c r="AQ1134" s="81" t="s">
        <v>2033</v>
      </c>
      <c r="AR1134" s="87" t="s">
        <v>4073</v>
      </c>
      <c r="AS1134" s="85" t="s">
        <v>2033</v>
      </c>
      <c r="AT1134" s="85" t="s">
        <v>4137</v>
      </c>
      <c r="AU1134" s="86" t="s">
        <v>1918</v>
      </c>
      <c r="AV1134" s="85"/>
      <c r="AW1134" s="86"/>
      <c r="AX1134" s="86"/>
      <c r="AY1134" s="45" t="s">
        <v>3239</v>
      </c>
      <c r="AZ1134" s="46" t="s">
        <v>35</v>
      </c>
      <c r="BA1134" s="65"/>
      <c r="BB1134" s="65"/>
      <c r="BC1134" s="65"/>
      <c r="BD1134" s="65"/>
      <c r="BE1134" s="78"/>
      <c r="BF1134" s="78"/>
      <c r="BG1134" s="78"/>
      <c r="BH1134" s="79"/>
      <c r="BI1134" s="79"/>
      <c r="BJ1134" s="65"/>
      <c r="BK1134" s="65"/>
      <c r="BL1134" s="65"/>
    </row>
    <row r="1135" spans="1:64" s="75" customFormat="1">
      <c r="A1135" s="84" t="s">
        <v>1239</v>
      </c>
      <c r="B1135" s="84" t="s">
        <v>1833</v>
      </c>
      <c r="C1135" s="84" t="s">
        <v>2034</v>
      </c>
      <c r="D1135" s="84" t="s">
        <v>7765</v>
      </c>
      <c r="E1135" s="84" t="str">
        <f t="shared" si="68"/>
        <v>Circalittoral bedrock with small amounts of sand in crevices, at approximately 53.2m depth. Faunal assemblage includes Ophiuroidea, Serpulidae, Corallinaceae with occasional Caryophyllia and encrusting Bryozoans. Biotope good fit. Image of good quality, however too far from seabed to identify fauna to a high taxonomic level, camera off seabed. Evidence of Human Impact: None. Annex 1 Reef: Bedrock - confimed. Reef Elevation: 64mm - 1m. Frag Spong Antho Habitat: None. PMF Seabed Habitats: None. PMF Mobile Species: None. PMF Limited Mobility Species: None.</v>
      </c>
      <c r="F1135" s="84" t="str">
        <f t="shared" si="69"/>
        <v>Evidence of Human Impact: None. Annex 1 Reef: Bedrock - confimed. Reef Elevation: 64mm - 1m. Frag Spong Antho Habitat: None. PMF Seabed Habitats: None. PMF Mobile Species: None. PMF Limited Mobility Species: None.</v>
      </c>
      <c r="G1135" s="61">
        <v>41950</v>
      </c>
      <c r="H1135" s="62" t="s">
        <v>2883</v>
      </c>
      <c r="I1135" s="63">
        <v>41950.019641203704</v>
      </c>
      <c r="J1135" s="64">
        <v>389086.0251258834</v>
      </c>
      <c r="K1135" s="64">
        <v>6547268.5339623541</v>
      </c>
      <c r="L1135" s="64">
        <v>59.050400000000003</v>
      </c>
      <c r="M1135" s="64">
        <v>-4.9335399999999998</v>
      </c>
      <c r="N1135" s="64" t="s">
        <v>6039</v>
      </c>
      <c r="O1135" s="64" t="s">
        <v>6040</v>
      </c>
      <c r="P1135" s="43"/>
      <c r="Q1135" s="43">
        <v>1</v>
      </c>
      <c r="R1135" s="44">
        <v>95</v>
      </c>
      <c r="S1135" s="44"/>
      <c r="T1135" s="44"/>
      <c r="U1135" s="44"/>
      <c r="V1135" s="44"/>
      <c r="W1135" s="44"/>
      <c r="X1135" s="44"/>
      <c r="Y1135" s="44"/>
      <c r="Z1135" s="44"/>
      <c r="AA1135" s="44"/>
      <c r="AB1135" s="44">
        <v>5</v>
      </c>
      <c r="AC1135" s="44"/>
      <c r="AD1135" s="44"/>
      <c r="AE1135" s="44"/>
      <c r="AF1135" s="48">
        <v>100</v>
      </c>
      <c r="AG1135" s="48">
        <f t="shared" si="70"/>
        <v>5</v>
      </c>
      <c r="AH1135" s="48">
        <f t="shared" si="71"/>
        <v>95</v>
      </c>
      <c r="AI1135" s="85" t="s">
        <v>165</v>
      </c>
      <c r="AJ1135" s="85" t="s">
        <v>1931</v>
      </c>
      <c r="AK1135" s="85" t="s">
        <v>173</v>
      </c>
      <c r="AL1135" s="85" t="s">
        <v>165</v>
      </c>
      <c r="AM1135" s="85" t="s">
        <v>165</v>
      </c>
      <c r="AN1135" s="85" t="s">
        <v>165</v>
      </c>
      <c r="AO1135" s="85" t="s">
        <v>165</v>
      </c>
      <c r="AP1135" s="81" t="s">
        <v>6883</v>
      </c>
      <c r="AQ1135" s="81" t="s">
        <v>2033</v>
      </c>
      <c r="AR1135" s="87" t="s">
        <v>4073</v>
      </c>
      <c r="AS1135" s="85" t="s">
        <v>2033</v>
      </c>
      <c r="AT1135" s="85" t="s">
        <v>4137</v>
      </c>
      <c r="AU1135" s="86" t="s">
        <v>1907</v>
      </c>
      <c r="AV1135" s="85"/>
      <c r="AW1135" s="86"/>
      <c r="AX1135" s="86"/>
      <c r="AY1135" s="45" t="s">
        <v>3239</v>
      </c>
      <c r="AZ1135" s="46" t="s">
        <v>7</v>
      </c>
      <c r="BA1135" s="65"/>
      <c r="BB1135" s="65"/>
      <c r="BC1135" s="65"/>
      <c r="BD1135" s="65"/>
      <c r="BE1135" s="78"/>
      <c r="BF1135" s="78"/>
      <c r="BG1135" s="78"/>
      <c r="BH1135" s="79"/>
      <c r="BI1135" s="79"/>
      <c r="BJ1135" s="65"/>
      <c r="BK1135" s="65"/>
      <c r="BL1135" s="65"/>
    </row>
    <row r="1136" spans="1:64" s="75" customFormat="1">
      <c r="A1136" s="84" t="s">
        <v>1240</v>
      </c>
      <c r="B1136" s="84" t="s">
        <v>1833</v>
      </c>
      <c r="C1136" s="84" t="s">
        <v>2034</v>
      </c>
      <c r="D1136" s="84" t="s">
        <v>7765</v>
      </c>
      <c r="E1136" s="84" t="str">
        <f t="shared" si="68"/>
        <v>Circalittoral bedrock with small amounts of sand in crevices, at approximately 53.2m depth. Faunal assemblage includes Ophiuroidea, Serpulidae, Corallinaceae with occasional Caryophyllia and encrusting Bryozoans. Biotope good fit. Image of good quality, however too far from seabed to identify fauna to a high taxonomic level, camera off seabed. Evidence of Human Impact: None. Annex 1 Reef: Bedrock - confimed. Reef Elevation: 64mm - 1m. Frag Spong Antho Habitat: None. PMF Seabed Habitats: None. PMF Mobile Species: None. PMF Limited Mobility Species: None.</v>
      </c>
      <c r="F1136" s="84" t="str">
        <f t="shared" si="69"/>
        <v>Evidence of Human Impact: None. Annex 1 Reef: Bedrock - confimed. Reef Elevation: 64mm - 1m. Frag Spong Antho Habitat: None. PMF Seabed Habitats: None. PMF Mobile Species: None. PMF Limited Mobility Species: None.</v>
      </c>
      <c r="G1136" s="61">
        <v>41950</v>
      </c>
      <c r="H1136" s="62" t="s">
        <v>2884</v>
      </c>
      <c r="I1136" s="63">
        <v>41950.020162037035</v>
      </c>
      <c r="J1136" s="64">
        <v>389099.19228012103</v>
      </c>
      <c r="K1136" s="64">
        <v>6547274.8839493971</v>
      </c>
      <c r="L1136" s="64">
        <v>59.0505</v>
      </c>
      <c r="M1136" s="64">
        <v>-4.9333099999999996</v>
      </c>
      <c r="N1136" s="64" t="s">
        <v>6041</v>
      </c>
      <c r="O1136" s="64" t="s">
        <v>6042</v>
      </c>
      <c r="P1136" s="43"/>
      <c r="Q1136" s="43">
        <v>0.5</v>
      </c>
      <c r="R1136" s="44">
        <v>93</v>
      </c>
      <c r="S1136" s="44"/>
      <c r="T1136" s="44"/>
      <c r="U1136" s="44"/>
      <c r="V1136" s="44"/>
      <c r="W1136" s="44">
        <v>1</v>
      </c>
      <c r="X1136" s="44"/>
      <c r="Y1136" s="44"/>
      <c r="Z1136" s="44">
        <v>1</v>
      </c>
      <c r="AA1136" s="44"/>
      <c r="AB1136" s="44">
        <v>5</v>
      </c>
      <c r="AC1136" s="44"/>
      <c r="AD1136" s="44"/>
      <c r="AE1136" s="44"/>
      <c r="AF1136" s="48">
        <v>100</v>
      </c>
      <c r="AG1136" s="48">
        <f t="shared" si="70"/>
        <v>7</v>
      </c>
      <c r="AH1136" s="48">
        <f t="shared" si="71"/>
        <v>93</v>
      </c>
      <c r="AI1136" s="85" t="s">
        <v>165</v>
      </c>
      <c r="AJ1136" s="85" t="s">
        <v>1931</v>
      </c>
      <c r="AK1136" s="85" t="s">
        <v>173</v>
      </c>
      <c r="AL1136" s="85" t="s">
        <v>165</v>
      </c>
      <c r="AM1136" s="85" t="s">
        <v>165</v>
      </c>
      <c r="AN1136" s="85" t="s">
        <v>165</v>
      </c>
      <c r="AO1136" s="85" t="s">
        <v>165</v>
      </c>
      <c r="AP1136" s="81" t="s">
        <v>6883</v>
      </c>
      <c r="AQ1136" s="81" t="s">
        <v>2033</v>
      </c>
      <c r="AR1136" s="87" t="s">
        <v>4073</v>
      </c>
      <c r="AS1136" s="85" t="s">
        <v>2033</v>
      </c>
      <c r="AT1136" s="85" t="s">
        <v>4137</v>
      </c>
      <c r="AU1136" s="86" t="s">
        <v>1907</v>
      </c>
      <c r="AV1136" s="85"/>
      <c r="AW1136" s="86"/>
      <c r="AX1136" s="86"/>
      <c r="AY1136" s="45" t="s">
        <v>3239</v>
      </c>
      <c r="AZ1136" s="46" t="s">
        <v>7</v>
      </c>
      <c r="BA1136" s="65"/>
      <c r="BB1136" s="65"/>
      <c r="BC1136" s="65"/>
      <c r="BD1136" s="65"/>
      <c r="BE1136" s="78"/>
      <c r="BF1136" s="78"/>
      <c r="BG1136" s="78"/>
      <c r="BH1136" s="79"/>
      <c r="BI1136" s="79"/>
      <c r="BJ1136" s="65"/>
      <c r="BK1136" s="65"/>
      <c r="BL1136" s="65"/>
    </row>
    <row r="1137" spans="1:64" s="75" customFormat="1">
      <c r="A1137" s="84" t="s">
        <v>1241</v>
      </c>
      <c r="B1137" s="84" t="s">
        <v>1833</v>
      </c>
      <c r="C1137" s="84" t="s">
        <v>2034</v>
      </c>
      <c r="D1137" s="84" t="s">
        <v>7765</v>
      </c>
      <c r="E1137" s="84" t="str">
        <f t="shared" si="68"/>
        <v>Circalittoral bedrock with small amounts of sand in crevices, at approximately 53.2m depth. Faunal assemblage includes Ophiuroidea, Serpulidae, Corallinaceae with occasional Caryophyllia and encrusting Bryozoans. Biotope good fit. Image of good quality, however too far from seabed to identify fauna to a high taxonomic level, camera off seabed. Evidence of Human Impact: None. Annex 1 Reef: Bedrock - confimed. Reef Elevation: 64mm - 1m. Frag Spong Antho Habitat: None. PMF Seabed Habitats: None. PMF Mobile Species: None. PMF Limited Mobility Species: None.</v>
      </c>
      <c r="F1137" s="84" t="str">
        <f t="shared" si="69"/>
        <v>Evidence of Human Impact: None. Annex 1 Reef: Bedrock - confimed. Reef Elevation: 64mm - 1m. Frag Spong Antho Habitat: None. PMF Seabed Habitats: None. PMF Mobile Species: None. PMF Limited Mobility Species: None.</v>
      </c>
      <c r="G1137" s="61">
        <v>41950</v>
      </c>
      <c r="H1137" s="62" t="s">
        <v>2885</v>
      </c>
      <c r="I1137" s="63">
        <v>41950.020960648151</v>
      </c>
      <c r="J1137" s="64">
        <v>389121.84993150935</v>
      </c>
      <c r="K1137" s="64">
        <v>6547290.7163494043</v>
      </c>
      <c r="L1137" s="64">
        <v>59.050600000000003</v>
      </c>
      <c r="M1137" s="64">
        <v>-4.9329299999999998</v>
      </c>
      <c r="N1137" s="64" t="s">
        <v>6043</v>
      </c>
      <c r="O1137" s="64" t="s">
        <v>6044</v>
      </c>
      <c r="P1137" s="43"/>
      <c r="Q1137" s="43">
        <v>1.7</v>
      </c>
      <c r="R1137" s="44">
        <v>94</v>
      </c>
      <c r="S1137" s="44"/>
      <c r="T1137" s="44"/>
      <c r="U1137" s="44"/>
      <c r="V1137" s="44"/>
      <c r="W1137" s="44"/>
      <c r="X1137" s="44"/>
      <c r="Y1137" s="44"/>
      <c r="Z1137" s="44">
        <v>1</v>
      </c>
      <c r="AA1137" s="44"/>
      <c r="AB1137" s="44">
        <v>5</v>
      </c>
      <c r="AC1137" s="44"/>
      <c r="AD1137" s="44"/>
      <c r="AE1137" s="44"/>
      <c r="AF1137" s="48">
        <v>100</v>
      </c>
      <c r="AG1137" s="48">
        <f t="shared" si="70"/>
        <v>6</v>
      </c>
      <c r="AH1137" s="48">
        <f t="shared" si="71"/>
        <v>94</v>
      </c>
      <c r="AI1137" s="85" t="s">
        <v>165</v>
      </c>
      <c r="AJ1137" s="85" t="s">
        <v>1931</v>
      </c>
      <c r="AK1137" s="85" t="s">
        <v>173</v>
      </c>
      <c r="AL1137" s="85" t="s">
        <v>165</v>
      </c>
      <c r="AM1137" s="85" t="s">
        <v>165</v>
      </c>
      <c r="AN1137" s="85" t="s">
        <v>165</v>
      </c>
      <c r="AO1137" s="85" t="s">
        <v>165</v>
      </c>
      <c r="AP1137" s="81" t="s">
        <v>6883</v>
      </c>
      <c r="AQ1137" s="81" t="s">
        <v>2033</v>
      </c>
      <c r="AR1137" s="87" t="s">
        <v>4073</v>
      </c>
      <c r="AS1137" s="85" t="s">
        <v>2033</v>
      </c>
      <c r="AT1137" s="85" t="s">
        <v>4137</v>
      </c>
      <c r="AU1137" s="86" t="s">
        <v>1907</v>
      </c>
      <c r="AV1137" s="85"/>
      <c r="AW1137" s="86"/>
      <c r="AX1137" s="86"/>
      <c r="AY1137" s="45" t="s">
        <v>3239</v>
      </c>
      <c r="AZ1137" s="46" t="s">
        <v>7</v>
      </c>
      <c r="BA1137" s="65"/>
      <c r="BB1137" s="65"/>
      <c r="BC1137" s="65"/>
      <c r="BD1137" s="65"/>
      <c r="BE1137" s="78"/>
      <c r="BF1137" s="78"/>
      <c r="BG1137" s="78"/>
      <c r="BH1137" s="79"/>
      <c r="BI1137" s="79"/>
      <c r="BJ1137" s="65"/>
      <c r="BK1137" s="65"/>
      <c r="BL1137" s="65"/>
    </row>
    <row r="1138" spans="1:64" s="69" customFormat="1">
      <c r="A1138" s="84" t="s">
        <v>1242</v>
      </c>
      <c r="B1138" s="84" t="s">
        <v>1833</v>
      </c>
      <c r="C1138" s="84" t="s">
        <v>2035</v>
      </c>
      <c r="D1138" s="84" t="s">
        <v>7766</v>
      </c>
      <c r="E1138" s="84" t="str">
        <f t="shared" si="68"/>
        <v>Circalittoral rock and coarse sand, sand/rock interface, at approximately 53.2m depth. Faunal assemblage includes Ophiuroidea, Serpulidae and encrusting Bryozoans. Biotope ok fit, uncertain due to large sand component. Image of reasonable quality, blurring reduces capability to identify species to high taxonomic level. Evidence of Human Impact: None. Annex 1 Reef: Stony - Low. Reef Elevation: 64mm - 1m. Frag Spong Antho Habitat: None. PMF Seabed Habitats: None. PMF Mobile Species: None. PMF Limited Mobility Species: None.</v>
      </c>
      <c r="F1138" s="84" t="str">
        <f t="shared" si="69"/>
        <v>Evidence of Human Impact: None. Annex 1 Reef: Stony - Low. Reef Elevation: 64mm - 1m. Frag Spong Antho Habitat: None. PMF Seabed Habitats: None. PMF Mobile Species: None. PMF Limited Mobility Species: None.</v>
      </c>
      <c r="G1138" s="61">
        <v>41950</v>
      </c>
      <c r="H1138" s="62" t="s">
        <v>2886</v>
      </c>
      <c r="I1138" s="63">
        <v>41950.021608796298</v>
      </c>
      <c r="J1138" s="64">
        <v>389133.10788855649</v>
      </c>
      <c r="K1138" s="64">
        <v>6547305.1607292201</v>
      </c>
      <c r="L1138" s="64">
        <v>59.050699999999999</v>
      </c>
      <c r="M1138" s="64">
        <v>-4.9327399999999999</v>
      </c>
      <c r="N1138" s="64" t="s">
        <v>6045</v>
      </c>
      <c r="O1138" s="64" t="s">
        <v>6046</v>
      </c>
      <c r="P1138" s="43"/>
      <c r="Q1138" s="43">
        <v>0.3</v>
      </c>
      <c r="R1138" s="44"/>
      <c r="S1138" s="44"/>
      <c r="T1138" s="44"/>
      <c r="U1138" s="44">
        <v>30</v>
      </c>
      <c r="V1138" s="44">
        <v>15</v>
      </c>
      <c r="W1138" s="44">
        <v>5</v>
      </c>
      <c r="X1138" s="44">
        <v>1</v>
      </c>
      <c r="Y1138" s="44"/>
      <c r="Z1138" s="44">
        <v>30</v>
      </c>
      <c r="AA1138" s="44"/>
      <c r="AB1138" s="44">
        <v>19</v>
      </c>
      <c r="AC1138" s="44"/>
      <c r="AD1138" s="44"/>
      <c r="AE1138" s="44"/>
      <c r="AF1138" s="48">
        <v>100</v>
      </c>
      <c r="AG1138" s="48">
        <f t="shared" si="70"/>
        <v>55</v>
      </c>
      <c r="AH1138" s="48">
        <f t="shared" si="71"/>
        <v>45</v>
      </c>
      <c r="AI1138" s="85" t="s">
        <v>165</v>
      </c>
      <c r="AJ1138" s="85" t="s">
        <v>167</v>
      </c>
      <c r="AK1138" s="85" t="s">
        <v>173</v>
      </c>
      <c r="AL1138" s="85" t="s">
        <v>165</v>
      </c>
      <c r="AM1138" s="85" t="s">
        <v>165</v>
      </c>
      <c r="AN1138" s="85" t="s">
        <v>165</v>
      </c>
      <c r="AO1138" s="85" t="s">
        <v>165</v>
      </c>
      <c r="AP1138" s="81" t="s">
        <v>6883</v>
      </c>
      <c r="AQ1138" s="81" t="s">
        <v>1970</v>
      </c>
      <c r="AR1138" s="87" t="s">
        <v>1990</v>
      </c>
      <c r="AS1138" s="85" t="s">
        <v>1970</v>
      </c>
      <c r="AT1138" s="85" t="s">
        <v>1990</v>
      </c>
      <c r="AU1138" s="86" t="s">
        <v>1918</v>
      </c>
      <c r="AV1138" s="85"/>
      <c r="AW1138" s="86"/>
      <c r="AX1138" s="86"/>
      <c r="AY1138" s="45" t="s">
        <v>3239</v>
      </c>
      <c r="AZ1138" s="46" t="s">
        <v>35</v>
      </c>
      <c r="BA1138" s="65"/>
      <c r="BB1138" s="65"/>
      <c r="BC1138" s="65"/>
      <c r="BD1138" s="65"/>
      <c r="BE1138" s="78"/>
      <c r="BF1138" s="78"/>
      <c r="BG1138" s="78"/>
      <c r="BH1138" s="79"/>
      <c r="BI1138" s="79"/>
      <c r="BJ1138" s="65"/>
      <c r="BK1138" s="65"/>
      <c r="BL1138" s="65"/>
    </row>
    <row r="1139" spans="1:64" s="69" customFormat="1">
      <c r="A1139" s="84" t="s">
        <v>1243</v>
      </c>
      <c r="B1139" s="84" t="s">
        <v>1833</v>
      </c>
      <c r="C1139" s="84" t="s">
        <v>2034</v>
      </c>
      <c r="D1139" s="84" t="s">
        <v>7767</v>
      </c>
      <c r="E1139" s="84" t="str">
        <f t="shared" si="68"/>
        <v>Circalittoral rock and coarse sand, sand/rock interface, at approximately 53.2m depth. Faunal assemblage includes Ophiuroidea, Serpulidae and encrusting Bryozoans. Biotope good fit. Image of good quality, however too far from seabed to identify fauna to a high taxonomic level, camera off seabed. Evidence of Human Impact: None. Annex 1 Reef: Bedrock - confimed. Reef Elevation: 64mm - 1m. Frag Spong Antho Habitat: None. PMF Seabed Habitats: None. PMF Mobile Species: None. PMF Limited Mobility Species: None.</v>
      </c>
      <c r="F1139" s="84" t="str">
        <f t="shared" si="69"/>
        <v>Evidence of Human Impact: None. Annex 1 Reef: Bedrock - confimed. Reef Elevation: 64mm - 1m. Frag Spong Antho Habitat: None. PMF Seabed Habitats: None. PMF Mobile Species: None. PMF Limited Mobility Species: None.</v>
      </c>
      <c r="G1139" s="61">
        <v>41950</v>
      </c>
      <c r="H1139" s="62" t="s">
        <v>2887</v>
      </c>
      <c r="I1139" s="63">
        <v>41950.022372685184</v>
      </c>
      <c r="J1139" s="64">
        <v>389157.66228660103</v>
      </c>
      <c r="K1139" s="64">
        <v>6547315.7624962786</v>
      </c>
      <c r="L1139" s="64">
        <v>59.050800000000002</v>
      </c>
      <c r="M1139" s="64">
        <v>-4.9323100000000002</v>
      </c>
      <c r="N1139" s="64" t="s">
        <v>6047</v>
      </c>
      <c r="O1139" s="64" t="s">
        <v>6048</v>
      </c>
      <c r="P1139" s="43"/>
      <c r="Q1139" s="43">
        <v>3</v>
      </c>
      <c r="R1139" s="44">
        <v>59</v>
      </c>
      <c r="S1139" s="44"/>
      <c r="T1139" s="44"/>
      <c r="U1139" s="44"/>
      <c r="V1139" s="44">
        <v>5</v>
      </c>
      <c r="W1139" s="44">
        <v>5</v>
      </c>
      <c r="X1139" s="44">
        <v>1</v>
      </c>
      <c r="Y1139" s="44"/>
      <c r="Z1139" s="44">
        <v>20</v>
      </c>
      <c r="AA1139" s="44"/>
      <c r="AB1139" s="44">
        <v>10</v>
      </c>
      <c r="AC1139" s="44"/>
      <c r="AD1139" s="44"/>
      <c r="AE1139" s="44"/>
      <c r="AF1139" s="48">
        <v>100</v>
      </c>
      <c r="AG1139" s="48">
        <f t="shared" si="70"/>
        <v>36</v>
      </c>
      <c r="AH1139" s="48">
        <f t="shared" si="71"/>
        <v>64</v>
      </c>
      <c r="AI1139" s="85" t="s">
        <v>165</v>
      </c>
      <c r="AJ1139" s="85" t="s">
        <v>1931</v>
      </c>
      <c r="AK1139" s="85" t="s">
        <v>173</v>
      </c>
      <c r="AL1139" s="85" t="s">
        <v>165</v>
      </c>
      <c r="AM1139" s="85" t="s">
        <v>165</v>
      </c>
      <c r="AN1139" s="85" t="s">
        <v>165</v>
      </c>
      <c r="AO1139" s="85" t="s">
        <v>165</v>
      </c>
      <c r="AP1139" s="81" t="s">
        <v>6883</v>
      </c>
      <c r="AQ1139" s="81" t="s">
        <v>2036</v>
      </c>
      <c r="AR1139" s="87" t="s">
        <v>2037</v>
      </c>
      <c r="AS1139" s="85" t="s">
        <v>2036</v>
      </c>
      <c r="AT1139" s="85" t="s">
        <v>2037</v>
      </c>
      <c r="AU1139" s="86" t="s">
        <v>1918</v>
      </c>
      <c r="AV1139" s="85"/>
      <c r="AW1139" s="86"/>
      <c r="AX1139" s="86"/>
      <c r="AY1139" s="45" t="s">
        <v>3239</v>
      </c>
      <c r="AZ1139" s="46" t="s">
        <v>7</v>
      </c>
      <c r="BA1139" s="65"/>
      <c r="BB1139" s="65"/>
      <c r="BC1139" s="65"/>
      <c r="BD1139" s="65"/>
      <c r="BE1139" s="78"/>
      <c r="BF1139" s="78"/>
      <c r="BG1139" s="78"/>
      <c r="BH1139" s="79"/>
      <c r="BI1139" s="79"/>
      <c r="BJ1139" s="65"/>
      <c r="BK1139" s="65"/>
      <c r="BL1139" s="65"/>
    </row>
    <row r="1140" spans="1:64" s="65" customFormat="1">
      <c r="A1140" s="84" t="s">
        <v>1244</v>
      </c>
      <c r="B1140" s="84" t="s">
        <v>1834</v>
      </c>
      <c r="C1140" s="84" t="s">
        <v>2038</v>
      </c>
      <c r="D1140" s="84" t="s">
        <v>7768</v>
      </c>
      <c r="E1140" s="84" t="str">
        <f t="shared" si="68"/>
        <v>Circalittoral bedrock with interstitial sand at 52.4m BSL. Faunal assemblage includes laminar Bryozoans, Ophiuroidea and encrusting species. Biotope good fit. Image of good quality, however image of too low resolution to identify all fauna to high taxonomic level. Evidence of Human Impact: None. Annex 1 Reef: Bedrock - confimed. Reef Elevation: 64mm - 1m. Frag Spong Antho Habitat: None. PMF Seabed Habitats: None. PMF Mobile Species: None. PMF Limited Mobility Species: None.</v>
      </c>
      <c r="F1140" s="84" t="str">
        <f t="shared" si="69"/>
        <v>Evidence of Human Impact: None. Annex 1 Reef: Bedrock - confimed. Reef Elevation: 64mm - 1m. Frag Spong Antho Habitat: None. PMF Seabed Habitats: None. PMF Mobile Species: None. PMF Limited Mobility Species: None.</v>
      </c>
      <c r="G1140" s="61">
        <v>41950</v>
      </c>
      <c r="H1140" s="62" t="s">
        <v>2888</v>
      </c>
      <c r="I1140" s="63">
        <v>41950.046249999999</v>
      </c>
      <c r="J1140" s="64">
        <v>388514.34398490714</v>
      </c>
      <c r="K1140" s="64">
        <v>6545335.7087862529</v>
      </c>
      <c r="L1140" s="64">
        <v>59.032899999999998</v>
      </c>
      <c r="M1140" s="64">
        <v>-4.94252</v>
      </c>
      <c r="N1140" s="64" t="s">
        <v>5103</v>
      </c>
      <c r="O1140" s="64" t="s">
        <v>6049</v>
      </c>
      <c r="P1140" s="43">
        <v>52.4</v>
      </c>
      <c r="Q1140" s="43">
        <v>0.5</v>
      </c>
      <c r="R1140" s="44">
        <v>73</v>
      </c>
      <c r="S1140" s="44"/>
      <c r="T1140" s="44"/>
      <c r="U1140" s="44"/>
      <c r="V1140" s="44"/>
      <c r="W1140" s="44">
        <v>1</v>
      </c>
      <c r="X1140" s="44">
        <v>1</v>
      </c>
      <c r="Y1140" s="44"/>
      <c r="Z1140" s="44">
        <v>5</v>
      </c>
      <c r="AA1140" s="44"/>
      <c r="AB1140" s="44">
        <v>15</v>
      </c>
      <c r="AC1140" s="44">
        <v>5</v>
      </c>
      <c r="AD1140" s="44"/>
      <c r="AE1140" s="44"/>
      <c r="AF1140" s="48">
        <v>100</v>
      </c>
      <c r="AG1140" s="48">
        <f t="shared" si="70"/>
        <v>27</v>
      </c>
      <c r="AH1140" s="48">
        <f t="shared" si="71"/>
        <v>73</v>
      </c>
      <c r="AI1140" s="85" t="s">
        <v>165</v>
      </c>
      <c r="AJ1140" s="85" t="s">
        <v>1931</v>
      </c>
      <c r="AK1140" s="85" t="s">
        <v>173</v>
      </c>
      <c r="AL1140" s="85" t="s">
        <v>165</v>
      </c>
      <c r="AM1140" s="85" t="s">
        <v>165</v>
      </c>
      <c r="AN1140" s="85" t="s">
        <v>165</v>
      </c>
      <c r="AO1140" s="85" t="s">
        <v>165</v>
      </c>
      <c r="AP1140" s="81" t="s">
        <v>6883</v>
      </c>
      <c r="AQ1140" s="81" t="s">
        <v>2033</v>
      </c>
      <c r="AR1140" s="87" t="s">
        <v>4073</v>
      </c>
      <c r="AS1140" s="85" t="s">
        <v>2033</v>
      </c>
      <c r="AT1140" s="85" t="s">
        <v>4137</v>
      </c>
      <c r="AU1140" s="86" t="s">
        <v>1907</v>
      </c>
      <c r="AV1140" s="85"/>
      <c r="AW1140" s="86"/>
      <c r="AX1140" s="86"/>
      <c r="AY1140" s="45" t="s">
        <v>3239</v>
      </c>
      <c r="AZ1140" s="46" t="s">
        <v>7</v>
      </c>
      <c r="BE1140" s="78"/>
      <c r="BF1140" s="78"/>
      <c r="BG1140" s="78"/>
      <c r="BH1140" s="79"/>
      <c r="BI1140" s="79"/>
    </row>
    <row r="1141" spans="1:64" s="65" customFormat="1">
      <c r="A1141" s="84" t="s">
        <v>1245</v>
      </c>
      <c r="B1141" s="84" t="s">
        <v>1834</v>
      </c>
      <c r="C1141" s="84" t="s">
        <v>2038</v>
      </c>
      <c r="D1141" s="84" t="s">
        <v>7769</v>
      </c>
      <c r="E1141" s="84" t="str">
        <f t="shared" si="68"/>
        <v>Circalittoral mosaic of bedrock with interstitial sand at 52.4m BSL. Faunal assemblage includes laminar Bryozoans, Ophiuroidea and encrusting species. Biotope good fit. Image of good quality, however image of too low resolution to identify all fauna to high taxonomic level. Evidence of Human Impact: None. Annex 1 Reef: Bedrock - confimed. Reef Elevation: 64mm - 1m. Frag Spong Antho Habitat: None. PMF Seabed Habitats: None. PMF Mobile Species: None. PMF Limited Mobility Species: None.</v>
      </c>
      <c r="F1141" s="84" t="str">
        <f t="shared" si="69"/>
        <v>Evidence of Human Impact: None. Annex 1 Reef: Bedrock - confimed. Reef Elevation: 64mm - 1m. Frag Spong Antho Habitat: None. PMF Seabed Habitats: None. PMF Mobile Species: None. PMF Limited Mobility Species: None.</v>
      </c>
      <c r="G1141" s="61">
        <v>41950</v>
      </c>
      <c r="H1141" s="62" t="s">
        <v>2889</v>
      </c>
      <c r="I1141" s="63">
        <v>41950.046886574077</v>
      </c>
      <c r="J1141" s="64">
        <v>388525.22069173062</v>
      </c>
      <c r="K1141" s="64">
        <v>6545342.5260231365</v>
      </c>
      <c r="L1141" s="64">
        <v>59.033000000000001</v>
      </c>
      <c r="M1141" s="64">
        <v>-4.9423300000000001</v>
      </c>
      <c r="N1141" s="64" t="s">
        <v>6050</v>
      </c>
      <c r="O1141" s="64" t="s">
        <v>6051</v>
      </c>
      <c r="P1141" s="43"/>
      <c r="Q1141" s="43">
        <v>0.5</v>
      </c>
      <c r="R1141" s="44">
        <v>53</v>
      </c>
      <c r="S1141" s="44"/>
      <c r="T1141" s="44"/>
      <c r="U1141" s="44"/>
      <c r="V1141" s="44"/>
      <c r="W1141" s="44">
        <v>1</v>
      </c>
      <c r="X1141" s="44">
        <v>1</v>
      </c>
      <c r="Y1141" s="44"/>
      <c r="Z1141" s="44">
        <v>5</v>
      </c>
      <c r="AA1141" s="44"/>
      <c r="AB1141" s="44">
        <v>35</v>
      </c>
      <c r="AC1141" s="44">
        <v>5</v>
      </c>
      <c r="AD1141" s="44"/>
      <c r="AE1141" s="44"/>
      <c r="AF1141" s="48">
        <v>100</v>
      </c>
      <c r="AG1141" s="48">
        <f t="shared" si="70"/>
        <v>47</v>
      </c>
      <c r="AH1141" s="48">
        <f t="shared" si="71"/>
        <v>53</v>
      </c>
      <c r="AI1141" s="85" t="s">
        <v>165</v>
      </c>
      <c r="AJ1141" s="85" t="s">
        <v>1931</v>
      </c>
      <c r="AK1141" s="85" t="s">
        <v>173</v>
      </c>
      <c r="AL1141" s="85" t="s">
        <v>165</v>
      </c>
      <c r="AM1141" s="85" t="s">
        <v>165</v>
      </c>
      <c r="AN1141" s="85" t="s">
        <v>165</v>
      </c>
      <c r="AO1141" s="85" t="s">
        <v>165</v>
      </c>
      <c r="AP1141" s="81" t="s">
        <v>6884</v>
      </c>
      <c r="AQ1141" s="81" t="s">
        <v>2039</v>
      </c>
      <c r="AR1141" s="87" t="s">
        <v>2040</v>
      </c>
      <c r="AS1141" s="85" t="s">
        <v>2036</v>
      </c>
      <c r="AT1141" s="85" t="s">
        <v>2063</v>
      </c>
      <c r="AU1141" s="86" t="s">
        <v>1924</v>
      </c>
      <c r="AV1141" s="85" t="s">
        <v>1953</v>
      </c>
      <c r="AW1141" s="86" t="s">
        <v>2005</v>
      </c>
      <c r="AX1141" s="86" t="s">
        <v>1912</v>
      </c>
      <c r="AY1141" s="45" t="s">
        <v>3239</v>
      </c>
      <c r="AZ1141" s="46" t="s">
        <v>7</v>
      </c>
      <c r="BA1141" s="69"/>
      <c r="BB1141" s="69"/>
      <c r="BC1141" s="69"/>
      <c r="BD1141" s="69"/>
      <c r="BE1141" s="78"/>
      <c r="BF1141" s="78"/>
      <c r="BG1141" s="78"/>
      <c r="BH1141" s="79"/>
      <c r="BI1141" s="79"/>
      <c r="BJ1141" s="69"/>
      <c r="BK1141" s="69"/>
      <c r="BL1141" s="69"/>
    </row>
    <row r="1142" spans="1:64" s="65" customFormat="1">
      <c r="A1142" s="84" t="s">
        <v>1246</v>
      </c>
      <c r="B1142" s="84" t="s">
        <v>1834</v>
      </c>
      <c r="C1142" s="84" t="s">
        <v>2038</v>
      </c>
      <c r="D1142" s="84" t="s">
        <v>7770</v>
      </c>
      <c r="E1142" s="84" t="str">
        <f t="shared" si="68"/>
        <v>Circalittoral bedrock with interstitial sand at 52.4m BSL. Faunal assemblage includes Ophiuroidea and encrusting species. Biotope good fit. Image of good quality, however image of too low resolution to identify all fauna to high taxonomic level. Evidence of Human Impact: None. Annex 1 Reef: Bedrock - confimed. Reef Elevation: 64mm - 1m. Frag Spong Antho Habitat: None. PMF Seabed Habitats: None. PMF Mobile Species: None. PMF Limited Mobility Species: None.</v>
      </c>
      <c r="F1142" s="84" t="str">
        <f t="shared" si="69"/>
        <v>Evidence of Human Impact: None. Annex 1 Reef: Bedrock - confimed. Reef Elevation: 64mm - 1m. Frag Spong Antho Habitat: None. PMF Seabed Habitats: None. PMF Mobile Species: None. PMF Limited Mobility Species: None.</v>
      </c>
      <c r="G1142" s="61">
        <v>41950</v>
      </c>
      <c r="H1142" s="62" t="s">
        <v>2890</v>
      </c>
      <c r="I1142" s="63">
        <v>41950.04755787037</v>
      </c>
      <c r="J1142" s="64">
        <v>388537.33126471395</v>
      </c>
      <c r="K1142" s="64">
        <v>6545351.9681509556</v>
      </c>
      <c r="L1142" s="64">
        <v>59.033000000000001</v>
      </c>
      <c r="M1142" s="64">
        <v>-4.9421299999999997</v>
      </c>
      <c r="N1142" s="64" t="s">
        <v>6050</v>
      </c>
      <c r="O1142" s="64" t="s">
        <v>6052</v>
      </c>
      <c r="P1142" s="43"/>
      <c r="Q1142" s="43">
        <v>1.7</v>
      </c>
      <c r="R1142" s="44">
        <v>90</v>
      </c>
      <c r="S1142" s="44"/>
      <c r="T1142" s="44"/>
      <c r="U1142" s="44"/>
      <c r="V1142" s="44"/>
      <c r="W1142" s="44"/>
      <c r="X1142" s="44"/>
      <c r="Y1142" s="44"/>
      <c r="Z1142" s="44"/>
      <c r="AA1142" s="44"/>
      <c r="AB1142" s="44">
        <v>10</v>
      </c>
      <c r="AC1142" s="44"/>
      <c r="AD1142" s="44"/>
      <c r="AE1142" s="44"/>
      <c r="AF1142" s="48">
        <v>100</v>
      </c>
      <c r="AG1142" s="48">
        <f t="shared" si="70"/>
        <v>10</v>
      </c>
      <c r="AH1142" s="48">
        <f t="shared" si="71"/>
        <v>90</v>
      </c>
      <c r="AI1142" s="85" t="s">
        <v>165</v>
      </c>
      <c r="AJ1142" s="85" t="s">
        <v>1931</v>
      </c>
      <c r="AK1142" s="85" t="s">
        <v>173</v>
      </c>
      <c r="AL1142" s="85" t="s">
        <v>165</v>
      </c>
      <c r="AM1142" s="85" t="s">
        <v>165</v>
      </c>
      <c r="AN1142" s="85" t="s">
        <v>165</v>
      </c>
      <c r="AO1142" s="85" t="s">
        <v>165</v>
      </c>
      <c r="AP1142" s="81" t="s">
        <v>6884</v>
      </c>
      <c r="AQ1142" s="81" t="s">
        <v>2039</v>
      </c>
      <c r="AR1142" s="87" t="s">
        <v>2040</v>
      </c>
      <c r="AS1142" s="85" t="s">
        <v>2036</v>
      </c>
      <c r="AT1142" s="85" t="s">
        <v>2063</v>
      </c>
      <c r="AU1142" s="86" t="s">
        <v>1918</v>
      </c>
      <c r="AV1142" s="85"/>
      <c r="AW1142" s="86"/>
      <c r="AX1142" s="86"/>
      <c r="AY1142" s="45" t="s">
        <v>3239</v>
      </c>
      <c r="AZ1142" s="46" t="s">
        <v>7</v>
      </c>
      <c r="BA1142" s="69"/>
      <c r="BB1142" s="69"/>
      <c r="BC1142" s="69"/>
      <c r="BD1142" s="69"/>
      <c r="BE1142" s="78"/>
      <c r="BF1142" s="78"/>
      <c r="BG1142" s="78"/>
      <c r="BH1142" s="79"/>
      <c r="BI1142" s="79"/>
      <c r="BJ1142" s="69"/>
      <c r="BK1142" s="69"/>
      <c r="BL1142" s="69"/>
    </row>
    <row r="1143" spans="1:64" s="65" customFormat="1">
      <c r="A1143" s="84" t="s">
        <v>1247</v>
      </c>
      <c r="B1143" s="84" t="s">
        <v>1834</v>
      </c>
      <c r="C1143" s="84" t="s">
        <v>2038</v>
      </c>
      <c r="D1143" s="84" t="s">
        <v>7770</v>
      </c>
      <c r="E1143" s="84" t="str">
        <f t="shared" si="68"/>
        <v>Circalittoral bedrock with interstitial sand at 52.4m BSL. Faunal assemblage includes Ophiuroidea and encrusting species. Biotope good fit. Image of good quality, however image of too low resolution to identify all fauna to high taxonomic level. Evidence of Human Impact: None. Annex 1 Reef: Bedrock - confimed. Reef Elevation: 64mm - 1m. Frag Spong Antho Habitat: None. PMF Seabed Habitats: None. PMF Mobile Species: None. PMF Limited Mobility Species: None.</v>
      </c>
      <c r="F1143" s="84" t="str">
        <f t="shared" si="69"/>
        <v>Evidence of Human Impact: None. Annex 1 Reef: Bedrock - confimed. Reef Elevation: 64mm - 1m. Frag Spong Antho Habitat: None. PMF Seabed Habitats: None. PMF Mobile Species: None. PMF Limited Mobility Species: None.</v>
      </c>
      <c r="G1143" s="61">
        <v>41950</v>
      </c>
      <c r="H1143" s="62" t="s">
        <v>2891</v>
      </c>
      <c r="I1143" s="63">
        <v>41950.048252314817</v>
      </c>
      <c r="J1143" s="64">
        <v>388547.29594692256</v>
      </c>
      <c r="K1143" s="64">
        <v>6545359.1893181372</v>
      </c>
      <c r="L1143" s="64">
        <v>59.033099999999997</v>
      </c>
      <c r="M1143" s="64">
        <v>-4.9419599999999999</v>
      </c>
      <c r="N1143" s="64" t="s">
        <v>5101</v>
      </c>
      <c r="O1143" s="64" t="s">
        <v>4673</v>
      </c>
      <c r="P1143" s="43"/>
      <c r="Q1143" s="43">
        <v>1.7</v>
      </c>
      <c r="R1143" s="44">
        <v>90</v>
      </c>
      <c r="S1143" s="44"/>
      <c r="T1143" s="44"/>
      <c r="U1143" s="44"/>
      <c r="V1143" s="44"/>
      <c r="W1143" s="44"/>
      <c r="X1143" s="44"/>
      <c r="Y1143" s="44"/>
      <c r="Z1143" s="44"/>
      <c r="AA1143" s="44"/>
      <c r="AB1143" s="44">
        <v>10</v>
      </c>
      <c r="AC1143" s="44"/>
      <c r="AD1143" s="44"/>
      <c r="AE1143" s="44"/>
      <c r="AF1143" s="48">
        <v>100</v>
      </c>
      <c r="AG1143" s="48">
        <f t="shared" si="70"/>
        <v>10</v>
      </c>
      <c r="AH1143" s="48">
        <f t="shared" si="71"/>
        <v>90</v>
      </c>
      <c r="AI1143" s="85" t="s">
        <v>165</v>
      </c>
      <c r="AJ1143" s="85" t="s">
        <v>1931</v>
      </c>
      <c r="AK1143" s="85" t="s">
        <v>173</v>
      </c>
      <c r="AL1143" s="85" t="s">
        <v>165</v>
      </c>
      <c r="AM1143" s="85" t="s">
        <v>165</v>
      </c>
      <c r="AN1143" s="85" t="s">
        <v>165</v>
      </c>
      <c r="AO1143" s="85" t="s">
        <v>165</v>
      </c>
      <c r="AP1143" s="81" t="s">
        <v>6883</v>
      </c>
      <c r="AQ1143" s="81" t="s">
        <v>2036</v>
      </c>
      <c r="AR1143" s="87" t="s">
        <v>2037</v>
      </c>
      <c r="AS1143" s="85" t="s">
        <v>2036</v>
      </c>
      <c r="AT1143" s="85" t="s">
        <v>2063</v>
      </c>
      <c r="AU1143" s="86" t="s">
        <v>1918</v>
      </c>
      <c r="AV1143" s="85"/>
      <c r="AW1143" s="86"/>
      <c r="AX1143" s="86"/>
      <c r="AY1143" s="45" t="s">
        <v>3239</v>
      </c>
      <c r="AZ1143" s="46" t="s">
        <v>7</v>
      </c>
      <c r="BA1143" s="69"/>
      <c r="BB1143" s="69"/>
      <c r="BC1143" s="69"/>
      <c r="BD1143" s="69"/>
      <c r="BE1143" s="78"/>
      <c r="BF1143" s="78"/>
      <c r="BG1143" s="78"/>
      <c r="BH1143" s="79"/>
      <c r="BI1143" s="79"/>
      <c r="BJ1143" s="69"/>
      <c r="BK1143" s="69"/>
      <c r="BL1143" s="69"/>
    </row>
    <row r="1144" spans="1:64" s="65" customFormat="1">
      <c r="A1144" s="84" t="s">
        <v>1248</v>
      </c>
      <c r="B1144" s="84" t="s">
        <v>1834</v>
      </c>
      <c r="C1144" s="84" t="s">
        <v>2038</v>
      </c>
      <c r="D1144" s="84" t="s">
        <v>7770</v>
      </c>
      <c r="E1144" s="84" t="str">
        <f t="shared" si="68"/>
        <v>Circalittoral bedrock with interstitial sand at 52.4m BSL. Faunal assemblage includes Ophiuroidea and encrusting species. Biotope good fit. Image of good quality, however image of too low resolution to identify all fauna to high taxonomic level. Evidence of Human Impact: None. Annex 1 Reef: Bedrock - confimed. Reef Elevation: 64mm - 1m. Frag Spong Antho Habitat: None. PMF Seabed Habitats: None. PMF Mobile Species: None. PMF Limited Mobility Species: None.</v>
      </c>
      <c r="F1144" s="84" t="str">
        <f t="shared" si="69"/>
        <v>Evidence of Human Impact: None. Annex 1 Reef: Bedrock - confimed. Reef Elevation: 64mm - 1m. Frag Spong Antho Habitat: None. PMF Seabed Habitats: None. PMF Mobile Species: None. PMF Limited Mobility Species: None.</v>
      </c>
      <c r="G1144" s="61">
        <v>41950</v>
      </c>
      <c r="H1144" s="62" t="s">
        <v>2892</v>
      </c>
      <c r="I1144" s="63">
        <v>41950.04886574074</v>
      </c>
      <c r="J1144" s="64">
        <v>388557.84822533728</v>
      </c>
      <c r="K1144" s="64">
        <v>6545367.3751011044</v>
      </c>
      <c r="L1144" s="64">
        <v>59.033200000000001</v>
      </c>
      <c r="M1144" s="64">
        <v>-4.9417799999999996</v>
      </c>
      <c r="N1144" s="64" t="s">
        <v>5099</v>
      </c>
      <c r="O1144" s="64" t="s">
        <v>6053</v>
      </c>
      <c r="P1144" s="43"/>
      <c r="Q1144" s="43">
        <v>1</v>
      </c>
      <c r="R1144" s="44">
        <v>95</v>
      </c>
      <c r="S1144" s="44"/>
      <c r="T1144" s="44"/>
      <c r="U1144" s="44"/>
      <c r="V1144" s="44"/>
      <c r="W1144" s="44"/>
      <c r="X1144" s="44"/>
      <c r="Y1144" s="44"/>
      <c r="Z1144" s="44"/>
      <c r="AA1144" s="44"/>
      <c r="AB1144" s="44">
        <v>5</v>
      </c>
      <c r="AC1144" s="44"/>
      <c r="AD1144" s="44"/>
      <c r="AE1144" s="44"/>
      <c r="AF1144" s="48">
        <v>100</v>
      </c>
      <c r="AG1144" s="48">
        <f t="shared" si="70"/>
        <v>5</v>
      </c>
      <c r="AH1144" s="48">
        <f t="shared" si="71"/>
        <v>95</v>
      </c>
      <c r="AI1144" s="85" t="s">
        <v>165</v>
      </c>
      <c r="AJ1144" s="85" t="s">
        <v>1931</v>
      </c>
      <c r="AK1144" s="85" t="s">
        <v>173</v>
      </c>
      <c r="AL1144" s="85" t="s">
        <v>165</v>
      </c>
      <c r="AM1144" s="85" t="s">
        <v>165</v>
      </c>
      <c r="AN1144" s="85" t="s">
        <v>165</v>
      </c>
      <c r="AO1144" s="85" t="s">
        <v>165</v>
      </c>
      <c r="AP1144" s="81" t="s">
        <v>6883</v>
      </c>
      <c r="AQ1144" s="81" t="s">
        <v>2033</v>
      </c>
      <c r="AR1144" s="87" t="s">
        <v>4073</v>
      </c>
      <c r="AS1144" s="85" t="s">
        <v>2033</v>
      </c>
      <c r="AT1144" s="85" t="s">
        <v>4137</v>
      </c>
      <c r="AU1144" s="86" t="s">
        <v>1907</v>
      </c>
      <c r="AV1144" s="85"/>
      <c r="AW1144" s="86"/>
      <c r="AX1144" s="86"/>
      <c r="AY1144" s="45" t="s">
        <v>3239</v>
      </c>
      <c r="AZ1144" s="46" t="s">
        <v>7</v>
      </c>
      <c r="BA1144" s="69"/>
      <c r="BB1144" s="69"/>
      <c r="BC1144" s="69"/>
      <c r="BD1144" s="69"/>
      <c r="BE1144" s="78"/>
      <c r="BF1144" s="78"/>
      <c r="BG1144" s="78"/>
      <c r="BH1144" s="79"/>
      <c r="BI1144" s="79"/>
      <c r="BJ1144" s="69"/>
      <c r="BK1144" s="69"/>
      <c r="BL1144" s="69"/>
    </row>
    <row r="1145" spans="1:64" s="65" customFormat="1">
      <c r="A1145" s="84" t="s">
        <v>2042</v>
      </c>
      <c r="B1145" s="84" t="s">
        <v>1834</v>
      </c>
      <c r="C1145" s="84" t="s">
        <v>2038</v>
      </c>
      <c r="D1145" s="84" t="s">
        <v>7770</v>
      </c>
      <c r="E1145" s="84" t="str">
        <f t="shared" si="68"/>
        <v>Circalittoral bedrock with interstitial sand at 52.4m BSL. Faunal assemblage includes Ophiuroidea and encrusting species. Biotope good fit. Image of good quality, however image of too low resolution to identify all fauna to high taxonomic level. Evidence of Human Impact: None. Annex 1 Reef: Bedrock - confimed. Reef Elevation: 64mm - 1m. Frag Spong Antho Habitat: None. PMF Seabed Habitats: None. PMF Mobile Species: None. PMF Limited Mobility Species: None.</v>
      </c>
      <c r="F1145" s="84" t="str">
        <f t="shared" si="69"/>
        <v>Evidence of Human Impact: None. Annex 1 Reef: Bedrock - confimed. Reef Elevation: 64mm - 1m. Frag Spong Antho Habitat: None. PMF Seabed Habitats: None. PMF Mobile Species: None. PMF Limited Mobility Species: None.</v>
      </c>
      <c r="G1145" s="61">
        <v>41950</v>
      </c>
      <c r="H1145" s="62" t="s">
        <v>3791</v>
      </c>
      <c r="I1145" s="63">
        <v>41950.049398148149</v>
      </c>
      <c r="J1145" s="64">
        <v>388567.11295302963</v>
      </c>
      <c r="K1145" s="64">
        <v>6545373.9400000004</v>
      </c>
      <c r="L1145" s="64">
        <v>59.033299999999997</v>
      </c>
      <c r="M1145" s="64">
        <v>-4.9414999999999996</v>
      </c>
      <c r="N1145" s="64" t="s">
        <v>5097</v>
      </c>
      <c r="O1145" s="64" t="s">
        <v>6054</v>
      </c>
      <c r="P1145" s="43"/>
      <c r="Q1145" s="43">
        <v>0.5</v>
      </c>
      <c r="R1145" s="44">
        <v>95</v>
      </c>
      <c r="S1145" s="44"/>
      <c r="T1145" s="44"/>
      <c r="U1145" s="44"/>
      <c r="V1145" s="44"/>
      <c r="W1145" s="44"/>
      <c r="X1145" s="44"/>
      <c r="Y1145" s="44"/>
      <c r="Z1145" s="44"/>
      <c r="AA1145" s="44"/>
      <c r="AB1145" s="44">
        <v>5</v>
      </c>
      <c r="AC1145" s="44"/>
      <c r="AD1145" s="44"/>
      <c r="AE1145" s="44"/>
      <c r="AF1145" s="48">
        <v>100</v>
      </c>
      <c r="AG1145" s="48">
        <f t="shared" si="70"/>
        <v>5</v>
      </c>
      <c r="AH1145" s="48">
        <f t="shared" si="71"/>
        <v>95</v>
      </c>
      <c r="AI1145" s="85" t="s">
        <v>165</v>
      </c>
      <c r="AJ1145" s="85" t="s">
        <v>1931</v>
      </c>
      <c r="AK1145" s="85" t="s">
        <v>173</v>
      </c>
      <c r="AL1145" s="85" t="s">
        <v>165</v>
      </c>
      <c r="AM1145" s="85" t="s">
        <v>165</v>
      </c>
      <c r="AN1145" s="85" t="s">
        <v>165</v>
      </c>
      <c r="AO1145" s="85" t="s">
        <v>165</v>
      </c>
      <c r="AP1145" s="81" t="s">
        <v>6883</v>
      </c>
      <c r="AQ1145" s="81" t="s">
        <v>2033</v>
      </c>
      <c r="AR1145" s="87" t="s">
        <v>4073</v>
      </c>
      <c r="AS1145" s="85" t="s">
        <v>2033</v>
      </c>
      <c r="AT1145" s="85" t="s">
        <v>4137</v>
      </c>
      <c r="AU1145" s="86" t="s">
        <v>1907</v>
      </c>
      <c r="AV1145" s="85"/>
      <c r="AW1145" s="86"/>
      <c r="AX1145" s="86"/>
      <c r="AY1145" s="45" t="s">
        <v>3239</v>
      </c>
      <c r="AZ1145" s="46" t="s">
        <v>7</v>
      </c>
      <c r="BA1145" s="75"/>
      <c r="BB1145" s="75"/>
      <c r="BC1145" s="75"/>
      <c r="BD1145" s="75"/>
      <c r="BE1145" s="78"/>
      <c r="BF1145" s="78"/>
      <c r="BG1145" s="78"/>
      <c r="BH1145" s="79"/>
      <c r="BI1145" s="79"/>
      <c r="BJ1145" s="75"/>
      <c r="BK1145" s="75"/>
      <c r="BL1145" s="75"/>
    </row>
    <row r="1146" spans="1:64" s="65" customFormat="1">
      <c r="A1146" s="84" t="s">
        <v>1249</v>
      </c>
      <c r="B1146" s="84" t="s">
        <v>1834</v>
      </c>
      <c r="C1146" s="84" t="s">
        <v>2038</v>
      </c>
      <c r="D1146" s="84" t="s">
        <v>7770</v>
      </c>
      <c r="E1146" s="84" t="str">
        <f t="shared" si="68"/>
        <v>Circalittoral bedrock with interstitial sand at 52.4m BSL. Faunal assemblage includes Ophiuroidea and encrusting species. Biotope good fit. Image of good quality, however image of too low resolution to identify all fauna to high taxonomic level. Evidence of Human Impact: None. Annex 1 Reef: Bedrock - confimed. Reef Elevation: 64mm - 1m. Frag Spong Antho Habitat: None. PMF Seabed Habitats: None. PMF Mobile Species: None. PMF Limited Mobility Species: None.</v>
      </c>
      <c r="F1146" s="84" t="str">
        <f t="shared" si="69"/>
        <v>Evidence of Human Impact: None. Annex 1 Reef: Bedrock - confimed. Reef Elevation: 64mm - 1m. Frag Spong Antho Habitat: None. PMF Seabed Habitats: None. PMF Mobile Species: None. PMF Limited Mobility Species: None.</v>
      </c>
      <c r="G1146" s="61">
        <v>41950</v>
      </c>
      <c r="H1146" s="62" t="s">
        <v>2893</v>
      </c>
      <c r="I1146" s="63">
        <v>41950.05027777778</v>
      </c>
      <c r="J1146" s="64">
        <v>388581.92400387803</v>
      </c>
      <c r="K1146" s="64">
        <v>6545388.4619071744</v>
      </c>
      <c r="L1146" s="64">
        <v>59.0334</v>
      </c>
      <c r="M1146" s="64">
        <v>-4.94137</v>
      </c>
      <c r="N1146" s="64" t="s">
        <v>6055</v>
      </c>
      <c r="O1146" s="64" t="s">
        <v>6056</v>
      </c>
      <c r="P1146" s="43"/>
      <c r="Q1146" s="43">
        <v>0.5</v>
      </c>
      <c r="R1146" s="44">
        <v>92</v>
      </c>
      <c r="S1146" s="44"/>
      <c r="T1146" s="44"/>
      <c r="U1146" s="44"/>
      <c r="V1146" s="44"/>
      <c r="W1146" s="44"/>
      <c r="X1146" s="44"/>
      <c r="Y1146" s="44"/>
      <c r="Z1146" s="44"/>
      <c r="AA1146" s="44"/>
      <c r="AB1146" s="44">
        <v>8</v>
      </c>
      <c r="AC1146" s="44"/>
      <c r="AD1146" s="44"/>
      <c r="AE1146" s="44"/>
      <c r="AF1146" s="48">
        <v>100</v>
      </c>
      <c r="AG1146" s="48">
        <f t="shared" si="70"/>
        <v>8</v>
      </c>
      <c r="AH1146" s="48">
        <f t="shared" si="71"/>
        <v>92</v>
      </c>
      <c r="AI1146" s="85" t="s">
        <v>165</v>
      </c>
      <c r="AJ1146" s="85" t="s">
        <v>1931</v>
      </c>
      <c r="AK1146" s="85" t="s">
        <v>173</v>
      </c>
      <c r="AL1146" s="85" t="s">
        <v>165</v>
      </c>
      <c r="AM1146" s="85" t="s">
        <v>165</v>
      </c>
      <c r="AN1146" s="85" t="s">
        <v>165</v>
      </c>
      <c r="AO1146" s="85" t="s">
        <v>165</v>
      </c>
      <c r="AP1146" s="81" t="s">
        <v>6883</v>
      </c>
      <c r="AQ1146" s="81" t="s">
        <v>2033</v>
      </c>
      <c r="AR1146" s="87" t="s">
        <v>4073</v>
      </c>
      <c r="AS1146" s="85" t="s">
        <v>2033</v>
      </c>
      <c r="AT1146" s="85" t="s">
        <v>4137</v>
      </c>
      <c r="AU1146" s="86" t="s">
        <v>1907</v>
      </c>
      <c r="AV1146" s="85"/>
      <c r="AW1146" s="86"/>
      <c r="AX1146" s="86"/>
      <c r="AY1146" s="45" t="s">
        <v>3239</v>
      </c>
      <c r="AZ1146" s="46" t="s">
        <v>7</v>
      </c>
      <c r="BA1146" s="75"/>
      <c r="BB1146" s="75"/>
      <c r="BC1146" s="75"/>
      <c r="BD1146" s="75"/>
      <c r="BE1146" s="78"/>
      <c r="BF1146" s="78"/>
      <c r="BG1146" s="78"/>
      <c r="BH1146" s="79"/>
      <c r="BI1146" s="79"/>
      <c r="BJ1146" s="75"/>
      <c r="BK1146" s="75"/>
      <c r="BL1146" s="75"/>
    </row>
    <row r="1147" spans="1:64" s="65" customFormat="1">
      <c r="A1147" s="84" t="s">
        <v>1250</v>
      </c>
      <c r="B1147" s="84" t="s">
        <v>1834</v>
      </c>
      <c r="C1147" s="84" t="s">
        <v>2038</v>
      </c>
      <c r="D1147" s="84" t="s">
        <v>7770</v>
      </c>
      <c r="E1147" s="84" t="str">
        <f t="shared" si="68"/>
        <v>Circalittoral bedrock with interstitial sand at 52.4m BSL. Faunal assemblage includes Ophiuroidea and encrusting species. Biotope good fit. Image of good quality, however image of too low resolution to identify all fauna to high taxonomic level. Evidence of Human Impact: None. Annex 1 Reef: Bedrock - confimed. Reef Elevation: 64mm - 1m. Frag Spong Antho Habitat: None. PMF Seabed Habitats: None. PMF Mobile Species: None. PMF Limited Mobility Species: None.</v>
      </c>
      <c r="F1147" s="84" t="str">
        <f t="shared" si="69"/>
        <v>Evidence of Human Impact: None. Annex 1 Reef: Bedrock - confimed. Reef Elevation: 64mm - 1m. Frag Spong Antho Habitat: None. PMF Seabed Habitats: None. PMF Mobile Species: None. PMF Limited Mobility Species: None.</v>
      </c>
      <c r="G1147" s="61">
        <v>41950</v>
      </c>
      <c r="H1147" s="62" t="s">
        <v>2894</v>
      </c>
      <c r="I1147" s="63">
        <v>41950.051111111112</v>
      </c>
      <c r="J1147" s="64">
        <v>388596.6910743753</v>
      </c>
      <c r="K1147" s="64">
        <v>6545400.1939669373</v>
      </c>
      <c r="L1147" s="64">
        <v>59.033499999999997</v>
      </c>
      <c r="M1147" s="64">
        <v>-4.9411199999999997</v>
      </c>
      <c r="N1147" s="64" t="s">
        <v>5095</v>
      </c>
      <c r="O1147" s="64" t="s">
        <v>4678</v>
      </c>
      <c r="P1147" s="43"/>
      <c r="Q1147" s="43">
        <v>1</v>
      </c>
      <c r="R1147" s="44">
        <v>97</v>
      </c>
      <c r="S1147" s="44"/>
      <c r="T1147" s="44"/>
      <c r="U1147" s="44"/>
      <c r="V1147" s="44"/>
      <c r="W1147" s="44"/>
      <c r="X1147" s="44"/>
      <c r="Y1147" s="44"/>
      <c r="Z1147" s="44"/>
      <c r="AA1147" s="44"/>
      <c r="AB1147" s="44">
        <v>3</v>
      </c>
      <c r="AC1147" s="44"/>
      <c r="AD1147" s="44"/>
      <c r="AE1147" s="44"/>
      <c r="AF1147" s="48">
        <v>100</v>
      </c>
      <c r="AG1147" s="48">
        <f t="shared" si="70"/>
        <v>3</v>
      </c>
      <c r="AH1147" s="48">
        <f t="shared" si="71"/>
        <v>97</v>
      </c>
      <c r="AI1147" s="85" t="s">
        <v>165</v>
      </c>
      <c r="AJ1147" s="85" t="s">
        <v>1931</v>
      </c>
      <c r="AK1147" s="85" t="s">
        <v>173</v>
      </c>
      <c r="AL1147" s="85" t="s">
        <v>165</v>
      </c>
      <c r="AM1147" s="85" t="s">
        <v>165</v>
      </c>
      <c r="AN1147" s="85" t="s">
        <v>165</v>
      </c>
      <c r="AO1147" s="85" t="s">
        <v>165</v>
      </c>
      <c r="AP1147" s="81" t="s">
        <v>6883</v>
      </c>
      <c r="AQ1147" s="81" t="s">
        <v>2033</v>
      </c>
      <c r="AR1147" s="87" t="s">
        <v>4073</v>
      </c>
      <c r="AS1147" s="85" t="s">
        <v>2033</v>
      </c>
      <c r="AT1147" s="85" t="s">
        <v>4137</v>
      </c>
      <c r="AU1147" s="86" t="s">
        <v>1907</v>
      </c>
      <c r="AV1147" s="85"/>
      <c r="AW1147" s="86"/>
      <c r="AX1147" s="86"/>
      <c r="AY1147" s="45" t="s">
        <v>3239</v>
      </c>
      <c r="AZ1147" s="46" t="s">
        <v>7</v>
      </c>
      <c r="BA1147" s="75"/>
      <c r="BB1147" s="75"/>
      <c r="BC1147" s="75"/>
      <c r="BD1147" s="75"/>
      <c r="BE1147" s="78"/>
      <c r="BF1147" s="78"/>
      <c r="BG1147" s="78"/>
      <c r="BH1147" s="79"/>
      <c r="BI1147" s="79"/>
      <c r="BJ1147" s="75"/>
      <c r="BK1147" s="75"/>
      <c r="BL1147" s="75"/>
    </row>
    <row r="1148" spans="1:64" s="65" customFormat="1">
      <c r="A1148" s="84" t="s">
        <v>2043</v>
      </c>
      <c r="B1148" s="84" t="s">
        <v>1834</v>
      </c>
      <c r="C1148" s="84" t="s">
        <v>2044</v>
      </c>
      <c r="D1148" s="84" t="s">
        <v>7771</v>
      </c>
      <c r="E1148" s="84" t="str">
        <f t="shared" si="68"/>
        <v>Circalittoral mosaic of vertical bedrock and mixed sediments at 52.4m BSL. Faunal assemblage includes Ophiuroidea and encrusting species. Biotope good fit. Image of good quality, however image of too low resolution to identify all fauna to high taxonomic level. Evidence of Human Impact: None. Annex 1 Reef: Bedrock - confimed. Reef Elevation: 5.1m - 10m. Frag Spong Antho Habitat: None. PMF Seabed Habitats: None. PMF Mobile Species: None. PMF Limited Mobility Species: None.</v>
      </c>
      <c r="F1148" s="84" t="str">
        <f t="shared" si="69"/>
        <v>Evidence of Human Impact: None. Annex 1 Reef: Bedrock - confimed. Reef Elevation: 5.1m - 10m. Frag Spong Antho Habitat: None. PMF Seabed Habitats: None. PMF Mobile Species: None. PMF Limited Mobility Species: None.</v>
      </c>
      <c r="G1148" s="61">
        <v>41950</v>
      </c>
      <c r="H1148" s="62" t="s">
        <v>3792</v>
      </c>
      <c r="I1148" s="63">
        <v>41950.052106481482</v>
      </c>
      <c r="J1148" s="64">
        <v>388620.67695902236</v>
      </c>
      <c r="K1148" s="64">
        <v>6545412.4583040979</v>
      </c>
      <c r="L1148" s="64">
        <v>59.0336</v>
      </c>
      <c r="M1148" s="64">
        <v>-4.9408599999999998</v>
      </c>
      <c r="N1148" s="64" t="s">
        <v>6057</v>
      </c>
      <c r="O1148" s="64" t="s">
        <v>6058</v>
      </c>
      <c r="P1148" s="43"/>
      <c r="Q1148" s="43">
        <v>1.7</v>
      </c>
      <c r="R1148" s="44">
        <v>75</v>
      </c>
      <c r="S1148" s="44"/>
      <c r="T1148" s="44"/>
      <c r="U1148" s="44"/>
      <c r="V1148" s="44">
        <v>5</v>
      </c>
      <c r="W1148" s="44">
        <v>9</v>
      </c>
      <c r="X1148" s="44">
        <v>1</v>
      </c>
      <c r="Y1148" s="44"/>
      <c r="Z1148" s="44">
        <v>5</v>
      </c>
      <c r="AA1148" s="44"/>
      <c r="AB1148" s="44">
        <v>5</v>
      </c>
      <c r="AC1148" s="44"/>
      <c r="AD1148" s="44"/>
      <c r="AE1148" s="44"/>
      <c r="AF1148" s="48">
        <v>100</v>
      </c>
      <c r="AG1148" s="48">
        <f t="shared" si="70"/>
        <v>20</v>
      </c>
      <c r="AH1148" s="48">
        <f t="shared" si="71"/>
        <v>80</v>
      </c>
      <c r="AI1148" s="85" t="s">
        <v>165</v>
      </c>
      <c r="AJ1148" s="85" t="s">
        <v>1931</v>
      </c>
      <c r="AK1148" s="85" t="s">
        <v>175</v>
      </c>
      <c r="AL1148" s="85" t="s">
        <v>165</v>
      </c>
      <c r="AM1148" s="85" t="s">
        <v>165</v>
      </c>
      <c r="AN1148" s="85" t="s">
        <v>165</v>
      </c>
      <c r="AO1148" s="85" t="s">
        <v>165</v>
      </c>
      <c r="AP1148" s="81" t="s">
        <v>6883</v>
      </c>
      <c r="AQ1148" s="81" t="s">
        <v>2045</v>
      </c>
      <c r="AR1148" s="87" t="s">
        <v>4076</v>
      </c>
      <c r="AS1148" s="85" t="s">
        <v>2045</v>
      </c>
      <c r="AT1148" s="85" t="s">
        <v>4136</v>
      </c>
      <c r="AU1148" s="86" t="s">
        <v>1918</v>
      </c>
      <c r="AV1148" s="85"/>
      <c r="AW1148" s="86"/>
      <c r="AX1148" s="86"/>
      <c r="AY1148" s="45" t="s">
        <v>3239</v>
      </c>
      <c r="AZ1148" s="46" t="s">
        <v>35</v>
      </c>
      <c r="BA1148" s="69"/>
      <c r="BB1148" s="69"/>
      <c r="BC1148" s="69"/>
      <c r="BD1148" s="69"/>
      <c r="BE1148" s="78"/>
      <c r="BF1148" s="78"/>
      <c r="BG1148" s="78"/>
      <c r="BH1148" s="79"/>
      <c r="BI1148" s="79"/>
      <c r="BJ1148" s="69"/>
      <c r="BK1148" s="69"/>
      <c r="BL1148" s="69"/>
    </row>
    <row r="1149" spans="1:64" s="65" customFormat="1">
      <c r="A1149" s="84" t="s">
        <v>1251</v>
      </c>
      <c r="B1149" s="84" t="s">
        <v>1834</v>
      </c>
      <c r="C1149" s="84" t="s">
        <v>2046</v>
      </c>
      <c r="D1149" s="84" t="s">
        <v>7772</v>
      </c>
      <c r="E1149" s="84" t="str">
        <f t="shared" si="68"/>
        <v>Circalittoral mosaic of bedrock, sand and boulders at 52.4m BSL. Faunal assemblage includes Ophiuroidea and encrusting species. Biotope good fit. Image of good quality, however image of too low resolution to identify all fauna to high taxonomic level. Evidence of Human Impact: None. Annex 1 Reef: Bedrock - confimed. Reef Elevation: 64mm - 1m. Frag Spong Antho Habitat: None. PMF Seabed Habitats: None. PMF Mobile Species: None. PMF Limited Mobility Species: None.</v>
      </c>
      <c r="F1149" s="84" t="str">
        <f t="shared" si="69"/>
        <v>Evidence of Human Impact: None. Annex 1 Reef: Bedrock - confimed. Reef Elevation: 64mm - 1m. Frag Spong Antho Habitat: None. PMF Seabed Habitats: None. PMF Mobile Species: None. PMF Limited Mobility Species: None.</v>
      </c>
      <c r="G1149" s="61">
        <v>41950</v>
      </c>
      <c r="H1149" s="62" t="s">
        <v>2895</v>
      </c>
      <c r="I1149" s="63">
        <v>41950.052395833336</v>
      </c>
      <c r="J1149" s="64">
        <v>388629.8657775707</v>
      </c>
      <c r="K1149" s="64">
        <v>6545417.2427426949</v>
      </c>
      <c r="L1149" s="64">
        <v>59.033700000000003</v>
      </c>
      <c r="M1149" s="64">
        <v>-4.94055</v>
      </c>
      <c r="N1149" s="64" t="s">
        <v>5093</v>
      </c>
      <c r="O1149" s="64" t="s">
        <v>6059</v>
      </c>
      <c r="P1149" s="43"/>
      <c r="Q1149" s="43">
        <v>1.7</v>
      </c>
      <c r="R1149" s="44">
        <v>65</v>
      </c>
      <c r="S1149" s="44"/>
      <c r="T1149" s="44"/>
      <c r="U1149" s="44">
        <v>18</v>
      </c>
      <c r="V1149" s="44">
        <v>5</v>
      </c>
      <c r="W1149" s="44">
        <v>5</v>
      </c>
      <c r="X1149" s="44">
        <v>1</v>
      </c>
      <c r="Y1149" s="44"/>
      <c r="Z1149" s="44">
        <v>1</v>
      </c>
      <c r="AA1149" s="44"/>
      <c r="AB1149" s="44">
        <v>5</v>
      </c>
      <c r="AC1149" s="44"/>
      <c r="AD1149" s="44"/>
      <c r="AE1149" s="44"/>
      <c r="AF1149" s="48">
        <v>100</v>
      </c>
      <c r="AG1149" s="48">
        <f t="shared" si="70"/>
        <v>12</v>
      </c>
      <c r="AH1149" s="48">
        <f t="shared" si="71"/>
        <v>88</v>
      </c>
      <c r="AI1149" s="85" t="s">
        <v>165</v>
      </c>
      <c r="AJ1149" s="85" t="s">
        <v>1931</v>
      </c>
      <c r="AK1149" s="85" t="s">
        <v>173</v>
      </c>
      <c r="AL1149" s="85" t="s">
        <v>165</v>
      </c>
      <c r="AM1149" s="85" t="s">
        <v>165</v>
      </c>
      <c r="AN1149" s="85" t="s">
        <v>165</v>
      </c>
      <c r="AO1149" s="85" t="s">
        <v>165</v>
      </c>
      <c r="AP1149" s="81" t="s">
        <v>6883</v>
      </c>
      <c r="AQ1149" s="81" t="s">
        <v>2033</v>
      </c>
      <c r="AR1149" s="87" t="s">
        <v>4073</v>
      </c>
      <c r="AS1149" s="85" t="s">
        <v>2033</v>
      </c>
      <c r="AT1149" s="85" t="s">
        <v>4137</v>
      </c>
      <c r="AU1149" s="86" t="s">
        <v>1918</v>
      </c>
      <c r="AV1149" s="85"/>
      <c r="AW1149" s="86"/>
      <c r="AX1149" s="86"/>
      <c r="AY1149" s="45" t="s">
        <v>3239</v>
      </c>
      <c r="AZ1149" s="46" t="s">
        <v>35</v>
      </c>
      <c r="BA1149" s="69"/>
      <c r="BB1149" s="69"/>
      <c r="BC1149" s="69"/>
      <c r="BD1149" s="69"/>
      <c r="BE1149" s="78"/>
      <c r="BF1149" s="78"/>
      <c r="BG1149" s="78"/>
      <c r="BH1149" s="79"/>
      <c r="BI1149" s="79"/>
      <c r="BJ1149" s="69"/>
      <c r="BK1149" s="69"/>
      <c r="BL1149" s="69"/>
    </row>
    <row r="1150" spans="1:64" s="74" customFormat="1">
      <c r="A1150" s="84" t="s">
        <v>2047</v>
      </c>
      <c r="B1150" s="84" t="s">
        <v>1834</v>
      </c>
      <c r="C1150" s="84" t="s">
        <v>2038</v>
      </c>
      <c r="D1150" s="84" t="s">
        <v>7770</v>
      </c>
      <c r="E1150" s="84" t="str">
        <f t="shared" si="68"/>
        <v>Circalittoral bedrock with interstitial sand at 52.4m BSL. Faunal assemblage includes Ophiuroidea and encrusting species. Biotope good fit. Image of good quality, however image of too low resolution to identify all fauna to high taxonomic level. Evidence of Human Impact: None. Annex 1 Reef: Bedrock - confimed. Reef Elevation: 64mm - 1m. Frag Spong Antho Habitat: None. PMF Seabed Habitats: None. PMF Mobile Species: None. PMF Limited Mobility Species: None.</v>
      </c>
      <c r="F1150" s="84" t="str">
        <f t="shared" si="69"/>
        <v>Evidence of Human Impact: None. Annex 1 Reef: Bedrock - confimed. Reef Elevation: 64mm - 1m. Frag Spong Antho Habitat: None. PMF Seabed Habitats: None. PMF Mobile Species: None. PMF Limited Mobility Species: None.</v>
      </c>
      <c r="G1150" s="61">
        <v>41950</v>
      </c>
      <c r="H1150" s="62" t="s">
        <v>3793</v>
      </c>
      <c r="I1150" s="63">
        <v>41950.052847222221</v>
      </c>
      <c r="J1150" s="64">
        <v>388638.82744869316</v>
      </c>
      <c r="K1150" s="64">
        <v>6545421.8016460864</v>
      </c>
      <c r="L1150" s="64">
        <v>59.033799999999999</v>
      </c>
      <c r="M1150" s="64">
        <v>-4.94034</v>
      </c>
      <c r="N1150" s="64" t="s">
        <v>6060</v>
      </c>
      <c r="O1150" s="64" t="s">
        <v>6061</v>
      </c>
      <c r="P1150" s="43"/>
      <c r="Q1150" s="43">
        <v>0.5</v>
      </c>
      <c r="R1150" s="44">
        <v>70</v>
      </c>
      <c r="S1150" s="44"/>
      <c r="T1150" s="44"/>
      <c r="U1150" s="44"/>
      <c r="V1150" s="44"/>
      <c r="W1150" s="44">
        <v>5</v>
      </c>
      <c r="X1150" s="44">
        <v>1</v>
      </c>
      <c r="Y1150" s="44"/>
      <c r="Z1150" s="44">
        <v>5</v>
      </c>
      <c r="AA1150" s="44"/>
      <c r="AB1150" s="44">
        <v>19</v>
      </c>
      <c r="AC1150" s="44"/>
      <c r="AD1150" s="44"/>
      <c r="AE1150" s="44"/>
      <c r="AF1150" s="48">
        <v>100</v>
      </c>
      <c r="AG1150" s="48">
        <f t="shared" si="70"/>
        <v>30</v>
      </c>
      <c r="AH1150" s="48">
        <f t="shared" si="71"/>
        <v>70</v>
      </c>
      <c r="AI1150" s="85" t="s">
        <v>165</v>
      </c>
      <c r="AJ1150" s="85" t="s">
        <v>1931</v>
      </c>
      <c r="AK1150" s="85" t="s">
        <v>173</v>
      </c>
      <c r="AL1150" s="85" t="s">
        <v>165</v>
      </c>
      <c r="AM1150" s="85" t="s">
        <v>165</v>
      </c>
      <c r="AN1150" s="85" t="s">
        <v>165</v>
      </c>
      <c r="AO1150" s="85" t="s">
        <v>165</v>
      </c>
      <c r="AP1150" s="81" t="s">
        <v>6884</v>
      </c>
      <c r="AQ1150" s="81" t="s">
        <v>2039</v>
      </c>
      <c r="AR1150" s="87" t="s">
        <v>2037</v>
      </c>
      <c r="AS1150" s="85" t="s">
        <v>2036</v>
      </c>
      <c r="AT1150" s="85" t="s">
        <v>2037</v>
      </c>
      <c r="AU1150" s="86" t="s">
        <v>1907</v>
      </c>
      <c r="AV1150" s="85"/>
      <c r="AW1150" s="86"/>
      <c r="AX1150" s="86"/>
      <c r="AY1150" s="45" t="s">
        <v>3239</v>
      </c>
      <c r="AZ1150" s="46" t="s">
        <v>7</v>
      </c>
      <c r="BA1150" s="65"/>
      <c r="BB1150" s="65"/>
      <c r="BC1150" s="65"/>
      <c r="BD1150" s="65"/>
      <c r="BE1150" s="78"/>
      <c r="BF1150" s="78"/>
      <c r="BG1150" s="78"/>
      <c r="BH1150" s="79"/>
      <c r="BI1150" s="79"/>
      <c r="BJ1150" s="65"/>
      <c r="BK1150" s="65"/>
      <c r="BL1150" s="65"/>
    </row>
    <row r="1151" spans="1:64" s="69" customFormat="1">
      <c r="A1151" s="84" t="s">
        <v>1252</v>
      </c>
      <c r="B1151" s="84" t="s">
        <v>1835</v>
      </c>
      <c r="C1151" s="84" t="s">
        <v>2048</v>
      </c>
      <c r="D1151" s="84" t="s">
        <v>7773</v>
      </c>
      <c r="E1151" s="84" t="str">
        <f t="shared" si="68"/>
        <v>Circalittoral coarse sediments with sand and cobbles at approximately 60m BSL. Sparse faunal assemblage includes Ophiuridae and encrusting species. Biotope good fit, but uncertain due to poor quality image. Image of good quality, however image of too low resolution to identify many fauna to high taxonomic level. Evidence of Human Impact: None. Annex 1 Reef: None. Reef Elevation: N/A. Frag Spong Antho Habitat: None. PMF Seabed Habitats: None. PMF Mobile Species: None. PMF Limited Mobility Species: None.</v>
      </c>
      <c r="F1151" s="84" t="str">
        <f t="shared" si="69"/>
        <v>Evidence of Human Impact: None. Annex 1 Reef: None. Reef Elevation: N/A. Frag Spong Antho Habitat: None. PMF Seabed Habitats: None. PMF Mobile Species: None. PMF Limited Mobility Species: None.</v>
      </c>
      <c r="G1151" s="61">
        <v>41950</v>
      </c>
      <c r="H1151" s="62" t="s">
        <v>2896</v>
      </c>
      <c r="I1151" s="63">
        <v>41950.077951388892</v>
      </c>
      <c r="J1151" s="64">
        <v>387054.23235549359</v>
      </c>
      <c r="K1151" s="64">
        <v>6547955.3919672007</v>
      </c>
      <c r="L1151" s="64">
        <v>59.055999999999997</v>
      </c>
      <c r="M1151" s="64">
        <v>-4.96929</v>
      </c>
      <c r="N1151" s="64" t="s">
        <v>4513</v>
      </c>
      <c r="O1151" s="64" t="s">
        <v>6062</v>
      </c>
      <c r="P1151" s="43">
        <v>59.8</v>
      </c>
      <c r="Q1151" s="43">
        <v>3</v>
      </c>
      <c r="R1151" s="44"/>
      <c r="S1151" s="44"/>
      <c r="T1151" s="44"/>
      <c r="U1151" s="44"/>
      <c r="V1151" s="44">
        <v>7</v>
      </c>
      <c r="W1151" s="44">
        <v>5</v>
      </c>
      <c r="X1151" s="44">
        <v>1</v>
      </c>
      <c r="Y1151" s="44"/>
      <c r="Z1151" s="44">
        <v>5</v>
      </c>
      <c r="AA1151" s="44"/>
      <c r="AB1151" s="44">
        <v>60</v>
      </c>
      <c r="AC1151" s="44">
        <v>22</v>
      </c>
      <c r="AD1151" s="44"/>
      <c r="AE1151" s="44"/>
      <c r="AF1151" s="48">
        <v>100</v>
      </c>
      <c r="AG1151" s="48">
        <f t="shared" si="70"/>
        <v>93</v>
      </c>
      <c r="AH1151" s="48">
        <f t="shared" si="71"/>
        <v>7</v>
      </c>
      <c r="AI1151" s="85" t="s">
        <v>165</v>
      </c>
      <c r="AJ1151" s="85" t="s">
        <v>165</v>
      </c>
      <c r="AK1151" s="85" t="s">
        <v>4129</v>
      </c>
      <c r="AL1151" s="85" t="s">
        <v>165</v>
      </c>
      <c r="AM1151" s="85" t="s">
        <v>165</v>
      </c>
      <c r="AN1151" s="85" t="s">
        <v>165</v>
      </c>
      <c r="AO1151" s="85" t="s">
        <v>165</v>
      </c>
      <c r="AP1151" s="81" t="s">
        <v>6883</v>
      </c>
      <c r="AQ1151" s="81" t="s">
        <v>1953</v>
      </c>
      <c r="AR1151" s="87" t="s">
        <v>1954</v>
      </c>
      <c r="AS1151" s="85" t="s">
        <v>1953</v>
      </c>
      <c r="AT1151" s="85" t="s">
        <v>1954</v>
      </c>
      <c r="AU1151" s="86" t="s">
        <v>1918</v>
      </c>
      <c r="AV1151" s="85"/>
      <c r="AW1151" s="86"/>
      <c r="AX1151" s="86"/>
      <c r="AY1151" s="45" t="s">
        <v>3239</v>
      </c>
      <c r="AZ1151" s="46" t="s">
        <v>35</v>
      </c>
      <c r="BA1151" s="65"/>
      <c r="BB1151" s="65"/>
      <c r="BC1151" s="65"/>
      <c r="BD1151" s="65"/>
      <c r="BE1151" s="78"/>
      <c r="BF1151" s="78"/>
      <c r="BG1151" s="78"/>
      <c r="BH1151" s="79"/>
      <c r="BI1151" s="79"/>
      <c r="BJ1151" s="65"/>
      <c r="BK1151" s="65"/>
      <c r="BL1151" s="65"/>
    </row>
    <row r="1152" spans="1:64" s="74" customFormat="1">
      <c r="A1152" s="84" t="s">
        <v>2049</v>
      </c>
      <c r="B1152" s="84" t="s">
        <v>1835</v>
      </c>
      <c r="C1152" s="84" t="s">
        <v>2024</v>
      </c>
      <c r="D1152" s="84" t="s">
        <v>7774</v>
      </c>
      <c r="E1152" s="84" t="str">
        <f t="shared" si="68"/>
        <v>Circalittoral rock habitat with sand, pebbles and cobble, at approximately 60m BSL. Sparse faunal assemblage includes Ophiuroidea, encrusting Bryozoans and Serpulidae. Biotope good fit, but uncertain due to poor quality image. Poor quality image, too low resolution to identify many fauna to high taxonomic level. Evidence of Human Impact: None. Annex 1 Reef: Stony - Low. Reef Elevation: 64mm - 1m. Frag Spong Antho Habitat: None. PMF Seabed Habitats: None. PMF Mobile Species: None. PMF Limited Mobility Species: None.</v>
      </c>
      <c r="F1152" s="84" t="str">
        <f t="shared" si="69"/>
        <v>Evidence of Human Impact: None. Annex 1 Reef: Stony - Low. Reef Elevation: 64mm - 1m. Frag Spong Antho Habitat: None. PMF Seabed Habitats: None. PMF Mobile Species: None. PMF Limited Mobility Species: None.</v>
      </c>
      <c r="G1152" s="61">
        <v>41950</v>
      </c>
      <c r="H1152" s="62" t="s">
        <v>2897</v>
      </c>
      <c r="I1152" s="63">
        <v>41950.0784375</v>
      </c>
      <c r="J1152" s="64">
        <v>387064.10586968902</v>
      </c>
      <c r="K1152" s="64">
        <v>6547966.187826192</v>
      </c>
      <c r="L1152" s="64">
        <v>59.056100000000001</v>
      </c>
      <c r="M1152" s="64">
        <v>-4.9691200000000002</v>
      </c>
      <c r="N1152" s="64" t="s">
        <v>4511</v>
      </c>
      <c r="O1152" s="64" t="s">
        <v>6063</v>
      </c>
      <c r="P1152" s="43"/>
      <c r="Q1152" s="43">
        <v>1.7</v>
      </c>
      <c r="R1152" s="44"/>
      <c r="S1152" s="44"/>
      <c r="T1152" s="44"/>
      <c r="U1152" s="44"/>
      <c r="V1152" s="44">
        <v>59</v>
      </c>
      <c r="W1152" s="44">
        <v>15</v>
      </c>
      <c r="X1152" s="44">
        <v>1</v>
      </c>
      <c r="Y1152" s="44"/>
      <c r="Z1152" s="44">
        <v>5</v>
      </c>
      <c r="AA1152" s="44"/>
      <c r="AB1152" s="44">
        <v>15</v>
      </c>
      <c r="AC1152" s="44">
        <v>5</v>
      </c>
      <c r="AD1152" s="44"/>
      <c r="AE1152" s="44"/>
      <c r="AF1152" s="48">
        <v>100</v>
      </c>
      <c r="AG1152" s="48">
        <f t="shared" si="70"/>
        <v>41</v>
      </c>
      <c r="AH1152" s="48">
        <f t="shared" si="71"/>
        <v>59</v>
      </c>
      <c r="AI1152" s="85" t="s">
        <v>165</v>
      </c>
      <c r="AJ1152" s="85" t="s">
        <v>167</v>
      </c>
      <c r="AK1152" s="85" t="s">
        <v>173</v>
      </c>
      <c r="AL1152" s="85" t="s">
        <v>165</v>
      </c>
      <c r="AM1152" s="85" t="s">
        <v>165</v>
      </c>
      <c r="AN1152" s="85" t="s">
        <v>165</v>
      </c>
      <c r="AO1152" s="85" t="s">
        <v>165</v>
      </c>
      <c r="AP1152" s="81" t="s">
        <v>6883</v>
      </c>
      <c r="AQ1152" s="81" t="s">
        <v>1970</v>
      </c>
      <c r="AR1152" s="87" t="s">
        <v>1990</v>
      </c>
      <c r="AS1152" s="85" t="s">
        <v>1970</v>
      </c>
      <c r="AT1152" s="85" t="s">
        <v>1990</v>
      </c>
      <c r="AU1152" s="86" t="s">
        <v>1918</v>
      </c>
      <c r="AV1152" s="85"/>
      <c r="AW1152" s="86"/>
      <c r="AX1152" s="86"/>
      <c r="AY1152" s="45" t="s">
        <v>3239</v>
      </c>
      <c r="AZ1152" s="46" t="s">
        <v>36</v>
      </c>
      <c r="BA1152" s="65"/>
      <c r="BB1152" s="65"/>
      <c r="BC1152" s="65"/>
      <c r="BD1152" s="65"/>
      <c r="BE1152" s="78"/>
      <c r="BF1152" s="78"/>
      <c r="BG1152" s="78"/>
      <c r="BH1152" s="79"/>
      <c r="BI1152" s="79"/>
      <c r="BJ1152" s="65"/>
      <c r="BK1152" s="65"/>
      <c r="BL1152" s="65"/>
    </row>
    <row r="1153" spans="1:64" s="69" customFormat="1">
      <c r="A1153" s="84" t="s">
        <v>1253</v>
      </c>
      <c r="B1153" s="84" t="s">
        <v>1835</v>
      </c>
      <c r="C1153" s="84" t="s">
        <v>2024</v>
      </c>
      <c r="D1153" s="84" t="s">
        <v>7775</v>
      </c>
      <c r="E1153" s="84" t="str">
        <f t="shared" si="68"/>
        <v>Circalittoral rock habitat with sand, pebbles and cobble, at approximately 60m BSL. Sparse faunal assemblage includes Ophiuroidea, encrusting Bryozoans and Serpulidae. Biotope good fit, but uncertain due to poor quality image. Image of good quality, however image of too low resolution to identify many fauna to high taxonomic level. Evidence of Human Impact: None. Annex 1 Reef: Stony - Low. Reef Elevation: 64mm - 1m. Frag Spong Antho Habitat: None. PMF Seabed Habitats: None. PMF Mobile Species: None. PMF Limited Mobility Species: None.</v>
      </c>
      <c r="F1153" s="84" t="str">
        <f t="shared" si="69"/>
        <v>Evidence of Human Impact: None. Annex 1 Reef: Stony - Low. Reef Elevation: 64mm - 1m. Frag Spong Antho Habitat: None. PMF Seabed Habitats: None. PMF Mobile Species: None. PMF Limited Mobility Species: None.</v>
      </c>
      <c r="G1153" s="61">
        <v>41950</v>
      </c>
      <c r="H1153" s="62" t="s">
        <v>2898</v>
      </c>
      <c r="I1153" s="63">
        <v>41950.079930555556</v>
      </c>
      <c r="J1153" s="64">
        <v>387120.2921227325</v>
      </c>
      <c r="K1153" s="64">
        <v>6547989.8500728076</v>
      </c>
      <c r="L1153" s="64">
        <v>59.056399999999996</v>
      </c>
      <c r="M1153" s="64">
        <v>-4.9681499999999996</v>
      </c>
      <c r="N1153" s="64" t="s">
        <v>5710</v>
      </c>
      <c r="O1153" s="64" t="s">
        <v>6064</v>
      </c>
      <c r="P1153" s="43"/>
      <c r="Q1153" s="43">
        <v>1.7</v>
      </c>
      <c r="R1153" s="44"/>
      <c r="S1153" s="44"/>
      <c r="T1153" s="44"/>
      <c r="U1153" s="44">
        <v>5</v>
      </c>
      <c r="V1153" s="44">
        <v>35</v>
      </c>
      <c r="W1153" s="44">
        <v>54</v>
      </c>
      <c r="X1153" s="44">
        <v>1</v>
      </c>
      <c r="Y1153" s="44"/>
      <c r="Z1153" s="44"/>
      <c r="AA1153" s="44"/>
      <c r="AB1153" s="44">
        <v>5</v>
      </c>
      <c r="AC1153" s="44"/>
      <c r="AD1153" s="44"/>
      <c r="AE1153" s="44"/>
      <c r="AF1153" s="48">
        <v>100</v>
      </c>
      <c r="AG1153" s="48">
        <f t="shared" si="70"/>
        <v>60</v>
      </c>
      <c r="AH1153" s="48">
        <f t="shared" si="71"/>
        <v>40</v>
      </c>
      <c r="AI1153" s="85" t="s">
        <v>165</v>
      </c>
      <c r="AJ1153" s="85" t="s">
        <v>167</v>
      </c>
      <c r="AK1153" s="85" t="s">
        <v>173</v>
      </c>
      <c r="AL1153" s="85" t="s">
        <v>165</v>
      </c>
      <c r="AM1153" s="85" t="s">
        <v>165</v>
      </c>
      <c r="AN1153" s="85" t="s">
        <v>165</v>
      </c>
      <c r="AO1153" s="85" t="s">
        <v>165</v>
      </c>
      <c r="AP1153" s="81" t="s">
        <v>6883</v>
      </c>
      <c r="AQ1153" s="81" t="s">
        <v>1970</v>
      </c>
      <c r="AR1153" s="87" t="s">
        <v>1990</v>
      </c>
      <c r="AS1153" s="85" t="s">
        <v>1970</v>
      </c>
      <c r="AT1153" s="85" t="s">
        <v>1990</v>
      </c>
      <c r="AU1153" s="86" t="s">
        <v>1918</v>
      </c>
      <c r="AV1153" s="85"/>
      <c r="AW1153" s="86"/>
      <c r="AX1153" s="86"/>
      <c r="AY1153" s="45" t="s">
        <v>3239</v>
      </c>
      <c r="AZ1153" s="46" t="s">
        <v>7</v>
      </c>
      <c r="BA1153" s="65"/>
      <c r="BB1153" s="65"/>
      <c r="BC1153" s="65"/>
      <c r="BD1153" s="65"/>
      <c r="BE1153" s="78"/>
      <c r="BF1153" s="78"/>
      <c r="BG1153" s="78"/>
      <c r="BH1153" s="79"/>
      <c r="BI1153" s="79"/>
      <c r="BJ1153" s="65"/>
      <c r="BK1153" s="65"/>
      <c r="BL1153" s="65"/>
    </row>
    <row r="1154" spans="1:64" s="69" customFormat="1">
      <c r="A1154" s="84" t="s">
        <v>1254</v>
      </c>
      <c r="B1154" s="84" t="s">
        <v>1835</v>
      </c>
      <c r="C1154" s="84" t="s">
        <v>2050</v>
      </c>
      <c r="D1154" s="84" t="s">
        <v>7776</v>
      </c>
      <c r="E1154" s="84" t="str">
        <f t="shared" si="68"/>
        <v>Circalittoral bedrock with boulders and sand, at approximately 60m BSL. Sparse faunal assemblage includes Ophiuroidea, encrusting Bryozoans and Serpulidae. Biotope good fit. Image of good quality, however image of too low resolution to identify many fauna to high taxonomic level. Evidence of Human Impact: None. Annex 1 Reef: Bedrock - confimed. Reef Elevation: 1.1m - 5m. Frag Spong Antho Habitat: None. PMF Seabed Habitats: None. PMF Mobile Species: None. PMF Limited Mobility Species: None.</v>
      </c>
      <c r="F1154" s="84" t="str">
        <f t="shared" si="69"/>
        <v>Evidence of Human Impact: None. Annex 1 Reef: Bedrock - confimed. Reef Elevation: 1.1m - 5m. Frag Spong Antho Habitat: None. PMF Seabed Habitats: None. PMF Mobile Species: None. PMF Limited Mobility Species: None.</v>
      </c>
      <c r="G1154" s="61">
        <v>41950</v>
      </c>
      <c r="H1154" s="62" t="s">
        <v>2899</v>
      </c>
      <c r="I1154" s="63">
        <v>41950.080439814818</v>
      </c>
      <c r="J1154" s="64">
        <v>387138.79604915297</v>
      </c>
      <c r="K1154" s="64">
        <v>6548001.17010397</v>
      </c>
      <c r="L1154" s="64">
        <v>59.0565</v>
      </c>
      <c r="M1154" s="64">
        <v>-4.9678399999999998</v>
      </c>
      <c r="N1154" s="64" t="s">
        <v>6065</v>
      </c>
      <c r="O1154" s="64" t="s">
        <v>6066</v>
      </c>
      <c r="P1154" s="43"/>
      <c r="Q1154" s="43">
        <v>3</v>
      </c>
      <c r="R1154" s="44">
        <v>35</v>
      </c>
      <c r="S1154" s="44"/>
      <c r="T1154" s="44"/>
      <c r="U1154" s="44">
        <v>19</v>
      </c>
      <c r="V1154" s="44">
        <v>15</v>
      </c>
      <c r="W1154" s="44">
        <v>10</v>
      </c>
      <c r="X1154" s="44">
        <v>1</v>
      </c>
      <c r="Y1154" s="44"/>
      <c r="Z1154" s="44">
        <v>5</v>
      </c>
      <c r="AA1154" s="44"/>
      <c r="AB1154" s="44">
        <v>10</v>
      </c>
      <c r="AC1154" s="44">
        <v>5</v>
      </c>
      <c r="AD1154" s="44"/>
      <c r="AE1154" s="44"/>
      <c r="AF1154" s="48">
        <v>100</v>
      </c>
      <c r="AG1154" s="48">
        <f t="shared" si="70"/>
        <v>31</v>
      </c>
      <c r="AH1154" s="48">
        <f t="shared" si="71"/>
        <v>69</v>
      </c>
      <c r="AI1154" s="85" t="s">
        <v>165</v>
      </c>
      <c r="AJ1154" s="85" t="s">
        <v>1931</v>
      </c>
      <c r="AK1154" s="85" t="s">
        <v>174</v>
      </c>
      <c r="AL1154" s="85" t="s">
        <v>165</v>
      </c>
      <c r="AM1154" s="85" t="s">
        <v>165</v>
      </c>
      <c r="AN1154" s="85" t="s">
        <v>165</v>
      </c>
      <c r="AO1154" s="85" t="s">
        <v>165</v>
      </c>
      <c r="AP1154" s="81" t="s">
        <v>6883</v>
      </c>
      <c r="AQ1154" s="81" t="s">
        <v>1970</v>
      </c>
      <c r="AR1154" s="87" t="s">
        <v>1990</v>
      </c>
      <c r="AS1154" s="85" t="s">
        <v>1970</v>
      </c>
      <c r="AT1154" s="85" t="s">
        <v>1990</v>
      </c>
      <c r="AU1154" s="86" t="s">
        <v>1918</v>
      </c>
      <c r="AV1154" s="85"/>
      <c r="AW1154" s="86"/>
      <c r="AX1154" s="86"/>
      <c r="AY1154" s="45" t="s">
        <v>3239</v>
      </c>
      <c r="AZ1154" s="46" t="s">
        <v>7</v>
      </c>
      <c r="BA1154" s="65"/>
      <c r="BB1154" s="65"/>
      <c r="BC1154" s="65"/>
      <c r="BD1154" s="65"/>
      <c r="BE1154" s="78"/>
      <c r="BF1154" s="78"/>
      <c r="BG1154" s="78"/>
      <c r="BH1154" s="79"/>
      <c r="BI1154" s="79"/>
      <c r="BJ1154" s="65"/>
      <c r="BK1154" s="65"/>
      <c r="BL1154" s="65"/>
    </row>
    <row r="1155" spans="1:64" s="69" customFormat="1">
      <c r="A1155" s="84" t="s">
        <v>1255</v>
      </c>
      <c r="B1155" s="84" t="s">
        <v>1835</v>
      </c>
      <c r="C1155" s="84" t="s">
        <v>2050</v>
      </c>
      <c r="D1155" s="84" t="s">
        <v>7776</v>
      </c>
      <c r="E1155" s="84" t="str">
        <f t="shared" ref="E1155:E1218" si="72">CONCATENATE(D1155," ",F1155)</f>
        <v>Circalittoral bedrock with boulders and sand, at approximately 60m BSL. Sparse faunal assemblage includes Ophiuroidea, encrusting Bryozoans and Serpulidae. Biotope good fit. Image of good quality, however image of too low resolution to identify many fauna to high taxonomic level. Evidence of Human Impact: None. Annex 1 Reef: Bedrock - confimed. Reef Elevation: 5.1m - 10m. Frag Spong Antho Habitat: None. PMF Seabed Habitats: None. PMF Mobile Species: None. PMF Limited Mobility Species: None.</v>
      </c>
      <c r="F1155" s="84" t="str">
        <f t="shared" ref="F1155:F1218" si="73">CONCATENATE($AI$1,": ",AI1155,". ",$AJ$1,": ",AJ1155,". ",$AK$1,": ",AK1155,". ",$AL$1,": ",AL1155,". ",$AM$1,": ",AM1155,". ",$AN$1,": ",AN1155,". ",$AO$1,": ",AO1155,".",)</f>
        <v>Evidence of Human Impact: None. Annex 1 Reef: Bedrock - confimed. Reef Elevation: 5.1m - 10m. Frag Spong Antho Habitat: None. PMF Seabed Habitats: None. PMF Mobile Species: None. PMF Limited Mobility Species: None.</v>
      </c>
      <c r="G1155" s="61">
        <v>41950</v>
      </c>
      <c r="H1155" s="62" t="s">
        <v>2900</v>
      </c>
      <c r="I1155" s="63">
        <v>41950.081226851849</v>
      </c>
      <c r="J1155" s="64">
        <v>387162.14838589047</v>
      </c>
      <c r="K1155" s="64">
        <v>6548013.3257337958</v>
      </c>
      <c r="L1155" s="64">
        <v>59.056600000000003</v>
      </c>
      <c r="M1155" s="64">
        <v>-4.9674399999999999</v>
      </c>
      <c r="N1155" s="64" t="s">
        <v>4507</v>
      </c>
      <c r="O1155" s="64" t="s">
        <v>6067</v>
      </c>
      <c r="P1155" s="43"/>
      <c r="Q1155" s="43">
        <v>3</v>
      </c>
      <c r="R1155" s="44">
        <v>77</v>
      </c>
      <c r="S1155" s="44"/>
      <c r="T1155" s="44"/>
      <c r="U1155" s="44"/>
      <c r="V1155" s="44">
        <v>1</v>
      </c>
      <c r="W1155" s="44">
        <v>1</v>
      </c>
      <c r="X1155" s="44">
        <v>1</v>
      </c>
      <c r="Y1155" s="44"/>
      <c r="Z1155" s="44">
        <v>5</v>
      </c>
      <c r="AA1155" s="44"/>
      <c r="AB1155" s="44">
        <v>10</v>
      </c>
      <c r="AC1155" s="44">
        <v>5</v>
      </c>
      <c r="AD1155" s="44"/>
      <c r="AE1155" s="44"/>
      <c r="AF1155" s="48">
        <v>100</v>
      </c>
      <c r="AG1155" s="48">
        <f t="shared" ref="AG1155:AG1218" si="74">SUM(W1155:AE1155)</f>
        <v>22</v>
      </c>
      <c r="AH1155" s="48">
        <f t="shared" ref="AH1155:AH1218" si="75">SUM(R1155:V1155)</f>
        <v>78</v>
      </c>
      <c r="AI1155" s="85" t="s">
        <v>165</v>
      </c>
      <c r="AJ1155" s="85" t="s">
        <v>1931</v>
      </c>
      <c r="AK1155" s="85" t="s">
        <v>175</v>
      </c>
      <c r="AL1155" s="85" t="s">
        <v>165</v>
      </c>
      <c r="AM1155" s="85" t="s">
        <v>165</v>
      </c>
      <c r="AN1155" s="85" t="s">
        <v>165</v>
      </c>
      <c r="AO1155" s="85" t="s">
        <v>165</v>
      </c>
      <c r="AP1155" s="81" t="s">
        <v>6883</v>
      </c>
      <c r="AQ1155" s="81" t="s">
        <v>1970</v>
      </c>
      <c r="AR1155" s="87" t="s">
        <v>1990</v>
      </c>
      <c r="AS1155" s="85" t="s">
        <v>1970</v>
      </c>
      <c r="AT1155" s="85" t="s">
        <v>1990</v>
      </c>
      <c r="AU1155" s="86" t="s">
        <v>1918</v>
      </c>
      <c r="AV1155" s="85"/>
      <c r="AW1155" s="86"/>
      <c r="AX1155" s="86"/>
      <c r="AY1155" s="45" t="s">
        <v>3239</v>
      </c>
      <c r="AZ1155" s="46" t="s">
        <v>7</v>
      </c>
      <c r="BA1155" s="65"/>
      <c r="BB1155" s="65"/>
      <c r="BC1155" s="65"/>
      <c r="BD1155" s="65"/>
      <c r="BE1155" s="78"/>
      <c r="BF1155" s="78"/>
      <c r="BG1155" s="78"/>
      <c r="BH1155" s="79"/>
      <c r="BI1155" s="79"/>
      <c r="BJ1155" s="65"/>
      <c r="BK1155" s="65"/>
      <c r="BL1155" s="65"/>
    </row>
    <row r="1156" spans="1:64" s="74" customFormat="1">
      <c r="A1156" s="84" t="s">
        <v>1256</v>
      </c>
      <c r="B1156" s="84" t="s">
        <v>1835</v>
      </c>
      <c r="C1156" s="84" t="s">
        <v>2024</v>
      </c>
      <c r="D1156" s="84" t="s">
        <v>7775</v>
      </c>
      <c r="E1156" s="84" t="str">
        <f t="shared" si="72"/>
        <v>Circalittoral rock habitat with sand, pebbles and cobble, at approximately 60m BSL. Sparse faunal assemblage includes Ophiuroidea, encrusting Bryozoans and Serpulidae. Biotope good fit, but uncertain due to poor quality image. Image of good quality, however image of too low resolution to identify many fauna to high taxonomic level. Evidence of Human Impact: None. Annex 1 Reef: Stony - Low. Reef Elevation: 64mm - 1m. Frag Spong Antho Habitat: None. PMF Seabed Habitats: None. PMF Mobile Species: None. PMF Limited Mobility Species: None.</v>
      </c>
      <c r="F1156" s="84" t="str">
        <f t="shared" si="73"/>
        <v>Evidence of Human Impact: None. Annex 1 Reef: Stony - Low. Reef Elevation: 64mm - 1m. Frag Spong Antho Habitat: None. PMF Seabed Habitats: None. PMF Mobile Species: None. PMF Limited Mobility Species: None.</v>
      </c>
      <c r="G1156" s="61">
        <v>41950</v>
      </c>
      <c r="H1156" s="62" t="s">
        <v>2901</v>
      </c>
      <c r="I1156" s="63">
        <v>41950.081944444442</v>
      </c>
      <c r="J1156" s="64">
        <v>387179.69278003188</v>
      </c>
      <c r="K1156" s="64">
        <v>6548032.1899534678</v>
      </c>
      <c r="L1156" s="64">
        <v>59.056699999999999</v>
      </c>
      <c r="M1156" s="64">
        <v>-4.9671399999999997</v>
      </c>
      <c r="N1156" s="64" t="s">
        <v>4505</v>
      </c>
      <c r="O1156" s="64" t="s">
        <v>6068</v>
      </c>
      <c r="P1156" s="43"/>
      <c r="Q1156" s="43">
        <v>1</v>
      </c>
      <c r="R1156" s="44"/>
      <c r="S1156" s="44"/>
      <c r="T1156" s="44"/>
      <c r="U1156" s="44"/>
      <c r="V1156" s="44">
        <v>35</v>
      </c>
      <c r="W1156" s="44">
        <v>35</v>
      </c>
      <c r="X1156" s="44">
        <v>1</v>
      </c>
      <c r="Y1156" s="44"/>
      <c r="Z1156" s="44">
        <v>5</v>
      </c>
      <c r="AA1156" s="44"/>
      <c r="AB1156" s="44">
        <v>24</v>
      </c>
      <c r="AC1156" s="44"/>
      <c r="AD1156" s="44"/>
      <c r="AE1156" s="44"/>
      <c r="AF1156" s="48">
        <v>100</v>
      </c>
      <c r="AG1156" s="48">
        <f t="shared" si="74"/>
        <v>65</v>
      </c>
      <c r="AH1156" s="48">
        <f t="shared" si="75"/>
        <v>35</v>
      </c>
      <c r="AI1156" s="85" t="s">
        <v>165</v>
      </c>
      <c r="AJ1156" s="85" t="s">
        <v>167</v>
      </c>
      <c r="AK1156" s="85" t="s">
        <v>173</v>
      </c>
      <c r="AL1156" s="85" t="s">
        <v>165</v>
      </c>
      <c r="AM1156" s="85" t="s">
        <v>165</v>
      </c>
      <c r="AN1156" s="85" t="s">
        <v>165</v>
      </c>
      <c r="AO1156" s="85" t="s">
        <v>165</v>
      </c>
      <c r="AP1156" s="81" t="s">
        <v>6883</v>
      </c>
      <c r="AQ1156" s="81" t="s">
        <v>1970</v>
      </c>
      <c r="AR1156" s="87" t="s">
        <v>1990</v>
      </c>
      <c r="AS1156" s="85" t="s">
        <v>1970</v>
      </c>
      <c r="AT1156" s="85" t="s">
        <v>1990</v>
      </c>
      <c r="AU1156" s="86" t="s">
        <v>1918</v>
      </c>
      <c r="AV1156" s="85"/>
      <c r="AW1156" s="86"/>
      <c r="AX1156" s="86"/>
      <c r="AY1156" s="45" t="s">
        <v>3239</v>
      </c>
      <c r="AZ1156" s="46" t="s">
        <v>7</v>
      </c>
      <c r="BA1156" s="65"/>
      <c r="BB1156" s="65"/>
      <c r="BC1156" s="65"/>
      <c r="BD1156" s="65"/>
      <c r="BE1156" s="78"/>
      <c r="BF1156" s="78"/>
      <c r="BG1156" s="78"/>
      <c r="BH1156" s="79"/>
      <c r="BI1156" s="79"/>
      <c r="BJ1156" s="65"/>
      <c r="BK1156" s="65"/>
      <c r="BL1156" s="65"/>
    </row>
    <row r="1157" spans="1:64" s="69" customFormat="1">
      <c r="A1157" s="84" t="s">
        <v>1257</v>
      </c>
      <c r="B1157" s="84" t="s">
        <v>1835</v>
      </c>
      <c r="C1157" s="84" t="s">
        <v>2027</v>
      </c>
      <c r="D1157" s="84" t="s">
        <v>7777</v>
      </c>
      <c r="E1157" s="84" t="str">
        <f t="shared" si="72"/>
        <v>Circalittoral coarse sediments with sand, cobbles and pebbles, at approximately 60m BSL. Sparse faunal assemblage includes Ophiuroidea, encrusting Bryozoans and Serpulidae. Biotope good fit. Image of good quality, however image of too low resolution to identify many fauna to high taxonomic level. Evidence of Human Impact: None. Annex 1 Reef: None. Reef Elevation: N/A. Frag Spong Antho Habitat: None. PMF Seabed Habitats: None. PMF Mobile Species: None. PMF Limited Mobility Species: None.</v>
      </c>
      <c r="F1157" s="84" t="str">
        <f t="shared" si="73"/>
        <v>Evidence of Human Impact: None. Annex 1 Reef: None. Reef Elevation: N/A. Frag Spong Antho Habitat: None. PMF Seabed Habitats: None. PMF Mobile Species: None. PMF Limited Mobility Species: None.</v>
      </c>
      <c r="G1157" s="61">
        <v>41950</v>
      </c>
      <c r="H1157" s="62" t="s">
        <v>2902</v>
      </c>
      <c r="I1157" s="63">
        <v>41950.082789351851</v>
      </c>
      <c r="J1157" s="64">
        <v>387200.76171540382</v>
      </c>
      <c r="K1157" s="64">
        <v>6548050.5734699415</v>
      </c>
      <c r="L1157" s="64">
        <v>59.056899999999999</v>
      </c>
      <c r="M1157" s="64">
        <v>-4.96678</v>
      </c>
      <c r="N1157" s="64" t="s">
        <v>5714</v>
      </c>
      <c r="O1157" s="64" t="s">
        <v>6069</v>
      </c>
      <c r="P1157" s="43"/>
      <c r="Q1157" s="43">
        <v>0.5</v>
      </c>
      <c r="R1157" s="44"/>
      <c r="S1157" s="44"/>
      <c r="T1157" s="44"/>
      <c r="U1157" s="44"/>
      <c r="V1157" s="44">
        <v>20</v>
      </c>
      <c r="W1157" s="44">
        <v>59</v>
      </c>
      <c r="X1157" s="44">
        <v>1</v>
      </c>
      <c r="Y1157" s="44"/>
      <c r="Z1157" s="44">
        <v>5</v>
      </c>
      <c r="AA1157" s="44"/>
      <c r="AB1157" s="44">
        <v>15</v>
      </c>
      <c r="AC1157" s="44"/>
      <c r="AD1157" s="44"/>
      <c r="AE1157" s="44"/>
      <c r="AF1157" s="48">
        <v>100</v>
      </c>
      <c r="AG1157" s="48">
        <f t="shared" si="74"/>
        <v>80</v>
      </c>
      <c r="AH1157" s="48">
        <f t="shared" si="75"/>
        <v>20</v>
      </c>
      <c r="AI1157" s="85" t="s">
        <v>165</v>
      </c>
      <c r="AJ1157" s="85" t="s">
        <v>165</v>
      </c>
      <c r="AK1157" s="85" t="s">
        <v>4129</v>
      </c>
      <c r="AL1157" s="85" t="s">
        <v>165</v>
      </c>
      <c r="AM1157" s="85" t="s">
        <v>165</v>
      </c>
      <c r="AN1157" s="85" t="s">
        <v>165</v>
      </c>
      <c r="AO1157" s="85" t="s">
        <v>165</v>
      </c>
      <c r="AP1157" s="81" t="s">
        <v>6883</v>
      </c>
      <c r="AQ1157" s="81" t="s">
        <v>1953</v>
      </c>
      <c r="AR1157" s="87" t="s">
        <v>1954</v>
      </c>
      <c r="AS1157" s="85" t="s">
        <v>1953</v>
      </c>
      <c r="AT1157" s="85" t="s">
        <v>1954</v>
      </c>
      <c r="AU1157" s="86" t="s">
        <v>1918</v>
      </c>
      <c r="AV1157" s="85"/>
      <c r="AW1157" s="86"/>
      <c r="AX1157" s="86"/>
      <c r="AY1157" s="45" t="s">
        <v>3239</v>
      </c>
      <c r="AZ1157" s="46" t="s">
        <v>35</v>
      </c>
      <c r="BA1157" s="65"/>
      <c r="BB1157" s="65"/>
      <c r="BC1157" s="65"/>
      <c r="BD1157" s="65"/>
      <c r="BE1157" s="78"/>
      <c r="BF1157" s="78"/>
      <c r="BG1157" s="78"/>
      <c r="BH1157" s="79"/>
      <c r="BI1157" s="79"/>
      <c r="BJ1157" s="65"/>
      <c r="BK1157" s="65"/>
      <c r="BL1157" s="65"/>
    </row>
    <row r="1158" spans="1:64" s="69" customFormat="1">
      <c r="A1158" s="84" t="s">
        <v>2051</v>
      </c>
      <c r="B1158" s="84" t="s">
        <v>1835</v>
      </c>
      <c r="C1158" s="84" t="s">
        <v>2052</v>
      </c>
      <c r="D1158" s="84" t="s">
        <v>7778</v>
      </c>
      <c r="E1158" s="84" t="str">
        <f t="shared" si="72"/>
        <v>Circalittoral rock habitat with pebbles, cobbles and sand, at approximately 60m BSL. Sparse faunal assemblage includes encrusting Bryozoans and Serpulidae. Biotope ok fit, uncertain due to large component of pebbles and sand. Image of good quality, however image of too low resolution to identify many fauna to high taxonomic level. Evidence of Human Impact: None. Annex 1 Reef: Stony - Low. Reef Elevation: 64mm - 1m. Frag Spong Antho Habitat: None. PMF Seabed Habitats: None. PMF Mobile Species: None. PMF Limited Mobility Species: None.</v>
      </c>
      <c r="F1158" s="84" t="str">
        <f t="shared" si="73"/>
        <v>Evidence of Human Impact: None. Annex 1 Reef: Stony - Low. Reef Elevation: 64mm - 1m. Frag Spong Antho Habitat: None. PMF Seabed Habitats: None. PMF Mobile Species: None. PMF Limited Mobility Species: None.</v>
      </c>
      <c r="G1158" s="61">
        <v>41950</v>
      </c>
      <c r="H1158" s="62" t="s">
        <v>2903</v>
      </c>
      <c r="I1158" s="63">
        <v>41950.083831018521</v>
      </c>
      <c r="J1158" s="64">
        <v>387215.89467181562</v>
      </c>
      <c r="K1158" s="64">
        <v>6548077.3535260633</v>
      </c>
      <c r="L1158" s="64">
        <v>59.057200000000002</v>
      </c>
      <c r="M1158" s="64">
        <v>-4.9665299999999997</v>
      </c>
      <c r="N1158" s="64" t="s">
        <v>6070</v>
      </c>
      <c r="O1158" s="64" t="s">
        <v>6071</v>
      </c>
      <c r="P1158" s="43"/>
      <c r="Q1158" s="43">
        <v>1</v>
      </c>
      <c r="R1158" s="44"/>
      <c r="S1158" s="44"/>
      <c r="T1158" s="44"/>
      <c r="U1158" s="44"/>
      <c r="V1158" s="44">
        <v>30</v>
      </c>
      <c r="W1158" s="44">
        <v>52</v>
      </c>
      <c r="X1158" s="44">
        <v>1</v>
      </c>
      <c r="Y1158" s="44"/>
      <c r="Z1158" s="44">
        <v>1</v>
      </c>
      <c r="AA1158" s="44"/>
      <c r="AB1158" s="44">
        <v>15</v>
      </c>
      <c r="AC1158" s="44">
        <v>1</v>
      </c>
      <c r="AD1158" s="44"/>
      <c r="AE1158" s="44"/>
      <c r="AF1158" s="48">
        <v>100</v>
      </c>
      <c r="AG1158" s="48">
        <f t="shared" si="74"/>
        <v>70</v>
      </c>
      <c r="AH1158" s="48">
        <f t="shared" si="75"/>
        <v>30</v>
      </c>
      <c r="AI1158" s="85" t="s">
        <v>165</v>
      </c>
      <c r="AJ1158" s="85" t="s">
        <v>167</v>
      </c>
      <c r="AK1158" s="85" t="s">
        <v>173</v>
      </c>
      <c r="AL1158" s="85" t="s">
        <v>165</v>
      </c>
      <c r="AM1158" s="85" t="s">
        <v>165</v>
      </c>
      <c r="AN1158" s="85" t="s">
        <v>165</v>
      </c>
      <c r="AO1158" s="85" t="s">
        <v>165</v>
      </c>
      <c r="AP1158" s="81" t="s">
        <v>6883</v>
      </c>
      <c r="AQ1158" s="81" t="s">
        <v>1970</v>
      </c>
      <c r="AR1158" s="87" t="s">
        <v>1990</v>
      </c>
      <c r="AS1158" s="85" t="s">
        <v>1970</v>
      </c>
      <c r="AT1158" s="85" t="s">
        <v>1990</v>
      </c>
      <c r="AU1158" s="86" t="s">
        <v>1918</v>
      </c>
      <c r="AV1158" s="85"/>
      <c r="AW1158" s="86"/>
      <c r="AX1158" s="86"/>
      <c r="AY1158" s="45" t="s">
        <v>3239</v>
      </c>
      <c r="AZ1158" s="46" t="s">
        <v>7</v>
      </c>
      <c r="BA1158" s="65"/>
      <c r="BB1158" s="65"/>
      <c r="BC1158" s="65"/>
      <c r="BD1158" s="65"/>
      <c r="BE1158" s="78"/>
      <c r="BF1158" s="78"/>
      <c r="BG1158" s="78"/>
      <c r="BH1158" s="79"/>
      <c r="BI1158" s="79"/>
      <c r="BJ1158" s="65"/>
      <c r="BK1158" s="65"/>
      <c r="BL1158" s="65"/>
    </row>
    <row r="1159" spans="1:64" s="69" customFormat="1">
      <c r="A1159" s="84" t="s">
        <v>1258</v>
      </c>
      <c r="B1159" s="84" t="s">
        <v>1835</v>
      </c>
      <c r="C1159" s="84" t="s">
        <v>2052</v>
      </c>
      <c r="D1159" s="84" t="s">
        <v>7778</v>
      </c>
      <c r="E1159" s="84" t="str">
        <f t="shared" si="72"/>
        <v>Circalittoral rock habitat with pebbles, cobbles and sand, at approximately 60m BSL. Sparse faunal assemblage includes encrusting Bryozoans and Serpulidae. Biotope ok fit, uncertain due to large component of pebbles and sand. Image of good quality, however image of too low resolution to identify many fauna to high taxonomic level. Evidence of Human Impact: None. Annex 1 Reef: Stony - Low. Reef Elevation: 64mm - 1m. Frag Spong Antho Habitat: None. PMF Seabed Habitats: None. PMF Mobile Species: None. PMF Limited Mobility Species: None.</v>
      </c>
      <c r="F1159" s="84" t="str">
        <f t="shared" si="73"/>
        <v>Evidence of Human Impact: None. Annex 1 Reef: Stony - Low. Reef Elevation: 64mm - 1m. Frag Spong Antho Habitat: None. PMF Seabed Habitats: None. PMF Mobile Species: None. PMF Limited Mobility Species: None.</v>
      </c>
      <c r="G1159" s="61">
        <v>41950</v>
      </c>
      <c r="H1159" s="62" t="s">
        <v>2904</v>
      </c>
      <c r="I1159" s="63">
        <v>41950.084675925929</v>
      </c>
      <c r="J1159" s="64">
        <v>387231.02234138234</v>
      </c>
      <c r="K1159" s="64">
        <v>6548096.5911284201</v>
      </c>
      <c r="L1159" s="64">
        <v>59.057299999999998</v>
      </c>
      <c r="M1159" s="64">
        <v>-4.9662800000000002</v>
      </c>
      <c r="N1159" s="64" t="s">
        <v>4497</v>
      </c>
      <c r="O1159" s="64" t="s">
        <v>6072</v>
      </c>
      <c r="P1159" s="43"/>
      <c r="Q1159" s="43">
        <v>1.7</v>
      </c>
      <c r="R1159" s="44"/>
      <c r="S1159" s="44"/>
      <c r="T1159" s="44"/>
      <c r="U1159" s="44"/>
      <c r="V1159" s="44">
        <v>30</v>
      </c>
      <c r="W1159" s="44">
        <v>52</v>
      </c>
      <c r="X1159" s="44">
        <v>1</v>
      </c>
      <c r="Y1159" s="44"/>
      <c r="Z1159" s="44">
        <v>1</v>
      </c>
      <c r="AA1159" s="44"/>
      <c r="AB1159" s="44">
        <v>15</v>
      </c>
      <c r="AC1159" s="44">
        <v>1</v>
      </c>
      <c r="AD1159" s="44"/>
      <c r="AE1159" s="44"/>
      <c r="AF1159" s="48">
        <v>100</v>
      </c>
      <c r="AG1159" s="48">
        <f t="shared" si="74"/>
        <v>70</v>
      </c>
      <c r="AH1159" s="48">
        <f t="shared" si="75"/>
        <v>30</v>
      </c>
      <c r="AI1159" s="85" t="s">
        <v>165</v>
      </c>
      <c r="AJ1159" s="85" t="s">
        <v>167</v>
      </c>
      <c r="AK1159" s="85" t="s">
        <v>173</v>
      </c>
      <c r="AL1159" s="85" t="s">
        <v>165</v>
      </c>
      <c r="AM1159" s="85" t="s">
        <v>165</v>
      </c>
      <c r="AN1159" s="85" t="s">
        <v>165</v>
      </c>
      <c r="AO1159" s="85" t="s">
        <v>165</v>
      </c>
      <c r="AP1159" s="81" t="s">
        <v>6883</v>
      </c>
      <c r="AQ1159" s="81" t="s">
        <v>1970</v>
      </c>
      <c r="AR1159" s="87" t="s">
        <v>1990</v>
      </c>
      <c r="AS1159" s="85" t="s">
        <v>1970</v>
      </c>
      <c r="AT1159" s="85" t="s">
        <v>1990</v>
      </c>
      <c r="AU1159" s="86" t="s">
        <v>1918</v>
      </c>
      <c r="AV1159" s="85"/>
      <c r="AW1159" s="86"/>
      <c r="AX1159" s="86"/>
      <c r="AY1159" s="45" t="s">
        <v>3239</v>
      </c>
      <c r="AZ1159" s="46" t="s">
        <v>7</v>
      </c>
      <c r="BA1159" s="65"/>
      <c r="BB1159" s="65"/>
      <c r="BC1159" s="65"/>
      <c r="BD1159" s="65"/>
      <c r="BE1159" s="78"/>
      <c r="BF1159" s="78"/>
      <c r="BG1159" s="78"/>
      <c r="BH1159" s="79"/>
      <c r="BI1159" s="79"/>
      <c r="BJ1159" s="65"/>
      <c r="BK1159" s="65"/>
      <c r="BL1159" s="65"/>
    </row>
    <row r="1160" spans="1:64" s="65" customFormat="1">
      <c r="A1160" s="84" t="s">
        <v>1259</v>
      </c>
      <c r="B1160" s="84" t="s">
        <v>1836</v>
      </c>
      <c r="C1160" s="84" t="s">
        <v>2052</v>
      </c>
      <c r="D1160" s="84" t="s">
        <v>7778</v>
      </c>
      <c r="E1160" s="84" t="str">
        <f t="shared" si="72"/>
        <v>Circalittoral rock habitat with pebbles, cobbles and sand, at approximately 60m BSL. Sparse faunal assemblage includes encrusting Bryozoans and Serpulidae. Biotope ok fit, uncertain due to large component of pebbles and sand. Image of good quality, however image of too low resolution to identify many fauna to high taxonomic level. Evidence of Human Impact: None. Annex 1 Reef: Stony - Low. Reef Elevation: 64mm - 1m. Frag Spong Antho Habitat: None. PMF Seabed Habitats: None. PMF Mobile Species: None. PMF Limited Mobility Species: None.</v>
      </c>
      <c r="F1160" s="84" t="str">
        <f t="shared" si="73"/>
        <v>Evidence of Human Impact: None. Annex 1 Reef: Stony - Low. Reef Elevation: 64mm - 1m. Frag Spong Antho Habitat: None. PMF Seabed Habitats: None. PMF Mobile Species: None. PMF Limited Mobility Species: None.</v>
      </c>
      <c r="G1160" s="61">
        <v>41950</v>
      </c>
      <c r="H1160" s="62" t="s">
        <v>2905</v>
      </c>
      <c r="I1160" s="63">
        <v>41950.181087962963</v>
      </c>
      <c r="J1160" s="64">
        <v>385607.67999999999</v>
      </c>
      <c r="K1160" s="64">
        <v>6546334.9399999995</v>
      </c>
      <c r="L1160" s="64">
        <v>59.0411</v>
      </c>
      <c r="M1160" s="64">
        <v>-4.9936499999999997</v>
      </c>
      <c r="N1160" s="64" t="s">
        <v>5639</v>
      </c>
      <c r="O1160" s="64" t="s">
        <v>6073</v>
      </c>
      <c r="P1160" s="43">
        <v>62.1</v>
      </c>
      <c r="Q1160" s="43">
        <v>0.5</v>
      </c>
      <c r="R1160" s="44"/>
      <c r="S1160" s="44"/>
      <c r="T1160" s="44"/>
      <c r="U1160" s="44"/>
      <c r="V1160" s="44">
        <v>60</v>
      </c>
      <c r="W1160" s="44">
        <v>22</v>
      </c>
      <c r="X1160" s="44">
        <v>1</v>
      </c>
      <c r="Y1160" s="44"/>
      <c r="Z1160" s="44">
        <v>1</v>
      </c>
      <c r="AA1160" s="44"/>
      <c r="AB1160" s="44">
        <v>15</v>
      </c>
      <c r="AC1160" s="44">
        <v>1</v>
      </c>
      <c r="AD1160" s="44"/>
      <c r="AE1160" s="44"/>
      <c r="AF1160" s="48">
        <v>100</v>
      </c>
      <c r="AG1160" s="48">
        <f t="shared" si="74"/>
        <v>40</v>
      </c>
      <c r="AH1160" s="48">
        <f t="shared" si="75"/>
        <v>60</v>
      </c>
      <c r="AI1160" s="85" t="s">
        <v>165</v>
      </c>
      <c r="AJ1160" s="85" t="s">
        <v>167</v>
      </c>
      <c r="AK1160" s="85" t="s">
        <v>173</v>
      </c>
      <c r="AL1160" s="85" t="s">
        <v>165</v>
      </c>
      <c r="AM1160" s="85" t="s">
        <v>165</v>
      </c>
      <c r="AN1160" s="85" t="s">
        <v>165</v>
      </c>
      <c r="AO1160" s="85" t="s">
        <v>165</v>
      </c>
      <c r="AP1160" s="81" t="s">
        <v>6883</v>
      </c>
      <c r="AQ1160" s="81" t="s">
        <v>1970</v>
      </c>
      <c r="AR1160" s="87" t="s">
        <v>1990</v>
      </c>
      <c r="AS1160" s="85" t="s">
        <v>1970</v>
      </c>
      <c r="AT1160" s="85" t="s">
        <v>1990</v>
      </c>
      <c r="AU1160" s="86" t="s">
        <v>1918</v>
      </c>
      <c r="AV1160" s="85"/>
      <c r="AW1160" s="86"/>
      <c r="AX1160" s="86"/>
      <c r="AY1160" s="45" t="s">
        <v>3239</v>
      </c>
      <c r="AZ1160" s="46" t="s">
        <v>7</v>
      </c>
      <c r="BA1160" s="74"/>
      <c r="BB1160" s="74"/>
      <c r="BC1160" s="74"/>
      <c r="BD1160" s="74"/>
      <c r="BE1160" s="78"/>
      <c r="BF1160" s="78"/>
      <c r="BG1160" s="78"/>
      <c r="BH1160" s="79"/>
      <c r="BI1160" s="79"/>
      <c r="BJ1160" s="74"/>
      <c r="BK1160" s="74"/>
      <c r="BL1160" s="74"/>
    </row>
    <row r="1161" spans="1:64" s="65" customFormat="1">
      <c r="A1161" s="84" t="s">
        <v>1260</v>
      </c>
      <c r="B1161" s="84" t="s">
        <v>1836</v>
      </c>
      <c r="C1161" s="84" t="s">
        <v>2053</v>
      </c>
      <c r="D1161" s="84" t="s">
        <v>7778</v>
      </c>
      <c r="E1161" s="84" t="str">
        <f t="shared" si="72"/>
        <v>Circalittoral rock habitat with pebbles, cobbles and sand, at approximately 60m BSL. Sparse faunal assemblage includes encrusting Bryozoans and Serpulidae. Biotope ok fit, uncertain due to large component of pebbles and sand. Image of good quality, however image of too low resolution to identify many fauna to high taxonomic level. Evidence of Human Impact: None. Annex 1 Reef: Bedrock - confimed. Reef Elevation: 64mm - 1m. Frag Spong Antho Habitat: None. PMF Seabed Habitats: None. PMF Mobile Species: None. PMF Limited Mobility Species: None.</v>
      </c>
      <c r="F1161" s="84" t="str">
        <f t="shared" si="73"/>
        <v>Evidence of Human Impact: None. Annex 1 Reef: Bedrock - confimed. Reef Elevation: 64mm - 1m. Frag Spong Antho Habitat: None. PMF Seabed Habitats: None. PMF Mobile Species: None. PMF Limited Mobility Species: None.</v>
      </c>
      <c r="G1161" s="61">
        <v>41950</v>
      </c>
      <c r="H1161" s="62" t="s">
        <v>2906</v>
      </c>
      <c r="I1161" s="63">
        <v>41950.181562500002</v>
      </c>
      <c r="J1161" s="64">
        <v>385614.67823202029</v>
      </c>
      <c r="K1161" s="64">
        <v>6546330.2599999998</v>
      </c>
      <c r="L1161" s="64">
        <v>59.0411</v>
      </c>
      <c r="M1161" s="64">
        <v>-4.9935200000000002</v>
      </c>
      <c r="N1161" s="64" t="s">
        <v>5639</v>
      </c>
      <c r="O1161" s="64" t="s">
        <v>6074</v>
      </c>
      <c r="P1161" s="43"/>
      <c r="Q1161" s="43">
        <v>0.5</v>
      </c>
      <c r="R1161" s="44">
        <v>72</v>
      </c>
      <c r="S1161" s="44"/>
      <c r="T1161" s="44"/>
      <c r="U1161" s="44"/>
      <c r="V1161" s="44">
        <v>5</v>
      </c>
      <c r="W1161" s="44">
        <v>5</v>
      </c>
      <c r="X1161" s="44">
        <v>1</v>
      </c>
      <c r="Y1161" s="44"/>
      <c r="Z1161" s="44">
        <v>1</v>
      </c>
      <c r="AA1161" s="44"/>
      <c r="AB1161" s="44">
        <v>15</v>
      </c>
      <c r="AC1161" s="44">
        <v>1</v>
      </c>
      <c r="AD1161" s="44"/>
      <c r="AE1161" s="44"/>
      <c r="AF1161" s="48">
        <v>100</v>
      </c>
      <c r="AG1161" s="48">
        <f t="shared" si="74"/>
        <v>23</v>
      </c>
      <c r="AH1161" s="48">
        <f t="shared" si="75"/>
        <v>77</v>
      </c>
      <c r="AI1161" s="85" t="s">
        <v>165</v>
      </c>
      <c r="AJ1161" s="85" t="s">
        <v>1931</v>
      </c>
      <c r="AK1161" s="85" t="s">
        <v>173</v>
      </c>
      <c r="AL1161" s="85" t="s">
        <v>165</v>
      </c>
      <c r="AM1161" s="85" t="s">
        <v>165</v>
      </c>
      <c r="AN1161" s="85" t="s">
        <v>165</v>
      </c>
      <c r="AO1161" s="85" t="s">
        <v>165</v>
      </c>
      <c r="AP1161" s="81" t="s">
        <v>6883</v>
      </c>
      <c r="AQ1161" s="81" t="s">
        <v>2036</v>
      </c>
      <c r="AR1161" s="87" t="s">
        <v>2037</v>
      </c>
      <c r="AS1161" s="85" t="s">
        <v>2036</v>
      </c>
      <c r="AT1161" s="85" t="s">
        <v>2037</v>
      </c>
      <c r="AU1161" s="86" t="s">
        <v>1918</v>
      </c>
      <c r="AV1161" s="85"/>
      <c r="AW1161" s="86"/>
      <c r="AX1161" s="86"/>
      <c r="AY1161" s="45" t="s">
        <v>3239</v>
      </c>
      <c r="AZ1161" s="46" t="s">
        <v>7</v>
      </c>
      <c r="BA1161" s="69"/>
      <c r="BB1161" s="69"/>
      <c r="BC1161" s="69"/>
      <c r="BD1161" s="69"/>
      <c r="BE1161" s="78"/>
      <c r="BF1161" s="78"/>
      <c r="BG1161" s="78"/>
      <c r="BH1161" s="79"/>
      <c r="BI1161" s="79"/>
      <c r="BJ1161" s="69"/>
      <c r="BK1161" s="69"/>
      <c r="BL1161" s="69"/>
    </row>
    <row r="1162" spans="1:64" s="65" customFormat="1">
      <c r="A1162" s="84" t="s">
        <v>1261</v>
      </c>
      <c r="B1162" s="84" t="s">
        <v>1836</v>
      </c>
      <c r="C1162" s="84" t="s">
        <v>2019</v>
      </c>
      <c r="D1162" s="84" t="s">
        <v>7779</v>
      </c>
      <c r="E1162" s="84" t="str">
        <f t="shared" si="72"/>
        <v>Circalittoral coarse sediments with cobbles, pebbles and sand, at approximately 60m BSL. Sparse fauna includes Ophiuroidea, Bryozoa and Serpulidae. Biotope good fit. Image of good quality, however image of too low resolution to identify many fauna to high taxonomic level. Evidence of Human Impact: None. Annex 1 Reef: Stony - Low. Reef Elevation: 64mm - 1m. Frag Spong Antho Habitat: None. PMF Seabed Habitats: None. PMF Mobile Species: None. PMF Limited Mobility Species: None.</v>
      </c>
      <c r="F1162" s="84" t="str">
        <f t="shared" si="73"/>
        <v>Evidence of Human Impact: None. Annex 1 Reef: Stony - Low. Reef Elevation: 64mm - 1m. Frag Spong Antho Habitat: None. PMF Seabed Habitats: None. PMF Mobile Species: None. PMF Limited Mobility Species: None.</v>
      </c>
      <c r="G1162" s="61">
        <v>41950</v>
      </c>
      <c r="H1162" s="62" t="s">
        <v>2907</v>
      </c>
      <c r="I1162" s="63">
        <v>41950.182199074072</v>
      </c>
      <c r="J1162" s="64">
        <v>385622.96816476801</v>
      </c>
      <c r="K1162" s="64">
        <v>6546329.5006327406</v>
      </c>
      <c r="L1162" s="64">
        <v>59.040999999999997</v>
      </c>
      <c r="M1162" s="64">
        <v>-4.9933800000000002</v>
      </c>
      <c r="N1162" s="64" t="s">
        <v>6075</v>
      </c>
      <c r="O1162" s="64" t="s">
        <v>6076</v>
      </c>
      <c r="P1162" s="43"/>
      <c r="Q1162" s="43">
        <v>3</v>
      </c>
      <c r="R1162" s="44"/>
      <c r="S1162" s="44"/>
      <c r="T1162" s="44"/>
      <c r="U1162" s="44"/>
      <c r="V1162" s="44">
        <v>30</v>
      </c>
      <c r="W1162" s="44">
        <v>8</v>
      </c>
      <c r="X1162" s="44">
        <v>1</v>
      </c>
      <c r="Y1162" s="44"/>
      <c r="Z1162" s="44">
        <v>5</v>
      </c>
      <c r="AA1162" s="44"/>
      <c r="AB1162" s="44">
        <v>55</v>
      </c>
      <c r="AC1162" s="44">
        <v>1</v>
      </c>
      <c r="AD1162" s="44"/>
      <c r="AE1162" s="44"/>
      <c r="AF1162" s="48">
        <v>100</v>
      </c>
      <c r="AG1162" s="48">
        <f t="shared" si="74"/>
        <v>70</v>
      </c>
      <c r="AH1162" s="48">
        <f t="shared" si="75"/>
        <v>30</v>
      </c>
      <c r="AI1162" s="85" t="s">
        <v>165</v>
      </c>
      <c r="AJ1162" s="85" t="s">
        <v>167</v>
      </c>
      <c r="AK1162" s="85" t="s">
        <v>173</v>
      </c>
      <c r="AL1162" s="85" t="s">
        <v>165</v>
      </c>
      <c r="AM1162" s="85" t="s">
        <v>165</v>
      </c>
      <c r="AN1162" s="85" t="s">
        <v>165</v>
      </c>
      <c r="AO1162" s="85" t="s">
        <v>165</v>
      </c>
      <c r="AP1162" s="81" t="s">
        <v>6883</v>
      </c>
      <c r="AQ1162" s="81" t="s">
        <v>1953</v>
      </c>
      <c r="AR1162" s="87" t="s">
        <v>1954</v>
      </c>
      <c r="AS1162" s="85" t="s">
        <v>1953</v>
      </c>
      <c r="AT1162" s="85" t="s">
        <v>1954</v>
      </c>
      <c r="AU1162" s="86" t="s">
        <v>1924</v>
      </c>
      <c r="AV1162" s="88" t="s">
        <v>1970</v>
      </c>
      <c r="AW1162" s="88" t="s">
        <v>1990</v>
      </c>
      <c r="AX1162" s="86" t="s">
        <v>1924</v>
      </c>
      <c r="AY1162" s="45" t="s">
        <v>3239</v>
      </c>
      <c r="AZ1162" s="46" t="s">
        <v>7</v>
      </c>
      <c r="BA1162" s="74"/>
      <c r="BB1162" s="74"/>
      <c r="BC1162" s="74"/>
      <c r="BD1162" s="74"/>
      <c r="BE1162" s="78"/>
      <c r="BF1162" s="78"/>
      <c r="BG1162" s="78"/>
      <c r="BH1162" s="79"/>
      <c r="BI1162" s="79"/>
      <c r="BJ1162" s="74"/>
      <c r="BK1162" s="74"/>
      <c r="BL1162" s="74"/>
    </row>
    <row r="1163" spans="1:64" s="65" customFormat="1">
      <c r="A1163" s="84" t="s">
        <v>1262</v>
      </c>
      <c r="B1163" s="84" t="s">
        <v>1836</v>
      </c>
      <c r="C1163" s="84" t="s">
        <v>2054</v>
      </c>
      <c r="D1163" s="84" t="s">
        <v>7780</v>
      </c>
      <c r="E1163" s="84" t="str">
        <f t="shared" si="72"/>
        <v>Circalittoral bedrock with sand and cobbles, at approximately 60m BSL. Sparse fauna includes Ophiuroidea, Bryozoa and Serpulidae. Biotope good fit. Image of good quality, however image of too low resolution to identify many fauna to high taxonomic level. Evidence of Human Impact: None. Annex 1 Reef: Bedrock - confimed. Reef Elevation: 64mm - 1m. Frag Spong Antho Habitat: None. PMF Seabed Habitats: None. PMF Mobile Species: None. PMF Limited Mobility Species: None.</v>
      </c>
      <c r="F1163" s="84" t="str">
        <f t="shared" si="73"/>
        <v>Evidence of Human Impact: None. Annex 1 Reef: Bedrock - confimed. Reef Elevation: 64mm - 1m. Frag Spong Antho Habitat: None. PMF Seabed Habitats: None. PMF Mobile Species: None. PMF Limited Mobility Species: None.</v>
      </c>
      <c r="G1163" s="61">
        <v>41950</v>
      </c>
      <c r="H1163" s="62" t="s">
        <v>2908</v>
      </c>
      <c r="I1163" s="63">
        <v>41950.182881944442</v>
      </c>
      <c r="J1163" s="64">
        <v>385630.18594617106</v>
      </c>
      <c r="K1163" s="64">
        <v>6546314.6733525814</v>
      </c>
      <c r="L1163" s="64">
        <v>59.040900000000001</v>
      </c>
      <c r="M1163" s="64">
        <v>-4.9932499999999997</v>
      </c>
      <c r="N1163" s="64" t="s">
        <v>6077</v>
      </c>
      <c r="O1163" s="64" t="s">
        <v>6078</v>
      </c>
      <c r="P1163" s="43"/>
      <c r="Q1163" s="43">
        <v>0.5</v>
      </c>
      <c r="R1163" s="44">
        <v>72</v>
      </c>
      <c r="S1163" s="44"/>
      <c r="T1163" s="44"/>
      <c r="U1163" s="44"/>
      <c r="V1163" s="44">
        <v>5</v>
      </c>
      <c r="W1163" s="44">
        <v>5</v>
      </c>
      <c r="X1163" s="44">
        <v>1</v>
      </c>
      <c r="Y1163" s="44"/>
      <c r="Z1163" s="44">
        <v>1</v>
      </c>
      <c r="AA1163" s="44"/>
      <c r="AB1163" s="44">
        <v>15</v>
      </c>
      <c r="AC1163" s="44">
        <v>1</v>
      </c>
      <c r="AD1163" s="44"/>
      <c r="AE1163" s="44"/>
      <c r="AF1163" s="48">
        <v>100</v>
      </c>
      <c r="AG1163" s="48">
        <f t="shared" si="74"/>
        <v>23</v>
      </c>
      <c r="AH1163" s="48">
        <f t="shared" si="75"/>
        <v>77</v>
      </c>
      <c r="AI1163" s="85" t="s">
        <v>165</v>
      </c>
      <c r="AJ1163" s="85" t="s">
        <v>1931</v>
      </c>
      <c r="AK1163" s="85" t="s">
        <v>173</v>
      </c>
      <c r="AL1163" s="85" t="s">
        <v>165</v>
      </c>
      <c r="AM1163" s="85" t="s">
        <v>165</v>
      </c>
      <c r="AN1163" s="85" t="s">
        <v>165</v>
      </c>
      <c r="AO1163" s="85" t="s">
        <v>165</v>
      </c>
      <c r="AP1163" s="81" t="s">
        <v>6883</v>
      </c>
      <c r="AQ1163" s="81" t="s">
        <v>2036</v>
      </c>
      <c r="AR1163" s="87" t="s">
        <v>2037</v>
      </c>
      <c r="AS1163" s="85" t="s">
        <v>2036</v>
      </c>
      <c r="AT1163" s="85" t="s">
        <v>2037</v>
      </c>
      <c r="AU1163" s="86" t="s">
        <v>1918</v>
      </c>
      <c r="AV1163" s="85"/>
      <c r="AW1163" s="86"/>
      <c r="AX1163" s="86"/>
      <c r="AY1163" s="45" t="s">
        <v>3239</v>
      </c>
      <c r="AZ1163" s="46" t="s">
        <v>7</v>
      </c>
      <c r="BA1163" s="69"/>
      <c r="BB1163" s="69"/>
      <c r="BC1163" s="69"/>
      <c r="BD1163" s="69"/>
      <c r="BE1163" s="78"/>
      <c r="BF1163" s="78"/>
      <c r="BG1163" s="78"/>
      <c r="BH1163" s="79"/>
      <c r="BI1163" s="79"/>
      <c r="BJ1163" s="69"/>
      <c r="BK1163" s="69"/>
      <c r="BL1163" s="69"/>
    </row>
    <row r="1164" spans="1:64" s="74" customFormat="1">
      <c r="A1164" s="84" t="s">
        <v>1263</v>
      </c>
      <c r="B1164" s="84" t="s">
        <v>1836</v>
      </c>
      <c r="C1164" s="84" t="s">
        <v>2052</v>
      </c>
      <c r="D1164" s="84" t="s">
        <v>7781</v>
      </c>
      <c r="E1164" s="84" t="str">
        <f t="shared" si="72"/>
        <v>Circalittoral rock habitat with cobbles, pebbles and sand at approximately 60m BSL. Sparse fauna includes Ophiuroidea, Bryozoa and Serpulidae. Biotope good fit. Image of good quality, however image of too low resolution to identify many fauna to high taxonomic level. Evidence of Human Impact: None. Annex 1 Reef: Stony - Low. Reef Elevation: 64mm - 1m. Frag Spong Antho Habitat: None. PMF Seabed Habitats: None. PMF Mobile Species: None. PMF Limited Mobility Species: None.</v>
      </c>
      <c r="F1164" s="84" t="str">
        <f t="shared" si="73"/>
        <v>Evidence of Human Impact: None. Annex 1 Reef: Stony - Low. Reef Elevation: 64mm - 1m. Frag Spong Antho Habitat: None. PMF Seabed Habitats: None. PMF Mobile Species: None. PMF Limited Mobility Species: None.</v>
      </c>
      <c r="G1164" s="61">
        <v>41950</v>
      </c>
      <c r="H1164" s="62" t="s">
        <v>2909</v>
      </c>
      <c r="I1164" s="63">
        <v>41950.184502314813</v>
      </c>
      <c r="J1164" s="64">
        <v>385664.09452587162</v>
      </c>
      <c r="K1164" s="64">
        <v>6546281.8563728621</v>
      </c>
      <c r="L1164" s="64">
        <v>59.040599999999998</v>
      </c>
      <c r="M1164" s="64">
        <v>-4.9926399999999997</v>
      </c>
      <c r="N1164" s="64" t="s">
        <v>5054</v>
      </c>
      <c r="O1164" s="64" t="s">
        <v>6079</v>
      </c>
      <c r="P1164" s="43"/>
      <c r="Q1164" s="43">
        <v>3</v>
      </c>
      <c r="R1164" s="44"/>
      <c r="S1164" s="44"/>
      <c r="T1164" s="44"/>
      <c r="U1164" s="44"/>
      <c r="V1164" s="44">
        <v>40</v>
      </c>
      <c r="W1164" s="44">
        <v>38</v>
      </c>
      <c r="X1164" s="44">
        <v>1</v>
      </c>
      <c r="Y1164" s="44"/>
      <c r="Z1164" s="44">
        <v>5</v>
      </c>
      <c r="AA1164" s="44"/>
      <c r="AB1164" s="44">
        <v>15</v>
      </c>
      <c r="AC1164" s="44">
        <v>1</v>
      </c>
      <c r="AD1164" s="44"/>
      <c r="AE1164" s="44"/>
      <c r="AF1164" s="48">
        <v>100</v>
      </c>
      <c r="AG1164" s="48">
        <f t="shared" si="74"/>
        <v>60</v>
      </c>
      <c r="AH1164" s="48">
        <f t="shared" si="75"/>
        <v>40</v>
      </c>
      <c r="AI1164" s="85" t="s">
        <v>165</v>
      </c>
      <c r="AJ1164" s="85" t="s">
        <v>167</v>
      </c>
      <c r="AK1164" s="85" t="s">
        <v>173</v>
      </c>
      <c r="AL1164" s="85" t="s">
        <v>165</v>
      </c>
      <c r="AM1164" s="85" t="s">
        <v>165</v>
      </c>
      <c r="AN1164" s="85" t="s">
        <v>165</v>
      </c>
      <c r="AO1164" s="85" t="s">
        <v>165</v>
      </c>
      <c r="AP1164" s="81" t="s">
        <v>6883</v>
      </c>
      <c r="AQ1164" s="81" t="s">
        <v>1970</v>
      </c>
      <c r="AR1164" s="87" t="s">
        <v>1990</v>
      </c>
      <c r="AS1164" s="85" t="s">
        <v>1970</v>
      </c>
      <c r="AT1164" s="85" t="s">
        <v>1990</v>
      </c>
      <c r="AU1164" s="86" t="s">
        <v>1907</v>
      </c>
      <c r="AV1164" s="85"/>
      <c r="AW1164" s="86"/>
      <c r="AX1164" s="86"/>
      <c r="AY1164" s="45" t="s">
        <v>3239</v>
      </c>
      <c r="AZ1164" s="46" t="s">
        <v>7</v>
      </c>
      <c r="BA1164" s="69"/>
      <c r="BB1164" s="69"/>
      <c r="BC1164" s="69"/>
      <c r="BD1164" s="69"/>
      <c r="BE1164" s="78"/>
      <c r="BF1164" s="78"/>
      <c r="BG1164" s="78"/>
      <c r="BH1164" s="79"/>
      <c r="BI1164" s="79"/>
      <c r="BJ1164" s="69"/>
      <c r="BK1164" s="69"/>
      <c r="BL1164" s="69"/>
    </row>
    <row r="1165" spans="1:64" s="65" customFormat="1">
      <c r="A1165" s="84" t="s">
        <v>2055</v>
      </c>
      <c r="B1165" s="84" t="s">
        <v>1836</v>
      </c>
      <c r="C1165" s="84" t="s">
        <v>2052</v>
      </c>
      <c r="D1165" s="84" t="s">
        <v>7781</v>
      </c>
      <c r="E1165" s="84" t="str">
        <f t="shared" si="72"/>
        <v>Circalittoral rock habitat with cobbles, pebbles and sand at approximately 60m BSL. Sparse fauna includes Ophiuroidea, Bryozoa and Serpulidae. Biotope good fit. Image of good quality, however image of too low resolution to identify many fauna to high taxonomic level. Evidence of Human Impact: None. Annex 1 Reef: Stony - Low. Reef Elevation: 64mm - 1m. Frag Spong Antho Habitat: None. PMF Seabed Habitats: None. PMF Mobile Species: None. PMF Limited Mobility Species: None.</v>
      </c>
      <c r="F1165" s="84" t="str">
        <f t="shared" si="73"/>
        <v>Evidence of Human Impact: None. Annex 1 Reef: Stony - Low. Reef Elevation: 64mm - 1m. Frag Spong Antho Habitat: None. PMF Seabed Habitats: None. PMF Mobile Species: None. PMF Limited Mobility Species: None.</v>
      </c>
      <c r="G1165" s="61">
        <v>41950</v>
      </c>
      <c r="H1165" s="62" t="s">
        <v>2910</v>
      </c>
      <c r="I1165" s="63">
        <v>41950.18546296296</v>
      </c>
      <c r="J1165" s="64">
        <v>385693.16973002924</v>
      </c>
      <c r="K1165" s="64">
        <v>6546263.4984281575</v>
      </c>
      <c r="L1165" s="64">
        <v>59.040500000000002</v>
      </c>
      <c r="M1165" s="64">
        <v>-4.9921199999999999</v>
      </c>
      <c r="N1165" s="64" t="s">
        <v>5056</v>
      </c>
      <c r="O1165" s="64" t="s">
        <v>6080</v>
      </c>
      <c r="P1165" s="43"/>
      <c r="Q1165" s="43">
        <v>1</v>
      </c>
      <c r="R1165" s="44"/>
      <c r="S1165" s="44"/>
      <c r="T1165" s="44"/>
      <c r="U1165" s="44"/>
      <c r="V1165" s="44">
        <v>30</v>
      </c>
      <c r="W1165" s="44">
        <v>30</v>
      </c>
      <c r="X1165" s="44">
        <v>1</v>
      </c>
      <c r="Y1165" s="44"/>
      <c r="Z1165" s="44">
        <v>5</v>
      </c>
      <c r="AA1165" s="44"/>
      <c r="AB1165" s="44">
        <v>33</v>
      </c>
      <c r="AC1165" s="44">
        <v>1</v>
      </c>
      <c r="AD1165" s="44"/>
      <c r="AE1165" s="44"/>
      <c r="AF1165" s="48">
        <v>100</v>
      </c>
      <c r="AG1165" s="48">
        <f t="shared" si="74"/>
        <v>70</v>
      </c>
      <c r="AH1165" s="48">
        <f t="shared" si="75"/>
        <v>30</v>
      </c>
      <c r="AI1165" s="85" t="s">
        <v>165</v>
      </c>
      <c r="AJ1165" s="85" t="s">
        <v>167</v>
      </c>
      <c r="AK1165" s="85" t="s">
        <v>173</v>
      </c>
      <c r="AL1165" s="85" t="s">
        <v>165</v>
      </c>
      <c r="AM1165" s="85" t="s">
        <v>165</v>
      </c>
      <c r="AN1165" s="85" t="s">
        <v>165</v>
      </c>
      <c r="AO1165" s="85" t="s">
        <v>165</v>
      </c>
      <c r="AP1165" s="81" t="s">
        <v>6883</v>
      </c>
      <c r="AQ1165" s="81" t="s">
        <v>1970</v>
      </c>
      <c r="AR1165" s="87" t="s">
        <v>1990</v>
      </c>
      <c r="AS1165" s="85" t="s">
        <v>1970</v>
      </c>
      <c r="AT1165" s="85" t="s">
        <v>1990</v>
      </c>
      <c r="AU1165" s="86" t="s">
        <v>1907</v>
      </c>
      <c r="AV1165" s="85"/>
      <c r="AW1165" s="86"/>
      <c r="AX1165" s="86"/>
      <c r="AY1165" s="45" t="s">
        <v>3239</v>
      </c>
      <c r="AZ1165" s="46" t="s">
        <v>7</v>
      </c>
      <c r="BA1165" s="69"/>
      <c r="BB1165" s="69"/>
      <c r="BC1165" s="69"/>
      <c r="BD1165" s="69"/>
      <c r="BE1165" s="78"/>
      <c r="BF1165" s="78"/>
      <c r="BG1165" s="78"/>
      <c r="BH1165" s="79"/>
      <c r="BI1165" s="79"/>
      <c r="BJ1165" s="69"/>
      <c r="BK1165" s="69"/>
      <c r="BL1165" s="69"/>
    </row>
    <row r="1166" spans="1:64" s="65" customFormat="1">
      <c r="A1166" s="84" t="s">
        <v>1264</v>
      </c>
      <c r="B1166" s="84" t="s">
        <v>1836</v>
      </c>
      <c r="C1166" s="84" t="s">
        <v>2052</v>
      </c>
      <c r="D1166" s="84" t="s">
        <v>7781</v>
      </c>
      <c r="E1166" s="84" t="str">
        <f t="shared" si="72"/>
        <v>Circalittoral rock habitat with cobbles, pebbles and sand at approximately 60m BSL. Sparse fauna includes Ophiuroidea, Bryozoa and Serpulidae. Biotope good fit. Image of good quality, however image of too low resolution to identify many fauna to high taxonomic level. Evidence of Human Impact: None. Annex 1 Reef: Stony - Low. Reef Elevation: 64mm - 1m. Frag Spong Antho Habitat: None. PMF Seabed Habitats: None. PMF Mobile Species: None. PMF Limited Mobility Species: None.</v>
      </c>
      <c r="F1166" s="84" t="str">
        <f t="shared" si="73"/>
        <v>Evidence of Human Impact: None. Annex 1 Reef: Stony - Low. Reef Elevation: 64mm - 1m. Frag Spong Antho Habitat: None. PMF Seabed Habitats: None. PMF Mobile Species: None. PMF Limited Mobility Species: None.</v>
      </c>
      <c r="G1166" s="61">
        <v>41950</v>
      </c>
      <c r="H1166" s="62" t="s">
        <v>2911</v>
      </c>
      <c r="I1166" s="63">
        <v>41950.185763888891</v>
      </c>
      <c r="J1166" s="64">
        <v>385700.13763161522</v>
      </c>
      <c r="K1166" s="64">
        <v>6546255.4173026811</v>
      </c>
      <c r="L1166" s="64">
        <v>59.040399999999998</v>
      </c>
      <c r="M1166" s="64">
        <v>-4.992</v>
      </c>
      <c r="N1166" s="64" t="s">
        <v>5058</v>
      </c>
      <c r="O1166" s="64" t="s">
        <v>6081</v>
      </c>
      <c r="P1166" s="43"/>
      <c r="Q1166" s="43">
        <v>1</v>
      </c>
      <c r="R1166" s="44"/>
      <c r="S1166" s="44"/>
      <c r="T1166" s="44"/>
      <c r="U1166" s="44"/>
      <c r="V1166" s="44">
        <v>40</v>
      </c>
      <c r="W1166" s="44">
        <v>25</v>
      </c>
      <c r="X1166" s="44">
        <v>1</v>
      </c>
      <c r="Y1166" s="44"/>
      <c r="Z1166" s="44">
        <v>5</v>
      </c>
      <c r="AA1166" s="44"/>
      <c r="AB1166" s="44">
        <v>28</v>
      </c>
      <c r="AC1166" s="44">
        <v>1</v>
      </c>
      <c r="AD1166" s="44"/>
      <c r="AE1166" s="44"/>
      <c r="AF1166" s="48">
        <v>100</v>
      </c>
      <c r="AG1166" s="48">
        <f t="shared" si="74"/>
        <v>60</v>
      </c>
      <c r="AH1166" s="48">
        <f t="shared" si="75"/>
        <v>40</v>
      </c>
      <c r="AI1166" s="85" t="s">
        <v>165</v>
      </c>
      <c r="AJ1166" s="85" t="s">
        <v>167</v>
      </c>
      <c r="AK1166" s="85" t="s">
        <v>173</v>
      </c>
      <c r="AL1166" s="85" t="s">
        <v>165</v>
      </c>
      <c r="AM1166" s="85" t="s">
        <v>165</v>
      </c>
      <c r="AN1166" s="85" t="s">
        <v>165</v>
      </c>
      <c r="AO1166" s="85" t="s">
        <v>165</v>
      </c>
      <c r="AP1166" s="81" t="s">
        <v>6883</v>
      </c>
      <c r="AQ1166" s="81" t="s">
        <v>1970</v>
      </c>
      <c r="AR1166" s="87" t="s">
        <v>1990</v>
      </c>
      <c r="AS1166" s="85" t="s">
        <v>1970</v>
      </c>
      <c r="AT1166" s="85" t="s">
        <v>1990</v>
      </c>
      <c r="AU1166" s="86" t="s">
        <v>1907</v>
      </c>
      <c r="AV1166" s="85"/>
      <c r="AW1166" s="86"/>
      <c r="AX1166" s="86"/>
      <c r="AY1166" s="45" t="s">
        <v>3239</v>
      </c>
      <c r="AZ1166" s="46" t="s">
        <v>7</v>
      </c>
      <c r="BA1166" s="74"/>
      <c r="BB1166" s="74"/>
      <c r="BC1166" s="74"/>
      <c r="BD1166" s="74"/>
      <c r="BE1166" s="78"/>
      <c r="BF1166" s="78"/>
      <c r="BG1166" s="78"/>
      <c r="BH1166" s="79"/>
      <c r="BI1166" s="79"/>
      <c r="BJ1166" s="74"/>
      <c r="BK1166" s="74"/>
      <c r="BL1166" s="74"/>
    </row>
    <row r="1167" spans="1:64" s="65" customFormat="1">
      <c r="A1167" s="84" t="s">
        <v>1265</v>
      </c>
      <c r="B1167" s="84" t="s">
        <v>1836</v>
      </c>
      <c r="C1167" s="84" t="s">
        <v>2052</v>
      </c>
      <c r="D1167" s="84" t="s">
        <v>7781</v>
      </c>
      <c r="E1167" s="84" t="str">
        <f t="shared" si="72"/>
        <v>Circalittoral rock habitat with cobbles, pebbles and sand at approximately 60m BSL. Sparse fauna includes Ophiuroidea, Bryozoa and Serpulidae. Biotope good fit. Image of good quality, however image of too low resolution to identify many fauna to high taxonomic level. Evidence of Human Impact: None. Annex 1 Reef: Stony - Low. Reef Elevation: 64mm - 1m. Frag Spong Antho Habitat: None. PMF Seabed Habitats: None. PMF Mobile Species: None. PMF Limited Mobility Species: None.</v>
      </c>
      <c r="F1167" s="84" t="str">
        <f t="shared" si="73"/>
        <v>Evidence of Human Impact: None. Annex 1 Reef: Stony - Low. Reef Elevation: 64mm - 1m. Frag Spong Antho Habitat: None. PMF Seabed Habitats: None. PMF Mobile Species: None. PMF Limited Mobility Species: None.</v>
      </c>
      <c r="G1167" s="61">
        <v>41950</v>
      </c>
      <c r="H1167" s="62" t="s">
        <v>2912</v>
      </c>
      <c r="I1167" s="63">
        <v>41950.186388888891</v>
      </c>
      <c r="J1167" s="64">
        <v>385703.36518819496</v>
      </c>
      <c r="K1167" s="64">
        <v>6546244.898995908</v>
      </c>
      <c r="L1167" s="64">
        <v>59.040300000000002</v>
      </c>
      <c r="M1167" s="64">
        <v>-4.99193</v>
      </c>
      <c r="N1167" s="64" t="s">
        <v>5060</v>
      </c>
      <c r="O1167" s="64" t="s">
        <v>6082</v>
      </c>
      <c r="P1167" s="43"/>
      <c r="Q1167" s="43">
        <v>0.5</v>
      </c>
      <c r="R1167" s="44"/>
      <c r="S1167" s="44"/>
      <c r="T1167" s="44"/>
      <c r="U1167" s="44"/>
      <c r="V1167" s="44">
        <v>30</v>
      </c>
      <c r="W1167" s="44">
        <v>24</v>
      </c>
      <c r="X1167" s="44">
        <v>1</v>
      </c>
      <c r="Y1167" s="44"/>
      <c r="Z1167" s="44">
        <v>5</v>
      </c>
      <c r="AA1167" s="44"/>
      <c r="AB1167" s="44">
        <v>39</v>
      </c>
      <c r="AC1167" s="44">
        <v>1</v>
      </c>
      <c r="AD1167" s="44"/>
      <c r="AE1167" s="44"/>
      <c r="AF1167" s="48">
        <v>100</v>
      </c>
      <c r="AG1167" s="48">
        <f t="shared" si="74"/>
        <v>70</v>
      </c>
      <c r="AH1167" s="48">
        <f t="shared" si="75"/>
        <v>30</v>
      </c>
      <c r="AI1167" s="85" t="s">
        <v>165</v>
      </c>
      <c r="AJ1167" s="85" t="s">
        <v>167</v>
      </c>
      <c r="AK1167" s="85" t="s">
        <v>173</v>
      </c>
      <c r="AL1167" s="85" t="s">
        <v>165</v>
      </c>
      <c r="AM1167" s="85" t="s">
        <v>165</v>
      </c>
      <c r="AN1167" s="85" t="s">
        <v>165</v>
      </c>
      <c r="AO1167" s="85" t="s">
        <v>165</v>
      </c>
      <c r="AP1167" s="81" t="s">
        <v>6883</v>
      </c>
      <c r="AQ1167" s="81" t="s">
        <v>1970</v>
      </c>
      <c r="AR1167" s="87" t="s">
        <v>1990</v>
      </c>
      <c r="AS1167" s="85" t="s">
        <v>1970</v>
      </c>
      <c r="AT1167" s="85" t="s">
        <v>1990</v>
      </c>
      <c r="AU1167" s="86" t="s">
        <v>1907</v>
      </c>
      <c r="AV1167" s="85"/>
      <c r="AW1167" s="86"/>
      <c r="AX1167" s="86"/>
      <c r="AY1167" s="45" t="s">
        <v>3239</v>
      </c>
      <c r="AZ1167" s="46" t="s">
        <v>7</v>
      </c>
      <c r="BA1167" s="69"/>
      <c r="BB1167" s="69"/>
      <c r="BC1167" s="69"/>
      <c r="BD1167" s="69"/>
      <c r="BE1167" s="78"/>
      <c r="BF1167" s="78"/>
      <c r="BG1167" s="78"/>
      <c r="BH1167" s="79"/>
      <c r="BI1167" s="79"/>
      <c r="BJ1167" s="69"/>
      <c r="BK1167" s="69"/>
      <c r="BL1167" s="69"/>
    </row>
    <row r="1168" spans="1:64" s="65" customFormat="1">
      <c r="A1168" s="84" t="s">
        <v>1266</v>
      </c>
      <c r="B1168" s="84" t="s">
        <v>1836</v>
      </c>
      <c r="C1168" s="84" t="s">
        <v>2052</v>
      </c>
      <c r="D1168" s="84" t="s">
        <v>7781</v>
      </c>
      <c r="E1168" s="84" t="str">
        <f t="shared" si="72"/>
        <v>Circalittoral rock habitat with cobbles, pebbles and sand at approximately 60m BSL. Sparse fauna includes Ophiuroidea, Bryozoa and Serpulidae. Biotope good fit. Image of good quality, however image of too low resolution to identify many fauna to high taxonomic level. Evidence of Human Impact: None. Annex 1 Reef: Stony - Low. Reef Elevation: 64mm - 1m. Frag Spong Antho Habitat: None. PMF Seabed Habitats: None. PMF Mobile Species: None. PMF Limited Mobility Species: None.</v>
      </c>
      <c r="F1168" s="84" t="str">
        <f t="shared" si="73"/>
        <v>Evidence of Human Impact: None. Annex 1 Reef: Stony - Low. Reef Elevation: 64mm - 1m. Frag Spong Antho Habitat: None. PMF Seabed Habitats: None. PMF Mobile Species: None. PMF Limited Mobility Species: None.</v>
      </c>
      <c r="G1168" s="61">
        <v>41950</v>
      </c>
      <c r="H1168" s="62" t="s">
        <v>2913</v>
      </c>
      <c r="I1168" s="63">
        <v>41950.187268518515</v>
      </c>
      <c r="J1168" s="64">
        <v>385708.76485223044</v>
      </c>
      <c r="K1168" s="64">
        <v>6546234.8068599701</v>
      </c>
      <c r="L1168" s="64">
        <v>59.040199999999999</v>
      </c>
      <c r="M1168" s="64">
        <v>-4.9918399999999998</v>
      </c>
      <c r="N1168" s="64" t="s">
        <v>6083</v>
      </c>
      <c r="O1168" s="64" t="s">
        <v>6084</v>
      </c>
      <c r="P1168" s="43"/>
      <c r="Q1168" s="43">
        <v>1.7</v>
      </c>
      <c r="R1168" s="44"/>
      <c r="S1168" s="44"/>
      <c r="T1168" s="44"/>
      <c r="U1168" s="44">
        <v>5</v>
      </c>
      <c r="V1168" s="44">
        <v>35</v>
      </c>
      <c r="W1168" s="44">
        <v>20</v>
      </c>
      <c r="X1168" s="44">
        <v>1</v>
      </c>
      <c r="Y1168" s="44"/>
      <c r="Z1168" s="44">
        <v>5</v>
      </c>
      <c r="AA1168" s="44"/>
      <c r="AB1168" s="44">
        <v>33</v>
      </c>
      <c r="AC1168" s="44">
        <v>1</v>
      </c>
      <c r="AD1168" s="44"/>
      <c r="AE1168" s="44"/>
      <c r="AF1168" s="48">
        <v>100</v>
      </c>
      <c r="AG1168" s="48">
        <f t="shared" si="74"/>
        <v>60</v>
      </c>
      <c r="AH1168" s="48">
        <f t="shared" si="75"/>
        <v>40</v>
      </c>
      <c r="AI1168" s="85" t="s">
        <v>165</v>
      </c>
      <c r="AJ1168" s="85" t="s">
        <v>167</v>
      </c>
      <c r="AK1168" s="85" t="s">
        <v>173</v>
      </c>
      <c r="AL1168" s="85" t="s">
        <v>165</v>
      </c>
      <c r="AM1168" s="85" t="s">
        <v>165</v>
      </c>
      <c r="AN1168" s="85" t="s">
        <v>165</v>
      </c>
      <c r="AO1168" s="85" t="s">
        <v>165</v>
      </c>
      <c r="AP1168" s="81" t="s">
        <v>6883</v>
      </c>
      <c r="AQ1168" s="81" t="s">
        <v>1970</v>
      </c>
      <c r="AR1168" s="87" t="s">
        <v>1990</v>
      </c>
      <c r="AS1168" s="85" t="s">
        <v>1970</v>
      </c>
      <c r="AT1168" s="85" t="s">
        <v>1990</v>
      </c>
      <c r="AU1168" s="86" t="s">
        <v>1907</v>
      </c>
      <c r="AV1168" s="85"/>
      <c r="AW1168" s="86"/>
      <c r="AX1168" s="86"/>
      <c r="AY1168" s="45" t="s">
        <v>3239</v>
      </c>
      <c r="AZ1168" s="46" t="s">
        <v>7</v>
      </c>
      <c r="BA1168" s="69"/>
      <c r="BB1168" s="69"/>
      <c r="BC1168" s="69"/>
      <c r="BD1168" s="69"/>
      <c r="BE1168" s="78"/>
      <c r="BF1168" s="78"/>
      <c r="BG1168" s="78"/>
      <c r="BH1168" s="79"/>
      <c r="BI1168" s="79"/>
      <c r="BJ1168" s="69"/>
      <c r="BK1168" s="69"/>
      <c r="BL1168" s="69"/>
    </row>
    <row r="1169" spans="1:64" s="75" customFormat="1">
      <c r="A1169" s="84" t="s">
        <v>2056</v>
      </c>
      <c r="B1169" s="84" t="s">
        <v>1837</v>
      </c>
      <c r="C1169" s="84" t="s">
        <v>2057</v>
      </c>
      <c r="D1169" s="84" t="s">
        <v>7782</v>
      </c>
      <c r="E1169" s="84" t="str">
        <f t="shared" si="72"/>
        <v>Circalittoral bedrock with interstitial sand, at 72m BSL. Faunal assemblage includes O.nigra, C.smithii and encrusting sponge. Biotope good fit. Image of good quality, however image of too low resolution to identify many fauna to high taxonomic level. Evidence of Human Impact: None. Annex 1 Reef: Bedrock - confimed. Reef Elevation: 64mm - 1m. Frag Spong Antho Habitat: Low Confidence. PMF Seabed Habitats: None. PMF Mobile Species: None. PMF Limited Mobility Species: None.</v>
      </c>
      <c r="F1169" s="84" t="str">
        <f t="shared" si="73"/>
        <v>Evidence of Human Impact: None. Annex 1 Reef: Bedrock - confimed. Reef Elevation: 64mm - 1m. Frag Spong Antho Habitat: Low Confidence. PMF Seabed Habitats: None. PMF Mobile Species: None. PMF Limited Mobility Species: None.</v>
      </c>
      <c r="G1169" s="61">
        <v>41950</v>
      </c>
      <c r="H1169" s="62" t="s">
        <v>3794</v>
      </c>
      <c r="I1169" s="63">
        <v>41950.214212962965</v>
      </c>
      <c r="J1169" s="64">
        <v>385286.31474121532</v>
      </c>
      <c r="K1169" s="64">
        <v>6544975.7968114931</v>
      </c>
      <c r="L1169" s="64">
        <v>59.028799999999997</v>
      </c>
      <c r="M1169" s="64">
        <v>-4.9985799999999996</v>
      </c>
      <c r="N1169" s="64" t="s">
        <v>6085</v>
      </c>
      <c r="O1169" s="64" t="s">
        <v>6086</v>
      </c>
      <c r="P1169" s="43"/>
      <c r="Q1169" s="43">
        <v>1.7</v>
      </c>
      <c r="R1169" s="44">
        <v>95</v>
      </c>
      <c r="S1169" s="44"/>
      <c r="T1169" s="44"/>
      <c r="U1169" s="44"/>
      <c r="V1169" s="44"/>
      <c r="W1169" s="44"/>
      <c r="X1169" s="44"/>
      <c r="Y1169" s="44"/>
      <c r="Z1169" s="44"/>
      <c r="AA1169" s="44"/>
      <c r="AB1169" s="44">
        <v>5</v>
      </c>
      <c r="AC1169" s="44"/>
      <c r="AD1169" s="44"/>
      <c r="AE1169" s="44"/>
      <c r="AF1169" s="48">
        <v>100</v>
      </c>
      <c r="AG1169" s="48">
        <f t="shared" si="74"/>
        <v>5</v>
      </c>
      <c r="AH1169" s="48">
        <f t="shared" si="75"/>
        <v>95</v>
      </c>
      <c r="AI1169" s="85" t="s">
        <v>165</v>
      </c>
      <c r="AJ1169" s="85" t="s">
        <v>1931</v>
      </c>
      <c r="AK1169" s="85" t="s">
        <v>173</v>
      </c>
      <c r="AL1169" s="85" t="s">
        <v>1913</v>
      </c>
      <c r="AM1169" s="85" t="s">
        <v>165</v>
      </c>
      <c r="AN1169" s="85" t="s">
        <v>165</v>
      </c>
      <c r="AO1169" s="85" t="s">
        <v>165</v>
      </c>
      <c r="AP1169" s="81" t="s">
        <v>6883</v>
      </c>
      <c r="AQ1169" s="81" t="s">
        <v>1988</v>
      </c>
      <c r="AR1169" s="87" t="s">
        <v>4155</v>
      </c>
      <c r="AS1169" s="85" t="s">
        <v>1988</v>
      </c>
      <c r="AT1169" s="85" t="s">
        <v>4155</v>
      </c>
      <c r="AU1169" s="86" t="s">
        <v>1918</v>
      </c>
      <c r="AV1169" s="85"/>
      <c r="AW1169" s="86"/>
      <c r="AX1169" s="86"/>
      <c r="AY1169" s="45" t="s">
        <v>3239</v>
      </c>
      <c r="AZ1169" s="46" t="s">
        <v>7</v>
      </c>
      <c r="BA1169" s="69"/>
      <c r="BB1169" s="69"/>
      <c r="BC1169" s="69"/>
      <c r="BD1169" s="69"/>
      <c r="BE1169" s="78"/>
      <c r="BF1169" s="78"/>
      <c r="BG1169" s="78"/>
      <c r="BH1169" s="79"/>
      <c r="BI1169" s="79"/>
      <c r="BJ1169" s="69"/>
      <c r="BK1169" s="69"/>
      <c r="BL1169" s="69"/>
    </row>
    <row r="1170" spans="1:64" s="75" customFormat="1">
      <c r="A1170" s="84" t="s">
        <v>1267</v>
      </c>
      <c r="B1170" s="84" t="s">
        <v>1837</v>
      </c>
      <c r="C1170" s="84" t="s">
        <v>2058</v>
      </c>
      <c r="D1170" s="84" t="s">
        <v>7783</v>
      </c>
      <c r="E1170" s="84" t="str">
        <f t="shared" si="72"/>
        <v>Circalittoral bedrock with interstitial sand, at 72m BSL. Faunal assemblage includes O.nigra, C.smithii and S.securifrons. Biotope good fit. Image of good quality, however image of too low resolution to identify many fauna to high taxonomic level. Evidence of Human Impact: None. Annex 1 Reef: Bedrock - potential. Reef Elevation: 64mm - 1m. Frag Spong Antho Habitat: Low Confidence. PMF Seabed Habitats: None. PMF Mobile Species: None. PMF Limited Mobility Species: None.</v>
      </c>
      <c r="F1170" s="84" t="str">
        <f t="shared" si="73"/>
        <v>Evidence of Human Impact: None. Annex 1 Reef: Bedrock - potential. Reef Elevation: 64mm - 1m. Frag Spong Antho Habitat: Low Confidence. PMF Seabed Habitats: None. PMF Mobile Species: None. PMF Limited Mobility Species: None.</v>
      </c>
      <c r="G1170" s="61">
        <v>41950</v>
      </c>
      <c r="H1170" s="62" t="s">
        <v>2914</v>
      </c>
      <c r="I1170" s="63">
        <v>41950.214525462965</v>
      </c>
      <c r="J1170" s="64">
        <v>385285.43458459387</v>
      </c>
      <c r="K1170" s="64">
        <v>6544966.8561261343</v>
      </c>
      <c r="L1170" s="64">
        <v>59.028700000000001</v>
      </c>
      <c r="M1170" s="64">
        <v>-4.9985499999999998</v>
      </c>
      <c r="N1170" s="64" t="s">
        <v>5085</v>
      </c>
      <c r="O1170" s="64" t="s">
        <v>6087</v>
      </c>
      <c r="P1170" s="43"/>
      <c r="Q1170" s="43">
        <v>1</v>
      </c>
      <c r="R1170" s="44">
        <v>55</v>
      </c>
      <c r="S1170" s="44"/>
      <c r="T1170" s="44"/>
      <c r="U1170" s="44"/>
      <c r="V1170" s="44">
        <v>27</v>
      </c>
      <c r="W1170" s="44">
        <v>5</v>
      </c>
      <c r="X1170" s="44">
        <v>1</v>
      </c>
      <c r="Y1170" s="44"/>
      <c r="Z1170" s="44">
        <v>1</v>
      </c>
      <c r="AA1170" s="44"/>
      <c r="AB1170" s="44">
        <v>10</v>
      </c>
      <c r="AC1170" s="44">
        <v>1</v>
      </c>
      <c r="AD1170" s="44"/>
      <c r="AE1170" s="44"/>
      <c r="AF1170" s="48">
        <v>100</v>
      </c>
      <c r="AG1170" s="48">
        <f t="shared" si="74"/>
        <v>18</v>
      </c>
      <c r="AH1170" s="48">
        <f t="shared" si="75"/>
        <v>82</v>
      </c>
      <c r="AI1170" s="85" t="s">
        <v>165</v>
      </c>
      <c r="AJ1170" s="85" t="s">
        <v>1927</v>
      </c>
      <c r="AK1170" s="85" t="s">
        <v>173</v>
      </c>
      <c r="AL1170" s="85" t="s">
        <v>1913</v>
      </c>
      <c r="AM1170" s="85" t="s">
        <v>165</v>
      </c>
      <c r="AN1170" s="85" t="s">
        <v>165</v>
      </c>
      <c r="AO1170" s="85" t="s">
        <v>165</v>
      </c>
      <c r="AP1170" s="81" t="s">
        <v>6883</v>
      </c>
      <c r="AQ1170" s="81" t="s">
        <v>1988</v>
      </c>
      <c r="AR1170" s="87" t="s">
        <v>4155</v>
      </c>
      <c r="AS1170" s="85" t="s">
        <v>1988</v>
      </c>
      <c r="AT1170" s="85" t="s">
        <v>4155</v>
      </c>
      <c r="AU1170" s="86" t="s">
        <v>1924</v>
      </c>
      <c r="AV1170" s="86" t="s">
        <v>2411</v>
      </c>
      <c r="AW1170" s="86" t="s">
        <v>2005</v>
      </c>
      <c r="AX1170" s="86" t="s">
        <v>1924</v>
      </c>
      <c r="AY1170" s="45" t="s">
        <v>3239</v>
      </c>
      <c r="AZ1170" s="46" t="s">
        <v>7</v>
      </c>
      <c r="BA1170" s="65"/>
      <c r="BB1170" s="65"/>
      <c r="BC1170" s="65"/>
      <c r="BD1170" s="65"/>
      <c r="BE1170" s="78"/>
      <c r="BF1170" s="78"/>
      <c r="BG1170" s="78"/>
      <c r="BH1170" s="79"/>
      <c r="BI1170" s="79"/>
      <c r="BJ1170" s="65"/>
      <c r="BK1170" s="65"/>
      <c r="BL1170" s="65"/>
    </row>
    <row r="1171" spans="1:64" s="69" customFormat="1">
      <c r="A1171" s="84" t="s">
        <v>1268</v>
      </c>
      <c r="B1171" s="84" t="s">
        <v>1837</v>
      </c>
      <c r="C1171" s="84" t="s">
        <v>2060</v>
      </c>
      <c r="D1171" s="84" t="s">
        <v>7784</v>
      </c>
      <c r="E1171" s="84" t="str">
        <f t="shared" si="72"/>
        <v>Circalittoral rock habitat with sand, cobbles and boulders, at 72m BSL. Faunal assemblage includes O.nigra, laminar bryozoans and Serpulidae. Biotope good fit. Image of good quality, however image of too low resolution to identify many fauna to high taxonomic level. Evidence of Human Impact: None. Annex 1 Reef: Stony - Low. Reef Elevation: 64mm - 1m. Frag Spong Antho Habitat: None. PMF Seabed Habitats: None. PMF Mobile Species: None. PMF Limited Mobility Species: None.</v>
      </c>
      <c r="F1171" s="84" t="str">
        <f t="shared" si="73"/>
        <v>Evidence of Human Impact: None. Annex 1 Reef: Stony - Low. Reef Elevation: 64mm - 1m. Frag Spong Antho Habitat: None. PMF Seabed Habitats: None. PMF Mobile Species: None. PMF Limited Mobility Species: None.</v>
      </c>
      <c r="G1171" s="61">
        <v>41950</v>
      </c>
      <c r="H1171" s="62" t="s">
        <v>2915</v>
      </c>
      <c r="I1171" s="63">
        <v>41950.215289351851</v>
      </c>
      <c r="J1171" s="64">
        <v>385289.30207818781</v>
      </c>
      <c r="K1171" s="64">
        <v>6544954.7140800757</v>
      </c>
      <c r="L1171" s="64">
        <v>59.028599999999997</v>
      </c>
      <c r="M1171" s="64">
        <v>-4.9984700000000002</v>
      </c>
      <c r="N1171" s="64" t="s">
        <v>6088</v>
      </c>
      <c r="O1171" s="64" t="s">
        <v>6089</v>
      </c>
      <c r="P1171" s="43"/>
      <c r="Q1171" s="43">
        <v>1.7</v>
      </c>
      <c r="R1171" s="44"/>
      <c r="S1171" s="44"/>
      <c r="T1171" s="44"/>
      <c r="U1171" s="44">
        <v>5</v>
      </c>
      <c r="V1171" s="44">
        <v>45</v>
      </c>
      <c r="W1171" s="44">
        <v>5</v>
      </c>
      <c r="X1171" s="44">
        <v>1</v>
      </c>
      <c r="Y1171" s="44"/>
      <c r="Z1171" s="44">
        <v>5</v>
      </c>
      <c r="AA1171" s="44"/>
      <c r="AB1171" s="44">
        <v>38</v>
      </c>
      <c r="AC1171" s="44">
        <v>1</v>
      </c>
      <c r="AD1171" s="44"/>
      <c r="AE1171" s="44"/>
      <c r="AF1171" s="48">
        <v>100</v>
      </c>
      <c r="AG1171" s="48">
        <f t="shared" si="74"/>
        <v>50</v>
      </c>
      <c r="AH1171" s="48">
        <f t="shared" si="75"/>
        <v>50</v>
      </c>
      <c r="AI1171" s="85" t="s">
        <v>165</v>
      </c>
      <c r="AJ1171" s="85" t="s">
        <v>167</v>
      </c>
      <c r="AK1171" s="85" t="s">
        <v>173</v>
      </c>
      <c r="AL1171" s="85" t="s">
        <v>165</v>
      </c>
      <c r="AM1171" s="85" t="s">
        <v>165</v>
      </c>
      <c r="AN1171" s="85" t="s">
        <v>165</v>
      </c>
      <c r="AO1171" s="85" t="s">
        <v>165</v>
      </c>
      <c r="AP1171" s="81" t="s">
        <v>6883</v>
      </c>
      <c r="AQ1171" s="81" t="s">
        <v>1988</v>
      </c>
      <c r="AR1171" s="87" t="s">
        <v>4155</v>
      </c>
      <c r="AS1171" s="85" t="s">
        <v>1988</v>
      </c>
      <c r="AT1171" s="85" t="s">
        <v>4155</v>
      </c>
      <c r="AU1171" s="86" t="s">
        <v>1918</v>
      </c>
      <c r="AV1171" s="85"/>
      <c r="AW1171" s="86"/>
      <c r="AX1171" s="86"/>
      <c r="AY1171" s="45" t="s">
        <v>3239</v>
      </c>
      <c r="AZ1171" s="46" t="s">
        <v>7</v>
      </c>
      <c r="BA1171" s="65"/>
      <c r="BB1171" s="65"/>
      <c r="BC1171" s="65"/>
      <c r="BD1171" s="65"/>
      <c r="BE1171" s="78"/>
      <c r="BF1171" s="78"/>
      <c r="BG1171" s="78"/>
      <c r="BH1171" s="79"/>
      <c r="BI1171" s="79"/>
      <c r="BJ1171" s="65"/>
      <c r="BK1171" s="65"/>
      <c r="BL1171" s="65"/>
    </row>
    <row r="1172" spans="1:64" s="69" customFormat="1">
      <c r="A1172" s="84" t="s">
        <v>1269</v>
      </c>
      <c r="B1172" s="84" t="s">
        <v>1837</v>
      </c>
      <c r="C1172" s="84" t="s">
        <v>2060</v>
      </c>
      <c r="D1172" s="84" t="s">
        <v>7785</v>
      </c>
      <c r="E1172" s="84" t="str">
        <f t="shared" si="72"/>
        <v>Circalittoral rock habitat with sand, cobbles and boulders, at 72m BSL. Faunal assemblage includes encrusting bryozoans and Serpulidae. Biotope good fit. Image of good quality, however image of too low resolution to identify many fauna to high taxonomic level. Evidence of Human Impact: None. Annex 1 Reef: Stony - Low. Reef Elevation: 64mm - 1m. Frag Spong Antho Habitat: None. PMF Seabed Habitats: None. PMF Mobile Species: None. PMF Limited Mobility Species: None.</v>
      </c>
      <c r="F1172" s="84" t="str">
        <f t="shared" si="73"/>
        <v>Evidence of Human Impact: None. Annex 1 Reef: Stony - Low. Reef Elevation: 64mm - 1m. Frag Spong Antho Habitat: None. PMF Seabed Habitats: None. PMF Mobile Species: None. PMF Limited Mobility Species: None.</v>
      </c>
      <c r="G1172" s="61">
        <v>41950</v>
      </c>
      <c r="H1172" s="62" t="s">
        <v>2916</v>
      </c>
      <c r="I1172" s="63">
        <v>41950.216041666667</v>
      </c>
      <c r="J1172" s="64">
        <v>385296.84358478448</v>
      </c>
      <c r="K1172" s="64">
        <v>6544948.2599999998</v>
      </c>
      <c r="L1172" s="64">
        <v>59.028599999999997</v>
      </c>
      <c r="M1172" s="64">
        <v>-4.9983399999999998</v>
      </c>
      <c r="N1172" s="64" t="s">
        <v>6088</v>
      </c>
      <c r="O1172" s="64" t="s">
        <v>6090</v>
      </c>
      <c r="P1172" s="43"/>
      <c r="Q1172" s="43">
        <v>3</v>
      </c>
      <c r="R1172" s="44"/>
      <c r="S1172" s="44"/>
      <c r="T1172" s="44"/>
      <c r="U1172" s="44">
        <v>15</v>
      </c>
      <c r="V1172" s="44">
        <v>48</v>
      </c>
      <c r="W1172" s="44">
        <v>10</v>
      </c>
      <c r="X1172" s="44">
        <v>1</v>
      </c>
      <c r="Y1172" s="44"/>
      <c r="Z1172" s="44">
        <v>5</v>
      </c>
      <c r="AA1172" s="44"/>
      <c r="AB1172" s="44">
        <v>20</v>
      </c>
      <c r="AC1172" s="44">
        <v>1</v>
      </c>
      <c r="AD1172" s="44"/>
      <c r="AE1172" s="44"/>
      <c r="AF1172" s="48">
        <v>100</v>
      </c>
      <c r="AG1172" s="48">
        <f t="shared" si="74"/>
        <v>37</v>
      </c>
      <c r="AH1172" s="48">
        <f t="shared" si="75"/>
        <v>63</v>
      </c>
      <c r="AI1172" s="85" t="s">
        <v>165</v>
      </c>
      <c r="AJ1172" s="85" t="s">
        <v>167</v>
      </c>
      <c r="AK1172" s="85" t="s">
        <v>173</v>
      </c>
      <c r="AL1172" s="85" t="s">
        <v>165</v>
      </c>
      <c r="AM1172" s="85" t="s">
        <v>165</v>
      </c>
      <c r="AN1172" s="85" t="s">
        <v>165</v>
      </c>
      <c r="AO1172" s="85" t="s">
        <v>165</v>
      </c>
      <c r="AP1172" s="81" t="s">
        <v>6883</v>
      </c>
      <c r="AQ1172" s="81" t="s">
        <v>1988</v>
      </c>
      <c r="AR1172" s="87" t="s">
        <v>4155</v>
      </c>
      <c r="AS1172" s="85" t="s">
        <v>1988</v>
      </c>
      <c r="AT1172" s="85" t="s">
        <v>4155</v>
      </c>
      <c r="AU1172" s="86" t="s">
        <v>1918</v>
      </c>
      <c r="AV1172" s="85"/>
      <c r="AW1172" s="86"/>
      <c r="AX1172" s="86"/>
      <c r="AY1172" s="45" t="s">
        <v>3239</v>
      </c>
      <c r="AZ1172" s="46" t="s">
        <v>7</v>
      </c>
      <c r="BA1172" s="65"/>
      <c r="BB1172" s="65"/>
      <c r="BC1172" s="65"/>
      <c r="BD1172" s="65"/>
      <c r="BE1172" s="78"/>
      <c r="BF1172" s="78"/>
      <c r="BG1172" s="78"/>
      <c r="BH1172" s="79"/>
      <c r="BI1172" s="79"/>
      <c r="BJ1172" s="65"/>
      <c r="BK1172" s="65"/>
      <c r="BL1172" s="65"/>
    </row>
    <row r="1173" spans="1:64" s="69" customFormat="1">
      <c r="A1173" s="84" t="s">
        <v>1270</v>
      </c>
      <c r="B1173" s="84" t="s">
        <v>1837</v>
      </c>
      <c r="C1173" s="84" t="s">
        <v>2060</v>
      </c>
      <c r="D1173" s="84" t="s">
        <v>7786</v>
      </c>
      <c r="E1173" s="84" t="str">
        <f t="shared" si="72"/>
        <v>Circalittoral rock habitat with sand, cobbles and boulders, at 72m BSL. Faunal assemblage includes O.nigra, encrusting bryozoans and Serpulidae. Biotope good fit. Image of good quality, however image of too low resolution to identify many fauna to high taxonomic level. Evidence of Human Impact: None. Annex 1 Reef: Stony - Low. Reef Elevation: 64mm - 1m. Frag Spong Antho Habitat: None. PMF Seabed Habitats: None. PMF Mobile Species: None. PMF Limited Mobility Species: None.</v>
      </c>
      <c r="F1173" s="84" t="str">
        <f t="shared" si="73"/>
        <v>Evidence of Human Impact: None. Annex 1 Reef: Stony - Low. Reef Elevation: 64mm - 1m. Frag Spong Antho Habitat: None. PMF Seabed Habitats: None. PMF Mobile Species: None. PMF Limited Mobility Species: None.</v>
      </c>
      <c r="G1173" s="61">
        <v>41950</v>
      </c>
      <c r="H1173" s="62" t="s">
        <v>2917</v>
      </c>
      <c r="I1173" s="63">
        <v>41950.216562499998</v>
      </c>
      <c r="J1173" s="64">
        <v>385302.19770098256</v>
      </c>
      <c r="K1173" s="64">
        <v>6544942.2527525797</v>
      </c>
      <c r="L1173" s="64">
        <v>59.028500000000001</v>
      </c>
      <c r="M1173" s="64">
        <v>-4.99824</v>
      </c>
      <c r="N1173" s="64" t="s">
        <v>6091</v>
      </c>
      <c r="O1173" s="64" t="s">
        <v>6092</v>
      </c>
      <c r="P1173" s="43"/>
      <c r="Q1173" s="43">
        <v>1</v>
      </c>
      <c r="R1173" s="44"/>
      <c r="S1173" s="44"/>
      <c r="T1173" s="44"/>
      <c r="U1173" s="44">
        <v>15</v>
      </c>
      <c r="V1173" s="44">
        <v>29</v>
      </c>
      <c r="W1173" s="44">
        <v>34</v>
      </c>
      <c r="X1173" s="44">
        <v>1</v>
      </c>
      <c r="Y1173" s="44"/>
      <c r="Z1173" s="44">
        <v>5</v>
      </c>
      <c r="AA1173" s="44"/>
      <c r="AB1173" s="44">
        <v>15</v>
      </c>
      <c r="AC1173" s="44">
        <v>1</v>
      </c>
      <c r="AD1173" s="44"/>
      <c r="AE1173" s="44"/>
      <c r="AF1173" s="48">
        <v>100</v>
      </c>
      <c r="AG1173" s="48">
        <f t="shared" si="74"/>
        <v>56</v>
      </c>
      <c r="AH1173" s="48">
        <f t="shared" si="75"/>
        <v>44</v>
      </c>
      <c r="AI1173" s="85" t="s">
        <v>165</v>
      </c>
      <c r="AJ1173" s="85" t="s">
        <v>167</v>
      </c>
      <c r="AK1173" s="85" t="s">
        <v>173</v>
      </c>
      <c r="AL1173" s="85" t="s">
        <v>165</v>
      </c>
      <c r="AM1173" s="85" t="s">
        <v>165</v>
      </c>
      <c r="AN1173" s="85" t="s">
        <v>165</v>
      </c>
      <c r="AO1173" s="85" t="s">
        <v>165</v>
      </c>
      <c r="AP1173" s="81" t="s">
        <v>6883</v>
      </c>
      <c r="AQ1173" s="81" t="s">
        <v>1988</v>
      </c>
      <c r="AR1173" s="87" t="s">
        <v>4155</v>
      </c>
      <c r="AS1173" s="85" t="s">
        <v>1988</v>
      </c>
      <c r="AT1173" s="85" t="s">
        <v>4155</v>
      </c>
      <c r="AU1173" s="86" t="s">
        <v>1907</v>
      </c>
      <c r="AV1173" s="85"/>
      <c r="AW1173" s="86"/>
      <c r="AX1173" s="86"/>
      <c r="AY1173" s="45" t="s">
        <v>3239</v>
      </c>
      <c r="AZ1173" s="46" t="s">
        <v>7</v>
      </c>
      <c r="BA1173" s="65"/>
      <c r="BB1173" s="65"/>
      <c r="BC1173" s="65"/>
      <c r="BD1173" s="65"/>
      <c r="BE1173" s="78"/>
      <c r="BF1173" s="78"/>
      <c r="BG1173" s="78"/>
      <c r="BH1173" s="79"/>
      <c r="BI1173" s="79"/>
      <c r="BJ1173" s="65"/>
      <c r="BK1173" s="65"/>
      <c r="BL1173" s="65"/>
    </row>
    <row r="1174" spans="1:64" s="69" customFormat="1">
      <c r="A1174" s="84" t="s">
        <v>1271</v>
      </c>
      <c r="B1174" s="84" t="s">
        <v>1837</v>
      </c>
      <c r="C1174" s="84" t="s">
        <v>2060</v>
      </c>
      <c r="D1174" s="84" t="s">
        <v>7785</v>
      </c>
      <c r="E1174" s="84" t="str">
        <f t="shared" si="72"/>
        <v>Circalittoral rock habitat with sand, cobbles and boulders, at 72m BSL. Faunal assemblage includes encrusting bryozoans and Serpulidae. Biotope good fit. Image of good quality, however image of too low resolution to identify many fauna to high taxonomic level. Evidence of Human Impact: None. Annex 1 Reef: Stony - Low. Reef Elevation: 64mm - 1m. Frag Spong Antho Habitat: None. PMF Seabed Habitats: None. PMF Mobile Species: None. PMF Limited Mobility Species: None.</v>
      </c>
      <c r="F1174" s="84" t="str">
        <f t="shared" si="73"/>
        <v>Evidence of Human Impact: None. Annex 1 Reef: Stony - Low. Reef Elevation: 64mm - 1m. Frag Spong Antho Habitat: None. PMF Seabed Habitats: None. PMF Mobile Species: None. PMF Limited Mobility Species: None.</v>
      </c>
      <c r="G1174" s="61">
        <v>41950</v>
      </c>
      <c r="H1174" s="62" t="s">
        <v>2918</v>
      </c>
      <c r="I1174" s="63">
        <v>41950.217291666668</v>
      </c>
      <c r="J1174" s="64">
        <v>385299.9851350059</v>
      </c>
      <c r="K1174" s="64">
        <v>6544929.869739051</v>
      </c>
      <c r="L1174" s="64">
        <v>59.028399999999998</v>
      </c>
      <c r="M1174" s="64">
        <v>-4.9982699999999998</v>
      </c>
      <c r="N1174" s="64" t="s">
        <v>6093</v>
      </c>
      <c r="O1174" s="64" t="s">
        <v>6094</v>
      </c>
      <c r="P1174" s="43"/>
      <c r="Q1174" s="43">
        <v>1.7</v>
      </c>
      <c r="R1174" s="44"/>
      <c r="S1174" s="44"/>
      <c r="T1174" s="44"/>
      <c r="U1174" s="44">
        <v>10</v>
      </c>
      <c r="V1174" s="44">
        <v>39</v>
      </c>
      <c r="W1174" s="44">
        <v>29</v>
      </c>
      <c r="X1174" s="44">
        <v>1</v>
      </c>
      <c r="Y1174" s="44"/>
      <c r="Z1174" s="44">
        <v>5</v>
      </c>
      <c r="AA1174" s="44"/>
      <c r="AB1174" s="44">
        <v>15</v>
      </c>
      <c r="AC1174" s="44">
        <v>1</v>
      </c>
      <c r="AD1174" s="44"/>
      <c r="AE1174" s="44"/>
      <c r="AF1174" s="48">
        <v>100</v>
      </c>
      <c r="AG1174" s="48">
        <f t="shared" si="74"/>
        <v>51</v>
      </c>
      <c r="AH1174" s="48">
        <f t="shared" si="75"/>
        <v>49</v>
      </c>
      <c r="AI1174" s="85" t="s">
        <v>165</v>
      </c>
      <c r="AJ1174" s="85" t="s">
        <v>167</v>
      </c>
      <c r="AK1174" s="85" t="s">
        <v>173</v>
      </c>
      <c r="AL1174" s="85" t="s">
        <v>165</v>
      </c>
      <c r="AM1174" s="85" t="s">
        <v>165</v>
      </c>
      <c r="AN1174" s="85" t="s">
        <v>165</v>
      </c>
      <c r="AO1174" s="85" t="s">
        <v>165</v>
      </c>
      <c r="AP1174" s="81" t="s">
        <v>6883</v>
      </c>
      <c r="AQ1174" s="81" t="s">
        <v>1988</v>
      </c>
      <c r="AR1174" s="87" t="s">
        <v>4155</v>
      </c>
      <c r="AS1174" s="85" t="s">
        <v>1988</v>
      </c>
      <c r="AT1174" s="85" t="s">
        <v>4155</v>
      </c>
      <c r="AU1174" s="86" t="s">
        <v>1918</v>
      </c>
      <c r="AV1174" s="85"/>
      <c r="AW1174" s="86"/>
      <c r="AX1174" s="86"/>
      <c r="AY1174" s="45" t="s">
        <v>3239</v>
      </c>
      <c r="AZ1174" s="46" t="s">
        <v>7</v>
      </c>
      <c r="BA1174" s="74"/>
      <c r="BB1174" s="74"/>
      <c r="BC1174" s="74"/>
      <c r="BD1174" s="74"/>
      <c r="BE1174" s="78"/>
      <c r="BF1174" s="78"/>
      <c r="BG1174" s="78"/>
      <c r="BH1174" s="79"/>
      <c r="BI1174" s="79"/>
      <c r="BJ1174" s="74"/>
      <c r="BK1174" s="74"/>
      <c r="BL1174" s="74"/>
    </row>
    <row r="1175" spans="1:64" s="69" customFormat="1">
      <c r="A1175" s="84" t="s">
        <v>1272</v>
      </c>
      <c r="B1175" s="84" t="s">
        <v>1837</v>
      </c>
      <c r="C1175" s="84" t="s">
        <v>2061</v>
      </c>
      <c r="D1175" s="84" t="s">
        <v>7787</v>
      </c>
      <c r="E1175" s="84" t="str">
        <f t="shared" si="72"/>
        <v>Circalittoral coarse sediment with cobbles and boulders, at 72m BSL. Faunal assemblage includes encrusting bryozoans and Serpulidae. Biotope good fit. Image of good quality, however image of too low resolution to identify many fauna to high taxonomic level. Evidence of Human Impact: None. Annex 1 Reef: Stony - Low. Reef Elevation: 64mm - 1m. Frag Spong Antho Habitat: None. PMF Seabed Habitats: None. PMF Mobile Species: None. PMF Limited Mobility Species: None.</v>
      </c>
      <c r="F1175" s="84" t="str">
        <f t="shared" si="73"/>
        <v>Evidence of Human Impact: None. Annex 1 Reef: Stony - Low. Reef Elevation: 64mm - 1m. Frag Spong Antho Habitat: None. PMF Seabed Habitats: None. PMF Mobile Species: None. PMF Limited Mobility Species: None.</v>
      </c>
      <c r="G1175" s="61">
        <v>41950</v>
      </c>
      <c r="H1175" s="62" t="s">
        <v>2919</v>
      </c>
      <c r="I1175" s="63">
        <v>41950.218101851853</v>
      </c>
      <c r="J1175" s="64">
        <v>385305.71484752669</v>
      </c>
      <c r="K1175" s="64">
        <v>6544910.3269597702</v>
      </c>
      <c r="L1175" s="64">
        <v>59.028199999999998</v>
      </c>
      <c r="M1175" s="64">
        <v>-4.99817</v>
      </c>
      <c r="N1175" s="64" t="s">
        <v>6095</v>
      </c>
      <c r="O1175" s="64" t="s">
        <v>6096</v>
      </c>
      <c r="P1175" s="43"/>
      <c r="Q1175" s="43">
        <v>0.5</v>
      </c>
      <c r="R1175" s="44"/>
      <c r="S1175" s="44"/>
      <c r="T1175" s="44"/>
      <c r="U1175" s="44">
        <v>19</v>
      </c>
      <c r="V1175" s="44">
        <v>58</v>
      </c>
      <c r="W1175" s="44">
        <v>15</v>
      </c>
      <c r="X1175" s="44">
        <v>1</v>
      </c>
      <c r="Y1175" s="44"/>
      <c r="Z1175" s="44">
        <v>1</v>
      </c>
      <c r="AA1175" s="44"/>
      <c r="AB1175" s="44">
        <v>5</v>
      </c>
      <c r="AC1175" s="44">
        <v>1</v>
      </c>
      <c r="AD1175" s="44"/>
      <c r="AE1175" s="44"/>
      <c r="AF1175" s="48">
        <v>100</v>
      </c>
      <c r="AG1175" s="48">
        <f t="shared" si="74"/>
        <v>23</v>
      </c>
      <c r="AH1175" s="48">
        <f t="shared" si="75"/>
        <v>77</v>
      </c>
      <c r="AI1175" s="85" t="s">
        <v>165</v>
      </c>
      <c r="AJ1175" s="85" t="s">
        <v>167</v>
      </c>
      <c r="AK1175" s="85" t="s">
        <v>173</v>
      </c>
      <c r="AL1175" s="85" t="s">
        <v>165</v>
      </c>
      <c r="AM1175" s="85" t="s">
        <v>165</v>
      </c>
      <c r="AN1175" s="85" t="s">
        <v>165</v>
      </c>
      <c r="AO1175" s="85" t="s">
        <v>165</v>
      </c>
      <c r="AP1175" s="81" t="s">
        <v>6883</v>
      </c>
      <c r="AQ1175" s="81" t="s">
        <v>1988</v>
      </c>
      <c r="AR1175" s="87" t="s">
        <v>4155</v>
      </c>
      <c r="AS1175" s="85" t="s">
        <v>1988</v>
      </c>
      <c r="AT1175" s="85" t="s">
        <v>4155</v>
      </c>
      <c r="AU1175" s="86" t="s">
        <v>1907</v>
      </c>
      <c r="AV1175" s="85"/>
      <c r="AW1175" s="86"/>
      <c r="AX1175" s="86"/>
      <c r="AY1175" s="45" t="s">
        <v>3239</v>
      </c>
      <c r="AZ1175" s="46" t="s">
        <v>7</v>
      </c>
      <c r="BA1175" s="65"/>
      <c r="BB1175" s="65"/>
      <c r="BC1175" s="65"/>
      <c r="BD1175" s="65"/>
      <c r="BE1175" s="78"/>
      <c r="BF1175" s="78"/>
      <c r="BG1175" s="78"/>
      <c r="BH1175" s="79"/>
      <c r="BI1175" s="79"/>
      <c r="BJ1175" s="65"/>
      <c r="BK1175" s="65"/>
      <c r="BL1175" s="65"/>
    </row>
    <row r="1176" spans="1:64" s="69" customFormat="1">
      <c r="A1176" s="84" t="s">
        <v>1273</v>
      </c>
      <c r="B1176" s="84" t="s">
        <v>1837</v>
      </c>
      <c r="C1176" s="84" t="s">
        <v>2060</v>
      </c>
      <c r="D1176" s="84" t="s">
        <v>7788</v>
      </c>
      <c r="E1176" s="84" t="str">
        <f t="shared" si="72"/>
        <v>Circalittoral mixed sediment with sand, cobbles and boulders, at 72m BSL. Faunal assemblage includes O.nigra, encrusting bryozoans and Serpulidae. Biotope good fit. Image of good quality, however image of too low resolution to identify many fauna to high taxonomic level. Evidence of Human Impact: None. Annex 1 Reef: Stony - Low. Reef Elevation: 64mm - 1m. Frag Spong Antho Habitat: None. PMF Seabed Habitats: None. PMF Mobile Species: None. PMF Limited Mobility Species: None.</v>
      </c>
      <c r="F1176" s="84" t="str">
        <f t="shared" si="73"/>
        <v>Evidence of Human Impact: None. Annex 1 Reef: Stony - Low. Reef Elevation: 64mm - 1m. Frag Spong Antho Habitat: None. PMF Seabed Habitats: None. PMF Mobile Species: None. PMF Limited Mobility Species: None.</v>
      </c>
      <c r="G1176" s="61">
        <v>41950</v>
      </c>
      <c r="H1176" s="62" t="s">
        <v>2920</v>
      </c>
      <c r="I1176" s="63">
        <v>41950.219513888886</v>
      </c>
      <c r="J1176" s="64">
        <v>385309.80417434359</v>
      </c>
      <c r="K1176" s="64">
        <v>6544896.7156594032</v>
      </c>
      <c r="L1176" s="64">
        <v>59.028100000000002</v>
      </c>
      <c r="M1176" s="64">
        <v>-4.9980900000000004</v>
      </c>
      <c r="N1176" s="64" t="s">
        <v>6097</v>
      </c>
      <c r="O1176" s="64" t="s">
        <v>6098</v>
      </c>
      <c r="P1176" s="43"/>
      <c r="Q1176" s="43">
        <v>1.7</v>
      </c>
      <c r="R1176" s="44"/>
      <c r="S1176" s="44"/>
      <c r="T1176" s="44"/>
      <c r="U1176" s="44"/>
      <c r="V1176" s="44">
        <v>62</v>
      </c>
      <c r="W1176" s="44">
        <v>25</v>
      </c>
      <c r="X1176" s="44">
        <v>1</v>
      </c>
      <c r="Y1176" s="44"/>
      <c r="Z1176" s="44">
        <v>1</v>
      </c>
      <c r="AA1176" s="44"/>
      <c r="AB1176" s="44">
        <v>10</v>
      </c>
      <c r="AC1176" s="44">
        <v>1</v>
      </c>
      <c r="AD1176" s="44"/>
      <c r="AE1176" s="44"/>
      <c r="AF1176" s="48">
        <v>100</v>
      </c>
      <c r="AG1176" s="48">
        <f t="shared" si="74"/>
        <v>38</v>
      </c>
      <c r="AH1176" s="48">
        <f t="shared" si="75"/>
        <v>62</v>
      </c>
      <c r="AI1176" s="85" t="s">
        <v>165</v>
      </c>
      <c r="AJ1176" s="85" t="s">
        <v>167</v>
      </c>
      <c r="AK1176" s="85" t="s">
        <v>173</v>
      </c>
      <c r="AL1176" s="85" t="s">
        <v>165</v>
      </c>
      <c r="AM1176" s="85" t="s">
        <v>165</v>
      </c>
      <c r="AN1176" s="85" t="s">
        <v>165</v>
      </c>
      <c r="AO1176" s="85" t="s">
        <v>165</v>
      </c>
      <c r="AP1176" s="81" t="s">
        <v>6883</v>
      </c>
      <c r="AQ1176" s="81" t="s">
        <v>1988</v>
      </c>
      <c r="AR1176" s="87" t="s">
        <v>4155</v>
      </c>
      <c r="AS1176" s="85" t="s">
        <v>1988</v>
      </c>
      <c r="AT1176" s="85" t="s">
        <v>4155</v>
      </c>
      <c r="AU1176" s="86" t="s">
        <v>1907</v>
      </c>
      <c r="AV1176" s="85"/>
      <c r="AW1176" s="86"/>
      <c r="AX1176" s="86"/>
      <c r="AY1176" s="45" t="s">
        <v>3239</v>
      </c>
      <c r="AZ1176" s="46" t="s">
        <v>7</v>
      </c>
      <c r="BA1176" s="65"/>
      <c r="BB1176" s="65"/>
      <c r="BC1176" s="65"/>
      <c r="BD1176" s="65"/>
      <c r="BE1176" s="78"/>
      <c r="BF1176" s="78"/>
      <c r="BG1176" s="78"/>
      <c r="BH1176" s="79"/>
      <c r="BI1176" s="79"/>
      <c r="BJ1176" s="65"/>
      <c r="BK1176" s="65"/>
      <c r="BL1176" s="65"/>
    </row>
    <row r="1177" spans="1:64" s="69" customFormat="1">
      <c r="A1177" s="84" t="s">
        <v>1274</v>
      </c>
      <c r="B1177" s="84" t="s">
        <v>1837</v>
      </c>
      <c r="C1177" s="84" t="s">
        <v>2060</v>
      </c>
      <c r="D1177" s="84" t="s">
        <v>7789</v>
      </c>
      <c r="E1177" s="84" t="str">
        <f t="shared" si="72"/>
        <v>Circalittoral mixed sediment with sand, cobbles and boulders, at 72m BSL. Faunal assemblage includes Hydroid and Bryozoan turf and Serpulidae. Biotope good fit. Image of good quality, however image of too low resolution to identify many fauna to high taxonomic level. Evidence of Human Impact: None. Annex 1 Reef: Stony - Low. Reef Elevation: 64mm - 1m. Frag Spong Antho Habitat: None. PMF Seabed Habitats: None. PMF Mobile Species: None. PMF Limited Mobility Species: None.</v>
      </c>
      <c r="F1177" s="84" t="str">
        <f t="shared" si="73"/>
        <v>Evidence of Human Impact: None. Annex 1 Reef: Stony - Low. Reef Elevation: 64mm - 1m. Frag Spong Antho Habitat: None. PMF Seabed Habitats: None. PMF Mobile Species: None. PMF Limited Mobility Species: None.</v>
      </c>
      <c r="G1177" s="61">
        <v>41950</v>
      </c>
      <c r="H1177" s="62" t="s">
        <v>2921</v>
      </c>
      <c r="I1177" s="63">
        <v>41950.220196759263</v>
      </c>
      <c r="J1177" s="64">
        <v>385314.36499510467</v>
      </c>
      <c r="K1177" s="64">
        <v>6544879.6541160662</v>
      </c>
      <c r="L1177" s="64">
        <v>59.027999999999999</v>
      </c>
      <c r="M1177" s="64">
        <v>-4.9980000000000002</v>
      </c>
      <c r="N1177" s="64" t="s">
        <v>6099</v>
      </c>
      <c r="O1177" s="64" t="s">
        <v>6100</v>
      </c>
      <c r="P1177" s="43"/>
      <c r="Q1177" s="43">
        <v>1.7</v>
      </c>
      <c r="R1177" s="44"/>
      <c r="S1177" s="44"/>
      <c r="T1177" s="44"/>
      <c r="U1177" s="44"/>
      <c r="V1177" s="44">
        <v>57</v>
      </c>
      <c r="W1177" s="44">
        <v>20</v>
      </c>
      <c r="X1177" s="44">
        <v>1</v>
      </c>
      <c r="Y1177" s="44"/>
      <c r="Z1177" s="44">
        <v>1</v>
      </c>
      <c r="AA1177" s="44"/>
      <c r="AB1177" s="44">
        <v>20</v>
      </c>
      <c r="AC1177" s="44">
        <v>1</v>
      </c>
      <c r="AD1177" s="44"/>
      <c r="AE1177" s="44"/>
      <c r="AF1177" s="48">
        <v>100</v>
      </c>
      <c r="AG1177" s="48">
        <f t="shared" si="74"/>
        <v>43</v>
      </c>
      <c r="AH1177" s="48">
        <f t="shared" si="75"/>
        <v>57</v>
      </c>
      <c r="AI1177" s="85" t="s">
        <v>165</v>
      </c>
      <c r="AJ1177" s="85" t="s">
        <v>167</v>
      </c>
      <c r="AK1177" s="85" t="s">
        <v>173</v>
      </c>
      <c r="AL1177" s="85" t="s">
        <v>165</v>
      </c>
      <c r="AM1177" s="85" t="s">
        <v>165</v>
      </c>
      <c r="AN1177" s="85" t="s">
        <v>165</v>
      </c>
      <c r="AO1177" s="85" t="s">
        <v>165</v>
      </c>
      <c r="AP1177" s="81" t="s">
        <v>6883</v>
      </c>
      <c r="AQ1177" s="81" t="s">
        <v>1988</v>
      </c>
      <c r="AR1177" s="87" t="s">
        <v>4155</v>
      </c>
      <c r="AS1177" s="85" t="s">
        <v>1988</v>
      </c>
      <c r="AT1177" s="85" t="s">
        <v>4155</v>
      </c>
      <c r="AU1177" s="86" t="s">
        <v>1907</v>
      </c>
      <c r="AV1177" s="85"/>
      <c r="AW1177" s="86"/>
      <c r="AX1177" s="86"/>
      <c r="AY1177" s="45" t="s">
        <v>3239</v>
      </c>
      <c r="AZ1177" s="46" t="s">
        <v>7</v>
      </c>
      <c r="BA1177" s="65"/>
      <c r="BB1177" s="65"/>
      <c r="BC1177" s="65"/>
      <c r="BD1177" s="65"/>
      <c r="BE1177" s="78"/>
      <c r="BF1177" s="78"/>
      <c r="BG1177" s="78"/>
      <c r="BH1177" s="79"/>
      <c r="BI1177" s="79"/>
      <c r="BJ1177" s="65"/>
      <c r="BK1177" s="65"/>
      <c r="BL1177" s="65"/>
    </row>
    <row r="1178" spans="1:64" s="69" customFormat="1">
      <c r="A1178" s="84" t="s">
        <v>1275</v>
      </c>
      <c r="B1178" s="84" t="s">
        <v>1837</v>
      </c>
      <c r="C1178" s="84" t="s">
        <v>2062</v>
      </c>
      <c r="D1178" s="84" t="s">
        <v>7790</v>
      </c>
      <c r="E1178" s="84" t="str">
        <f t="shared" si="72"/>
        <v>Circalittoral coarse sediment at bedrock edge, with sand, cobbles and boulders, at 72m BSL. Faunal assemblage includes Hydroid and Bryozoan turf and Serpulidae. Biotope good fit. Image of good quality, however image of too low resolution to identify many fauna to high taxonomic level. Evidence of Human Impact: None. Annex 1 Reef: Bedrock - confimed. Reef Elevation: 1.1m - 5m. Frag Spong Antho Habitat: None. PMF Seabed Habitats: None. PMF Mobile Species: None. PMF Limited Mobility Species: None.</v>
      </c>
      <c r="F1178" s="84" t="str">
        <f t="shared" si="73"/>
        <v>Evidence of Human Impact: None. Annex 1 Reef: Bedrock - confimed. Reef Elevation: 1.1m - 5m. Frag Spong Antho Habitat: None. PMF Seabed Habitats: None. PMF Mobile Species: None. PMF Limited Mobility Species: None.</v>
      </c>
      <c r="G1178" s="61">
        <v>41950</v>
      </c>
      <c r="H1178" s="62" t="s">
        <v>2922</v>
      </c>
      <c r="I1178" s="63">
        <v>41950.220879629633</v>
      </c>
      <c r="J1178" s="64">
        <v>385314.36852456833</v>
      </c>
      <c r="K1178" s="64">
        <v>6544863.6504917294</v>
      </c>
      <c r="L1178" s="64">
        <v>59.027799999999999</v>
      </c>
      <c r="M1178" s="64">
        <v>-4.9979899999999997</v>
      </c>
      <c r="N1178" s="64" t="s">
        <v>5089</v>
      </c>
      <c r="O1178" s="64" t="s">
        <v>6101</v>
      </c>
      <c r="P1178" s="43"/>
      <c r="Q1178" s="43">
        <v>3</v>
      </c>
      <c r="R1178" s="44">
        <v>25</v>
      </c>
      <c r="S1178" s="44"/>
      <c r="T1178" s="44"/>
      <c r="U1178" s="44">
        <v>20</v>
      </c>
      <c r="V1178" s="44">
        <v>27</v>
      </c>
      <c r="W1178" s="44">
        <v>10</v>
      </c>
      <c r="X1178" s="44">
        <v>1</v>
      </c>
      <c r="Y1178" s="44"/>
      <c r="Z1178" s="44">
        <v>1</v>
      </c>
      <c r="AA1178" s="44"/>
      <c r="AB1178" s="44">
        <v>15</v>
      </c>
      <c r="AC1178" s="44">
        <v>1</v>
      </c>
      <c r="AD1178" s="44"/>
      <c r="AE1178" s="44"/>
      <c r="AF1178" s="48">
        <v>100</v>
      </c>
      <c r="AG1178" s="48">
        <f t="shared" si="74"/>
        <v>28</v>
      </c>
      <c r="AH1178" s="48">
        <f t="shared" si="75"/>
        <v>72</v>
      </c>
      <c r="AI1178" s="85" t="s">
        <v>165</v>
      </c>
      <c r="AJ1178" s="85" t="s">
        <v>1931</v>
      </c>
      <c r="AK1178" s="85" t="s">
        <v>174</v>
      </c>
      <c r="AL1178" s="85" t="s">
        <v>165</v>
      </c>
      <c r="AM1178" s="85" t="s">
        <v>165</v>
      </c>
      <c r="AN1178" s="85" t="s">
        <v>165</v>
      </c>
      <c r="AO1178" s="85" t="s">
        <v>165</v>
      </c>
      <c r="AP1178" s="81" t="s">
        <v>6884</v>
      </c>
      <c r="AQ1178" s="81" t="s">
        <v>1953</v>
      </c>
      <c r="AR1178" s="87" t="s">
        <v>1954</v>
      </c>
      <c r="AS1178" s="85" t="s">
        <v>2036</v>
      </c>
      <c r="AT1178" s="86" t="s">
        <v>2063</v>
      </c>
      <c r="AU1178" s="86" t="s">
        <v>1924</v>
      </c>
      <c r="AV1178" s="85" t="s">
        <v>1953</v>
      </c>
      <c r="AW1178" s="85" t="s">
        <v>1954</v>
      </c>
      <c r="AX1178" s="86" t="s">
        <v>1924</v>
      </c>
      <c r="AY1178" s="45" t="s">
        <v>3239</v>
      </c>
      <c r="AZ1178" s="46" t="s">
        <v>7</v>
      </c>
      <c r="BA1178" s="65"/>
      <c r="BB1178" s="65"/>
      <c r="BC1178" s="65"/>
      <c r="BD1178" s="65"/>
      <c r="BE1178" s="78"/>
      <c r="BF1178" s="78"/>
      <c r="BG1178" s="78"/>
      <c r="BH1178" s="79"/>
      <c r="BI1178" s="79"/>
      <c r="BJ1178" s="65"/>
      <c r="BK1178" s="65"/>
      <c r="BL1178" s="65"/>
    </row>
    <row r="1179" spans="1:64" s="69" customFormat="1">
      <c r="A1179" s="84" t="s">
        <v>1276</v>
      </c>
      <c r="B1179" s="84" t="s">
        <v>1837</v>
      </c>
      <c r="C1179" s="84" t="s">
        <v>2064</v>
      </c>
      <c r="D1179" s="84" t="s">
        <v>7791</v>
      </c>
      <c r="E1179" s="84" t="str">
        <f t="shared" si="72"/>
        <v>Circalittoral bedrock at approximately 72m BSL. Faunal assemblage dominated by O.nigra, encrusting sponge and Serpulidae. Biotope good fit. Image of good quality, however image of too low resolution to identify many fauna to high taxonomic level. Evidence of Human Impact: None. Annex 1 Reef: Bedrock - confimed. Reef Elevation: 64mm - 1m. Frag Spong Antho Habitat: None. PMF Seabed Habitats: None. PMF Mobile Species: None. PMF Limited Mobility Species: None.</v>
      </c>
      <c r="F1179" s="84" t="str">
        <f t="shared" si="73"/>
        <v>Evidence of Human Impact: None. Annex 1 Reef: Bedrock - confimed. Reef Elevation: 64mm - 1m. Frag Spong Antho Habitat: None. PMF Seabed Habitats: None. PMF Mobile Species: None. PMF Limited Mobility Species: None.</v>
      </c>
      <c r="G1179" s="61">
        <v>41950</v>
      </c>
      <c r="H1179" s="62" t="s">
        <v>2923</v>
      </c>
      <c r="I1179" s="63">
        <v>41950.221446759257</v>
      </c>
      <c r="J1179" s="64">
        <v>385309.53309667349</v>
      </c>
      <c r="K1179" s="64">
        <v>6544853.7230492393</v>
      </c>
      <c r="L1179" s="64">
        <v>59.027700000000003</v>
      </c>
      <c r="M1179" s="64">
        <v>-4.9980700000000002</v>
      </c>
      <c r="N1179" s="64" t="s">
        <v>6102</v>
      </c>
      <c r="O1179" s="64" t="s">
        <v>6103</v>
      </c>
      <c r="P1179" s="43"/>
      <c r="Q1179" s="43">
        <v>1</v>
      </c>
      <c r="R1179" s="44">
        <v>99</v>
      </c>
      <c r="S1179" s="44"/>
      <c r="T1179" s="44"/>
      <c r="U1179" s="44"/>
      <c r="V1179" s="44"/>
      <c r="W1179" s="44"/>
      <c r="X1179" s="44"/>
      <c r="Y1179" s="44"/>
      <c r="Z1179" s="44"/>
      <c r="AA1179" s="44"/>
      <c r="AB1179" s="44">
        <v>1</v>
      </c>
      <c r="AC1179" s="44"/>
      <c r="AD1179" s="44"/>
      <c r="AE1179" s="44"/>
      <c r="AF1179" s="48">
        <v>100</v>
      </c>
      <c r="AG1179" s="48">
        <f t="shared" si="74"/>
        <v>1</v>
      </c>
      <c r="AH1179" s="48">
        <f t="shared" si="75"/>
        <v>99</v>
      </c>
      <c r="AI1179" s="85" t="s">
        <v>165</v>
      </c>
      <c r="AJ1179" s="85" t="s">
        <v>1931</v>
      </c>
      <c r="AK1179" s="85" t="s">
        <v>173</v>
      </c>
      <c r="AL1179" s="85" t="s">
        <v>165</v>
      </c>
      <c r="AM1179" s="85" t="s">
        <v>165</v>
      </c>
      <c r="AN1179" s="85" t="s">
        <v>165</v>
      </c>
      <c r="AO1179" s="85" t="s">
        <v>165</v>
      </c>
      <c r="AP1179" s="81" t="s">
        <v>6883</v>
      </c>
      <c r="AQ1179" s="81" t="s">
        <v>1970</v>
      </c>
      <c r="AR1179" s="87" t="s">
        <v>1990</v>
      </c>
      <c r="AS1179" s="85" t="s">
        <v>1970</v>
      </c>
      <c r="AT1179" s="85" t="s">
        <v>1990</v>
      </c>
      <c r="AU1179" s="86" t="s">
        <v>1918</v>
      </c>
      <c r="AV1179" s="85"/>
      <c r="AW1179" s="86"/>
      <c r="AX1179" s="86"/>
      <c r="AY1179" s="45" t="s">
        <v>3239</v>
      </c>
      <c r="AZ1179" s="46" t="s">
        <v>7</v>
      </c>
      <c r="BA1179" s="75"/>
      <c r="BB1179" s="75"/>
      <c r="BC1179" s="75"/>
      <c r="BD1179" s="75"/>
      <c r="BE1179" s="78"/>
      <c r="BF1179" s="78"/>
      <c r="BG1179" s="78"/>
      <c r="BH1179" s="79"/>
      <c r="BI1179" s="79"/>
      <c r="BJ1179" s="75"/>
      <c r="BK1179" s="75"/>
      <c r="BL1179" s="75"/>
    </row>
    <row r="1180" spans="1:64" s="69" customFormat="1">
      <c r="A1180" s="84" t="s">
        <v>1277</v>
      </c>
      <c r="B1180" s="84" t="s">
        <v>1837</v>
      </c>
      <c r="C1180" s="84" t="s">
        <v>2057</v>
      </c>
      <c r="D1180" s="84" t="s">
        <v>7792</v>
      </c>
      <c r="E1180" s="84" t="str">
        <f t="shared" si="72"/>
        <v>Circalittoral bedrock with interstitial sand, at approximately 72m BSL. Faunal assemblage dominated by O.nigra, encrusting Porifera and Serpulidae. Biotope good fit. Image of good quality, however image of too low resolution to identify many fauna to high taxonomic level. Evidence of Human Impact: None. Annex 1 Reef: Bedrock - confimed. Reef Elevation: 64mm - 1m. Frag Spong Antho Habitat: None. PMF Seabed Habitats: None. PMF Mobile Species: None. PMF Limited Mobility Species: None.</v>
      </c>
      <c r="F1180" s="84" t="str">
        <f t="shared" si="73"/>
        <v>Evidence of Human Impact: None. Annex 1 Reef: Bedrock - confimed. Reef Elevation: 64mm - 1m. Frag Spong Antho Habitat: None. PMF Seabed Habitats: None. PMF Mobile Species: None. PMF Limited Mobility Species: None.</v>
      </c>
      <c r="G1180" s="61">
        <v>41950</v>
      </c>
      <c r="H1180" s="62" t="s">
        <v>2924</v>
      </c>
      <c r="I1180" s="63">
        <v>41950.222118055557</v>
      </c>
      <c r="J1180" s="64">
        <v>385306.90583952254</v>
      </c>
      <c r="K1180" s="64">
        <v>6544836.2916884338</v>
      </c>
      <c r="L1180" s="64">
        <v>59.0276</v>
      </c>
      <c r="M1180" s="64">
        <v>-4.9981099999999996</v>
      </c>
      <c r="N1180" s="64" t="s">
        <v>6104</v>
      </c>
      <c r="O1180" s="64" t="s">
        <v>6105</v>
      </c>
      <c r="P1180" s="43"/>
      <c r="Q1180" s="43">
        <v>1</v>
      </c>
      <c r="R1180" s="44">
        <v>95</v>
      </c>
      <c r="S1180" s="44"/>
      <c r="T1180" s="44"/>
      <c r="U1180" s="44"/>
      <c r="V1180" s="44"/>
      <c r="W1180" s="44"/>
      <c r="X1180" s="44"/>
      <c r="Y1180" s="44"/>
      <c r="Z1180" s="44"/>
      <c r="AA1180" s="44"/>
      <c r="AB1180" s="44">
        <v>5</v>
      </c>
      <c r="AC1180" s="44"/>
      <c r="AD1180" s="44"/>
      <c r="AE1180" s="44"/>
      <c r="AF1180" s="48">
        <v>100</v>
      </c>
      <c r="AG1180" s="48">
        <f t="shared" si="74"/>
        <v>5</v>
      </c>
      <c r="AH1180" s="48">
        <f t="shared" si="75"/>
        <v>95</v>
      </c>
      <c r="AI1180" s="85" t="s">
        <v>165</v>
      </c>
      <c r="AJ1180" s="85" t="s">
        <v>1931</v>
      </c>
      <c r="AK1180" s="85" t="s">
        <v>173</v>
      </c>
      <c r="AL1180" s="85" t="s">
        <v>165</v>
      </c>
      <c r="AM1180" s="85" t="s">
        <v>165</v>
      </c>
      <c r="AN1180" s="85" t="s">
        <v>165</v>
      </c>
      <c r="AO1180" s="85" t="s">
        <v>165</v>
      </c>
      <c r="AP1180" s="81" t="s">
        <v>6883</v>
      </c>
      <c r="AQ1180" s="81" t="s">
        <v>1970</v>
      </c>
      <c r="AR1180" s="87" t="s">
        <v>1990</v>
      </c>
      <c r="AS1180" s="85" t="s">
        <v>1970</v>
      </c>
      <c r="AT1180" s="85" t="s">
        <v>1990</v>
      </c>
      <c r="AU1180" s="86" t="s">
        <v>1918</v>
      </c>
      <c r="AV1180" s="85"/>
      <c r="AW1180" s="86"/>
      <c r="AX1180" s="86"/>
      <c r="AY1180" s="45" t="s">
        <v>3239</v>
      </c>
      <c r="AZ1180" s="46" t="s">
        <v>7</v>
      </c>
      <c r="BA1180" s="75"/>
      <c r="BB1180" s="75"/>
      <c r="BC1180" s="75"/>
      <c r="BD1180" s="75"/>
      <c r="BE1180" s="78"/>
      <c r="BF1180" s="78"/>
      <c r="BG1180" s="78"/>
      <c r="BH1180" s="79"/>
      <c r="BI1180" s="79"/>
      <c r="BJ1180" s="75"/>
      <c r="BK1180" s="75"/>
      <c r="BL1180" s="75"/>
    </row>
    <row r="1181" spans="1:64" s="74" customFormat="1">
      <c r="A1181" s="84" t="s">
        <v>2003</v>
      </c>
      <c r="B1181" s="84" t="s">
        <v>1838</v>
      </c>
      <c r="C1181" s="84" t="s">
        <v>2004</v>
      </c>
      <c r="D1181" s="84" t="s">
        <v>7793</v>
      </c>
      <c r="E1181" s="84" t="str">
        <f t="shared" si="72"/>
        <v>Circalittoral coarse sediment with cobble, sand and pebbles, at approximately 68m BSL. Sparse faunal assemblage includes laminar bryozoans, biotope good fit. Image of poor quality and low resolution, insufficient to identify many fauna to high taxonomic level. Evidence of Human Impact: None. Annex 1 Reef: None. Reef Elevation: N/A. Frag Spong Antho Habitat: None. PMF Seabed Habitats: None. PMF Mobile Species: None. PMF Limited Mobility Species: None.</v>
      </c>
      <c r="F1181" s="84" t="str">
        <f t="shared" si="73"/>
        <v>Evidence of Human Impact: None. Annex 1 Reef: None. Reef Elevation: N/A. Frag Spong Antho Habitat: None. PMF Seabed Habitats: None. PMF Mobile Species: None. PMF Limited Mobility Species: None.</v>
      </c>
      <c r="G1181" s="61">
        <v>41950</v>
      </c>
      <c r="H1181" s="62" t="s">
        <v>2925</v>
      </c>
      <c r="I1181" s="63">
        <v>41950.24927083333</v>
      </c>
      <c r="J1181" s="64">
        <v>384685.16812023625</v>
      </c>
      <c r="K1181" s="64">
        <v>6545625.8373666154</v>
      </c>
      <c r="L1181" s="64">
        <v>59.034500000000001</v>
      </c>
      <c r="M1181" s="64">
        <v>-5.0093399999999999</v>
      </c>
      <c r="N1181" s="64" t="s">
        <v>5657</v>
      </c>
      <c r="O1181" s="64" t="s">
        <v>6106</v>
      </c>
      <c r="P1181" s="43"/>
      <c r="Q1181" s="43">
        <v>3</v>
      </c>
      <c r="R1181" s="44"/>
      <c r="S1181" s="44"/>
      <c r="T1181" s="44"/>
      <c r="U1181" s="44"/>
      <c r="V1181" s="44">
        <v>10</v>
      </c>
      <c r="W1181" s="44">
        <v>5</v>
      </c>
      <c r="X1181" s="44">
        <v>1</v>
      </c>
      <c r="Y1181" s="44"/>
      <c r="Z1181" s="44">
        <v>5</v>
      </c>
      <c r="AA1181" s="44"/>
      <c r="AB1181" s="44">
        <v>74</v>
      </c>
      <c r="AC1181" s="44">
        <v>5</v>
      </c>
      <c r="AD1181" s="44"/>
      <c r="AE1181" s="44"/>
      <c r="AF1181" s="48">
        <v>100</v>
      </c>
      <c r="AG1181" s="48">
        <f t="shared" si="74"/>
        <v>90</v>
      </c>
      <c r="AH1181" s="48">
        <f t="shared" si="75"/>
        <v>10</v>
      </c>
      <c r="AI1181" s="85" t="s">
        <v>165</v>
      </c>
      <c r="AJ1181" s="85" t="s">
        <v>165</v>
      </c>
      <c r="AK1181" s="85" t="s">
        <v>4129</v>
      </c>
      <c r="AL1181" s="85" t="s">
        <v>165</v>
      </c>
      <c r="AM1181" s="85" t="s">
        <v>165</v>
      </c>
      <c r="AN1181" s="85" t="s">
        <v>165</v>
      </c>
      <c r="AO1181" s="85" t="s">
        <v>165</v>
      </c>
      <c r="AP1181" s="81" t="s">
        <v>6883</v>
      </c>
      <c r="AQ1181" s="81" t="s">
        <v>1953</v>
      </c>
      <c r="AR1181" s="87" t="s">
        <v>1954</v>
      </c>
      <c r="AS1181" s="85" t="s">
        <v>1953</v>
      </c>
      <c r="AT1181" s="85" t="s">
        <v>1954</v>
      </c>
      <c r="AU1181" s="86" t="s">
        <v>1907</v>
      </c>
      <c r="AV1181" s="85"/>
      <c r="AW1181" s="86"/>
      <c r="AX1181" s="86"/>
      <c r="AY1181" s="45" t="s">
        <v>3239</v>
      </c>
      <c r="AZ1181" s="46" t="s">
        <v>36</v>
      </c>
      <c r="BA1181" s="69"/>
      <c r="BB1181" s="69"/>
      <c r="BC1181" s="69"/>
      <c r="BD1181" s="69"/>
      <c r="BE1181" s="78"/>
      <c r="BF1181" s="78"/>
      <c r="BG1181" s="78"/>
      <c r="BH1181" s="79"/>
      <c r="BI1181" s="79"/>
      <c r="BJ1181" s="69"/>
      <c r="BK1181" s="69"/>
      <c r="BL1181" s="69"/>
    </row>
    <row r="1182" spans="1:64" s="65" customFormat="1">
      <c r="A1182" s="84" t="s">
        <v>1278</v>
      </c>
      <c r="B1182" s="84" t="s">
        <v>1838</v>
      </c>
      <c r="C1182" s="84" t="s">
        <v>2006</v>
      </c>
      <c r="D1182" s="84" t="s">
        <v>7794</v>
      </c>
      <c r="E1182" s="84" t="str">
        <f t="shared" si="72"/>
        <v>Circalittoral coarse sediment with sand, cobbles and sand, at approximately 68m BSL. Sparse faunal assemblage includes laminar bryozoans, biotope good fit. Image of poor quality and low resolution, insufficient to identify many fauna to high taxonomic level. Evidence of Human Impact: None. Annex 1 Reef: None. Reef Elevation: N/A. Frag Spong Antho Habitat: None. PMF Seabed Habitats: None. PMF Mobile Species: None. PMF Limited Mobility Species: None.</v>
      </c>
      <c r="F1182" s="84" t="str">
        <f t="shared" si="73"/>
        <v>Evidence of Human Impact: None. Annex 1 Reef: None. Reef Elevation: N/A. Frag Spong Antho Habitat: None. PMF Seabed Habitats: None. PMF Mobile Species: None. PMF Limited Mobility Species: None.</v>
      </c>
      <c r="G1182" s="61">
        <v>41950</v>
      </c>
      <c r="H1182" s="62" t="s">
        <v>2926</v>
      </c>
      <c r="I1182" s="63">
        <v>41950.250462962962</v>
      </c>
      <c r="J1182" s="64">
        <v>384688.08988037775</v>
      </c>
      <c r="K1182" s="64">
        <v>6545597.2809188087</v>
      </c>
      <c r="L1182" s="64">
        <v>59.034199999999998</v>
      </c>
      <c r="M1182" s="64">
        <v>-5.0092800000000004</v>
      </c>
      <c r="N1182" s="64" t="s">
        <v>6107</v>
      </c>
      <c r="O1182" s="64" t="s">
        <v>6108</v>
      </c>
      <c r="P1182" s="43"/>
      <c r="Q1182" s="43">
        <v>3</v>
      </c>
      <c r="R1182" s="44"/>
      <c r="S1182" s="44"/>
      <c r="T1182" s="44"/>
      <c r="U1182" s="44"/>
      <c r="V1182" s="44">
        <v>20</v>
      </c>
      <c r="W1182" s="44">
        <v>5</v>
      </c>
      <c r="X1182" s="44">
        <v>1</v>
      </c>
      <c r="Y1182" s="44"/>
      <c r="Z1182" s="44">
        <v>5</v>
      </c>
      <c r="AA1182" s="44"/>
      <c r="AB1182" s="44">
        <v>64</v>
      </c>
      <c r="AC1182" s="44">
        <v>5</v>
      </c>
      <c r="AD1182" s="44"/>
      <c r="AE1182" s="44"/>
      <c r="AF1182" s="48">
        <v>100</v>
      </c>
      <c r="AG1182" s="48">
        <f t="shared" si="74"/>
        <v>80</v>
      </c>
      <c r="AH1182" s="48">
        <f t="shared" si="75"/>
        <v>20</v>
      </c>
      <c r="AI1182" s="85" t="s">
        <v>165</v>
      </c>
      <c r="AJ1182" s="85" t="s">
        <v>165</v>
      </c>
      <c r="AK1182" s="85" t="s">
        <v>4129</v>
      </c>
      <c r="AL1182" s="85" t="s">
        <v>165</v>
      </c>
      <c r="AM1182" s="85" t="s">
        <v>165</v>
      </c>
      <c r="AN1182" s="85" t="s">
        <v>165</v>
      </c>
      <c r="AO1182" s="85" t="s">
        <v>165</v>
      </c>
      <c r="AP1182" s="81" t="s">
        <v>6883</v>
      </c>
      <c r="AQ1182" s="81" t="s">
        <v>1953</v>
      </c>
      <c r="AR1182" s="87" t="s">
        <v>1954</v>
      </c>
      <c r="AS1182" s="85" t="s">
        <v>1953</v>
      </c>
      <c r="AT1182" s="85" t="s">
        <v>1954</v>
      </c>
      <c r="AU1182" s="86" t="s">
        <v>1907</v>
      </c>
      <c r="AV1182" s="85"/>
      <c r="AW1182" s="86"/>
      <c r="AX1182" s="86"/>
      <c r="AY1182" s="45" t="s">
        <v>3239</v>
      </c>
      <c r="AZ1182" s="46" t="s">
        <v>36</v>
      </c>
      <c r="BA1182" s="69"/>
      <c r="BB1182" s="69"/>
      <c r="BC1182" s="69"/>
      <c r="BD1182" s="69"/>
      <c r="BE1182" s="78"/>
      <c r="BF1182" s="78"/>
      <c r="BG1182" s="78"/>
      <c r="BH1182" s="79"/>
      <c r="BI1182" s="79"/>
      <c r="BJ1182" s="69"/>
      <c r="BK1182" s="69"/>
      <c r="BL1182" s="69"/>
    </row>
    <row r="1183" spans="1:64" s="65" customFormat="1">
      <c r="A1183" s="84" t="s">
        <v>1279</v>
      </c>
      <c r="B1183" s="84" t="s">
        <v>1838</v>
      </c>
      <c r="C1183" s="84" t="s">
        <v>2006</v>
      </c>
      <c r="D1183" s="84" t="s">
        <v>7794</v>
      </c>
      <c r="E1183" s="84" t="str">
        <f t="shared" si="72"/>
        <v>Circalittoral coarse sediment with sand, cobbles and sand, at approximately 68m BSL. Sparse faunal assemblage includes laminar bryozoans, biotope good fit. Image of poor quality and low resolution, insufficient to identify many fauna to high taxonomic level. Evidence of Human Impact: None. Annex 1 Reef: None. Reef Elevation: N/A. Frag Spong Antho Habitat: None. PMF Seabed Habitats: None. PMF Mobile Species: None. PMF Limited Mobility Species: None.</v>
      </c>
      <c r="F1183" s="84" t="str">
        <f t="shared" si="73"/>
        <v>Evidence of Human Impact: None. Annex 1 Reef: None. Reef Elevation: N/A. Frag Spong Antho Habitat: None. PMF Seabed Habitats: None. PMF Mobile Species: None. PMF Limited Mobility Species: None.</v>
      </c>
      <c r="G1183" s="61">
        <v>41950</v>
      </c>
      <c r="H1183" s="62" t="s">
        <v>2927</v>
      </c>
      <c r="I1183" s="63">
        <v>41950.251157407409</v>
      </c>
      <c r="J1183" s="64">
        <v>384687.34592553996</v>
      </c>
      <c r="K1183" s="64">
        <v>6545589.3939205846</v>
      </c>
      <c r="L1183" s="64">
        <v>59.034199999999998</v>
      </c>
      <c r="M1183" s="64">
        <v>-5.00929</v>
      </c>
      <c r="N1183" s="64" t="s">
        <v>6107</v>
      </c>
      <c r="O1183" s="64" t="s">
        <v>6109</v>
      </c>
      <c r="P1183" s="43"/>
      <c r="Q1183" s="43">
        <v>1</v>
      </c>
      <c r="R1183" s="44"/>
      <c r="S1183" s="44"/>
      <c r="T1183" s="44"/>
      <c r="U1183" s="44"/>
      <c r="V1183" s="44">
        <v>30</v>
      </c>
      <c r="W1183" s="44">
        <v>5</v>
      </c>
      <c r="X1183" s="44">
        <v>1</v>
      </c>
      <c r="Y1183" s="44"/>
      <c r="Z1183" s="44">
        <v>5</v>
      </c>
      <c r="AA1183" s="44"/>
      <c r="AB1183" s="44">
        <v>54</v>
      </c>
      <c r="AC1183" s="44">
        <v>5</v>
      </c>
      <c r="AD1183" s="44"/>
      <c r="AE1183" s="44"/>
      <c r="AF1183" s="48">
        <v>100</v>
      </c>
      <c r="AG1183" s="48">
        <f t="shared" si="74"/>
        <v>70</v>
      </c>
      <c r="AH1183" s="48">
        <f t="shared" si="75"/>
        <v>30</v>
      </c>
      <c r="AI1183" s="85" t="s">
        <v>165</v>
      </c>
      <c r="AJ1183" s="85" t="s">
        <v>165</v>
      </c>
      <c r="AK1183" s="85" t="s">
        <v>4129</v>
      </c>
      <c r="AL1183" s="85" t="s">
        <v>165</v>
      </c>
      <c r="AM1183" s="85" t="s">
        <v>165</v>
      </c>
      <c r="AN1183" s="85" t="s">
        <v>165</v>
      </c>
      <c r="AO1183" s="85" t="s">
        <v>165</v>
      </c>
      <c r="AP1183" s="81" t="s">
        <v>6883</v>
      </c>
      <c r="AQ1183" s="81" t="s">
        <v>1970</v>
      </c>
      <c r="AR1183" s="87" t="s">
        <v>1990</v>
      </c>
      <c r="AS1183" s="85" t="s">
        <v>1970</v>
      </c>
      <c r="AT1183" s="85" t="s">
        <v>1990</v>
      </c>
      <c r="AU1183" s="86" t="s">
        <v>1907</v>
      </c>
      <c r="AV1183" s="85"/>
      <c r="AW1183" s="86"/>
      <c r="AX1183" s="86"/>
      <c r="AY1183" s="45" t="s">
        <v>3239</v>
      </c>
      <c r="AZ1183" s="46" t="s">
        <v>35</v>
      </c>
      <c r="BA1183" s="69"/>
      <c r="BB1183" s="69"/>
      <c r="BC1183" s="69"/>
      <c r="BD1183" s="69"/>
      <c r="BE1183" s="78"/>
      <c r="BF1183" s="78"/>
      <c r="BG1183" s="78"/>
      <c r="BH1183" s="79"/>
      <c r="BI1183" s="79"/>
      <c r="BJ1183" s="69"/>
      <c r="BK1183" s="69"/>
      <c r="BL1183" s="69"/>
    </row>
    <row r="1184" spans="1:64" s="65" customFormat="1">
      <c r="A1184" s="84" t="s">
        <v>1280</v>
      </c>
      <c r="B1184" s="84" t="s">
        <v>1838</v>
      </c>
      <c r="C1184" s="84" t="s">
        <v>2006</v>
      </c>
      <c r="D1184" s="84" t="s">
        <v>7794</v>
      </c>
      <c r="E1184" s="84" t="str">
        <f t="shared" si="72"/>
        <v>Circalittoral coarse sediment with sand, cobbles and sand, at approximately 68m BSL. Sparse faunal assemblage includes laminar bryozoans, biotope good fit. Image of poor quality and low resolution, insufficient to identify many fauna to high taxonomic level. Evidence of Human Impact: None. Annex 1 Reef: Stony - Low. Reef Elevation: 64mm - 1m. Frag Spong Antho Habitat: None. PMF Seabed Habitats: None. PMF Mobile Species: None. PMF Limited Mobility Species: None.</v>
      </c>
      <c r="F1184" s="84" t="str">
        <f t="shared" si="73"/>
        <v>Evidence of Human Impact: None. Annex 1 Reef: Stony - Low. Reef Elevation: 64mm - 1m. Frag Spong Antho Habitat: None. PMF Seabed Habitats: None. PMF Mobile Species: None. PMF Limited Mobility Species: None.</v>
      </c>
      <c r="G1184" s="61">
        <v>41950</v>
      </c>
      <c r="H1184" s="62" t="s">
        <v>2928</v>
      </c>
      <c r="I1184" s="63">
        <v>41950.251805555556</v>
      </c>
      <c r="J1184" s="64">
        <v>384694.11165900773</v>
      </c>
      <c r="K1184" s="64">
        <v>6545579.3331506383</v>
      </c>
      <c r="L1184" s="64">
        <v>59.034100000000002</v>
      </c>
      <c r="M1184" s="64">
        <v>-5.0091599999999996</v>
      </c>
      <c r="N1184" s="64" t="s">
        <v>6110</v>
      </c>
      <c r="O1184" s="64" t="s">
        <v>6111</v>
      </c>
      <c r="P1184" s="43"/>
      <c r="Q1184" s="43">
        <v>1.7</v>
      </c>
      <c r="R1184" s="44"/>
      <c r="S1184" s="44">
        <v>23</v>
      </c>
      <c r="T1184" s="44">
        <v>30</v>
      </c>
      <c r="U1184" s="44"/>
      <c r="V1184" s="44">
        <v>15</v>
      </c>
      <c r="W1184" s="44">
        <v>5</v>
      </c>
      <c r="X1184" s="44">
        <v>1</v>
      </c>
      <c r="Y1184" s="44"/>
      <c r="Z1184" s="44">
        <v>5</v>
      </c>
      <c r="AA1184" s="44"/>
      <c r="AB1184" s="44">
        <v>20</v>
      </c>
      <c r="AC1184" s="44">
        <v>1</v>
      </c>
      <c r="AD1184" s="44"/>
      <c r="AE1184" s="44"/>
      <c r="AF1184" s="48">
        <v>100</v>
      </c>
      <c r="AG1184" s="48">
        <f t="shared" si="74"/>
        <v>32</v>
      </c>
      <c r="AH1184" s="48">
        <f t="shared" si="75"/>
        <v>68</v>
      </c>
      <c r="AI1184" s="85" t="s">
        <v>165</v>
      </c>
      <c r="AJ1184" s="85" t="s">
        <v>167</v>
      </c>
      <c r="AK1184" s="85" t="s">
        <v>173</v>
      </c>
      <c r="AL1184" s="85" t="s">
        <v>165</v>
      </c>
      <c r="AM1184" s="85" t="s">
        <v>165</v>
      </c>
      <c r="AN1184" s="85" t="s">
        <v>165</v>
      </c>
      <c r="AO1184" s="85" t="s">
        <v>165</v>
      </c>
      <c r="AP1184" s="81" t="s">
        <v>6883</v>
      </c>
      <c r="AQ1184" s="81" t="s">
        <v>1970</v>
      </c>
      <c r="AR1184" s="87" t="s">
        <v>1990</v>
      </c>
      <c r="AS1184" s="85" t="s">
        <v>1970</v>
      </c>
      <c r="AT1184" s="85" t="s">
        <v>1990</v>
      </c>
      <c r="AU1184" s="86" t="s">
        <v>1907</v>
      </c>
      <c r="AV1184" s="85"/>
      <c r="AW1184" s="86"/>
      <c r="AX1184" s="86"/>
      <c r="AY1184" s="45" t="s">
        <v>3239</v>
      </c>
      <c r="AZ1184" s="46" t="s">
        <v>35</v>
      </c>
      <c r="BA1184" s="69"/>
      <c r="BB1184" s="69"/>
      <c r="BC1184" s="69"/>
      <c r="BD1184" s="69"/>
      <c r="BE1184" s="78"/>
      <c r="BF1184" s="78"/>
      <c r="BG1184" s="78"/>
      <c r="BH1184" s="79"/>
      <c r="BI1184" s="79"/>
      <c r="BJ1184" s="69"/>
      <c r="BK1184" s="69"/>
      <c r="BL1184" s="69"/>
    </row>
    <row r="1185" spans="1:64" s="65" customFormat="1">
      <c r="A1185" s="84" t="s">
        <v>1281</v>
      </c>
      <c r="B1185" s="84" t="s">
        <v>1838</v>
      </c>
      <c r="C1185" s="84" t="s">
        <v>2006</v>
      </c>
      <c r="D1185" s="84" t="s">
        <v>7794</v>
      </c>
      <c r="E1185" s="84" t="str">
        <f t="shared" si="72"/>
        <v>Circalittoral coarse sediment with sand, cobbles and sand, at approximately 68m BSL. Sparse faunal assemblage includes laminar bryozoans, biotope good fit. Image of poor quality and low resolution, insufficient to identify many fauna to high taxonomic level. Evidence of Human Impact: None. Annex 1 Reef: None. Reef Elevation: N/A. Frag Spong Antho Habitat: None. PMF Seabed Habitats: None. PMF Mobile Species: None. PMF Limited Mobility Species: None.</v>
      </c>
      <c r="F1185" s="84" t="str">
        <f t="shared" si="73"/>
        <v>Evidence of Human Impact: None. Annex 1 Reef: None. Reef Elevation: N/A. Frag Spong Antho Habitat: None. PMF Seabed Habitats: None. PMF Mobile Species: None. PMF Limited Mobility Species: None.</v>
      </c>
      <c r="G1185" s="61">
        <v>41950</v>
      </c>
      <c r="H1185" s="62" t="s">
        <v>2929</v>
      </c>
      <c r="I1185" s="63">
        <v>41950.252372685187</v>
      </c>
      <c r="J1185" s="64">
        <v>384698.83052108047</v>
      </c>
      <c r="K1185" s="64">
        <v>6545572.258134325</v>
      </c>
      <c r="L1185" s="64">
        <v>59.033999999999999</v>
      </c>
      <c r="M1185" s="64">
        <v>-5.00908</v>
      </c>
      <c r="N1185" s="64" t="s">
        <v>6112</v>
      </c>
      <c r="O1185" s="64" t="s">
        <v>6113</v>
      </c>
      <c r="P1185" s="43"/>
      <c r="Q1185" s="43">
        <v>3</v>
      </c>
      <c r="R1185" s="44"/>
      <c r="S1185" s="44"/>
      <c r="T1185" s="44"/>
      <c r="U1185" s="44"/>
      <c r="V1185" s="44">
        <v>20</v>
      </c>
      <c r="W1185" s="44">
        <v>53</v>
      </c>
      <c r="X1185" s="44">
        <v>1</v>
      </c>
      <c r="Y1185" s="44"/>
      <c r="Z1185" s="44">
        <v>5</v>
      </c>
      <c r="AA1185" s="44"/>
      <c r="AB1185" s="44">
        <v>20</v>
      </c>
      <c r="AC1185" s="44">
        <v>1</v>
      </c>
      <c r="AD1185" s="44"/>
      <c r="AE1185" s="44"/>
      <c r="AF1185" s="48">
        <v>100</v>
      </c>
      <c r="AG1185" s="48">
        <f t="shared" si="74"/>
        <v>80</v>
      </c>
      <c r="AH1185" s="48">
        <f t="shared" si="75"/>
        <v>20</v>
      </c>
      <c r="AI1185" s="85" t="s">
        <v>165</v>
      </c>
      <c r="AJ1185" s="85" t="s">
        <v>165</v>
      </c>
      <c r="AK1185" s="85" t="s">
        <v>4129</v>
      </c>
      <c r="AL1185" s="85" t="s">
        <v>165</v>
      </c>
      <c r="AM1185" s="85" t="s">
        <v>165</v>
      </c>
      <c r="AN1185" s="85" t="s">
        <v>165</v>
      </c>
      <c r="AO1185" s="85" t="s">
        <v>165</v>
      </c>
      <c r="AP1185" s="81" t="s">
        <v>6883</v>
      </c>
      <c r="AQ1185" s="81" t="s">
        <v>1953</v>
      </c>
      <c r="AR1185" s="87" t="s">
        <v>1954</v>
      </c>
      <c r="AS1185" s="85" t="s">
        <v>1953</v>
      </c>
      <c r="AT1185" s="85" t="s">
        <v>1954</v>
      </c>
      <c r="AU1185" s="86" t="s">
        <v>1907</v>
      </c>
      <c r="AV1185" s="85"/>
      <c r="AW1185" s="86"/>
      <c r="AX1185" s="86"/>
      <c r="AY1185" s="45" t="s">
        <v>3239</v>
      </c>
      <c r="AZ1185" s="46" t="s">
        <v>36</v>
      </c>
      <c r="BA1185" s="69"/>
      <c r="BB1185" s="69"/>
      <c r="BC1185" s="69"/>
      <c r="BD1185" s="69"/>
      <c r="BE1185" s="78"/>
      <c r="BF1185" s="78"/>
      <c r="BG1185" s="78"/>
      <c r="BH1185" s="79"/>
      <c r="BI1185" s="79"/>
      <c r="BJ1185" s="69"/>
      <c r="BK1185" s="69"/>
      <c r="BL1185" s="69"/>
    </row>
    <row r="1186" spans="1:64" s="65" customFormat="1">
      <c r="A1186" s="84" t="s">
        <v>1282</v>
      </c>
      <c r="B1186" s="84" t="s">
        <v>1838</v>
      </c>
      <c r="C1186" s="84" t="s">
        <v>2007</v>
      </c>
      <c r="D1186" s="84" t="s">
        <v>7795</v>
      </c>
      <c r="E1186" s="84" t="str">
        <f t="shared" si="72"/>
        <v>Circalittoral coarse sediment and boulder, at approximately 68m BSL. Sparse faunal assemblage includes encrusting bryozoans and Serpulidae, biotope good fit. Image of poor quality and low resolution, insufficient to identify many fauna to high taxonomic level. Evidence of Human Impact: None. Annex 1 Reef: Stony - Low. Reef Elevation: 64mm - 1m. Frag Spong Antho Habitat: None. PMF Seabed Habitats: None. PMF Mobile Species: None. PMF Limited Mobility Species: None.</v>
      </c>
      <c r="F1186" s="84" t="str">
        <f t="shared" si="73"/>
        <v>Evidence of Human Impact: None. Annex 1 Reef: Stony - Low. Reef Elevation: 64mm - 1m. Frag Spong Antho Habitat: None. PMF Seabed Habitats: None. PMF Mobile Species: None. PMF Limited Mobility Species: None.</v>
      </c>
      <c r="G1186" s="61">
        <v>41950</v>
      </c>
      <c r="H1186" s="62" t="s">
        <v>2930</v>
      </c>
      <c r="I1186" s="63">
        <v>41950.253125000003</v>
      </c>
      <c r="J1186" s="64">
        <v>384705.97642976616</v>
      </c>
      <c r="K1186" s="64">
        <v>6545561.6266159127</v>
      </c>
      <c r="L1186" s="64">
        <v>59.033900000000003</v>
      </c>
      <c r="M1186" s="64">
        <v>-5.0089499999999996</v>
      </c>
      <c r="N1186" s="64" t="s">
        <v>5091</v>
      </c>
      <c r="O1186" s="64" t="s">
        <v>6114</v>
      </c>
      <c r="P1186" s="43"/>
      <c r="Q1186" s="43">
        <v>3</v>
      </c>
      <c r="R1186" s="44"/>
      <c r="S1186" s="44"/>
      <c r="T1186" s="44">
        <v>35</v>
      </c>
      <c r="U1186" s="44"/>
      <c r="V1186" s="44"/>
      <c r="W1186" s="44"/>
      <c r="X1186" s="44">
        <v>1</v>
      </c>
      <c r="Y1186" s="44"/>
      <c r="Z1186" s="44">
        <v>5</v>
      </c>
      <c r="AA1186" s="44"/>
      <c r="AB1186" s="44">
        <v>58</v>
      </c>
      <c r="AC1186" s="44">
        <v>1</v>
      </c>
      <c r="AD1186" s="44"/>
      <c r="AE1186" s="44"/>
      <c r="AF1186" s="48">
        <v>100</v>
      </c>
      <c r="AG1186" s="48">
        <f t="shared" si="74"/>
        <v>65</v>
      </c>
      <c r="AH1186" s="48">
        <f t="shared" si="75"/>
        <v>35</v>
      </c>
      <c r="AI1186" s="85" t="s">
        <v>165</v>
      </c>
      <c r="AJ1186" s="85" t="s">
        <v>167</v>
      </c>
      <c r="AK1186" s="85" t="s">
        <v>173</v>
      </c>
      <c r="AL1186" s="85" t="s">
        <v>165</v>
      </c>
      <c r="AM1186" s="85" t="s">
        <v>165</v>
      </c>
      <c r="AN1186" s="85" t="s">
        <v>165</v>
      </c>
      <c r="AO1186" s="85" t="s">
        <v>165</v>
      </c>
      <c r="AP1186" s="81" t="s">
        <v>6884</v>
      </c>
      <c r="AQ1186" s="81" t="s">
        <v>1953</v>
      </c>
      <c r="AR1186" s="87" t="s">
        <v>1954</v>
      </c>
      <c r="AS1186" s="85" t="s">
        <v>1970</v>
      </c>
      <c r="AT1186" s="86" t="s">
        <v>1990</v>
      </c>
      <c r="AU1186" s="86" t="s">
        <v>1924</v>
      </c>
      <c r="AV1186" s="85" t="s">
        <v>1953</v>
      </c>
      <c r="AW1186" s="85" t="s">
        <v>1954</v>
      </c>
      <c r="AX1186" s="86" t="s">
        <v>1924</v>
      </c>
      <c r="AY1186" s="45" t="s">
        <v>3239</v>
      </c>
      <c r="AZ1186" s="46" t="s">
        <v>36</v>
      </c>
      <c r="BA1186" s="69"/>
      <c r="BB1186" s="69"/>
      <c r="BC1186" s="69"/>
      <c r="BD1186" s="69"/>
      <c r="BE1186" s="78"/>
      <c r="BF1186" s="78"/>
      <c r="BG1186" s="78"/>
      <c r="BH1186" s="79"/>
      <c r="BI1186" s="79"/>
      <c r="BJ1186" s="69"/>
      <c r="BK1186" s="69"/>
      <c r="BL1186" s="69"/>
    </row>
    <row r="1187" spans="1:64" s="65" customFormat="1">
      <c r="A1187" s="84" t="s">
        <v>1283</v>
      </c>
      <c r="B1187" s="84" t="s">
        <v>1838</v>
      </c>
      <c r="C1187" s="84" t="s">
        <v>2008</v>
      </c>
      <c r="D1187" s="84" t="s">
        <v>7796</v>
      </c>
      <c r="E1187" s="84" t="str">
        <f t="shared" si="72"/>
        <v>Circalittoral coarse sediments at bedrock edge, at approximately 68m BSL. Sparse faunal assemblage includes encrusting bryozoans and Serpulidae, biotope good fit. Image of poor quality and low resolution, insufficient to identify many fauna to high taxonomic level. Evidence of Human Impact: None. Annex 1 Reef: Bedrock - potential. Reef Elevation: 1.1m - 5m. Frag Spong Antho Habitat: None. PMF Seabed Habitats: None. PMF Mobile Species: None. PMF Limited Mobility Species: None.</v>
      </c>
      <c r="F1187" s="84" t="str">
        <f t="shared" si="73"/>
        <v>Evidence of Human Impact: None. Annex 1 Reef: Bedrock - potential. Reef Elevation: 1.1m - 5m. Frag Spong Antho Habitat: None. PMF Seabed Habitats: None. PMF Mobile Species: None. PMF Limited Mobility Species: None.</v>
      </c>
      <c r="G1187" s="61">
        <v>41950</v>
      </c>
      <c r="H1187" s="62" t="s">
        <v>2931</v>
      </c>
      <c r="I1187" s="63">
        <v>41950.253912037035</v>
      </c>
      <c r="J1187" s="64">
        <v>384707.35903575219</v>
      </c>
      <c r="K1187" s="64">
        <v>6545551.0011860644</v>
      </c>
      <c r="L1187" s="64">
        <v>59.033799999999999</v>
      </c>
      <c r="M1187" s="64">
        <v>-5.0089199999999998</v>
      </c>
      <c r="N1187" s="64" t="s">
        <v>6060</v>
      </c>
      <c r="O1187" s="64" t="s">
        <v>6115</v>
      </c>
      <c r="P1187" s="43"/>
      <c r="Q1187" s="43">
        <v>3</v>
      </c>
      <c r="R1187" s="44">
        <v>43</v>
      </c>
      <c r="S1187" s="44"/>
      <c r="T1187" s="44"/>
      <c r="U1187" s="44"/>
      <c r="V1187" s="44"/>
      <c r="W1187" s="44">
        <v>25</v>
      </c>
      <c r="X1187" s="44">
        <v>1</v>
      </c>
      <c r="Y1187" s="44"/>
      <c r="Z1187" s="44">
        <v>5</v>
      </c>
      <c r="AA1187" s="44"/>
      <c r="AB1187" s="44">
        <v>25</v>
      </c>
      <c r="AC1187" s="44">
        <v>1</v>
      </c>
      <c r="AD1187" s="44"/>
      <c r="AE1187" s="44"/>
      <c r="AF1187" s="48">
        <v>100</v>
      </c>
      <c r="AG1187" s="48">
        <f t="shared" si="74"/>
        <v>57</v>
      </c>
      <c r="AH1187" s="48">
        <f t="shared" si="75"/>
        <v>43</v>
      </c>
      <c r="AI1187" s="85" t="s">
        <v>165</v>
      </c>
      <c r="AJ1187" s="85" t="s">
        <v>1927</v>
      </c>
      <c r="AK1187" s="85" t="s">
        <v>174</v>
      </c>
      <c r="AL1187" s="85" t="s">
        <v>165</v>
      </c>
      <c r="AM1187" s="85" t="s">
        <v>165</v>
      </c>
      <c r="AN1187" s="85" t="s">
        <v>165</v>
      </c>
      <c r="AO1187" s="85" t="s">
        <v>165</v>
      </c>
      <c r="AP1187" s="81" t="s">
        <v>6884</v>
      </c>
      <c r="AQ1187" s="81" t="s">
        <v>1953</v>
      </c>
      <c r="AR1187" s="87" t="s">
        <v>1954</v>
      </c>
      <c r="AS1187" s="85" t="s">
        <v>1970</v>
      </c>
      <c r="AT1187" s="86" t="s">
        <v>1990</v>
      </c>
      <c r="AU1187" s="86" t="s">
        <v>1924</v>
      </c>
      <c r="AV1187" s="85" t="s">
        <v>1953</v>
      </c>
      <c r="AW1187" s="85" t="s">
        <v>1954</v>
      </c>
      <c r="AX1187" s="86" t="s">
        <v>1924</v>
      </c>
      <c r="AY1187" s="45" t="s">
        <v>3239</v>
      </c>
      <c r="AZ1187" s="46" t="s">
        <v>36</v>
      </c>
      <c r="BA1187" s="69"/>
      <c r="BB1187" s="69"/>
      <c r="BC1187" s="69"/>
      <c r="BD1187" s="69"/>
      <c r="BE1187" s="78"/>
      <c r="BF1187" s="78"/>
      <c r="BG1187" s="78"/>
      <c r="BH1187" s="79"/>
      <c r="BI1187" s="79"/>
      <c r="BJ1187" s="69"/>
      <c r="BK1187" s="69"/>
      <c r="BL1187" s="69"/>
    </row>
    <row r="1188" spans="1:64" s="65" customFormat="1">
      <c r="A1188" s="84" t="s">
        <v>1284</v>
      </c>
      <c r="B1188" s="84" t="s">
        <v>1838</v>
      </c>
      <c r="C1188" s="84" t="s">
        <v>2009</v>
      </c>
      <c r="D1188" s="84" t="s">
        <v>7797</v>
      </c>
      <c r="E1188" s="84" t="str">
        <f t="shared" si="72"/>
        <v>Circalittoral coarse sediment with sand and pebbles, at approximately 68m BSL. Epibenthic biota mostly absent, image of adequate quality. Evidence of Human Impact: None. Annex 1 Reef: None. Reef Elevation: N/A. Frag Spong Antho Habitat: None. PMF Seabed Habitats: None. PMF Mobile Species: None. PMF Limited Mobility Species: None.</v>
      </c>
      <c r="F1188" s="84" t="str">
        <f t="shared" si="73"/>
        <v>Evidence of Human Impact: None. Annex 1 Reef: None. Reef Elevation: N/A. Frag Spong Antho Habitat: None. PMF Seabed Habitats: None. PMF Mobile Species: None. PMF Limited Mobility Species: None.</v>
      </c>
      <c r="G1188" s="61">
        <v>41950</v>
      </c>
      <c r="H1188" s="62" t="s">
        <v>2932</v>
      </c>
      <c r="I1188" s="63">
        <v>41950.254537037035</v>
      </c>
      <c r="J1188" s="64">
        <v>384710.73961945175</v>
      </c>
      <c r="K1188" s="64">
        <v>6545537.7559197163</v>
      </c>
      <c r="L1188" s="64">
        <v>59.033700000000003</v>
      </c>
      <c r="M1188" s="64">
        <v>-5.0088499999999998</v>
      </c>
      <c r="N1188" s="64" t="s">
        <v>5093</v>
      </c>
      <c r="O1188" s="64" t="s">
        <v>6116</v>
      </c>
      <c r="P1188" s="43"/>
      <c r="Q1188" s="43">
        <v>0.5</v>
      </c>
      <c r="R1188" s="44"/>
      <c r="S1188" s="44"/>
      <c r="T1188" s="44"/>
      <c r="U1188" s="44"/>
      <c r="V1188" s="44"/>
      <c r="W1188" s="44">
        <v>44</v>
      </c>
      <c r="X1188" s="44">
        <v>1</v>
      </c>
      <c r="Y1188" s="44"/>
      <c r="Z1188" s="44">
        <v>10</v>
      </c>
      <c r="AA1188" s="44"/>
      <c r="AB1188" s="44">
        <v>44</v>
      </c>
      <c r="AC1188" s="44">
        <v>1</v>
      </c>
      <c r="AD1188" s="44"/>
      <c r="AE1188" s="44"/>
      <c r="AF1188" s="48">
        <v>100</v>
      </c>
      <c r="AG1188" s="48">
        <f t="shared" si="74"/>
        <v>100</v>
      </c>
      <c r="AH1188" s="48">
        <f t="shared" si="75"/>
        <v>0</v>
      </c>
      <c r="AI1188" s="85" t="s">
        <v>165</v>
      </c>
      <c r="AJ1188" s="85" t="s">
        <v>165</v>
      </c>
      <c r="AK1188" s="85" t="s">
        <v>4129</v>
      </c>
      <c r="AL1188" s="85" t="s">
        <v>165</v>
      </c>
      <c r="AM1188" s="85" t="s">
        <v>165</v>
      </c>
      <c r="AN1188" s="85" t="s">
        <v>165</v>
      </c>
      <c r="AO1188" s="85" t="s">
        <v>165</v>
      </c>
      <c r="AP1188" s="81" t="s">
        <v>6883</v>
      </c>
      <c r="AQ1188" s="81" t="s">
        <v>1953</v>
      </c>
      <c r="AR1188" s="87" t="s">
        <v>1954</v>
      </c>
      <c r="AS1188" s="85" t="s">
        <v>1953</v>
      </c>
      <c r="AT1188" s="85" t="s">
        <v>1954</v>
      </c>
      <c r="AU1188" s="86" t="s">
        <v>1918</v>
      </c>
      <c r="AV1188" s="85"/>
      <c r="AW1188" s="86"/>
      <c r="AX1188" s="86"/>
      <c r="AY1188" s="45" t="s">
        <v>3239</v>
      </c>
      <c r="AZ1188" s="46" t="s">
        <v>35</v>
      </c>
      <c r="BA1188" s="69"/>
      <c r="BB1188" s="69"/>
      <c r="BC1188" s="69"/>
      <c r="BD1188" s="69"/>
      <c r="BE1188" s="78"/>
      <c r="BF1188" s="78"/>
      <c r="BG1188" s="78"/>
      <c r="BH1188" s="79"/>
      <c r="BI1188" s="79"/>
      <c r="BJ1188" s="69"/>
      <c r="BK1188" s="69"/>
      <c r="BL1188" s="69"/>
    </row>
    <row r="1189" spans="1:64" s="65" customFormat="1">
      <c r="A1189" s="84" t="s">
        <v>1285</v>
      </c>
      <c r="B1189" s="84" t="s">
        <v>1838</v>
      </c>
      <c r="C1189" s="84" t="s">
        <v>2009</v>
      </c>
      <c r="D1189" s="84" t="s">
        <v>7797</v>
      </c>
      <c r="E1189" s="84" t="str">
        <f t="shared" si="72"/>
        <v>Circalittoral coarse sediment with sand and pebbles, at approximately 68m BSL. Epibenthic biota mostly absent, image of adequate quality. Evidence of Human Impact: None. Annex 1 Reef: None. Reef Elevation: N/A. Frag Spong Antho Habitat: None. PMF Seabed Habitats: None. PMF Mobile Species: None. PMF Limited Mobility Species: None.</v>
      </c>
      <c r="F1189" s="84" t="str">
        <f t="shared" si="73"/>
        <v>Evidence of Human Impact: None. Annex 1 Reef: None. Reef Elevation: N/A. Frag Spong Antho Habitat: None. PMF Seabed Habitats: None. PMF Mobile Species: None. PMF Limited Mobility Species: None.</v>
      </c>
      <c r="G1189" s="61">
        <v>41950</v>
      </c>
      <c r="H1189" s="62" t="s">
        <v>2933</v>
      </c>
      <c r="I1189" s="63">
        <v>41950.255231481482</v>
      </c>
      <c r="J1189" s="64">
        <v>384708.26827794535</v>
      </c>
      <c r="K1189" s="64">
        <v>6545523.1756316433</v>
      </c>
      <c r="L1189" s="64">
        <v>59.0336</v>
      </c>
      <c r="M1189" s="64">
        <v>-5.0088900000000001</v>
      </c>
      <c r="N1189" s="64" t="s">
        <v>6057</v>
      </c>
      <c r="O1189" s="64" t="s">
        <v>6117</v>
      </c>
      <c r="P1189" s="43"/>
      <c r="Q1189" s="43">
        <v>1.7</v>
      </c>
      <c r="R1189" s="44"/>
      <c r="S1189" s="44"/>
      <c r="T1189" s="44"/>
      <c r="U1189" s="44"/>
      <c r="V1189" s="44"/>
      <c r="W1189" s="44">
        <v>58</v>
      </c>
      <c r="X1189" s="44">
        <v>1</v>
      </c>
      <c r="Y1189" s="44"/>
      <c r="Z1189" s="44">
        <v>5</v>
      </c>
      <c r="AA1189" s="44"/>
      <c r="AB1189" s="44">
        <v>35</v>
      </c>
      <c r="AC1189" s="44">
        <v>1</v>
      </c>
      <c r="AD1189" s="44"/>
      <c r="AE1189" s="44"/>
      <c r="AF1189" s="48">
        <v>100</v>
      </c>
      <c r="AG1189" s="48">
        <f t="shared" si="74"/>
        <v>100</v>
      </c>
      <c r="AH1189" s="48">
        <f t="shared" si="75"/>
        <v>0</v>
      </c>
      <c r="AI1189" s="85" t="s">
        <v>165</v>
      </c>
      <c r="AJ1189" s="85" t="s">
        <v>165</v>
      </c>
      <c r="AK1189" s="85" t="s">
        <v>4129</v>
      </c>
      <c r="AL1189" s="85" t="s">
        <v>165</v>
      </c>
      <c r="AM1189" s="85" t="s">
        <v>165</v>
      </c>
      <c r="AN1189" s="85" t="s">
        <v>165</v>
      </c>
      <c r="AO1189" s="85" t="s">
        <v>165</v>
      </c>
      <c r="AP1189" s="81" t="s">
        <v>6883</v>
      </c>
      <c r="AQ1189" s="81" t="s">
        <v>1953</v>
      </c>
      <c r="AR1189" s="87" t="s">
        <v>1954</v>
      </c>
      <c r="AS1189" s="85" t="s">
        <v>1953</v>
      </c>
      <c r="AT1189" s="85" t="s">
        <v>1954</v>
      </c>
      <c r="AU1189" s="86" t="s">
        <v>1907</v>
      </c>
      <c r="AV1189" s="85"/>
      <c r="AW1189" s="86"/>
      <c r="AX1189" s="86"/>
      <c r="AY1189" s="45" t="s">
        <v>3239</v>
      </c>
      <c r="AZ1189" s="46" t="s">
        <v>35</v>
      </c>
      <c r="BA1189" s="69"/>
      <c r="BB1189" s="69"/>
      <c r="BC1189" s="69"/>
      <c r="BD1189" s="69"/>
      <c r="BE1189" s="78"/>
      <c r="BF1189" s="78"/>
      <c r="BG1189" s="78"/>
      <c r="BH1189" s="79"/>
      <c r="BI1189" s="79"/>
      <c r="BJ1189" s="69"/>
      <c r="BK1189" s="69"/>
      <c r="BL1189" s="69"/>
    </row>
    <row r="1190" spans="1:64" s="65" customFormat="1">
      <c r="A1190" s="84" t="s">
        <v>1286</v>
      </c>
      <c r="B1190" s="84" t="s">
        <v>1838</v>
      </c>
      <c r="C1190" s="84" t="s">
        <v>2009</v>
      </c>
      <c r="D1190" s="84" t="s">
        <v>7797</v>
      </c>
      <c r="E1190" s="84" t="str">
        <f t="shared" si="72"/>
        <v>Circalittoral coarse sediment with sand and pebbles, at approximately 68m BSL. Epibenthic biota mostly absent, image of adequate quality. Evidence of Human Impact: None. Annex 1 Reef: None. Reef Elevation: N/A. Frag Spong Antho Habitat: None. PMF Seabed Habitats: None. PMF Mobile Species: None. PMF Limited Mobility Species: None.</v>
      </c>
      <c r="F1190" s="84" t="str">
        <f t="shared" si="73"/>
        <v>Evidence of Human Impact: None. Annex 1 Reef: None. Reef Elevation: N/A. Frag Spong Antho Habitat: None. PMF Seabed Habitats: None. PMF Mobile Species: None. PMF Limited Mobility Species: None.</v>
      </c>
      <c r="G1190" s="61">
        <v>41950</v>
      </c>
      <c r="H1190" s="62" t="s">
        <v>2934</v>
      </c>
      <c r="I1190" s="63">
        <v>41950.25571759259</v>
      </c>
      <c r="J1190" s="64">
        <v>384713.69</v>
      </c>
      <c r="K1190" s="64">
        <v>6545512.2069334136</v>
      </c>
      <c r="L1190" s="64">
        <v>59.033499999999997</v>
      </c>
      <c r="M1190" s="64">
        <v>-5.0087900000000003</v>
      </c>
      <c r="N1190" s="64" t="s">
        <v>5095</v>
      </c>
      <c r="O1190" s="64" t="s">
        <v>6118</v>
      </c>
      <c r="P1190" s="43"/>
      <c r="Q1190" s="43">
        <v>3</v>
      </c>
      <c r="R1190" s="44"/>
      <c r="S1190" s="44"/>
      <c r="T1190" s="44"/>
      <c r="U1190" s="44"/>
      <c r="V1190" s="44">
        <v>1</v>
      </c>
      <c r="W1190" s="44">
        <v>63</v>
      </c>
      <c r="X1190" s="44">
        <v>5</v>
      </c>
      <c r="Y1190" s="44"/>
      <c r="Z1190" s="44">
        <v>5</v>
      </c>
      <c r="AA1190" s="44"/>
      <c r="AB1190" s="44">
        <v>25</v>
      </c>
      <c r="AC1190" s="44">
        <v>1</v>
      </c>
      <c r="AD1190" s="44"/>
      <c r="AE1190" s="44"/>
      <c r="AF1190" s="48">
        <v>100</v>
      </c>
      <c r="AG1190" s="48">
        <f t="shared" si="74"/>
        <v>99</v>
      </c>
      <c r="AH1190" s="48">
        <f t="shared" si="75"/>
        <v>1</v>
      </c>
      <c r="AI1190" s="85" t="s">
        <v>165</v>
      </c>
      <c r="AJ1190" s="85" t="s">
        <v>165</v>
      </c>
      <c r="AK1190" s="85" t="s">
        <v>4129</v>
      </c>
      <c r="AL1190" s="85" t="s">
        <v>165</v>
      </c>
      <c r="AM1190" s="85" t="s">
        <v>165</v>
      </c>
      <c r="AN1190" s="85" t="s">
        <v>165</v>
      </c>
      <c r="AO1190" s="85" t="s">
        <v>165</v>
      </c>
      <c r="AP1190" s="81" t="s">
        <v>6883</v>
      </c>
      <c r="AQ1190" s="81" t="s">
        <v>1953</v>
      </c>
      <c r="AR1190" s="87" t="s">
        <v>1954</v>
      </c>
      <c r="AS1190" s="85" t="s">
        <v>1953</v>
      </c>
      <c r="AT1190" s="85" t="s">
        <v>1954</v>
      </c>
      <c r="AU1190" s="86" t="s">
        <v>1907</v>
      </c>
      <c r="AV1190" s="85"/>
      <c r="AW1190" s="86"/>
      <c r="AX1190" s="86"/>
      <c r="AY1190" s="45" t="s">
        <v>3239</v>
      </c>
      <c r="AZ1190" s="46" t="s">
        <v>35</v>
      </c>
      <c r="BA1190" s="69"/>
      <c r="BB1190" s="69"/>
      <c r="BC1190" s="69"/>
      <c r="BD1190" s="69"/>
      <c r="BE1190" s="78"/>
      <c r="BF1190" s="78"/>
      <c r="BG1190" s="78"/>
      <c r="BH1190" s="79"/>
      <c r="BI1190" s="79"/>
      <c r="BJ1190" s="69"/>
      <c r="BK1190" s="69"/>
      <c r="BL1190" s="69"/>
    </row>
    <row r="1191" spans="1:64" s="65" customFormat="1">
      <c r="A1191" s="84" t="s">
        <v>1287</v>
      </c>
      <c r="B1191" s="84" t="s">
        <v>1838</v>
      </c>
      <c r="C1191" s="84" t="s">
        <v>2009</v>
      </c>
      <c r="D1191" s="84" t="s">
        <v>7797</v>
      </c>
      <c r="E1191" s="84" t="str">
        <f t="shared" si="72"/>
        <v>Circalittoral coarse sediment with sand and pebbles, at approximately 68m BSL. Epibenthic biota mostly absent, image of adequate quality. Evidence of Human Impact: None. Annex 1 Reef: None. Reef Elevation: N/A. Frag Spong Antho Habitat: None. PMF Seabed Habitats: None. PMF Mobile Species: None. PMF Limited Mobility Species: None.</v>
      </c>
      <c r="F1191" s="84" t="str">
        <f t="shared" si="73"/>
        <v>Evidence of Human Impact: None. Annex 1 Reef: None. Reef Elevation: N/A. Frag Spong Antho Habitat: None. PMF Seabed Habitats: None. PMF Mobile Species: None. PMF Limited Mobility Species: None.</v>
      </c>
      <c r="G1191" s="61">
        <v>41950</v>
      </c>
      <c r="H1191" s="62" t="s">
        <v>2935</v>
      </c>
      <c r="I1191" s="63">
        <v>41950.256655092591</v>
      </c>
      <c r="J1191" s="64">
        <v>384719.70359047578</v>
      </c>
      <c r="K1191" s="64">
        <v>6545489.0145205576</v>
      </c>
      <c r="L1191" s="64">
        <v>59.033299999999997</v>
      </c>
      <c r="M1191" s="64">
        <v>-5.0086700000000004</v>
      </c>
      <c r="N1191" s="64" t="s">
        <v>5097</v>
      </c>
      <c r="O1191" s="64" t="s">
        <v>6119</v>
      </c>
      <c r="P1191" s="43"/>
      <c r="Q1191" s="43">
        <v>1.7</v>
      </c>
      <c r="R1191" s="44"/>
      <c r="S1191" s="44"/>
      <c r="T1191" s="44"/>
      <c r="U1191" s="44"/>
      <c r="V1191" s="44">
        <v>1</v>
      </c>
      <c r="W1191" s="44">
        <v>62</v>
      </c>
      <c r="X1191" s="44">
        <v>1</v>
      </c>
      <c r="Y1191" s="44"/>
      <c r="Z1191" s="44">
        <v>5</v>
      </c>
      <c r="AA1191" s="44"/>
      <c r="AB1191" s="44">
        <v>30</v>
      </c>
      <c r="AC1191" s="44">
        <v>1</v>
      </c>
      <c r="AD1191" s="44"/>
      <c r="AE1191" s="44"/>
      <c r="AF1191" s="48">
        <v>100</v>
      </c>
      <c r="AG1191" s="48">
        <f t="shared" si="74"/>
        <v>99</v>
      </c>
      <c r="AH1191" s="48">
        <f t="shared" si="75"/>
        <v>1</v>
      </c>
      <c r="AI1191" s="85" t="s">
        <v>165</v>
      </c>
      <c r="AJ1191" s="85" t="s">
        <v>165</v>
      </c>
      <c r="AK1191" s="85" t="s">
        <v>4129</v>
      </c>
      <c r="AL1191" s="85" t="s">
        <v>165</v>
      </c>
      <c r="AM1191" s="85" t="s">
        <v>165</v>
      </c>
      <c r="AN1191" s="85" t="s">
        <v>165</v>
      </c>
      <c r="AO1191" s="85" t="s">
        <v>165</v>
      </c>
      <c r="AP1191" s="81" t="s">
        <v>6883</v>
      </c>
      <c r="AQ1191" s="81" t="s">
        <v>1953</v>
      </c>
      <c r="AR1191" s="87" t="s">
        <v>1954</v>
      </c>
      <c r="AS1191" s="85" t="s">
        <v>1953</v>
      </c>
      <c r="AT1191" s="85" t="s">
        <v>1954</v>
      </c>
      <c r="AU1191" s="86" t="s">
        <v>1907</v>
      </c>
      <c r="AV1191" s="85"/>
      <c r="AW1191" s="86"/>
      <c r="AX1191" s="86"/>
      <c r="AY1191" s="45" t="s">
        <v>3239</v>
      </c>
      <c r="AZ1191" s="46" t="s">
        <v>35</v>
      </c>
      <c r="BA1191" s="74"/>
      <c r="BB1191" s="74"/>
      <c r="BC1191" s="74"/>
      <c r="BD1191" s="74"/>
      <c r="BE1191" s="78"/>
      <c r="BF1191" s="78"/>
      <c r="BG1191" s="78"/>
      <c r="BH1191" s="79"/>
      <c r="BI1191" s="79"/>
      <c r="BJ1191" s="74"/>
      <c r="BK1191" s="74"/>
      <c r="BL1191" s="74"/>
    </row>
    <row r="1192" spans="1:64" s="69" customFormat="1">
      <c r="A1192" s="84" t="s">
        <v>1288</v>
      </c>
      <c r="B1192" s="84" t="s">
        <v>1839</v>
      </c>
      <c r="C1192" s="84" t="s">
        <v>2065</v>
      </c>
      <c r="D1192" s="84" t="s">
        <v>7798</v>
      </c>
      <c r="E1192" s="84" t="str">
        <f t="shared" si="72"/>
        <v>Circalittoral coarse sediment with sand, cobble, pebble and broken shell, at approximately 71.3m BSL. Sparse faunal assemblage includes Serpulidae with branching Hydrozoans. Biotope good fit. Image of good quality, however image resolution is too low to identify many species to a high taxonomic level. Evidence of Human Impact: None. Annex 1 Reef: None. Reef Elevation: N/A. Frag Spong Antho Habitat: None. PMF Seabed Habitats: None. PMF Mobile Species: None. PMF Limited Mobility Species: None.</v>
      </c>
      <c r="F1192" s="84" t="str">
        <f t="shared" si="73"/>
        <v>Evidence of Human Impact: None. Annex 1 Reef: None. Reef Elevation: N/A. Frag Spong Antho Habitat: None. PMF Seabed Habitats: None. PMF Mobile Species: None. PMF Limited Mobility Species: None.</v>
      </c>
      <c r="G1192" s="61">
        <v>41950</v>
      </c>
      <c r="H1192" s="62" t="s">
        <v>2936</v>
      </c>
      <c r="I1192" s="63">
        <v>41950.346331018518</v>
      </c>
      <c r="J1192" s="64">
        <v>381974.50467334257</v>
      </c>
      <c r="K1192" s="64">
        <v>6525633.2529136771</v>
      </c>
      <c r="L1192" s="64">
        <v>58.854300000000002</v>
      </c>
      <c r="M1192" s="64">
        <v>-5.04589</v>
      </c>
      <c r="N1192" s="64" t="s">
        <v>6120</v>
      </c>
      <c r="O1192" s="64" t="s">
        <v>6121</v>
      </c>
      <c r="P1192" s="43">
        <v>71.3</v>
      </c>
      <c r="Q1192" s="43">
        <v>1</v>
      </c>
      <c r="R1192" s="44"/>
      <c r="S1192" s="44"/>
      <c r="T1192" s="44"/>
      <c r="U1192" s="44"/>
      <c r="V1192" s="44">
        <v>10</v>
      </c>
      <c r="W1192" s="44">
        <v>35</v>
      </c>
      <c r="X1192" s="44">
        <v>15</v>
      </c>
      <c r="Y1192" s="44"/>
      <c r="Z1192" s="44">
        <v>5</v>
      </c>
      <c r="AA1192" s="44"/>
      <c r="AB1192" s="44">
        <v>35</v>
      </c>
      <c r="AC1192" s="44"/>
      <c r="AD1192" s="44"/>
      <c r="AE1192" s="44"/>
      <c r="AF1192" s="48">
        <v>100</v>
      </c>
      <c r="AG1192" s="48">
        <f t="shared" si="74"/>
        <v>90</v>
      </c>
      <c r="AH1192" s="48">
        <f t="shared" si="75"/>
        <v>10</v>
      </c>
      <c r="AI1192" s="85" t="s">
        <v>165</v>
      </c>
      <c r="AJ1192" s="85" t="s">
        <v>165</v>
      </c>
      <c r="AK1192" s="85" t="s">
        <v>4129</v>
      </c>
      <c r="AL1192" s="85" t="s">
        <v>165</v>
      </c>
      <c r="AM1192" s="85" t="s">
        <v>165</v>
      </c>
      <c r="AN1192" s="85" t="s">
        <v>165</v>
      </c>
      <c r="AO1192" s="85" t="s">
        <v>165</v>
      </c>
      <c r="AP1192" s="81" t="s">
        <v>6884</v>
      </c>
      <c r="AQ1192" s="81" t="s">
        <v>1953</v>
      </c>
      <c r="AR1192" s="87" t="s">
        <v>1954</v>
      </c>
      <c r="AS1192" s="86" t="s">
        <v>4146</v>
      </c>
      <c r="AT1192" s="86" t="s">
        <v>4147</v>
      </c>
      <c r="AU1192" s="86" t="s">
        <v>1918</v>
      </c>
      <c r="AV1192" s="85"/>
      <c r="AW1192" s="86"/>
      <c r="AX1192" s="86"/>
      <c r="AY1192" s="45" t="s">
        <v>3239</v>
      </c>
      <c r="AZ1192" s="46" t="s">
        <v>7</v>
      </c>
      <c r="BA1192" s="65"/>
      <c r="BB1192" s="65"/>
      <c r="BC1192" s="65"/>
      <c r="BD1192" s="65"/>
      <c r="BE1192" s="78"/>
      <c r="BF1192" s="78"/>
      <c r="BG1192" s="78"/>
      <c r="BH1192" s="79"/>
      <c r="BI1192" s="79"/>
      <c r="BJ1192" s="65"/>
      <c r="BK1192" s="65"/>
      <c r="BL1192" s="65"/>
    </row>
    <row r="1193" spans="1:64" s="69" customFormat="1">
      <c r="A1193" s="84" t="s">
        <v>1289</v>
      </c>
      <c r="B1193" s="84" t="s">
        <v>1839</v>
      </c>
      <c r="C1193" s="84" t="s">
        <v>2065</v>
      </c>
      <c r="D1193" s="84" t="s">
        <v>7799</v>
      </c>
      <c r="E1193" s="84" t="str">
        <f t="shared" si="72"/>
        <v>Circalittoral coarse sediment with sand, cobble, pebble and broken shell, at approximately 71.3m BSL. Sparse faunal assemblage includes Serpulidae. Biotope good fit. Image of good quality, however image resolution is too low to identify many species to a high taxonomic level. Evidence of Human Impact: None. Annex 1 Reef: None. Reef Elevation: N/A. Frag Spong Antho Habitat: None. PMF Seabed Habitats: None. PMF Mobile Species: None. PMF Limited Mobility Species: None.</v>
      </c>
      <c r="F1193" s="84" t="str">
        <f t="shared" si="73"/>
        <v>Evidence of Human Impact: None. Annex 1 Reef: None. Reef Elevation: N/A. Frag Spong Antho Habitat: None. PMF Seabed Habitats: None. PMF Mobile Species: None. PMF Limited Mobility Species: None.</v>
      </c>
      <c r="G1193" s="61">
        <v>41950</v>
      </c>
      <c r="H1193" s="62" t="s">
        <v>2937</v>
      </c>
      <c r="I1193" s="63">
        <v>41950.347592592596</v>
      </c>
      <c r="J1193" s="64">
        <v>381941.30193354585</v>
      </c>
      <c r="K1193" s="64">
        <v>6525638.1008287324</v>
      </c>
      <c r="L1193" s="64">
        <v>58.854300000000002</v>
      </c>
      <c r="M1193" s="64">
        <v>-5.0464700000000002</v>
      </c>
      <c r="N1193" s="64" t="s">
        <v>6120</v>
      </c>
      <c r="O1193" s="64" t="s">
        <v>6122</v>
      </c>
      <c r="P1193" s="43"/>
      <c r="Q1193" s="43">
        <v>0.5</v>
      </c>
      <c r="R1193" s="44"/>
      <c r="S1193" s="44"/>
      <c r="T1193" s="44"/>
      <c r="U1193" s="44"/>
      <c r="V1193" s="44">
        <v>10</v>
      </c>
      <c r="W1193" s="44">
        <v>35</v>
      </c>
      <c r="X1193" s="44">
        <v>15</v>
      </c>
      <c r="Y1193" s="44"/>
      <c r="Z1193" s="44">
        <v>5</v>
      </c>
      <c r="AA1193" s="44"/>
      <c r="AB1193" s="44">
        <v>35</v>
      </c>
      <c r="AC1193" s="44"/>
      <c r="AD1193" s="44"/>
      <c r="AE1193" s="44"/>
      <c r="AF1193" s="48">
        <v>100</v>
      </c>
      <c r="AG1193" s="48">
        <f t="shared" si="74"/>
        <v>90</v>
      </c>
      <c r="AH1193" s="48">
        <f t="shared" si="75"/>
        <v>10</v>
      </c>
      <c r="AI1193" s="85" t="s">
        <v>165</v>
      </c>
      <c r="AJ1193" s="85" t="s">
        <v>165</v>
      </c>
      <c r="AK1193" s="85" t="s">
        <v>4129</v>
      </c>
      <c r="AL1193" s="85" t="s">
        <v>165</v>
      </c>
      <c r="AM1193" s="85" t="s">
        <v>165</v>
      </c>
      <c r="AN1193" s="85" t="s">
        <v>165</v>
      </c>
      <c r="AO1193" s="85" t="s">
        <v>165</v>
      </c>
      <c r="AP1193" s="81" t="s">
        <v>6884</v>
      </c>
      <c r="AQ1193" s="81" t="s">
        <v>1953</v>
      </c>
      <c r="AR1193" s="87" t="s">
        <v>1954</v>
      </c>
      <c r="AS1193" s="86" t="s">
        <v>4146</v>
      </c>
      <c r="AT1193" s="86" t="s">
        <v>4147</v>
      </c>
      <c r="AU1193" s="86" t="s">
        <v>1918</v>
      </c>
      <c r="AV1193" s="85"/>
      <c r="AW1193" s="86"/>
      <c r="AX1193" s="86"/>
      <c r="AY1193" s="45" t="s">
        <v>3239</v>
      </c>
      <c r="AZ1193" s="46" t="s">
        <v>7</v>
      </c>
      <c r="BA1193" s="65"/>
      <c r="BB1193" s="65"/>
      <c r="BC1193" s="65"/>
      <c r="BD1193" s="65"/>
      <c r="BE1193" s="78"/>
      <c r="BF1193" s="78"/>
      <c r="BG1193" s="78"/>
      <c r="BH1193" s="79"/>
      <c r="BI1193" s="79"/>
      <c r="BJ1193" s="65"/>
      <c r="BK1193" s="65"/>
      <c r="BL1193" s="65"/>
    </row>
    <row r="1194" spans="1:64" s="69" customFormat="1">
      <c r="A1194" s="84" t="s">
        <v>1290</v>
      </c>
      <c r="B1194" s="84" t="s">
        <v>1839</v>
      </c>
      <c r="C1194" s="84" t="s">
        <v>2066</v>
      </c>
      <c r="D1194" s="84" t="s">
        <v>7800</v>
      </c>
      <c r="E1194" s="84" t="str">
        <f t="shared" si="72"/>
        <v>Circalittoral rippled coarse sand with occasional pebbles, at approximately 71.3m BSL. Sparse faunal assemblage includes Serpulidae. Biotope good fit. Image of good quality, however image resolution is too low to identify many species to a high taxonomic level. Evidence of Human Impact: None. Annex 1 Reef: None. Reef Elevation: N/A. Frag Spong Antho Habitat: None. PMF Seabed Habitats: None. PMF Mobile Species: None. PMF Limited Mobility Species: None.</v>
      </c>
      <c r="F1194" s="84" t="str">
        <f t="shared" si="73"/>
        <v>Evidence of Human Impact: None. Annex 1 Reef: None. Reef Elevation: N/A. Frag Spong Antho Habitat: None. PMF Seabed Habitats: None. PMF Mobile Species: None. PMF Limited Mobility Species: None.</v>
      </c>
      <c r="G1194" s="61">
        <v>41950</v>
      </c>
      <c r="H1194" s="62" t="s">
        <v>2938</v>
      </c>
      <c r="I1194" s="63">
        <v>41950.348356481481</v>
      </c>
      <c r="J1194" s="64">
        <v>381920.1878494753</v>
      </c>
      <c r="K1194" s="64">
        <v>6525636.4187711207</v>
      </c>
      <c r="L1194" s="64">
        <v>58.854300000000002</v>
      </c>
      <c r="M1194" s="64">
        <v>-5.0468299999999999</v>
      </c>
      <c r="N1194" s="64" t="s">
        <v>6120</v>
      </c>
      <c r="O1194" s="64" t="s">
        <v>6123</v>
      </c>
      <c r="P1194" s="43"/>
      <c r="Q1194" s="43">
        <v>1.7</v>
      </c>
      <c r="R1194" s="44"/>
      <c r="S1194" s="44"/>
      <c r="T1194" s="44"/>
      <c r="U1194" s="44"/>
      <c r="V1194" s="44">
        <v>1</v>
      </c>
      <c r="W1194" s="44">
        <v>5</v>
      </c>
      <c r="X1194" s="44">
        <v>1</v>
      </c>
      <c r="Y1194" s="44"/>
      <c r="Z1194" s="44">
        <v>5</v>
      </c>
      <c r="AA1194" s="44"/>
      <c r="AB1194" s="44">
        <v>15</v>
      </c>
      <c r="AC1194" s="44">
        <v>58</v>
      </c>
      <c r="AD1194" s="44">
        <v>15</v>
      </c>
      <c r="AE1194" s="44"/>
      <c r="AF1194" s="48">
        <v>100</v>
      </c>
      <c r="AG1194" s="48">
        <f t="shared" si="74"/>
        <v>99</v>
      </c>
      <c r="AH1194" s="48">
        <f t="shared" si="75"/>
        <v>1</v>
      </c>
      <c r="AI1194" s="85" t="s">
        <v>165</v>
      </c>
      <c r="AJ1194" s="85" t="s">
        <v>165</v>
      </c>
      <c r="AK1194" s="85" t="s">
        <v>4129</v>
      </c>
      <c r="AL1194" s="85" t="s">
        <v>165</v>
      </c>
      <c r="AM1194" s="85" t="s">
        <v>165</v>
      </c>
      <c r="AN1194" s="85" t="s">
        <v>165</v>
      </c>
      <c r="AO1194" s="85" t="s">
        <v>165</v>
      </c>
      <c r="AP1194" s="81" t="s">
        <v>6883</v>
      </c>
      <c r="AQ1194" s="81" t="s">
        <v>1953</v>
      </c>
      <c r="AR1194" s="87" t="s">
        <v>1954</v>
      </c>
      <c r="AS1194" s="85" t="s">
        <v>1953</v>
      </c>
      <c r="AT1194" s="85" t="s">
        <v>1954</v>
      </c>
      <c r="AU1194" s="86" t="s">
        <v>1918</v>
      </c>
      <c r="AV1194" s="85"/>
      <c r="AW1194" s="86"/>
      <c r="AX1194" s="86"/>
      <c r="AY1194" s="45" t="s">
        <v>3239</v>
      </c>
      <c r="AZ1194" s="46" t="s">
        <v>7</v>
      </c>
      <c r="BA1194" s="65"/>
      <c r="BB1194" s="65"/>
      <c r="BC1194" s="65"/>
      <c r="BD1194" s="65"/>
      <c r="BE1194" s="78"/>
      <c r="BF1194" s="78"/>
      <c r="BG1194" s="78"/>
      <c r="BH1194" s="79"/>
      <c r="BI1194" s="79"/>
      <c r="BJ1194" s="65"/>
      <c r="BK1194" s="65"/>
      <c r="BL1194" s="65"/>
    </row>
    <row r="1195" spans="1:64" s="69" customFormat="1">
      <c r="A1195" s="84" t="s">
        <v>1291</v>
      </c>
      <c r="B1195" s="84" t="s">
        <v>1839</v>
      </c>
      <c r="C1195" s="84" t="s">
        <v>2067</v>
      </c>
      <c r="D1195" s="84" t="s">
        <v>7801</v>
      </c>
      <c r="E1195" s="84" t="str">
        <f t="shared" si="72"/>
        <v>Circalittoral rippled coarse sand with cobble, boulder and pebbles, at approximately 71.3m BSL. Sparse faunal assemblage includes Serpulidae. Biotope good fit. Image of good quality, however image resolution is too low to identify many species to a high taxonomic level. Evidence of Human Impact: None. Annex 1 Reef: None. Reef Elevation: N/A. Frag Spong Antho Habitat: None. PMF Seabed Habitats: None. PMF Mobile Species: None. PMF Limited Mobility Species: None.</v>
      </c>
      <c r="F1195" s="84" t="str">
        <f t="shared" si="73"/>
        <v>Evidence of Human Impact: None. Annex 1 Reef: None. Reef Elevation: N/A. Frag Spong Antho Habitat: None. PMF Seabed Habitats: None. PMF Mobile Species: None. PMF Limited Mobility Species: None.</v>
      </c>
      <c r="G1195" s="61">
        <v>41950</v>
      </c>
      <c r="H1195" s="62" t="s">
        <v>2939</v>
      </c>
      <c r="I1195" s="63">
        <v>41950.34888888889</v>
      </c>
      <c r="J1195" s="64">
        <v>381903.56125375774</v>
      </c>
      <c r="K1195" s="64">
        <v>6525639.8578109341</v>
      </c>
      <c r="L1195" s="64">
        <v>58.854399999999998</v>
      </c>
      <c r="M1195" s="64">
        <v>-5.0471199999999996</v>
      </c>
      <c r="N1195" s="64" t="s">
        <v>6124</v>
      </c>
      <c r="O1195" s="64" t="s">
        <v>6125</v>
      </c>
      <c r="P1195" s="43"/>
      <c r="Q1195" s="43">
        <v>0.5</v>
      </c>
      <c r="R1195" s="44"/>
      <c r="S1195" s="44"/>
      <c r="T1195" s="44"/>
      <c r="U1195" s="44">
        <v>5</v>
      </c>
      <c r="V1195" s="44">
        <v>5</v>
      </c>
      <c r="W1195" s="44">
        <v>5</v>
      </c>
      <c r="X1195" s="44">
        <v>1</v>
      </c>
      <c r="Y1195" s="44"/>
      <c r="Z1195" s="44">
        <v>10</v>
      </c>
      <c r="AA1195" s="44"/>
      <c r="AB1195" s="44">
        <v>10</v>
      </c>
      <c r="AC1195" s="44">
        <v>59</v>
      </c>
      <c r="AD1195" s="44">
        <v>5</v>
      </c>
      <c r="AE1195" s="44"/>
      <c r="AF1195" s="48">
        <v>100</v>
      </c>
      <c r="AG1195" s="48">
        <f t="shared" si="74"/>
        <v>90</v>
      </c>
      <c r="AH1195" s="48">
        <f t="shared" si="75"/>
        <v>10</v>
      </c>
      <c r="AI1195" s="85" t="s">
        <v>165</v>
      </c>
      <c r="AJ1195" s="85" t="s">
        <v>165</v>
      </c>
      <c r="AK1195" s="85" t="s">
        <v>4129</v>
      </c>
      <c r="AL1195" s="85" t="s">
        <v>165</v>
      </c>
      <c r="AM1195" s="85" t="s">
        <v>165</v>
      </c>
      <c r="AN1195" s="85" t="s">
        <v>165</v>
      </c>
      <c r="AO1195" s="85" t="s">
        <v>165</v>
      </c>
      <c r="AP1195" s="81" t="s">
        <v>6883</v>
      </c>
      <c r="AQ1195" s="81" t="s">
        <v>1953</v>
      </c>
      <c r="AR1195" s="87" t="s">
        <v>1954</v>
      </c>
      <c r="AS1195" s="85" t="s">
        <v>1953</v>
      </c>
      <c r="AT1195" s="85" t="s">
        <v>1954</v>
      </c>
      <c r="AU1195" s="86" t="s">
        <v>1918</v>
      </c>
      <c r="AV1195" s="85"/>
      <c r="AW1195" s="86"/>
      <c r="AX1195" s="86"/>
      <c r="AY1195" s="45" t="s">
        <v>3239</v>
      </c>
      <c r="AZ1195" s="46" t="s">
        <v>7</v>
      </c>
      <c r="BA1195" s="65"/>
      <c r="BB1195" s="65"/>
      <c r="BC1195" s="65"/>
      <c r="BD1195" s="65"/>
      <c r="BE1195" s="78"/>
      <c r="BF1195" s="78"/>
      <c r="BG1195" s="78"/>
      <c r="BH1195" s="79"/>
      <c r="BI1195" s="79"/>
      <c r="BJ1195" s="65"/>
      <c r="BK1195" s="65"/>
      <c r="BL1195" s="65"/>
    </row>
    <row r="1196" spans="1:64" s="69" customFormat="1">
      <c r="A1196" s="84" t="s">
        <v>1292</v>
      </c>
      <c r="B1196" s="84" t="s">
        <v>1839</v>
      </c>
      <c r="C1196" s="84" t="s">
        <v>2068</v>
      </c>
      <c r="D1196" s="84" t="s">
        <v>7802</v>
      </c>
      <c r="E1196" s="84" t="str">
        <f t="shared" si="72"/>
        <v>Circalittoral rippled coarse sand with cobble, boulder and pebbles, at approximately 71.3m BSL. Sparse faunal assemblage includes Serpulidae, C.smithii and laminar Bryozoans. Biotope good fit. Image of good quality, however image resolution is too low to identify many species to a high taxonomic level. Evidence of Human Impact: None. Annex 1 Reef: None. Reef Elevation: N/A. Frag Spong Antho Habitat: None. PMF Seabed Habitats: None. PMF Mobile Species: None. PMF Limited Mobility Species: None.</v>
      </c>
      <c r="F1196" s="84" t="str">
        <f t="shared" si="73"/>
        <v>Evidence of Human Impact: None. Annex 1 Reef: None. Reef Elevation: N/A. Frag Spong Antho Habitat: None. PMF Seabed Habitats: None. PMF Mobile Species: None. PMF Limited Mobility Species: None.</v>
      </c>
      <c r="G1196" s="61">
        <v>41950</v>
      </c>
      <c r="H1196" s="62" t="s">
        <v>2940</v>
      </c>
      <c r="I1196" s="63">
        <v>41950.349745370368</v>
      </c>
      <c r="J1196" s="64">
        <v>381877.07303296641</v>
      </c>
      <c r="K1196" s="64">
        <v>6525641.8076263629</v>
      </c>
      <c r="L1196" s="64">
        <v>58.854399999999998</v>
      </c>
      <c r="M1196" s="64">
        <v>-5.04758</v>
      </c>
      <c r="N1196" s="64" t="s">
        <v>6124</v>
      </c>
      <c r="O1196" s="64" t="s">
        <v>6126</v>
      </c>
      <c r="P1196" s="43"/>
      <c r="Q1196" s="43">
        <v>1.7</v>
      </c>
      <c r="R1196" s="44"/>
      <c r="S1196" s="44"/>
      <c r="T1196" s="44"/>
      <c r="U1196" s="44"/>
      <c r="V1196" s="44">
        <v>10</v>
      </c>
      <c r="W1196" s="44">
        <v>1</v>
      </c>
      <c r="X1196" s="44">
        <v>1</v>
      </c>
      <c r="Y1196" s="44"/>
      <c r="Z1196" s="44">
        <v>10</v>
      </c>
      <c r="AA1196" s="44"/>
      <c r="AB1196" s="44">
        <v>10</v>
      </c>
      <c r="AC1196" s="44">
        <v>63</v>
      </c>
      <c r="AD1196" s="44">
        <v>5</v>
      </c>
      <c r="AE1196" s="44"/>
      <c r="AF1196" s="48">
        <v>100</v>
      </c>
      <c r="AG1196" s="48">
        <f t="shared" si="74"/>
        <v>90</v>
      </c>
      <c r="AH1196" s="48">
        <f t="shared" si="75"/>
        <v>10</v>
      </c>
      <c r="AI1196" s="85" t="s">
        <v>165</v>
      </c>
      <c r="AJ1196" s="85" t="s">
        <v>165</v>
      </c>
      <c r="AK1196" s="85" t="s">
        <v>4129</v>
      </c>
      <c r="AL1196" s="85" t="s">
        <v>165</v>
      </c>
      <c r="AM1196" s="85" t="s">
        <v>165</v>
      </c>
      <c r="AN1196" s="85" t="s">
        <v>165</v>
      </c>
      <c r="AO1196" s="85" t="s">
        <v>165</v>
      </c>
      <c r="AP1196" s="81" t="s">
        <v>6883</v>
      </c>
      <c r="AQ1196" s="81" t="s">
        <v>1953</v>
      </c>
      <c r="AR1196" s="87" t="s">
        <v>1954</v>
      </c>
      <c r="AS1196" s="85" t="s">
        <v>1953</v>
      </c>
      <c r="AT1196" s="85" t="s">
        <v>1954</v>
      </c>
      <c r="AU1196" s="86" t="s">
        <v>1918</v>
      </c>
      <c r="AV1196" s="85"/>
      <c r="AW1196" s="86"/>
      <c r="AX1196" s="86"/>
      <c r="AY1196" s="45" t="s">
        <v>3239</v>
      </c>
      <c r="AZ1196" s="46" t="s">
        <v>7</v>
      </c>
      <c r="BA1196" s="65"/>
      <c r="BB1196" s="65"/>
      <c r="BC1196" s="65"/>
      <c r="BD1196" s="65"/>
      <c r="BE1196" s="78"/>
      <c r="BF1196" s="78"/>
      <c r="BG1196" s="78"/>
      <c r="BH1196" s="79"/>
      <c r="BI1196" s="79"/>
      <c r="BJ1196" s="65"/>
      <c r="BK1196" s="65"/>
      <c r="BL1196" s="65"/>
    </row>
    <row r="1197" spans="1:64" s="69" customFormat="1">
      <c r="A1197" s="84" t="s">
        <v>1293</v>
      </c>
      <c r="B1197" s="84" t="s">
        <v>1839</v>
      </c>
      <c r="C1197" s="84" t="s">
        <v>2027</v>
      </c>
      <c r="D1197" s="84" t="s">
        <v>7803</v>
      </c>
      <c r="E1197" s="84" t="str">
        <f t="shared" si="72"/>
        <v>Circalittoral mixed sediments with sand, cobbles and pebbles, at approximately 71.3m BSL. Sparse faunal assemblage includes Serpulidae, C.smithii and laminar Bryozoans. Biotope good fit. Image of good quality, however image resolution is too low to identify many species to a high taxonomic level. Evidence of Human Impact: None. Annex 1 Reef: None. Reef Elevation: N/A. Frag Spong Antho Habitat: None. PMF Seabed Habitats: None. PMF Mobile Species: None. PMF Limited Mobility Species: None.</v>
      </c>
      <c r="F1197" s="84" t="str">
        <f t="shared" si="73"/>
        <v>Evidence of Human Impact: None. Annex 1 Reef: None. Reef Elevation: N/A. Frag Spong Antho Habitat: None. PMF Seabed Habitats: None. PMF Mobile Species: None. PMF Limited Mobility Species: None.</v>
      </c>
      <c r="G1197" s="61">
        <v>41950</v>
      </c>
      <c r="H1197" s="62" t="s">
        <v>2941</v>
      </c>
      <c r="I1197" s="63">
        <v>41950.350486111114</v>
      </c>
      <c r="J1197" s="64">
        <v>381854.15672772389</v>
      </c>
      <c r="K1197" s="64">
        <v>6525645.1035611127</v>
      </c>
      <c r="L1197" s="64">
        <v>58.854399999999998</v>
      </c>
      <c r="M1197" s="64">
        <v>-5.0479799999999999</v>
      </c>
      <c r="N1197" s="64" t="s">
        <v>6124</v>
      </c>
      <c r="O1197" s="64" t="s">
        <v>6127</v>
      </c>
      <c r="P1197" s="43"/>
      <c r="Q1197" s="43">
        <v>3</v>
      </c>
      <c r="R1197" s="44"/>
      <c r="S1197" s="44"/>
      <c r="T1197" s="44"/>
      <c r="U1197" s="44"/>
      <c r="V1197" s="44">
        <v>15</v>
      </c>
      <c r="W1197" s="44">
        <v>5</v>
      </c>
      <c r="X1197" s="44">
        <v>1</v>
      </c>
      <c r="Y1197" s="44"/>
      <c r="Z1197" s="44">
        <v>5</v>
      </c>
      <c r="AA1197" s="44"/>
      <c r="AB1197" s="44">
        <v>15</v>
      </c>
      <c r="AC1197" s="44">
        <v>54</v>
      </c>
      <c r="AD1197" s="44">
        <v>5</v>
      </c>
      <c r="AE1197" s="44"/>
      <c r="AF1197" s="48">
        <v>100</v>
      </c>
      <c r="AG1197" s="48">
        <f t="shared" si="74"/>
        <v>85</v>
      </c>
      <c r="AH1197" s="48">
        <f t="shared" si="75"/>
        <v>15</v>
      </c>
      <c r="AI1197" s="85" t="s">
        <v>165</v>
      </c>
      <c r="AJ1197" s="85" t="s">
        <v>165</v>
      </c>
      <c r="AK1197" s="85" t="s">
        <v>4129</v>
      </c>
      <c r="AL1197" s="85" t="s">
        <v>165</v>
      </c>
      <c r="AM1197" s="85" t="s">
        <v>165</v>
      </c>
      <c r="AN1197" s="85" t="s">
        <v>165</v>
      </c>
      <c r="AO1197" s="85" t="s">
        <v>165</v>
      </c>
      <c r="AP1197" s="81" t="s">
        <v>6883</v>
      </c>
      <c r="AQ1197" s="81" t="s">
        <v>1953</v>
      </c>
      <c r="AR1197" s="87" t="s">
        <v>1954</v>
      </c>
      <c r="AS1197" s="85" t="s">
        <v>1953</v>
      </c>
      <c r="AT1197" s="85" t="s">
        <v>1954</v>
      </c>
      <c r="AU1197" s="86" t="s">
        <v>1918</v>
      </c>
      <c r="AV1197" s="85"/>
      <c r="AW1197" s="86"/>
      <c r="AX1197" s="86"/>
      <c r="AY1197" s="45" t="s">
        <v>3239</v>
      </c>
      <c r="AZ1197" s="46" t="s">
        <v>7</v>
      </c>
      <c r="BA1197" s="65"/>
      <c r="BB1197" s="65"/>
      <c r="BC1197" s="65"/>
      <c r="BD1197" s="65"/>
      <c r="BE1197" s="78"/>
      <c r="BF1197" s="78"/>
      <c r="BG1197" s="78"/>
      <c r="BH1197" s="79"/>
      <c r="BI1197" s="79"/>
      <c r="BJ1197" s="65"/>
      <c r="BK1197" s="65"/>
      <c r="BL1197" s="65"/>
    </row>
    <row r="1198" spans="1:64" s="69" customFormat="1">
      <c r="A1198" s="84" t="s">
        <v>1294</v>
      </c>
      <c r="B1198" s="84" t="s">
        <v>1839</v>
      </c>
      <c r="C1198" s="84" t="s">
        <v>2027</v>
      </c>
      <c r="D1198" s="84" t="s">
        <v>7804</v>
      </c>
      <c r="E1198" s="84" t="str">
        <f t="shared" si="72"/>
        <v>Circalittoral coarse sediments with sand, cobbles and pebbles, at approximately 71.3m BSL. Sparse faunal assemblage includes Serpulidae, C.smithii and laminar Bryozoans. Biotope good fit. Image of good quality, however image resolution is too low to identify many species to a high taxonomic level. Evidence of Human Impact: None. Annex 1 Reef: None. Reef Elevation: N/A. Frag Spong Antho Habitat: None. PMF Seabed Habitats: None. PMF Mobile Species: None. PMF Limited Mobility Species: None.</v>
      </c>
      <c r="F1198" s="84" t="str">
        <f t="shared" si="73"/>
        <v>Evidence of Human Impact: None. Annex 1 Reef: None. Reef Elevation: N/A. Frag Spong Antho Habitat: None. PMF Seabed Habitats: None. PMF Mobile Species: None. PMF Limited Mobility Species: None.</v>
      </c>
      <c r="G1198" s="61">
        <v>41950</v>
      </c>
      <c r="H1198" s="62" t="s">
        <v>2942</v>
      </c>
      <c r="I1198" s="63">
        <v>41950.351180555554</v>
      </c>
      <c r="J1198" s="64">
        <v>381831.42685655301</v>
      </c>
      <c r="K1198" s="64">
        <v>6525644.5201708972</v>
      </c>
      <c r="L1198" s="64">
        <v>58.854399999999998</v>
      </c>
      <c r="M1198" s="64">
        <v>-5.0483700000000002</v>
      </c>
      <c r="N1198" s="64" t="s">
        <v>6124</v>
      </c>
      <c r="O1198" s="64" t="s">
        <v>6128</v>
      </c>
      <c r="P1198" s="43"/>
      <c r="Q1198" s="43">
        <v>1.7</v>
      </c>
      <c r="R1198" s="44"/>
      <c r="S1198" s="44"/>
      <c r="T1198" s="44"/>
      <c r="U1198" s="44"/>
      <c r="V1198" s="44">
        <v>15</v>
      </c>
      <c r="W1198" s="44">
        <v>10</v>
      </c>
      <c r="X1198" s="44">
        <v>1</v>
      </c>
      <c r="Y1198" s="44"/>
      <c r="Z1198" s="44">
        <v>5</v>
      </c>
      <c r="AA1198" s="44"/>
      <c r="AB1198" s="44">
        <v>25</v>
      </c>
      <c r="AC1198" s="44">
        <v>39</v>
      </c>
      <c r="AD1198" s="44">
        <v>5</v>
      </c>
      <c r="AE1198" s="44"/>
      <c r="AF1198" s="48">
        <v>100</v>
      </c>
      <c r="AG1198" s="48">
        <f t="shared" si="74"/>
        <v>85</v>
      </c>
      <c r="AH1198" s="48">
        <f t="shared" si="75"/>
        <v>15</v>
      </c>
      <c r="AI1198" s="85" t="s">
        <v>165</v>
      </c>
      <c r="AJ1198" s="85" t="s">
        <v>165</v>
      </c>
      <c r="AK1198" s="85" t="s">
        <v>4129</v>
      </c>
      <c r="AL1198" s="85" t="s">
        <v>165</v>
      </c>
      <c r="AM1198" s="85" t="s">
        <v>165</v>
      </c>
      <c r="AN1198" s="85" t="s">
        <v>165</v>
      </c>
      <c r="AO1198" s="85" t="s">
        <v>165</v>
      </c>
      <c r="AP1198" s="81" t="s">
        <v>6883</v>
      </c>
      <c r="AQ1198" s="81" t="s">
        <v>1953</v>
      </c>
      <c r="AR1198" s="87" t="s">
        <v>1954</v>
      </c>
      <c r="AS1198" s="85" t="s">
        <v>1953</v>
      </c>
      <c r="AT1198" s="85" t="s">
        <v>1954</v>
      </c>
      <c r="AU1198" s="86" t="s">
        <v>1918</v>
      </c>
      <c r="AV1198" s="85"/>
      <c r="AW1198" s="86"/>
      <c r="AX1198" s="86"/>
      <c r="AY1198" s="45" t="s">
        <v>3239</v>
      </c>
      <c r="AZ1198" s="46" t="s">
        <v>7</v>
      </c>
      <c r="BA1198" s="65"/>
      <c r="BB1198" s="65"/>
      <c r="BC1198" s="65"/>
      <c r="BD1198" s="65"/>
      <c r="BE1198" s="78"/>
      <c r="BF1198" s="78"/>
      <c r="BG1198" s="78"/>
      <c r="BH1198" s="79"/>
      <c r="BI1198" s="79"/>
      <c r="BJ1198" s="65"/>
      <c r="BK1198" s="65"/>
      <c r="BL1198" s="65"/>
    </row>
    <row r="1199" spans="1:64" s="69" customFormat="1">
      <c r="A1199" s="84" t="s">
        <v>1295</v>
      </c>
      <c r="B1199" s="84" t="s">
        <v>1839</v>
      </c>
      <c r="C1199" s="84" t="s">
        <v>2027</v>
      </c>
      <c r="D1199" s="84" t="s">
        <v>7805</v>
      </c>
      <c r="E1199" s="84" t="str">
        <f t="shared" si="72"/>
        <v>Circalittoral coarse sediments with sand, cobbles and pebbles, at approximately 71.3m BSL. Sparse faunal assemblage includes Serpulidae, C.smithii and Hydroid turf. Biotope good fit. Image of good quality, however image resolution is too low to identify many species to a high taxonomic level. Evidence of Human Impact: None. Annex 1 Reef: None. Reef Elevation: N/A. Frag Spong Antho Habitat: None. PMF Seabed Habitats: None. PMF Mobile Species: None. PMF Limited Mobility Species: None.</v>
      </c>
      <c r="F1199" s="84" t="str">
        <f t="shared" si="73"/>
        <v>Evidence of Human Impact: None. Annex 1 Reef: None. Reef Elevation: N/A. Frag Spong Antho Habitat: None. PMF Seabed Habitats: None. PMF Mobile Species: None. PMF Limited Mobility Species: None.</v>
      </c>
      <c r="G1199" s="61">
        <v>41950</v>
      </c>
      <c r="H1199" s="62" t="s">
        <v>2943</v>
      </c>
      <c r="I1199" s="63">
        <v>41950.352453703701</v>
      </c>
      <c r="J1199" s="64">
        <v>381793.28378732636</v>
      </c>
      <c r="K1199" s="64">
        <v>6525651.2834794857</v>
      </c>
      <c r="L1199" s="64">
        <v>58.854399999999998</v>
      </c>
      <c r="M1199" s="64">
        <v>-5.0490399999999998</v>
      </c>
      <c r="N1199" s="64" t="s">
        <v>6124</v>
      </c>
      <c r="O1199" s="64" t="s">
        <v>6129</v>
      </c>
      <c r="P1199" s="43"/>
      <c r="Q1199" s="43">
        <v>1</v>
      </c>
      <c r="R1199" s="44"/>
      <c r="S1199" s="44"/>
      <c r="T1199" s="44"/>
      <c r="U1199" s="44"/>
      <c r="V1199" s="44">
        <v>20</v>
      </c>
      <c r="W1199" s="44">
        <v>10</v>
      </c>
      <c r="X1199" s="44">
        <v>1</v>
      </c>
      <c r="Y1199" s="44"/>
      <c r="Z1199" s="44">
        <v>10</v>
      </c>
      <c r="AA1199" s="44"/>
      <c r="AB1199" s="44">
        <v>49</v>
      </c>
      <c r="AC1199" s="44">
        <v>5</v>
      </c>
      <c r="AD1199" s="44">
        <v>5</v>
      </c>
      <c r="AE1199" s="44"/>
      <c r="AF1199" s="48">
        <v>100</v>
      </c>
      <c r="AG1199" s="48">
        <f t="shared" si="74"/>
        <v>80</v>
      </c>
      <c r="AH1199" s="48">
        <f t="shared" si="75"/>
        <v>20</v>
      </c>
      <c r="AI1199" s="85" t="s">
        <v>165</v>
      </c>
      <c r="AJ1199" s="85" t="s">
        <v>165</v>
      </c>
      <c r="AK1199" s="85" t="s">
        <v>4129</v>
      </c>
      <c r="AL1199" s="85" t="s">
        <v>165</v>
      </c>
      <c r="AM1199" s="85" t="s">
        <v>165</v>
      </c>
      <c r="AN1199" s="85" t="s">
        <v>165</v>
      </c>
      <c r="AO1199" s="85" t="s">
        <v>165</v>
      </c>
      <c r="AP1199" s="81" t="s">
        <v>6883</v>
      </c>
      <c r="AQ1199" s="81" t="s">
        <v>1953</v>
      </c>
      <c r="AR1199" s="87" t="s">
        <v>1954</v>
      </c>
      <c r="AS1199" s="85" t="s">
        <v>1953</v>
      </c>
      <c r="AT1199" s="85" t="s">
        <v>1954</v>
      </c>
      <c r="AU1199" s="86" t="s">
        <v>1918</v>
      </c>
      <c r="AV1199" s="85"/>
      <c r="AW1199" s="86"/>
      <c r="AX1199" s="86"/>
      <c r="AY1199" s="45" t="s">
        <v>3239</v>
      </c>
      <c r="AZ1199" s="46" t="s">
        <v>7</v>
      </c>
      <c r="BA1199" s="65"/>
      <c r="BB1199" s="65"/>
      <c r="BC1199" s="65"/>
      <c r="BD1199" s="65"/>
      <c r="BE1199" s="78"/>
      <c r="BF1199" s="78"/>
      <c r="BG1199" s="78"/>
      <c r="BH1199" s="79"/>
      <c r="BI1199" s="79"/>
      <c r="BJ1199" s="65"/>
      <c r="BK1199" s="65"/>
      <c r="BL1199" s="65"/>
    </row>
    <row r="1200" spans="1:64" s="69" customFormat="1">
      <c r="A1200" s="84" t="s">
        <v>1296</v>
      </c>
      <c r="B1200" s="84" t="s">
        <v>1839</v>
      </c>
      <c r="C1200" s="84" t="s">
        <v>2027</v>
      </c>
      <c r="D1200" s="84" t="s">
        <v>7805</v>
      </c>
      <c r="E1200" s="84" t="str">
        <f t="shared" si="72"/>
        <v>Circalittoral coarse sediments with sand, cobbles and pebbles, at approximately 71.3m BSL. Sparse faunal assemblage includes Serpulidae, C.smithii and Hydroid turf. Biotope good fit. Image of good quality, however image resolution is too low to identify many species to a high taxonomic level. Evidence of Human Impact: None. Annex 1 Reef: None. Reef Elevation: N/A. Frag Spong Antho Habitat: None. PMF Seabed Habitats: None. PMF Mobile Species: None. PMF Limited Mobility Species: None.</v>
      </c>
      <c r="F1200" s="84" t="str">
        <f t="shared" si="73"/>
        <v>Evidence of Human Impact: None. Annex 1 Reef: None. Reef Elevation: N/A. Frag Spong Antho Habitat: None. PMF Seabed Habitats: None. PMF Mobile Species: None. PMF Limited Mobility Species: None.</v>
      </c>
      <c r="G1200" s="61">
        <v>41950</v>
      </c>
      <c r="H1200" s="62" t="s">
        <v>2944</v>
      </c>
      <c r="I1200" s="63">
        <v>41950.35324074074</v>
      </c>
      <c r="J1200" s="64">
        <v>381773.19104594091</v>
      </c>
      <c r="K1200" s="64">
        <v>6525655.1809413461</v>
      </c>
      <c r="L1200" s="64">
        <v>58.854500000000002</v>
      </c>
      <c r="M1200" s="64">
        <v>-5.0493899999999998</v>
      </c>
      <c r="N1200" s="64" t="s">
        <v>6130</v>
      </c>
      <c r="O1200" s="64" t="s">
        <v>6131</v>
      </c>
      <c r="P1200" s="43"/>
      <c r="Q1200" s="43">
        <v>1</v>
      </c>
      <c r="R1200" s="44"/>
      <c r="S1200" s="44"/>
      <c r="T1200" s="44"/>
      <c r="U1200" s="44"/>
      <c r="V1200" s="44">
        <v>10</v>
      </c>
      <c r="W1200" s="44">
        <v>25</v>
      </c>
      <c r="X1200" s="44">
        <v>1</v>
      </c>
      <c r="Y1200" s="44"/>
      <c r="Z1200" s="44">
        <v>10</v>
      </c>
      <c r="AA1200" s="44"/>
      <c r="AB1200" s="44">
        <v>49</v>
      </c>
      <c r="AC1200" s="44">
        <v>5</v>
      </c>
      <c r="AD1200" s="44"/>
      <c r="AE1200" s="44"/>
      <c r="AF1200" s="48">
        <v>100</v>
      </c>
      <c r="AG1200" s="48">
        <f t="shared" si="74"/>
        <v>90</v>
      </c>
      <c r="AH1200" s="48">
        <f t="shared" si="75"/>
        <v>10</v>
      </c>
      <c r="AI1200" s="85" t="s">
        <v>165</v>
      </c>
      <c r="AJ1200" s="85" t="s">
        <v>165</v>
      </c>
      <c r="AK1200" s="85" t="s">
        <v>4129</v>
      </c>
      <c r="AL1200" s="85" t="s">
        <v>165</v>
      </c>
      <c r="AM1200" s="85" t="s">
        <v>165</v>
      </c>
      <c r="AN1200" s="85" t="s">
        <v>165</v>
      </c>
      <c r="AO1200" s="85" t="s">
        <v>165</v>
      </c>
      <c r="AP1200" s="81" t="s">
        <v>6883</v>
      </c>
      <c r="AQ1200" s="81" t="s">
        <v>1953</v>
      </c>
      <c r="AR1200" s="87" t="s">
        <v>1954</v>
      </c>
      <c r="AS1200" s="85" t="s">
        <v>1953</v>
      </c>
      <c r="AT1200" s="85" t="s">
        <v>1954</v>
      </c>
      <c r="AU1200" s="86" t="s">
        <v>1918</v>
      </c>
      <c r="AV1200" s="85"/>
      <c r="AW1200" s="86"/>
      <c r="AX1200" s="86"/>
      <c r="AY1200" s="45" t="s">
        <v>3239</v>
      </c>
      <c r="AZ1200" s="46" t="s">
        <v>7</v>
      </c>
      <c r="BA1200" s="65"/>
      <c r="BB1200" s="65"/>
      <c r="BC1200" s="65"/>
      <c r="BD1200" s="65"/>
      <c r="BE1200" s="78"/>
      <c r="BF1200" s="78"/>
      <c r="BG1200" s="78"/>
      <c r="BH1200" s="79"/>
      <c r="BI1200" s="79"/>
      <c r="BJ1200" s="65"/>
      <c r="BK1200" s="65"/>
      <c r="BL1200" s="65"/>
    </row>
    <row r="1201" spans="1:64" s="69" customFormat="1">
      <c r="A1201" s="84" t="s">
        <v>1297</v>
      </c>
      <c r="B1201" s="84" t="s">
        <v>1839</v>
      </c>
      <c r="C1201" s="84" t="s">
        <v>2030</v>
      </c>
      <c r="D1201" s="84" t="s">
        <v>7806</v>
      </c>
      <c r="E1201" s="84" t="str">
        <f t="shared" si="72"/>
        <v>Circalittoral rock habitat with cobbles, pebbles and sand, at approximately 71.3m BSL. Sparse faunal assemblage includes Serpulidae and laminar Bryozoans. Biotope good fit. Image of good quality, however image resolution is too low to identify many species to a high taxonomic level. Evidence of Human Impact: None. Annex 1 Reef: Stony - Low. Reef Elevation: 64mm - 1m. Frag Spong Antho Habitat: None. PMF Seabed Habitats: None. PMF Mobile Species: None. PMF Limited Mobility Species: None.</v>
      </c>
      <c r="F1201" s="84" t="str">
        <f t="shared" si="73"/>
        <v>Evidence of Human Impact: None. Annex 1 Reef: Stony - Low. Reef Elevation: 64mm - 1m. Frag Spong Antho Habitat: None. PMF Seabed Habitats: None. PMF Mobile Species: None. PMF Limited Mobility Species: None.</v>
      </c>
      <c r="G1201" s="61">
        <v>41950</v>
      </c>
      <c r="H1201" s="62" t="s">
        <v>2945</v>
      </c>
      <c r="I1201" s="63">
        <v>41950.353900462964</v>
      </c>
      <c r="J1201" s="64">
        <v>381755.13694846816</v>
      </c>
      <c r="K1201" s="64">
        <v>6525656.6384196803</v>
      </c>
      <c r="L1201" s="64">
        <v>58.854500000000002</v>
      </c>
      <c r="M1201" s="64">
        <v>-5.0496999999999996</v>
      </c>
      <c r="N1201" s="64" t="s">
        <v>6130</v>
      </c>
      <c r="O1201" s="64" t="s">
        <v>6132</v>
      </c>
      <c r="P1201" s="43">
        <v>72.099999999999994</v>
      </c>
      <c r="Q1201" s="43">
        <v>1</v>
      </c>
      <c r="R1201" s="44"/>
      <c r="S1201" s="44"/>
      <c r="T1201" s="44"/>
      <c r="U1201" s="44"/>
      <c r="V1201" s="44">
        <v>18</v>
      </c>
      <c r="W1201" s="44">
        <v>48</v>
      </c>
      <c r="X1201" s="44">
        <v>1</v>
      </c>
      <c r="Y1201" s="44"/>
      <c r="Z1201" s="44">
        <v>5</v>
      </c>
      <c r="AA1201" s="44"/>
      <c r="AB1201" s="44">
        <v>23</v>
      </c>
      <c r="AC1201" s="44">
        <v>5</v>
      </c>
      <c r="AD1201" s="44"/>
      <c r="AE1201" s="44"/>
      <c r="AF1201" s="48">
        <v>100</v>
      </c>
      <c r="AG1201" s="48">
        <f t="shared" si="74"/>
        <v>82</v>
      </c>
      <c r="AH1201" s="48">
        <f t="shared" si="75"/>
        <v>18</v>
      </c>
      <c r="AI1201" s="85" t="s">
        <v>165</v>
      </c>
      <c r="AJ1201" s="85" t="s">
        <v>167</v>
      </c>
      <c r="AK1201" s="85" t="s">
        <v>173</v>
      </c>
      <c r="AL1201" s="85" t="s">
        <v>165</v>
      </c>
      <c r="AM1201" s="85" t="s">
        <v>165</v>
      </c>
      <c r="AN1201" s="85" t="s">
        <v>165</v>
      </c>
      <c r="AO1201" s="85" t="s">
        <v>165</v>
      </c>
      <c r="AP1201" s="81" t="s">
        <v>6883</v>
      </c>
      <c r="AQ1201" s="81" t="s">
        <v>1970</v>
      </c>
      <c r="AR1201" s="87" t="s">
        <v>1990</v>
      </c>
      <c r="AS1201" s="88" t="s">
        <v>1970</v>
      </c>
      <c r="AT1201" s="88" t="s">
        <v>1990</v>
      </c>
      <c r="AU1201" s="86" t="s">
        <v>1918</v>
      </c>
      <c r="AV1201" s="85"/>
      <c r="AW1201" s="86"/>
      <c r="AX1201" s="86"/>
      <c r="AY1201" s="45" t="s">
        <v>3239</v>
      </c>
      <c r="AZ1201" s="46" t="s">
        <v>7</v>
      </c>
      <c r="BA1201" s="65"/>
      <c r="BB1201" s="65"/>
      <c r="BC1201" s="65"/>
      <c r="BD1201" s="65"/>
      <c r="BE1201" s="78"/>
      <c r="BF1201" s="78"/>
      <c r="BG1201" s="78"/>
      <c r="BH1201" s="79"/>
      <c r="BI1201" s="79"/>
      <c r="BJ1201" s="65"/>
      <c r="BK1201" s="65"/>
      <c r="BL1201" s="65"/>
    </row>
    <row r="1202" spans="1:64" s="65" customFormat="1">
      <c r="A1202" s="84" t="s">
        <v>1298</v>
      </c>
      <c r="B1202" s="84" t="s">
        <v>1840</v>
      </c>
      <c r="C1202" s="84" t="s">
        <v>2027</v>
      </c>
      <c r="D1202" s="84" t="s">
        <v>7807</v>
      </c>
      <c r="E1202" s="84" t="str">
        <f t="shared" si="72"/>
        <v>Circalittoral coarse sediments with sand, cobbles and pebbles, at approximately 81m BSL. Sparse faunal assemblage includes Serpulidae and Hydrozoan turf. Biotope good fit. Image of good quality, however image resolution is too low to identify many species to a high taxonomic level. Evidence of Human Impact: None. Annex 1 Reef: None. Reef Elevation: N/A. Frag Spong Antho Habitat: None. PMF Seabed Habitats: None. PMF Mobile Species: None. PMF Limited Mobility Species: None.</v>
      </c>
      <c r="F1202" s="84" t="str">
        <f t="shared" si="73"/>
        <v>Evidence of Human Impact: None. Annex 1 Reef: None. Reef Elevation: N/A. Frag Spong Antho Habitat: None. PMF Seabed Habitats: None. PMF Mobile Species: None. PMF Limited Mobility Species: None.</v>
      </c>
      <c r="G1202" s="61">
        <v>41950</v>
      </c>
      <c r="H1202" s="62" t="s">
        <v>2946</v>
      </c>
      <c r="I1202" s="63">
        <v>41950.374236111114</v>
      </c>
      <c r="J1202" s="64">
        <v>380161.54435456434</v>
      </c>
      <c r="K1202" s="64">
        <v>6525183.3399645807</v>
      </c>
      <c r="L1202" s="64">
        <v>58.849800000000002</v>
      </c>
      <c r="M1202" s="64">
        <v>-5.0770499999999998</v>
      </c>
      <c r="N1202" s="64" t="s">
        <v>6133</v>
      </c>
      <c r="O1202" s="64" t="s">
        <v>6134</v>
      </c>
      <c r="P1202" s="43">
        <v>81.2</v>
      </c>
      <c r="Q1202" s="43">
        <v>1</v>
      </c>
      <c r="R1202" s="44"/>
      <c r="S1202" s="44"/>
      <c r="T1202" s="44"/>
      <c r="U1202" s="44"/>
      <c r="V1202" s="44">
        <v>10</v>
      </c>
      <c r="W1202" s="44">
        <v>5</v>
      </c>
      <c r="X1202" s="44">
        <v>1</v>
      </c>
      <c r="Y1202" s="44"/>
      <c r="Z1202" s="44">
        <v>5</v>
      </c>
      <c r="AA1202" s="44"/>
      <c r="AB1202" s="44">
        <v>59</v>
      </c>
      <c r="AC1202" s="44">
        <v>20</v>
      </c>
      <c r="AD1202" s="44"/>
      <c r="AE1202" s="44"/>
      <c r="AF1202" s="48">
        <v>100</v>
      </c>
      <c r="AG1202" s="48">
        <f t="shared" si="74"/>
        <v>90</v>
      </c>
      <c r="AH1202" s="48">
        <f t="shared" si="75"/>
        <v>10</v>
      </c>
      <c r="AI1202" s="85" t="s">
        <v>165</v>
      </c>
      <c r="AJ1202" s="85" t="s">
        <v>165</v>
      </c>
      <c r="AK1202" s="85" t="s">
        <v>4129</v>
      </c>
      <c r="AL1202" s="85" t="s">
        <v>165</v>
      </c>
      <c r="AM1202" s="85" t="s">
        <v>165</v>
      </c>
      <c r="AN1202" s="85" t="s">
        <v>165</v>
      </c>
      <c r="AO1202" s="85" t="s">
        <v>165</v>
      </c>
      <c r="AP1202" s="81" t="s">
        <v>6883</v>
      </c>
      <c r="AQ1202" s="81" t="s">
        <v>1953</v>
      </c>
      <c r="AR1202" s="87" t="s">
        <v>1954</v>
      </c>
      <c r="AS1202" s="85" t="s">
        <v>1953</v>
      </c>
      <c r="AT1202" s="85" t="s">
        <v>1954</v>
      </c>
      <c r="AU1202" s="86" t="s">
        <v>1918</v>
      </c>
      <c r="AV1202" s="85"/>
      <c r="AW1202" s="86"/>
      <c r="AX1202" s="86"/>
      <c r="AY1202" s="45" t="s">
        <v>3239</v>
      </c>
      <c r="AZ1202" s="46" t="s">
        <v>7</v>
      </c>
      <c r="BA1202" s="69"/>
      <c r="BB1202" s="69"/>
      <c r="BC1202" s="69"/>
      <c r="BD1202" s="69"/>
      <c r="BE1202" s="78"/>
      <c r="BF1202" s="78"/>
      <c r="BG1202" s="78"/>
      <c r="BH1202" s="79"/>
      <c r="BI1202" s="79"/>
      <c r="BJ1202" s="69"/>
      <c r="BK1202" s="69"/>
      <c r="BL1202" s="69"/>
    </row>
    <row r="1203" spans="1:64" s="65" customFormat="1">
      <c r="A1203" s="84" t="s">
        <v>1299</v>
      </c>
      <c r="B1203" s="84" t="s">
        <v>1840</v>
      </c>
      <c r="C1203" s="84" t="s">
        <v>2027</v>
      </c>
      <c r="D1203" s="84" t="s">
        <v>7807</v>
      </c>
      <c r="E1203" s="84" t="str">
        <f t="shared" si="72"/>
        <v>Circalittoral coarse sediments with sand, cobbles and pebbles, at approximately 81m BSL. Sparse faunal assemblage includes Serpulidae and Hydrozoan turf. Biotope good fit. Image of good quality, however image resolution is too low to identify many species to a high taxonomic level. Evidence of Human Impact: None. Annex 1 Reef: None. Reef Elevation: N/A. Frag Spong Antho Habitat: None. PMF Seabed Habitats: None. PMF Mobile Species: None. PMF Limited Mobility Species: None.</v>
      </c>
      <c r="F1203" s="84" t="str">
        <f t="shared" si="73"/>
        <v>Evidence of Human Impact: None. Annex 1 Reef: None. Reef Elevation: N/A. Frag Spong Antho Habitat: None. PMF Seabed Habitats: None. PMF Mobile Species: None. PMF Limited Mobility Species: None.</v>
      </c>
      <c r="G1203" s="61">
        <v>41950</v>
      </c>
      <c r="H1203" s="62" t="s">
        <v>2947</v>
      </c>
      <c r="I1203" s="63">
        <v>41950.374918981484</v>
      </c>
      <c r="J1203" s="64">
        <v>380145.85367643071</v>
      </c>
      <c r="K1203" s="64">
        <v>6525188.3990833107</v>
      </c>
      <c r="L1203" s="64">
        <v>58.849800000000002</v>
      </c>
      <c r="M1203" s="64">
        <v>-5.0773200000000003</v>
      </c>
      <c r="N1203" s="64" t="s">
        <v>6133</v>
      </c>
      <c r="O1203" s="64" t="s">
        <v>6135</v>
      </c>
      <c r="P1203" s="43"/>
      <c r="Q1203" s="43">
        <v>1</v>
      </c>
      <c r="R1203" s="44"/>
      <c r="S1203" s="44"/>
      <c r="T1203" s="44"/>
      <c r="U1203" s="44"/>
      <c r="V1203" s="44">
        <v>5</v>
      </c>
      <c r="W1203" s="44">
        <v>5</v>
      </c>
      <c r="X1203" s="44">
        <v>1</v>
      </c>
      <c r="Y1203" s="44"/>
      <c r="Z1203" s="44">
        <v>5</v>
      </c>
      <c r="AA1203" s="44"/>
      <c r="AB1203" s="44">
        <v>64</v>
      </c>
      <c r="AC1203" s="44">
        <v>20</v>
      </c>
      <c r="AD1203" s="44"/>
      <c r="AE1203" s="44"/>
      <c r="AF1203" s="48">
        <v>100</v>
      </c>
      <c r="AG1203" s="48">
        <f t="shared" si="74"/>
        <v>95</v>
      </c>
      <c r="AH1203" s="48">
        <f t="shared" si="75"/>
        <v>5</v>
      </c>
      <c r="AI1203" s="85" t="s">
        <v>165</v>
      </c>
      <c r="AJ1203" s="85" t="s">
        <v>165</v>
      </c>
      <c r="AK1203" s="85" t="s">
        <v>4129</v>
      </c>
      <c r="AL1203" s="85" t="s">
        <v>165</v>
      </c>
      <c r="AM1203" s="85" t="s">
        <v>165</v>
      </c>
      <c r="AN1203" s="85" t="s">
        <v>165</v>
      </c>
      <c r="AO1203" s="85" t="s">
        <v>165</v>
      </c>
      <c r="AP1203" s="81" t="s">
        <v>6883</v>
      </c>
      <c r="AQ1203" s="81" t="s">
        <v>1953</v>
      </c>
      <c r="AR1203" s="87" t="s">
        <v>1954</v>
      </c>
      <c r="AS1203" s="85" t="s">
        <v>1953</v>
      </c>
      <c r="AT1203" s="85" t="s">
        <v>1954</v>
      </c>
      <c r="AU1203" s="86" t="s">
        <v>1918</v>
      </c>
      <c r="AV1203" s="85"/>
      <c r="AW1203" s="86"/>
      <c r="AX1203" s="86"/>
      <c r="AY1203" s="45" t="s">
        <v>3239</v>
      </c>
      <c r="AZ1203" s="46" t="s">
        <v>7</v>
      </c>
      <c r="BA1203" s="69"/>
      <c r="BB1203" s="69"/>
      <c r="BC1203" s="69"/>
      <c r="BD1203" s="69"/>
      <c r="BE1203" s="78"/>
      <c r="BF1203" s="78"/>
      <c r="BG1203" s="78"/>
      <c r="BH1203" s="79"/>
      <c r="BI1203" s="79"/>
      <c r="BJ1203" s="69"/>
      <c r="BK1203" s="69"/>
      <c r="BL1203" s="69"/>
    </row>
    <row r="1204" spans="1:64" s="65" customFormat="1">
      <c r="A1204" s="84" t="s">
        <v>1300</v>
      </c>
      <c r="B1204" s="84" t="s">
        <v>1840</v>
      </c>
      <c r="C1204" s="84" t="s">
        <v>2027</v>
      </c>
      <c r="D1204" s="84" t="s">
        <v>7807</v>
      </c>
      <c r="E1204" s="84" t="str">
        <f t="shared" si="72"/>
        <v>Circalittoral coarse sediments with sand, cobbles and pebbles, at approximately 81m BSL. Sparse faunal assemblage includes Serpulidae and Hydrozoan turf. Biotope good fit. Image of good quality, however image resolution is too low to identify many species to a high taxonomic level. Evidence of Human Impact: None. Annex 1 Reef: None. Reef Elevation: N/A. Frag Spong Antho Habitat: None. PMF Seabed Habitats: None. PMF Mobile Species: None. PMF Limited Mobility Species: None.</v>
      </c>
      <c r="F1204" s="84" t="str">
        <f t="shared" si="73"/>
        <v>Evidence of Human Impact: None. Annex 1 Reef: None. Reef Elevation: N/A. Frag Spong Antho Habitat: None. PMF Seabed Habitats: None. PMF Mobile Species: None. PMF Limited Mobility Species: None.</v>
      </c>
      <c r="G1204" s="61">
        <v>41950</v>
      </c>
      <c r="H1204" s="62" t="s">
        <v>2948</v>
      </c>
      <c r="I1204" s="63">
        <v>41950.375393518516</v>
      </c>
      <c r="J1204" s="64">
        <v>380134.4636308609</v>
      </c>
      <c r="K1204" s="64">
        <v>6525187.2040615361</v>
      </c>
      <c r="L1204" s="64">
        <v>58.849800000000002</v>
      </c>
      <c r="M1204" s="64">
        <v>-5.0775199999999998</v>
      </c>
      <c r="N1204" s="64" t="s">
        <v>6133</v>
      </c>
      <c r="O1204" s="64" t="s">
        <v>6136</v>
      </c>
      <c r="P1204" s="43"/>
      <c r="Q1204" s="43">
        <v>3</v>
      </c>
      <c r="R1204" s="44"/>
      <c r="S1204" s="44"/>
      <c r="T1204" s="44"/>
      <c r="U1204" s="44"/>
      <c r="V1204" s="44">
        <v>5</v>
      </c>
      <c r="W1204" s="44">
        <v>5</v>
      </c>
      <c r="X1204" s="44">
        <v>1</v>
      </c>
      <c r="Y1204" s="44"/>
      <c r="Z1204" s="44">
        <v>5</v>
      </c>
      <c r="AA1204" s="44"/>
      <c r="AB1204" s="44">
        <v>64</v>
      </c>
      <c r="AC1204" s="44">
        <v>20</v>
      </c>
      <c r="AD1204" s="44"/>
      <c r="AE1204" s="44"/>
      <c r="AF1204" s="48">
        <v>100</v>
      </c>
      <c r="AG1204" s="48">
        <f t="shared" si="74"/>
        <v>95</v>
      </c>
      <c r="AH1204" s="48">
        <f t="shared" si="75"/>
        <v>5</v>
      </c>
      <c r="AI1204" s="85" t="s">
        <v>165</v>
      </c>
      <c r="AJ1204" s="85" t="s">
        <v>165</v>
      </c>
      <c r="AK1204" s="85" t="s">
        <v>4129</v>
      </c>
      <c r="AL1204" s="85" t="s">
        <v>165</v>
      </c>
      <c r="AM1204" s="85" t="s">
        <v>165</v>
      </c>
      <c r="AN1204" s="85" t="s">
        <v>165</v>
      </c>
      <c r="AO1204" s="85" t="s">
        <v>165</v>
      </c>
      <c r="AP1204" s="81" t="s">
        <v>6883</v>
      </c>
      <c r="AQ1204" s="81" t="s">
        <v>1953</v>
      </c>
      <c r="AR1204" s="87" t="s">
        <v>1954</v>
      </c>
      <c r="AS1204" s="85" t="s">
        <v>1953</v>
      </c>
      <c r="AT1204" s="85" t="s">
        <v>1954</v>
      </c>
      <c r="AU1204" s="86" t="s">
        <v>1918</v>
      </c>
      <c r="AV1204" s="85"/>
      <c r="AW1204" s="86"/>
      <c r="AX1204" s="86"/>
      <c r="AY1204" s="45" t="s">
        <v>3239</v>
      </c>
      <c r="AZ1204" s="46" t="s">
        <v>7</v>
      </c>
      <c r="BA1204" s="69"/>
      <c r="BB1204" s="69"/>
      <c r="BC1204" s="69"/>
      <c r="BD1204" s="69"/>
      <c r="BE1204" s="78"/>
      <c r="BF1204" s="78"/>
      <c r="BG1204" s="78"/>
      <c r="BH1204" s="79"/>
      <c r="BI1204" s="79"/>
      <c r="BJ1204" s="69"/>
      <c r="BK1204" s="69"/>
      <c r="BL1204" s="69"/>
    </row>
    <row r="1205" spans="1:64" s="65" customFormat="1">
      <c r="A1205" s="84" t="s">
        <v>1301</v>
      </c>
      <c r="B1205" s="84" t="s">
        <v>1840</v>
      </c>
      <c r="C1205" s="84" t="s">
        <v>2027</v>
      </c>
      <c r="D1205" s="84" t="s">
        <v>7807</v>
      </c>
      <c r="E1205" s="84" t="str">
        <f t="shared" si="72"/>
        <v>Circalittoral coarse sediments with sand, cobbles and pebbles, at approximately 81m BSL. Sparse faunal assemblage includes Serpulidae and Hydrozoan turf. Biotope good fit. Image of good quality, however image resolution is too low to identify many species to a high taxonomic level. Evidence of Human Impact: None. Annex 1 Reef: None. Reef Elevation: N/A. Frag Spong Antho Habitat: None. PMF Seabed Habitats: None. PMF Mobile Species: None. PMF Limited Mobility Species: None.</v>
      </c>
      <c r="F1205" s="84" t="str">
        <f t="shared" si="73"/>
        <v>Evidence of Human Impact: None. Annex 1 Reef: None. Reef Elevation: N/A. Frag Spong Antho Habitat: None. PMF Seabed Habitats: None. PMF Mobile Species: None. PMF Limited Mobility Species: None.</v>
      </c>
      <c r="G1205" s="61">
        <v>41950</v>
      </c>
      <c r="H1205" s="62" t="s">
        <v>2949</v>
      </c>
      <c r="I1205" s="63">
        <v>41950.376215277778</v>
      </c>
      <c r="J1205" s="64">
        <v>380109.37402290932</v>
      </c>
      <c r="K1205" s="64">
        <v>6525186.2926245229</v>
      </c>
      <c r="L1205" s="64">
        <v>58.849800000000002</v>
      </c>
      <c r="M1205" s="64">
        <v>-5.0779500000000004</v>
      </c>
      <c r="N1205" s="64" t="s">
        <v>6133</v>
      </c>
      <c r="O1205" s="64" t="s">
        <v>6137</v>
      </c>
      <c r="P1205" s="43"/>
      <c r="Q1205" s="43">
        <v>1.7</v>
      </c>
      <c r="R1205" s="44"/>
      <c r="S1205" s="44"/>
      <c r="T1205" s="44"/>
      <c r="U1205" s="44"/>
      <c r="V1205" s="44">
        <v>10</v>
      </c>
      <c r="W1205" s="44">
        <v>5</v>
      </c>
      <c r="X1205" s="44">
        <v>1</v>
      </c>
      <c r="Y1205" s="44"/>
      <c r="Z1205" s="44">
        <v>5</v>
      </c>
      <c r="AA1205" s="44"/>
      <c r="AB1205" s="44">
        <v>59</v>
      </c>
      <c r="AC1205" s="44">
        <v>20</v>
      </c>
      <c r="AD1205" s="44"/>
      <c r="AE1205" s="44"/>
      <c r="AF1205" s="48">
        <v>100</v>
      </c>
      <c r="AG1205" s="48">
        <f t="shared" si="74"/>
        <v>90</v>
      </c>
      <c r="AH1205" s="48">
        <f t="shared" si="75"/>
        <v>10</v>
      </c>
      <c r="AI1205" s="85" t="s">
        <v>165</v>
      </c>
      <c r="AJ1205" s="85" t="s">
        <v>165</v>
      </c>
      <c r="AK1205" s="85" t="s">
        <v>4129</v>
      </c>
      <c r="AL1205" s="85" t="s">
        <v>165</v>
      </c>
      <c r="AM1205" s="85" t="s">
        <v>165</v>
      </c>
      <c r="AN1205" s="85" t="s">
        <v>165</v>
      </c>
      <c r="AO1205" s="85" t="s">
        <v>165</v>
      </c>
      <c r="AP1205" s="81" t="s">
        <v>6883</v>
      </c>
      <c r="AQ1205" s="81" t="s">
        <v>1953</v>
      </c>
      <c r="AR1205" s="87" t="s">
        <v>1954</v>
      </c>
      <c r="AS1205" s="85" t="s">
        <v>1953</v>
      </c>
      <c r="AT1205" s="85" t="s">
        <v>1954</v>
      </c>
      <c r="AU1205" s="86" t="s">
        <v>1918</v>
      </c>
      <c r="AV1205" s="85"/>
      <c r="AW1205" s="86"/>
      <c r="AX1205" s="86"/>
      <c r="AY1205" s="45" t="s">
        <v>3239</v>
      </c>
      <c r="AZ1205" s="46" t="s">
        <v>7</v>
      </c>
      <c r="BA1205" s="69"/>
      <c r="BB1205" s="69"/>
      <c r="BC1205" s="69"/>
      <c r="BD1205" s="69"/>
      <c r="BE1205" s="78"/>
      <c r="BF1205" s="78"/>
      <c r="BG1205" s="78"/>
      <c r="BH1205" s="79"/>
      <c r="BI1205" s="79"/>
      <c r="BJ1205" s="69"/>
      <c r="BK1205" s="69"/>
      <c r="BL1205" s="69"/>
    </row>
    <row r="1206" spans="1:64" s="65" customFormat="1">
      <c r="A1206" s="84" t="s">
        <v>1302</v>
      </c>
      <c r="B1206" s="84" t="s">
        <v>1840</v>
      </c>
      <c r="C1206" s="84" t="s">
        <v>2027</v>
      </c>
      <c r="D1206" s="84" t="s">
        <v>7807</v>
      </c>
      <c r="E1206" s="84" t="str">
        <f t="shared" si="72"/>
        <v>Circalittoral coarse sediments with sand, cobbles and pebbles, at approximately 81m BSL. Sparse faunal assemblage includes Serpulidae and Hydrozoan turf. Biotope good fit. Image of good quality, however image resolution is too low to identify many species to a high taxonomic level. Evidence of Human Impact: None. Annex 1 Reef: None. Reef Elevation: N/A. Frag Spong Antho Habitat: None. PMF Seabed Habitats: None. PMF Mobile Species: None. PMF Limited Mobility Species: None.</v>
      </c>
      <c r="F1206" s="84" t="str">
        <f t="shared" si="73"/>
        <v>Evidence of Human Impact: None. Annex 1 Reef: None. Reef Elevation: N/A. Frag Spong Antho Habitat: None. PMF Seabed Habitats: None. PMF Mobile Species: None. PMF Limited Mobility Species: None.</v>
      </c>
      <c r="G1206" s="61">
        <v>41950</v>
      </c>
      <c r="H1206" s="62" t="s">
        <v>2950</v>
      </c>
      <c r="I1206" s="63">
        <v>41950.376805555556</v>
      </c>
      <c r="J1206" s="64">
        <v>380087.0880311451</v>
      </c>
      <c r="K1206" s="64">
        <v>6525182.820155438</v>
      </c>
      <c r="L1206" s="64">
        <v>58.849699999999999</v>
      </c>
      <c r="M1206" s="64">
        <v>-5.0783399999999999</v>
      </c>
      <c r="N1206" s="64" t="s">
        <v>6138</v>
      </c>
      <c r="O1206" s="64" t="s">
        <v>6139</v>
      </c>
      <c r="P1206" s="43"/>
      <c r="Q1206" s="43">
        <v>1.7</v>
      </c>
      <c r="R1206" s="44"/>
      <c r="S1206" s="44"/>
      <c r="T1206" s="44"/>
      <c r="U1206" s="44"/>
      <c r="V1206" s="44">
        <v>10</v>
      </c>
      <c r="W1206" s="44">
        <v>5</v>
      </c>
      <c r="X1206" s="44">
        <v>1</v>
      </c>
      <c r="Y1206" s="44"/>
      <c r="Z1206" s="44">
        <v>5</v>
      </c>
      <c r="AA1206" s="44"/>
      <c r="AB1206" s="44">
        <v>59</v>
      </c>
      <c r="AC1206" s="44">
        <v>20</v>
      </c>
      <c r="AD1206" s="44"/>
      <c r="AE1206" s="44"/>
      <c r="AF1206" s="48">
        <v>100</v>
      </c>
      <c r="AG1206" s="48">
        <f t="shared" si="74"/>
        <v>90</v>
      </c>
      <c r="AH1206" s="48">
        <f t="shared" si="75"/>
        <v>10</v>
      </c>
      <c r="AI1206" s="85" t="s">
        <v>165</v>
      </c>
      <c r="AJ1206" s="85" t="s">
        <v>165</v>
      </c>
      <c r="AK1206" s="85" t="s">
        <v>4129</v>
      </c>
      <c r="AL1206" s="85" t="s">
        <v>165</v>
      </c>
      <c r="AM1206" s="85" t="s">
        <v>165</v>
      </c>
      <c r="AN1206" s="85" t="s">
        <v>165</v>
      </c>
      <c r="AO1206" s="85" t="s">
        <v>165</v>
      </c>
      <c r="AP1206" s="81" t="s">
        <v>6883</v>
      </c>
      <c r="AQ1206" s="81" t="s">
        <v>1953</v>
      </c>
      <c r="AR1206" s="87" t="s">
        <v>1954</v>
      </c>
      <c r="AS1206" s="85" t="s">
        <v>1953</v>
      </c>
      <c r="AT1206" s="85" t="s">
        <v>1954</v>
      </c>
      <c r="AU1206" s="86" t="s">
        <v>1918</v>
      </c>
      <c r="AV1206" s="85"/>
      <c r="AW1206" s="86"/>
      <c r="AX1206" s="86"/>
      <c r="AY1206" s="45" t="s">
        <v>3239</v>
      </c>
      <c r="AZ1206" s="46" t="s">
        <v>7</v>
      </c>
      <c r="BA1206" s="69"/>
      <c r="BB1206" s="69"/>
      <c r="BC1206" s="69"/>
      <c r="BD1206" s="69"/>
      <c r="BE1206" s="78"/>
      <c r="BF1206" s="78"/>
      <c r="BG1206" s="78"/>
      <c r="BH1206" s="79"/>
      <c r="BI1206" s="79"/>
      <c r="BJ1206" s="69"/>
      <c r="BK1206" s="69"/>
      <c r="BL1206" s="69"/>
    </row>
    <row r="1207" spans="1:64" s="65" customFormat="1">
      <c r="A1207" s="84" t="s">
        <v>1303</v>
      </c>
      <c r="B1207" s="84" t="s">
        <v>1840</v>
      </c>
      <c r="C1207" s="84" t="s">
        <v>2069</v>
      </c>
      <c r="D1207" s="84" t="s">
        <v>7808</v>
      </c>
      <c r="E1207" s="84" t="str">
        <f t="shared" si="72"/>
        <v>Circalittoral coarse sediment with sand and cobble, at approximately 81m BSL. Sparse faunal assemblage includes Serpulidae. Biotope good fit. Image of good quality, however image resolution is too low to identify many species to a high taxonomic level. Evidence of Human Impact: None. Annex 1 Reef: None. Reef Elevation: N/A. Frag Spong Antho Habitat: None. PMF Seabed Habitats: None. PMF Mobile Species: None. PMF Limited Mobility Species: None.</v>
      </c>
      <c r="F1207" s="84" t="str">
        <f t="shared" si="73"/>
        <v>Evidence of Human Impact: None. Annex 1 Reef: None. Reef Elevation: N/A. Frag Spong Antho Habitat: None. PMF Seabed Habitats: None. PMF Mobile Species: None. PMF Limited Mobility Species: None.</v>
      </c>
      <c r="G1207" s="61">
        <v>41950</v>
      </c>
      <c r="H1207" s="62" t="s">
        <v>2951</v>
      </c>
      <c r="I1207" s="63">
        <v>41950.377685185187</v>
      </c>
      <c r="J1207" s="64">
        <v>380053.51789141551</v>
      </c>
      <c r="K1207" s="64">
        <v>6525180.3007348496</v>
      </c>
      <c r="L1207" s="64">
        <v>58.849699999999999</v>
      </c>
      <c r="M1207" s="64">
        <v>-5.0789200000000001</v>
      </c>
      <c r="N1207" s="64" t="s">
        <v>6138</v>
      </c>
      <c r="O1207" s="64" t="s">
        <v>6140</v>
      </c>
      <c r="P1207" s="43"/>
      <c r="Q1207" s="43">
        <v>1</v>
      </c>
      <c r="R1207" s="44"/>
      <c r="S1207" s="44"/>
      <c r="T1207" s="44"/>
      <c r="U1207" s="44"/>
      <c r="V1207" s="44">
        <v>5</v>
      </c>
      <c r="W1207" s="44">
        <v>5</v>
      </c>
      <c r="X1207" s="44">
        <v>1</v>
      </c>
      <c r="Y1207" s="44"/>
      <c r="Z1207" s="44">
        <v>5</v>
      </c>
      <c r="AA1207" s="44"/>
      <c r="AB1207" s="44">
        <v>62</v>
      </c>
      <c r="AC1207" s="44">
        <v>22</v>
      </c>
      <c r="AD1207" s="44"/>
      <c r="AE1207" s="44"/>
      <c r="AF1207" s="48">
        <v>100</v>
      </c>
      <c r="AG1207" s="48">
        <f t="shared" si="74"/>
        <v>95</v>
      </c>
      <c r="AH1207" s="48">
        <f t="shared" si="75"/>
        <v>5</v>
      </c>
      <c r="AI1207" s="85" t="s">
        <v>165</v>
      </c>
      <c r="AJ1207" s="85" t="s">
        <v>165</v>
      </c>
      <c r="AK1207" s="85" t="s">
        <v>4129</v>
      </c>
      <c r="AL1207" s="85" t="s">
        <v>165</v>
      </c>
      <c r="AM1207" s="85" t="s">
        <v>165</v>
      </c>
      <c r="AN1207" s="85" t="s">
        <v>165</v>
      </c>
      <c r="AO1207" s="85" t="s">
        <v>165</v>
      </c>
      <c r="AP1207" s="81" t="s">
        <v>6883</v>
      </c>
      <c r="AQ1207" s="81" t="s">
        <v>1953</v>
      </c>
      <c r="AR1207" s="87" t="s">
        <v>1954</v>
      </c>
      <c r="AS1207" s="85" t="s">
        <v>1953</v>
      </c>
      <c r="AT1207" s="85" t="s">
        <v>1954</v>
      </c>
      <c r="AU1207" s="86" t="s">
        <v>1918</v>
      </c>
      <c r="AV1207" s="85"/>
      <c r="AW1207" s="86"/>
      <c r="AX1207" s="86"/>
      <c r="AY1207" s="45" t="s">
        <v>3239</v>
      </c>
      <c r="AZ1207" s="46" t="s">
        <v>7</v>
      </c>
      <c r="BA1207" s="69"/>
      <c r="BB1207" s="69"/>
      <c r="BC1207" s="69"/>
      <c r="BD1207" s="69"/>
      <c r="BE1207" s="78"/>
      <c r="BF1207" s="78"/>
      <c r="BG1207" s="78"/>
      <c r="BH1207" s="79"/>
      <c r="BI1207" s="79"/>
      <c r="BJ1207" s="69"/>
      <c r="BK1207" s="69"/>
      <c r="BL1207" s="69"/>
    </row>
    <row r="1208" spans="1:64" s="65" customFormat="1">
      <c r="A1208" s="84" t="s">
        <v>1304</v>
      </c>
      <c r="B1208" s="84" t="s">
        <v>1840</v>
      </c>
      <c r="C1208" s="84" t="s">
        <v>2069</v>
      </c>
      <c r="D1208" s="84" t="s">
        <v>7808</v>
      </c>
      <c r="E1208" s="84" t="str">
        <f t="shared" si="72"/>
        <v>Circalittoral coarse sediment with sand and cobble, at approximately 81m BSL. Sparse faunal assemblage includes Serpulidae. Biotope good fit. Image of good quality, however image resolution is too low to identify many species to a high taxonomic level. Evidence of Human Impact: None. Annex 1 Reef: None. Reef Elevation: N/A. Frag Spong Antho Habitat: None. PMF Seabed Habitats: None. PMF Mobile Species: None. PMF Limited Mobility Species: None.</v>
      </c>
      <c r="F1208" s="84" t="str">
        <f t="shared" si="73"/>
        <v>Evidence of Human Impact: None. Annex 1 Reef: None. Reef Elevation: N/A. Frag Spong Antho Habitat: None. PMF Seabed Habitats: None. PMF Mobile Species: None. PMF Limited Mobility Species: None.</v>
      </c>
      <c r="G1208" s="61">
        <v>41950</v>
      </c>
      <c r="H1208" s="62" t="s">
        <v>2952</v>
      </c>
      <c r="I1208" s="63">
        <v>41950.378240740742</v>
      </c>
      <c r="J1208" s="64">
        <v>380034.82</v>
      </c>
      <c r="K1208" s="64">
        <v>6525181.5100000007</v>
      </c>
      <c r="L1208" s="64">
        <v>58.849699999999999</v>
      </c>
      <c r="M1208" s="64">
        <v>-5.0792400000000004</v>
      </c>
      <c r="N1208" s="64" t="s">
        <v>6138</v>
      </c>
      <c r="O1208" s="64" t="s">
        <v>6141</v>
      </c>
      <c r="P1208" s="43"/>
      <c r="Q1208" s="43">
        <v>1.7</v>
      </c>
      <c r="R1208" s="44"/>
      <c r="S1208" s="44"/>
      <c r="T1208" s="44"/>
      <c r="U1208" s="44"/>
      <c r="V1208" s="44">
        <v>5</v>
      </c>
      <c r="W1208" s="44">
        <v>5</v>
      </c>
      <c r="X1208" s="44">
        <v>1</v>
      </c>
      <c r="Y1208" s="44"/>
      <c r="Z1208" s="44">
        <v>10</v>
      </c>
      <c r="AA1208" s="44"/>
      <c r="AB1208" s="44">
        <v>59</v>
      </c>
      <c r="AC1208" s="44">
        <v>20</v>
      </c>
      <c r="AD1208" s="44"/>
      <c r="AE1208" s="44"/>
      <c r="AF1208" s="48">
        <v>100</v>
      </c>
      <c r="AG1208" s="48">
        <f t="shared" si="74"/>
        <v>95</v>
      </c>
      <c r="AH1208" s="48">
        <f t="shared" si="75"/>
        <v>5</v>
      </c>
      <c r="AI1208" s="85" t="s">
        <v>165</v>
      </c>
      <c r="AJ1208" s="85" t="s">
        <v>165</v>
      </c>
      <c r="AK1208" s="85" t="s">
        <v>4129</v>
      </c>
      <c r="AL1208" s="85" t="s">
        <v>165</v>
      </c>
      <c r="AM1208" s="85" t="s">
        <v>165</v>
      </c>
      <c r="AN1208" s="85" t="s">
        <v>165</v>
      </c>
      <c r="AO1208" s="85" t="s">
        <v>165</v>
      </c>
      <c r="AP1208" s="81" t="s">
        <v>6883</v>
      </c>
      <c r="AQ1208" s="81" t="s">
        <v>1953</v>
      </c>
      <c r="AR1208" s="87" t="s">
        <v>1954</v>
      </c>
      <c r="AS1208" s="85" t="s">
        <v>1953</v>
      </c>
      <c r="AT1208" s="85" t="s">
        <v>1954</v>
      </c>
      <c r="AU1208" s="86" t="s">
        <v>1918</v>
      </c>
      <c r="AV1208" s="85"/>
      <c r="AW1208" s="86"/>
      <c r="AX1208" s="86"/>
      <c r="AY1208" s="45" t="s">
        <v>3239</v>
      </c>
      <c r="AZ1208" s="46" t="s">
        <v>7</v>
      </c>
      <c r="BA1208" s="69"/>
      <c r="BB1208" s="69"/>
      <c r="BC1208" s="69"/>
      <c r="BD1208" s="69"/>
      <c r="BE1208" s="78"/>
      <c r="BF1208" s="78"/>
      <c r="BG1208" s="78"/>
      <c r="BH1208" s="79"/>
      <c r="BI1208" s="79"/>
      <c r="BJ1208" s="69"/>
      <c r="BK1208" s="69"/>
      <c r="BL1208" s="69"/>
    </row>
    <row r="1209" spans="1:64" s="65" customFormat="1">
      <c r="A1209" s="84" t="s">
        <v>1305</v>
      </c>
      <c r="B1209" s="84" t="s">
        <v>1840</v>
      </c>
      <c r="C1209" s="84" t="s">
        <v>2070</v>
      </c>
      <c r="D1209" s="84" t="s">
        <v>7809</v>
      </c>
      <c r="E1209" s="84" t="str">
        <f t="shared" si="72"/>
        <v>Circalittoral coarse sediment with sand, cobbles and pebbles, at approximately 81m BSL. Sparse faunal assemblage includes Serpulidae. Biotope good fit. Image of good quality, however image resolution is too low to identify many species to a high taxonomic level. Evidence of Human Impact: None. Annex 1 Reef: None. Reef Elevation: N/A. Frag Spong Antho Habitat: None. PMF Seabed Habitats: None. PMF Mobile Species: None. PMF Limited Mobility Species: None.</v>
      </c>
      <c r="F1209" s="84" t="str">
        <f t="shared" si="73"/>
        <v>Evidence of Human Impact: None. Annex 1 Reef: None. Reef Elevation: N/A. Frag Spong Antho Habitat: None. PMF Seabed Habitats: None. PMF Mobile Species: None. PMF Limited Mobility Species: None.</v>
      </c>
      <c r="G1209" s="61">
        <v>41950</v>
      </c>
      <c r="H1209" s="62" t="s">
        <v>2953</v>
      </c>
      <c r="I1209" s="63">
        <v>41950.379027777781</v>
      </c>
      <c r="J1209" s="64">
        <v>380013.1</v>
      </c>
      <c r="K1209" s="64">
        <v>6525186.9299999997</v>
      </c>
      <c r="L1209" s="64">
        <v>58.849800000000002</v>
      </c>
      <c r="M1209" s="64">
        <v>-5.0796200000000002</v>
      </c>
      <c r="N1209" s="64" t="s">
        <v>6133</v>
      </c>
      <c r="O1209" s="64" t="s">
        <v>6142</v>
      </c>
      <c r="P1209" s="43"/>
      <c r="Q1209" s="43">
        <v>1</v>
      </c>
      <c r="R1209" s="44"/>
      <c r="S1209" s="44"/>
      <c r="T1209" s="44"/>
      <c r="U1209" s="44"/>
      <c r="V1209" s="44">
        <v>5</v>
      </c>
      <c r="W1209" s="44">
        <v>5</v>
      </c>
      <c r="X1209" s="44">
        <v>1</v>
      </c>
      <c r="Y1209" s="44"/>
      <c r="Z1209" s="44">
        <v>10</v>
      </c>
      <c r="AA1209" s="44"/>
      <c r="AB1209" s="44">
        <v>59</v>
      </c>
      <c r="AC1209" s="44">
        <v>20</v>
      </c>
      <c r="AD1209" s="44"/>
      <c r="AE1209" s="44"/>
      <c r="AF1209" s="48">
        <v>100</v>
      </c>
      <c r="AG1209" s="48">
        <f t="shared" si="74"/>
        <v>95</v>
      </c>
      <c r="AH1209" s="48">
        <f t="shared" si="75"/>
        <v>5</v>
      </c>
      <c r="AI1209" s="85" t="s">
        <v>165</v>
      </c>
      <c r="AJ1209" s="85" t="s">
        <v>165</v>
      </c>
      <c r="AK1209" s="85" t="s">
        <v>4129</v>
      </c>
      <c r="AL1209" s="85" t="s">
        <v>165</v>
      </c>
      <c r="AM1209" s="85" t="s">
        <v>165</v>
      </c>
      <c r="AN1209" s="85" t="s">
        <v>165</v>
      </c>
      <c r="AO1209" s="85" t="s">
        <v>165</v>
      </c>
      <c r="AP1209" s="81" t="s">
        <v>6883</v>
      </c>
      <c r="AQ1209" s="81" t="s">
        <v>1953</v>
      </c>
      <c r="AR1209" s="87" t="s">
        <v>1954</v>
      </c>
      <c r="AS1209" s="85" t="s">
        <v>1953</v>
      </c>
      <c r="AT1209" s="85" t="s">
        <v>1954</v>
      </c>
      <c r="AU1209" s="86" t="s">
        <v>1918</v>
      </c>
      <c r="AV1209" s="85"/>
      <c r="AW1209" s="86"/>
      <c r="AX1209" s="86"/>
      <c r="AY1209" s="45" t="s">
        <v>3239</v>
      </c>
      <c r="AZ1209" s="46" t="s">
        <v>7</v>
      </c>
      <c r="BA1209" s="69"/>
      <c r="BB1209" s="69"/>
      <c r="BC1209" s="69"/>
      <c r="BD1209" s="69"/>
      <c r="BE1209" s="78"/>
      <c r="BF1209" s="78"/>
      <c r="BG1209" s="78"/>
      <c r="BH1209" s="79"/>
      <c r="BI1209" s="79"/>
      <c r="BJ1209" s="69"/>
      <c r="BK1209" s="69"/>
      <c r="BL1209" s="69"/>
    </row>
    <row r="1210" spans="1:64" s="65" customFormat="1">
      <c r="A1210" s="84" t="s">
        <v>1306</v>
      </c>
      <c r="B1210" s="84" t="s">
        <v>1840</v>
      </c>
      <c r="C1210" s="84" t="s">
        <v>2009</v>
      </c>
      <c r="D1210" s="84" t="s">
        <v>7810</v>
      </c>
      <c r="E1210" s="84" t="str">
        <f t="shared" si="72"/>
        <v>Circalittoral coarse sediment with sand and pebbles, at approximately 81m BSL. Sparse faunal assemblage includes Serpulidae. Biotope good fit. Image of good quality, however image resolution is too low to identify many species to a high taxonomic level. Evidence of Human Impact: None. Annex 1 Reef: None. Reef Elevation: N/A. Frag Spong Antho Habitat: None. PMF Seabed Habitats: None. PMF Mobile Species: None. PMF Limited Mobility Species: None.</v>
      </c>
      <c r="F1210" s="84" t="str">
        <f t="shared" si="73"/>
        <v>Evidence of Human Impact: None. Annex 1 Reef: None. Reef Elevation: N/A. Frag Spong Antho Habitat: None. PMF Seabed Habitats: None. PMF Mobile Species: None. PMF Limited Mobility Species: None.</v>
      </c>
      <c r="G1210" s="61">
        <v>41950</v>
      </c>
      <c r="H1210" s="62" t="s">
        <v>2954</v>
      </c>
      <c r="I1210" s="63">
        <v>41950.379641203705</v>
      </c>
      <c r="J1210" s="64">
        <v>379997.47935744817</v>
      </c>
      <c r="K1210" s="64">
        <v>6525193.7686010627</v>
      </c>
      <c r="L1210" s="64">
        <v>58.849800000000002</v>
      </c>
      <c r="M1210" s="64">
        <v>-5.0799000000000003</v>
      </c>
      <c r="N1210" s="64" t="s">
        <v>6133</v>
      </c>
      <c r="O1210" s="64" t="s">
        <v>6143</v>
      </c>
      <c r="P1210" s="43"/>
      <c r="Q1210" s="43">
        <v>0.5</v>
      </c>
      <c r="R1210" s="44"/>
      <c r="S1210" s="44"/>
      <c r="T1210" s="44"/>
      <c r="U1210" s="44"/>
      <c r="V1210" s="44"/>
      <c r="W1210" s="44">
        <v>5</v>
      </c>
      <c r="X1210" s="44">
        <v>1</v>
      </c>
      <c r="Y1210" s="44"/>
      <c r="Z1210" s="44">
        <v>10</v>
      </c>
      <c r="AA1210" s="44"/>
      <c r="AB1210" s="44">
        <v>64</v>
      </c>
      <c r="AC1210" s="44">
        <v>20</v>
      </c>
      <c r="AD1210" s="44"/>
      <c r="AE1210" s="44"/>
      <c r="AF1210" s="48">
        <v>100</v>
      </c>
      <c r="AG1210" s="48">
        <f t="shared" si="74"/>
        <v>100</v>
      </c>
      <c r="AH1210" s="48">
        <f t="shared" si="75"/>
        <v>0</v>
      </c>
      <c r="AI1210" s="85" t="s">
        <v>165</v>
      </c>
      <c r="AJ1210" s="85" t="s">
        <v>165</v>
      </c>
      <c r="AK1210" s="85" t="s">
        <v>4129</v>
      </c>
      <c r="AL1210" s="85" t="s">
        <v>165</v>
      </c>
      <c r="AM1210" s="85" t="s">
        <v>165</v>
      </c>
      <c r="AN1210" s="85" t="s">
        <v>165</v>
      </c>
      <c r="AO1210" s="85" t="s">
        <v>165</v>
      </c>
      <c r="AP1210" s="81" t="s">
        <v>6883</v>
      </c>
      <c r="AQ1210" s="81" t="s">
        <v>1953</v>
      </c>
      <c r="AR1210" s="87" t="s">
        <v>1954</v>
      </c>
      <c r="AS1210" s="85" t="s">
        <v>1953</v>
      </c>
      <c r="AT1210" s="85" t="s">
        <v>1954</v>
      </c>
      <c r="AU1210" s="86" t="s">
        <v>1918</v>
      </c>
      <c r="AV1210" s="85"/>
      <c r="AW1210" s="86"/>
      <c r="AX1210" s="86"/>
      <c r="AY1210" s="45" t="s">
        <v>3239</v>
      </c>
      <c r="AZ1210" s="46" t="s">
        <v>7</v>
      </c>
      <c r="BA1210" s="69"/>
      <c r="BB1210" s="69"/>
      <c r="BC1210" s="69"/>
      <c r="BD1210" s="69"/>
      <c r="BE1210" s="78"/>
      <c r="BF1210" s="78"/>
      <c r="BG1210" s="78"/>
      <c r="BH1210" s="79"/>
      <c r="BI1210" s="79"/>
      <c r="BJ1210" s="69"/>
      <c r="BK1210" s="69"/>
      <c r="BL1210" s="69"/>
    </row>
    <row r="1211" spans="1:64" s="65" customFormat="1">
      <c r="A1211" s="84" t="s">
        <v>1307</v>
      </c>
      <c r="B1211" s="84" t="s">
        <v>1840</v>
      </c>
      <c r="C1211" s="84" t="s">
        <v>2027</v>
      </c>
      <c r="D1211" s="84" t="s">
        <v>7811</v>
      </c>
      <c r="E1211" s="84" t="str">
        <f t="shared" si="72"/>
        <v>Circalittoral mixed sediments with sand, cobbles and pebbles, at approximately 81m BSL. Sparse faunal assemblage includes Serpulidae and laminar Bryozoans. Biotope good fit. Image of good quality, however image resolution is too low to identify many species to a high taxonomic level. Evidence of Human Impact: None. Annex 1 Reef: None. Reef Elevation: N/A. Frag Spong Antho Habitat: None. PMF Seabed Habitats: None. PMF Mobile Species: None. PMF Limited Mobility Species: None.</v>
      </c>
      <c r="F1211" s="84" t="str">
        <f t="shared" si="73"/>
        <v>Evidence of Human Impact: None. Annex 1 Reef: None. Reef Elevation: N/A. Frag Spong Antho Habitat: None. PMF Seabed Habitats: None. PMF Mobile Species: None. PMF Limited Mobility Species: None.</v>
      </c>
      <c r="G1211" s="61">
        <v>41950</v>
      </c>
      <c r="H1211" s="62" t="s">
        <v>2955</v>
      </c>
      <c r="I1211" s="63">
        <v>41950.380324074074</v>
      </c>
      <c r="J1211" s="64">
        <v>379983.94933050917</v>
      </c>
      <c r="K1211" s="64">
        <v>6525200.4389524814</v>
      </c>
      <c r="L1211" s="64">
        <v>58.849899999999998</v>
      </c>
      <c r="M1211" s="64">
        <v>-5.0801299999999996</v>
      </c>
      <c r="N1211" s="64" t="s">
        <v>6144</v>
      </c>
      <c r="O1211" s="64" t="s">
        <v>6145</v>
      </c>
      <c r="P1211" s="43"/>
      <c r="Q1211" s="43">
        <v>3</v>
      </c>
      <c r="R1211" s="44"/>
      <c r="S1211" s="44"/>
      <c r="T1211" s="44"/>
      <c r="U1211" s="44"/>
      <c r="V1211" s="44">
        <v>15</v>
      </c>
      <c r="W1211" s="44">
        <v>5</v>
      </c>
      <c r="X1211" s="44">
        <v>1</v>
      </c>
      <c r="Y1211" s="44"/>
      <c r="Z1211" s="44">
        <v>10</v>
      </c>
      <c r="AA1211" s="44"/>
      <c r="AB1211" s="44">
        <v>54</v>
      </c>
      <c r="AC1211" s="44">
        <v>15</v>
      </c>
      <c r="AD1211" s="44"/>
      <c r="AE1211" s="44"/>
      <c r="AF1211" s="48">
        <v>100</v>
      </c>
      <c r="AG1211" s="48">
        <f t="shared" si="74"/>
        <v>85</v>
      </c>
      <c r="AH1211" s="48">
        <f t="shared" si="75"/>
        <v>15</v>
      </c>
      <c r="AI1211" s="85" t="s">
        <v>165</v>
      </c>
      <c r="AJ1211" s="85" t="s">
        <v>165</v>
      </c>
      <c r="AK1211" s="85" t="s">
        <v>4129</v>
      </c>
      <c r="AL1211" s="85" t="s">
        <v>165</v>
      </c>
      <c r="AM1211" s="85" t="s">
        <v>165</v>
      </c>
      <c r="AN1211" s="85" t="s">
        <v>165</v>
      </c>
      <c r="AO1211" s="85" t="s">
        <v>165</v>
      </c>
      <c r="AP1211" s="81" t="s">
        <v>6883</v>
      </c>
      <c r="AQ1211" s="81" t="s">
        <v>2028</v>
      </c>
      <c r="AR1211" s="87" t="s">
        <v>4077</v>
      </c>
      <c r="AS1211" s="85" t="s">
        <v>2028</v>
      </c>
      <c r="AT1211" s="85" t="s">
        <v>2029</v>
      </c>
      <c r="AU1211" s="86" t="s">
        <v>1918</v>
      </c>
      <c r="AV1211" s="85"/>
      <c r="AW1211" s="86"/>
      <c r="AX1211" s="86"/>
      <c r="AY1211" s="45" t="s">
        <v>3239</v>
      </c>
      <c r="AZ1211" s="46" t="s">
        <v>7</v>
      </c>
      <c r="BA1211" s="69"/>
      <c r="BB1211" s="69"/>
      <c r="BC1211" s="69"/>
      <c r="BD1211" s="69"/>
      <c r="BE1211" s="78"/>
      <c r="BF1211" s="78"/>
      <c r="BG1211" s="78"/>
      <c r="BH1211" s="79"/>
      <c r="BI1211" s="79"/>
      <c r="BJ1211" s="69"/>
      <c r="BK1211" s="69"/>
      <c r="BL1211" s="69"/>
    </row>
    <row r="1212" spans="1:64" s="65" customFormat="1">
      <c r="A1212" s="84" t="s">
        <v>1308</v>
      </c>
      <c r="B1212" s="84" t="s">
        <v>1840</v>
      </c>
      <c r="C1212" s="84" t="s">
        <v>2027</v>
      </c>
      <c r="D1212" s="84" t="s">
        <v>7812</v>
      </c>
      <c r="E1212" s="84" t="str">
        <f t="shared" si="72"/>
        <v>Circalittoral mixed sediments with sand, cobbles and pebbles, at approximately 81m BSL. Sparse faunal assemblage includes Serpulidae. Biotope good fit. Image of good quality, however image resolution is too low to identify many species to a high taxonomic level. Evidence of Human Impact: None. Annex 1 Reef: None. Reef Elevation: N/A. Frag Spong Antho Habitat: None. PMF Seabed Habitats: None. PMF Mobile Species: None. PMF Limited Mobility Species: None.</v>
      </c>
      <c r="F1212" s="84" t="str">
        <f t="shared" si="73"/>
        <v>Evidence of Human Impact: None. Annex 1 Reef: None. Reef Elevation: N/A. Frag Spong Antho Habitat: None. PMF Seabed Habitats: None. PMF Mobile Species: None. PMF Limited Mobility Species: None.</v>
      </c>
      <c r="G1212" s="61">
        <v>41950</v>
      </c>
      <c r="H1212" s="62" t="s">
        <v>2956</v>
      </c>
      <c r="I1212" s="63">
        <v>41950.381168981483</v>
      </c>
      <c r="J1212" s="64">
        <v>379968.70423404902</v>
      </c>
      <c r="K1212" s="64">
        <v>6525205.8835610263</v>
      </c>
      <c r="L1212" s="64">
        <v>58.849899999999998</v>
      </c>
      <c r="M1212" s="64">
        <v>-5.0804</v>
      </c>
      <c r="N1212" s="64" t="s">
        <v>6144</v>
      </c>
      <c r="O1212" s="64" t="s">
        <v>6146</v>
      </c>
      <c r="P1212" s="43"/>
      <c r="Q1212" s="43">
        <v>0.5</v>
      </c>
      <c r="R1212" s="44"/>
      <c r="S1212" s="44"/>
      <c r="T1212" s="44"/>
      <c r="U1212" s="44"/>
      <c r="V1212" s="44">
        <v>15</v>
      </c>
      <c r="W1212" s="44">
        <v>5</v>
      </c>
      <c r="X1212" s="44">
        <v>1</v>
      </c>
      <c r="Y1212" s="44"/>
      <c r="Z1212" s="44">
        <v>10</v>
      </c>
      <c r="AA1212" s="44"/>
      <c r="AB1212" s="44">
        <v>54</v>
      </c>
      <c r="AC1212" s="44">
        <v>15</v>
      </c>
      <c r="AD1212" s="44"/>
      <c r="AE1212" s="44"/>
      <c r="AF1212" s="48">
        <v>100</v>
      </c>
      <c r="AG1212" s="48">
        <f t="shared" si="74"/>
        <v>85</v>
      </c>
      <c r="AH1212" s="48">
        <f t="shared" si="75"/>
        <v>15</v>
      </c>
      <c r="AI1212" s="85" t="s">
        <v>165</v>
      </c>
      <c r="AJ1212" s="85" t="s">
        <v>165</v>
      </c>
      <c r="AK1212" s="85" t="s">
        <v>4129</v>
      </c>
      <c r="AL1212" s="85" t="s">
        <v>165</v>
      </c>
      <c r="AM1212" s="85" t="s">
        <v>165</v>
      </c>
      <c r="AN1212" s="85" t="s">
        <v>165</v>
      </c>
      <c r="AO1212" s="85" t="s">
        <v>165</v>
      </c>
      <c r="AP1212" s="81" t="s">
        <v>6883</v>
      </c>
      <c r="AQ1212" s="81" t="s">
        <v>2028</v>
      </c>
      <c r="AR1212" s="87" t="s">
        <v>4077</v>
      </c>
      <c r="AS1212" s="85" t="s">
        <v>2028</v>
      </c>
      <c r="AT1212" s="85" t="s">
        <v>2029</v>
      </c>
      <c r="AU1212" s="86" t="s">
        <v>1918</v>
      </c>
      <c r="AV1212" s="85"/>
      <c r="AW1212" s="86"/>
      <c r="AX1212" s="86"/>
      <c r="AY1212" s="45" t="s">
        <v>3239</v>
      </c>
      <c r="AZ1212" s="46" t="s">
        <v>7</v>
      </c>
      <c r="BE1212" s="78"/>
      <c r="BF1212" s="78"/>
      <c r="BG1212" s="78"/>
      <c r="BH1212" s="79"/>
      <c r="BI1212" s="79"/>
    </row>
    <row r="1213" spans="1:64" s="69" customFormat="1">
      <c r="A1213" s="84" t="s">
        <v>1309</v>
      </c>
      <c r="B1213" s="84" t="s">
        <v>1841</v>
      </c>
      <c r="C1213" s="84" t="s">
        <v>2071</v>
      </c>
      <c r="D1213" s="84" t="s">
        <v>7813</v>
      </c>
      <c r="E1213" s="84" t="str">
        <f t="shared" si="72"/>
        <v>Circalittoral rippled coarse sand, at approximately 81m BSL. Epibenthic faunal component absent. Biotope good fit, image of good quality. Evidence of Human Impact: None. Annex 1 Reef: None. Reef Elevation: N/A. Frag Spong Antho Habitat: None. PMF Seabed Habitats: None. PMF Mobile Species: None. PMF Limited Mobility Species: None.</v>
      </c>
      <c r="F1213" s="84" t="str">
        <f t="shared" si="73"/>
        <v>Evidence of Human Impact: None. Annex 1 Reef: None. Reef Elevation: N/A. Frag Spong Antho Habitat: None. PMF Seabed Habitats: None. PMF Mobile Species: None. PMF Limited Mobility Species: None.</v>
      </c>
      <c r="G1213" s="61">
        <v>41950</v>
      </c>
      <c r="H1213" s="62" t="s">
        <v>2957</v>
      </c>
      <c r="I1213" s="63">
        <v>41950.401261574072</v>
      </c>
      <c r="J1213" s="64">
        <v>378517.51486999984</v>
      </c>
      <c r="K1213" s="64">
        <v>6523547.7876599981</v>
      </c>
      <c r="L1213" s="64">
        <v>58.834600000000002</v>
      </c>
      <c r="M1213" s="64">
        <v>-5.1046300000000002</v>
      </c>
      <c r="N1213" s="64" t="s">
        <v>6147</v>
      </c>
      <c r="O1213" s="64" t="s">
        <v>6148</v>
      </c>
      <c r="P1213" s="43">
        <v>85.1</v>
      </c>
      <c r="Q1213" s="43">
        <v>1</v>
      </c>
      <c r="R1213" s="44"/>
      <c r="S1213" s="44"/>
      <c r="T1213" s="44"/>
      <c r="U1213" s="44"/>
      <c r="V1213" s="44"/>
      <c r="W1213" s="44"/>
      <c r="X1213" s="44">
        <v>1</v>
      </c>
      <c r="Y1213" s="44"/>
      <c r="Z1213" s="44">
        <v>10</v>
      </c>
      <c r="AA1213" s="44"/>
      <c r="AB1213" s="44">
        <v>44</v>
      </c>
      <c r="AC1213" s="44">
        <v>45</v>
      </c>
      <c r="AD1213" s="44"/>
      <c r="AE1213" s="44"/>
      <c r="AF1213" s="48">
        <v>100</v>
      </c>
      <c r="AG1213" s="48">
        <f t="shared" si="74"/>
        <v>100</v>
      </c>
      <c r="AH1213" s="48">
        <f t="shared" si="75"/>
        <v>0</v>
      </c>
      <c r="AI1213" s="85" t="s">
        <v>165</v>
      </c>
      <c r="AJ1213" s="85" t="s">
        <v>165</v>
      </c>
      <c r="AK1213" s="85" t="s">
        <v>4129</v>
      </c>
      <c r="AL1213" s="85" t="s">
        <v>165</v>
      </c>
      <c r="AM1213" s="85" t="s">
        <v>165</v>
      </c>
      <c r="AN1213" s="85" t="s">
        <v>165</v>
      </c>
      <c r="AO1213" s="85" t="s">
        <v>165</v>
      </c>
      <c r="AP1213" s="81" t="s">
        <v>6883</v>
      </c>
      <c r="AQ1213" s="81" t="s">
        <v>1953</v>
      </c>
      <c r="AR1213" s="87" t="s">
        <v>1954</v>
      </c>
      <c r="AS1213" s="85" t="s">
        <v>1953</v>
      </c>
      <c r="AT1213" s="85" t="s">
        <v>1954</v>
      </c>
      <c r="AU1213" s="86" t="s">
        <v>1907</v>
      </c>
      <c r="AV1213" s="85"/>
      <c r="AW1213" s="86"/>
      <c r="AX1213" s="86"/>
      <c r="AY1213" s="45" t="s">
        <v>3239</v>
      </c>
      <c r="AZ1213" s="46" t="s">
        <v>7</v>
      </c>
      <c r="BA1213" s="65"/>
      <c r="BB1213" s="65"/>
      <c r="BC1213" s="65"/>
      <c r="BD1213" s="65"/>
      <c r="BE1213" s="78"/>
      <c r="BF1213" s="78"/>
      <c r="BG1213" s="78"/>
      <c r="BH1213" s="79"/>
      <c r="BI1213" s="79"/>
      <c r="BJ1213" s="65"/>
      <c r="BK1213" s="65"/>
      <c r="BL1213" s="65"/>
    </row>
    <row r="1214" spans="1:64" s="69" customFormat="1">
      <c r="A1214" s="84" t="s">
        <v>1310</v>
      </c>
      <c r="B1214" s="84" t="s">
        <v>1841</v>
      </c>
      <c r="C1214" s="84" t="s">
        <v>2071</v>
      </c>
      <c r="D1214" s="84" t="s">
        <v>7813</v>
      </c>
      <c r="E1214" s="84" t="str">
        <f t="shared" si="72"/>
        <v>Circalittoral rippled coarse sand, at approximately 81m BSL. Epibenthic faunal component absent. Biotope good fit, image of good quality. Evidence of Human Impact: None. Annex 1 Reef: None. Reef Elevation: N/A. Frag Spong Antho Habitat: None. PMF Seabed Habitats: None. PMF Mobile Species: None. PMF Limited Mobility Species: None.</v>
      </c>
      <c r="F1214" s="84" t="str">
        <f t="shared" si="73"/>
        <v>Evidence of Human Impact: None. Annex 1 Reef: None. Reef Elevation: N/A. Frag Spong Antho Habitat: None. PMF Seabed Habitats: None. PMF Mobile Species: None. PMF Limited Mobility Species: None.</v>
      </c>
      <c r="G1214" s="61">
        <v>41950</v>
      </c>
      <c r="H1214" s="62" t="s">
        <v>2958</v>
      </c>
      <c r="I1214" s="63">
        <v>41950.402442129627</v>
      </c>
      <c r="J1214" s="64">
        <v>378486.49029757996</v>
      </c>
      <c r="K1214" s="64">
        <v>6523549.7194025377</v>
      </c>
      <c r="L1214" s="64">
        <v>58.834600000000002</v>
      </c>
      <c r="M1214" s="64">
        <v>-5.1051700000000002</v>
      </c>
      <c r="N1214" s="64" t="s">
        <v>6147</v>
      </c>
      <c r="O1214" s="64" t="s">
        <v>6149</v>
      </c>
      <c r="P1214" s="43"/>
      <c r="Q1214" s="43">
        <v>0.5</v>
      </c>
      <c r="R1214" s="44"/>
      <c r="S1214" s="44"/>
      <c r="T1214" s="44"/>
      <c r="U1214" s="44"/>
      <c r="V1214" s="44"/>
      <c r="W1214" s="44"/>
      <c r="X1214" s="44">
        <v>1</v>
      </c>
      <c r="Y1214" s="44"/>
      <c r="Z1214" s="44">
        <v>10</v>
      </c>
      <c r="AA1214" s="44"/>
      <c r="AB1214" s="44">
        <v>44</v>
      </c>
      <c r="AC1214" s="44">
        <v>45</v>
      </c>
      <c r="AD1214" s="44"/>
      <c r="AE1214" s="44"/>
      <c r="AF1214" s="48">
        <v>100</v>
      </c>
      <c r="AG1214" s="48">
        <f t="shared" si="74"/>
        <v>100</v>
      </c>
      <c r="AH1214" s="48">
        <f t="shared" si="75"/>
        <v>0</v>
      </c>
      <c r="AI1214" s="85" t="s">
        <v>165</v>
      </c>
      <c r="AJ1214" s="85" t="s">
        <v>165</v>
      </c>
      <c r="AK1214" s="85" t="s">
        <v>4129</v>
      </c>
      <c r="AL1214" s="85" t="s">
        <v>165</v>
      </c>
      <c r="AM1214" s="85" t="s">
        <v>165</v>
      </c>
      <c r="AN1214" s="85" t="s">
        <v>165</v>
      </c>
      <c r="AO1214" s="85" t="s">
        <v>165</v>
      </c>
      <c r="AP1214" s="81" t="s">
        <v>6883</v>
      </c>
      <c r="AQ1214" s="81" t="s">
        <v>1953</v>
      </c>
      <c r="AR1214" s="87" t="s">
        <v>1954</v>
      </c>
      <c r="AS1214" s="85" t="s">
        <v>1953</v>
      </c>
      <c r="AT1214" s="85" t="s">
        <v>1954</v>
      </c>
      <c r="AU1214" s="86" t="s">
        <v>1907</v>
      </c>
      <c r="AV1214" s="85"/>
      <c r="AW1214" s="86"/>
      <c r="AX1214" s="86"/>
      <c r="AY1214" s="45" t="s">
        <v>3239</v>
      </c>
      <c r="AZ1214" s="46" t="s">
        <v>7</v>
      </c>
      <c r="BA1214" s="65"/>
      <c r="BB1214" s="65"/>
      <c r="BC1214" s="65"/>
      <c r="BD1214" s="65"/>
      <c r="BE1214" s="78"/>
      <c r="BF1214" s="78"/>
      <c r="BG1214" s="78"/>
      <c r="BH1214" s="79"/>
      <c r="BI1214" s="79"/>
      <c r="BJ1214" s="65"/>
      <c r="BK1214" s="65"/>
      <c r="BL1214" s="65"/>
    </row>
    <row r="1215" spans="1:64" s="69" customFormat="1">
      <c r="A1215" s="84" t="s">
        <v>1311</v>
      </c>
      <c r="B1215" s="84" t="s">
        <v>1841</v>
      </c>
      <c r="C1215" s="84" t="s">
        <v>2072</v>
      </c>
      <c r="D1215" s="84" t="s">
        <v>7814</v>
      </c>
      <c r="E1215" s="84" t="str">
        <f t="shared" si="72"/>
        <v>Circalittoral coarse sediment with sand and gravel, at approximately 81m BSL. Epibenthic faunal component absent. Biotope good fit, image of good quality. Evidence of Human Impact: None. Annex 1 Reef: None. Reef Elevation: N/A. Frag Spong Antho Habitat: None. PMF Seabed Habitats: None. PMF Mobile Species: None. PMF Limited Mobility Species: None.</v>
      </c>
      <c r="F1215" s="84" t="str">
        <f t="shared" si="73"/>
        <v>Evidence of Human Impact: None. Annex 1 Reef: None. Reef Elevation: N/A. Frag Spong Antho Habitat: None. PMF Seabed Habitats: None. PMF Mobile Species: None. PMF Limited Mobility Species: None.</v>
      </c>
      <c r="G1215" s="61">
        <v>41950</v>
      </c>
      <c r="H1215" s="62" t="s">
        <v>2959</v>
      </c>
      <c r="I1215" s="63">
        <v>41950.403229166666</v>
      </c>
      <c r="J1215" s="64">
        <v>378468.4777562556</v>
      </c>
      <c r="K1215" s="64">
        <v>6523546.0980270822</v>
      </c>
      <c r="L1215" s="64">
        <v>58.834600000000002</v>
      </c>
      <c r="M1215" s="64">
        <v>-5.10548</v>
      </c>
      <c r="N1215" s="64" t="s">
        <v>6147</v>
      </c>
      <c r="O1215" s="64" t="s">
        <v>6150</v>
      </c>
      <c r="P1215" s="43"/>
      <c r="Q1215" s="43">
        <v>1</v>
      </c>
      <c r="R1215" s="44"/>
      <c r="S1215" s="44"/>
      <c r="T1215" s="44"/>
      <c r="U1215" s="44"/>
      <c r="V1215" s="44"/>
      <c r="W1215" s="44"/>
      <c r="X1215" s="44">
        <v>5</v>
      </c>
      <c r="Y1215" s="44">
        <v>5</v>
      </c>
      <c r="Z1215" s="44">
        <v>10</v>
      </c>
      <c r="AA1215" s="44"/>
      <c r="AB1215" s="44">
        <v>35</v>
      </c>
      <c r="AC1215" s="44">
        <v>45</v>
      </c>
      <c r="AD1215" s="44"/>
      <c r="AE1215" s="44"/>
      <c r="AF1215" s="48">
        <v>100</v>
      </c>
      <c r="AG1215" s="48">
        <f t="shared" si="74"/>
        <v>100</v>
      </c>
      <c r="AH1215" s="48">
        <f t="shared" si="75"/>
        <v>0</v>
      </c>
      <c r="AI1215" s="85" t="s">
        <v>165</v>
      </c>
      <c r="AJ1215" s="85" t="s">
        <v>165</v>
      </c>
      <c r="AK1215" s="85" t="s">
        <v>4129</v>
      </c>
      <c r="AL1215" s="85" t="s">
        <v>165</v>
      </c>
      <c r="AM1215" s="85" t="s">
        <v>165</v>
      </c>
      <c r="AN1215" s="85" t="s">
        <v>165</v>
      </c>
      <c r="AO1215" s="85" t="s">
        <v>165</v>
      </c>
      <c r="AP1215" s="81" t="s">
        <v>6883</v>
      </c>
      <c r="AQ1215" s="81" t="s">
        <v>1953</v>
      </c>
      <c r="AR1215" s="87" t="s">
        <v>1954</v>
      </c>
      <c r="AS1215" s="85" t="s">
        <v>1953</v>
      </c>
      <c r="AT1215" s="85" t="s">
        <v>1954</v>
      </c>
      <c r="AU1215" s="86" t="s">
        <v>1907</v>
      </c>
      <c r="AV1215" s="85"/>
      <c r="AW1215" s="86"/>
      <c r="AX1215" s="86"/>
      <c r="AY1215" s="45" t="s">
        <v>3239</v>
      </c>
      <c r="AZ1215" s="46" t="s">
        <v>7</v>
      </c>
      <c r="BA1215" s="65"/>
      <c r="BB1215" s="65"/>
      <c r="BC1215" s="65"/>
      <c r="BD1215" s="65"/>
      <c r="BE1215" s="78"/>
      <c r="BF1215" s="78"/>
      <c r="BG1215" s="78"/>
      <c r="BH1215" s="79"/>
      <c r="BI1215" s="79"/>
      <c r="BJ1215" s="65"/>
      <c r="BK1215" s="65"/>
      <c r="BL1215" s="65"/>
    </row>
    <row r="1216" spans="1:64" s="69" customFormat="1">
      <c r="A1216" s="84" t="s">
        <v>1312</v>
      </c>
      <c r="B1216" s="84" t="s">
        <v>1841</v>
      </c>
      <c r="C1216" s="84" t="s">
        <v>2073</v>
      </c>
      <c r="D1216" s="84" t="s">
        <v>7815</v>
      </c>
      <c r="E1216" s="84" t="str">
        <f t="shared" si="72"/>
        <v>Circalittoral coarse sediment with sand, pebbles and gravel, at approximately 81m BSL. Epibenthic faunal component extremely sparse. Biotope good fit, image of good quality. Evidence of Human Impact: None. Annex 1 Reef: None. Reef Elevation: N/A. Frag Spong Antho Habitat: None. PMF Seabed Habitats: None. PMF Mobile Species: None. PMF Limited Mobility Species: None.</v>
      </c>
      <c r="F1216" s="84" t="str">
        <f t="shared" si="73"/>
        <v>Evidence of Human Impact: None. Annex 1 Reef: None. Reef Elevation: N/A. Frag Spong Antho Habitat: None. PMF Seabed Habitats: None. PMF Mobile Species: None. PMF Limited Mobility Species: None.</v>
      </c>
      <c r="G1216" s="61">
        <v>41950</v>
      </c>
      <c r="H1216" s="62" t="s">
        <v>2960</v>
      </c>
      <c r="I1216" s="63">
        <v>41950.403993055559</v>
      </c>
      <c r="J1216" s="64">
        <v>378450.84535947687</v>
      </c>
      <c r="K1216" s="64">
        <v>6523532.6301307054</v>
      </c>
      <c r="L1216" s="64">
        <v>58.834499999999998</v>
      </c>
      <c r="M1216" s="64">
        <v>-5.1057800000000002</v>
      </c>
      <c r="N1216" s="64" t="s">
        <v>6151</v>
      </c>
      <c r="O1216" s="64" t="s">
        <v>6152</v>
      </c>
      <c r="P1216" s="43"/>
      <c r="Q1216" s="43">
        <v>1.7</v>
      </c>
      <c r="R1216" s="44"/>
      <c r="S1216" s="44"/>
      <c r="T1216" s="44"/>
      <c r="U1216" s="44"/>
      <c r="V1216" s="44"/>
      <c r="W1216" s="44"/>
      <c r="X1216" s="44">
        <v>7</v>
      </c>
      <c r="Y1216" s="44">
        <v>40</v>
      </c>
      <c r="Z1216" s="44">
        <v>33</v>
      </c>
      <c r="AA1216" s="44"/>
      <c r="AB1216" s="44">
        <v>10</v>
      </c>
      <c r="AC1216" s="44">
        <v>10</v>
      </c>
      <c r="AD1216" s="44"/>
      <c r="AE1216" s="44"/>
      <c r="AF1216" s="48">
        <v>100</v>
      </c>
      <c r="AG1216" s="48">
        <f t="shared" si="74"/>
        <v>100</v>
      </c>
      <c r="AH1216" s="48">
        <f t="shared" si="75"/>
        <v>0</v>
      </c>
      <c r="AI1216" s="85" t="s">
        <v>165</v>
      </c>
      <c r="AJ1216" s="85" t="s">
        <v>165</v>
      </c>
      <c r="AK1216" s="85" t="s">
        <v>4129</v>
      </c>
      <c r="AL1216" s="85" t="s">
        <v>165</v>
      </c>
      <c r="AM1216" s="85" t="s">
        <v>165</v>
      </c>
      <c r="AN1216" s="85" t="s">
        <v>165</v>
      </c>
      <c r="AO1216" s="85" t="s">
        <v>165</v>
      </c>
      <c r="AP1216" s="81" t="s">
        <v>6883</v>
      </c>
      <c r="AQ1216" s="81" t="s">
        <v>1953</v>
      </c>
      <c r="AR1216" s="87" t="s">
        <v>1954</v>
      </c>
      <c r="AS1216" s="85" t="s">
        <v>1953</v>
      </c>
      <c r="AT1216" s="85" t="s">
        <v>1954</v>
      </c>
      <c r="AU1216" s="86" t="s">
        <v>1907</v>
      </c>
      <c r="AV1216" s="85"/>
      <c r="AW1216" s="86"/>
      <c r="AX1216" s="86"/>
      <c r="AY1216" s="45" t="s">
        <v>3239</v>
      </c>
      <c r="AZ1216" s="46" t="s">
        <v>7</v>
      </c>
      <c r="BA1216" s="65"/>
      <c r="BB1216" s="65"/>
      <c r="BC1216" s="65"/>
      <c r="BD1216" s="65"/>
      <c r="BE1216" s="78"/>
      <c r="BF1216" s="78"/>
      <c r="BG1216" s="78"/>
      <c r="BH1216" s="79"/>
      <c r="BI1216" s="79"/>
      <c r="BJ1216" s="65"/>
      <c r="BK1216" s="65"/>
      <c r="BL1216" s="65"/>
    </row>
    <row r="1217" spans="1:64" s="69" customFormat="1">
      <c r="A1217" s="84" t="s">
        <v>1313</v>
      </c>
      <c r="B1217" s="84" t="s">
        <v>1841</v>
      </c>
      <c r="C1217" s="84" t="s">
        <v>2073</v>
      </c>
      <c r="D1217" s="84" t="s">
        <v>7816</v>
      </c>
      <c r="E1217" s="84" t="str">
        <f t="shared" si="72"/>
        <v>Circalittoral coarse sediment with sand, pebbles and gravel, at approximately 81m BSL. Epibenthic faunal component absent. Biotope good fit, image of good quality. Evidence of Human Impact: None. Annex 1 Reef: None. Reef Elevation: N/A. Frag Spong Antho Habitat: None. PMF Seabed Habitats: None. PMF Mobile Species: None. PMF Limited Mobility Species: None.</v>
      </c>
      <c r="F1217" s="84" t="str">
        <f t="shared" si="73"/>
        <v>Evidence of Human Impact: None. Annex 1 Reef: None. Reef Elevation: N/A. Frag Spong Antho Habitat: None. PMF Seabed Habitats: None. PMF Mobile Species: None. PMF Limited Mobility Species: None.</v>
      </c>
      <c r="G1217" s="61">
        <v>41950</v>
      </c>
      <c r="H1217" s="62" t="s">
        <v>2961</v>
      </c>
      <c r="I1217" s="63">
        <v>41950.404583333337</v>
      </c>
      <c r="J1217" s="64">
        <v>378437.35390383058</v>
      </c>
      <c r="K1217" s="64">
        <v>6523522.8175922092</v>
      </c>
      <c r="L1217" s="64">
        <v>58.834400000000002</v>
      </c>
      <c r="M1217" s="64">
        <v>-5.1059999999999999</v>
      </c>
      <c r="N1217" s="64" t="s">
        <v>6153</v>
      </c>
      <c r="O1217" s="64" t="s">
        <v>6154</v>
      </c>
      <c r="P1217" s="43"/>
      <c r="Q1217" s="43">
        <v>1</v>
      </c>
      <c r="R1217" s="44"/>
      <c r="S1217" s="44"/>
      <c r="T1217" s="44"/>
      <c r="U1217" s="44"/>
      <c r="V1217" s="44"/>
      <c r="W1217" s="44"/>
      <c r="X1217" s="44">
        <v>5</v>
      </c>
      <c r="Y1217" s="44">
        <v>50</v>
      </c>
      <c r="Z1217" s="44">
        <v>30</v>
      </c>
      <c r="AA1217" s="44"/>
      <c r="AB1217" s="44">
        <v>5</v>
      </c>
      <c r="AC1217" s="44">
        <v>10</v>
      </c>
      <c r="AD1217" s="44"/>
      <c r="AE1217" s="44"/>
      <c r="AF1217" s="48">
        <v>100</v>
      </c>
      <c r="AG1217" s="48">
        <f t="shared" si="74"/>
        <v>100</v>
      </c>
      <c r="AH1217" s="48">
        <f t="shared" si="75"/>
        <v>0</v>
      </c>
      <c r="AI1217" s="85" t="s">
        <v>165</v>
      </c>
      <c r="AJ1217" s="85" t="s">
        <v>165</v>
      </c>
      <c r="AK1217" s="85" t="s">
        <v>4129</v>
      </c>
      <c r="AL1217" s="85" t="s">
        <v>165</v>
      </c>
      <c r="AM1217" s="85" t="s">
        <v>165</v>
      </c>
      <c r="AN1217" s="85" t="s">
        <v>165</v>
      </c>
      <c r="AO1217" s="85" t="s">
        <v>165</v>
      </c>
      <c r="AP1217" s="81" t="s">
        <v>6883</v>
      </c>
      <c r="AQ1217" s="81" t="s">
        <v>1953</v>
      </c>
      <c r="AR1217" s="87" t="s">
        <v>1954</v>
      </c>
      <c r="AS1217" s="85" t="s">
        <v>1953</v>
      </c>
      <c r="AT1217" s="85" t="s">
        <v>1954</v>
      </c>
      <c r="AU1217" s="86" t="s">
        <v>1907</v>
      </c>
      <c r="AV1217" s="85"/>
      <c r="AW1217" s="86"/>
      <c r="AX1217" s="86"/>
      <c r="AY1217" s="45" t="s">
        <v>3239</v>
      </c>
      <c r="AZ1217" s="46" t="s">
        <v>7</v>
      </c>
      <c r="BA1217" s="65"/>
      <c r="BB1217" s="65"/>
      <c r="BC1217" s="65"/>
      <c r="BD1217" s="65"/>
      <c r="BE1217" s="78"/>
      <c r="BF1217" s="78"/>
      <c r="BG1217" s="78"/>
      <c r="BH1217" s="79"/>
      <c r="BI1217" s="79"/>
      <c r="BJ1217" s="65"/>
      <c r="BK1217" s="65"/>
      <c r="BL1217" s="65"/>
    </row>
    <row r="1218" spans="1:64" s="69" customFormat="1">
      <c r="A1218" s="84" t="s">
        <v>1314</v>
      </c>
      <c r="B1218" s="84" t="s">
        <v>1841</v>
      </c>
      <c r="C1218" s="84" t="s">
        <v>2073</v>
      </c>
      <c r="D1218" s="84" t="s">
        <v>7816</v>
      </c>
      <c r="E1218" s="84" t="str">
        <f t="shared" si="72"/>
        <v>Circalittoral coarse sediment with sand, pebbles and gravel, at approximately 81m BSL. Epibenthic faunal component absent. Biotope good fit, image of good quality. Evidence of Human Impact: None. Annex 1 Reef: None. Reef Elevation: N/A. Frag Spong Antho Habitat: None. PMF Seabed Habitats: None. PMF Mobile Species: None. PMF Limited Mobility Species: None.</v>
      </c>
      <c r="F1218" s="84" t="str">
        <f t="shared" si="73"/>
        <v>Evidence of Human Impact: None. Annex 1 Reef: None. Reef Elevation: N/A. Frag Spong Antho Habitat: None. PMF Seabed Habitats: None. PMF Mobile Species: None. PMF Limited Mobility Species: None.</v>
      </c>
      <c r="G1218" s="61">
        <v>41950</v>
      </c>
      <c r="H1218" s="62" t="s">
        <v>2962</v>
      </c>
      <c r="I1218" s="63">
        <v>41950.405381944445</v>
      </c>
      <c r="J1218" s="64">
        <v>378415.53211958567</v>
      </c>
      <c r="K1218" s="64">
        <v>6523507.46</v>
      </c>
      <c r="L1218" s="64">
        <v>58.834200000000003</v>
      </c>
      <c r="M1218" s="64">
        <v>-5.1063700000000001</v>
      </c>
      <c r="N1218" s="64" t="s">
        <v>6155</v>
      </c>
      <c r="O1218" s="64" t="s">
        <v>6156</v>
      </c>
      <c r="P1218" s="43"/>
      <c r="Q1218" s="43">
        <v>0.5</v>
      </c>
      <c r="R1218" s="44"/>
      <c r="S1218" s="44"/>
      <c r="T1218" s="44"/>
      <c r="U1218" s="44"/>
      <c r="V1218" s="44"/>
      <c r="W1218" s="44"/>
      <c r="X1218" s="44">
        <v>1</v>
      </c>
      <c r="Y1218" s="44">
        <v>59</v>
      </c>
      <c r="Z1218" s="44">
        <v>15</v>
      </c>
      <c r="AA1218" s="44"/>
      <c r="AB1218" s="44">
        <v>5</v>
      </c>
      <c r="AC1218" s="44">
        <v>20</v>
      </c>
      <c r="AD1218" s="44"/>
      <c r="AE1218" s="44"/>
      <c r="AF1218" s="48">
        <v>100</v>
      </c>
      <c r="AG1218" s="48">
        <f t="shared" si="74"/>
        <v>100</v>
      </c>
      <c r="AH1218" s="48">
        <f t="shared" si="75"/>
        <v>0</v>
      </c>
      <c r="AI1218" s="85" t="s">
        <v>165</v>
      </c>
      <c r="AJ1218" s="85" t="s">
        <v>165</v>
      </c>
      <c r="AK1218" s="85" t="s">
        <v>4129</v>
      </c>
      <c r="AL1218" s="85" t="s">
        <v>165</v>
      </c>
      <c r="AM1218" s="85" t="s">
        <v>165</v>
      </c>
      <c r="AN1218" s="85" t="s">
        <v>165</v>
      </c>
      <c r="AO1218" s="85" t="s">
        <v>165</v>
      </c>
      <c r="AP1218" s="81" t="s">
        <v>6883</v>
      </c>
      <c r="AQ1218" s="81" t="s">
        <v>1953</v>
      </c>
      <c r="AR1218" s="87" t="s">
        <v>1954</v>
      </c>
      <c r="AS1218" s="85" t="s">
        <v>1953</v>
      </c>
      <c r="AT1218" s="85" t="s">
        <v>1954</v>
      </c>
      <c r="AU1218" s="86" t="s">
        <v>1907</v>
      </c>
      <c r="AV1218" s="85"/>
      <c r="AW1218" s="86"/>
      <c r="AX1218" s="86"/>
      <c r="AY1218" s="45" t="s">
        <v>3239</v>
      </c>
      <c r="AZ1218" s="46" t="s">
        <v>7</v>
      </c>
      <c r="BA1218" s="65"/>
      <c r="BB1218" s="65"/>
      <c r="BC1218" s="65"/>
      <c r="BD1218" s="65"/>
      <c r="BE1218" s="78"/>
      <c r="BF1218" s="78"/>
      <c r="BG1218" s="78"/>
      <c r="BH1218" s="79"/>
      <c r="BI1218" s="79"/>
      <c r="BJ1218" s="65"/>
      <c r="BK1218" s="65"/>
      <c r="BL1218" s="65"/>
    </row>
    <row r="1219" spans="1:64" s="69" customFormat="1">
      <c r="A1219" s="84" t="s">
        <v>1315</v>
      </c>
      <c r="B1219" s="84" t="s">
        <v>1841</v>
      </c>
      <c r="C1219" s="84" t="s">
        <v>2074</v>
      </c>
      <c r="D1219" s="84" t="s">
        <v>7817</v>
      </c>
      <c r="E1219" s="84" t="str">
        <f t="shared" ref="E1219:E1282" si="76">CONCATENATE(D1219," ",F1219)</f>
        <v>Circalittoral coarse sediment with sand, pebbles, cobble and gravel, at approximately 81m BSL. Epibenthic faunal component includes Serpulidae. Biotope good fit, image of good quality. Evidence of Human Impact: None. Annex 1 Reef: None. Reef Elevation: N/A. Frag Spong Antho Habitat: None. PMF Seabed Habitats: None. PMF Mobile Species: None. PMF Limited Mobility Species: None.</v>
      </c>
      <c r="F1219" s="84" t="str">
        <f t="shared" ref="F1219:F1282" si="77">CONCATENATE($AI$1,": ",AI1219,". ",$AJ$1,": ",AJ1219,". ",$AK$1,": ",AK1219,". ",$AL$1,": ",AL1219,". ",$AM$1,": ",AM1219,". ",$AN$1,": ",AN1219,". ",$AO$1,": ",AO1219,".",)</f>
        <v>Evidence of Human Impact: None. Annex 1 Reef: None. Reef Elevation: N/A. Frag Spong Antho Habitat: None. PMF Seabed Habitats: None. PMF Mobile Species: None. PMF Limited Mobility Species: None.</v>
      </c>
      <c r="G1219" s="61">
        <v>41950</v>
      </c>
      <c r="H1219" s="62" t="s">
        <v>2963</v>
      </c>
      <c r="I1219" s="63">
        <v>41950.406736111108</v>
      </c>
      <c r="J1219" s="64">
        <v>378373.44568204106</v>
      </c>
      <c r="K1219" s="64">
        <v>6523488.5504112188</v>
      </c>
      <c r="L1219" s="64">
        <v>58.834099999999999</v>
      </c>
      <c r="M1219" s="64">
        <v>-5.1070900000000004</v>
      </c>
      <c r="N1219" s="64" t="s">
        <v>6157</v>
      </c>
      <c r="O1219" s="64" t="s">
        <v>6158</v>
      </c>
      <c r="P1219" s="43"/>
      <c r="Q1219" s="43">
        <v>1</v>
      </c>
      <c r="R1219" s="44"/>
      <c r="S1219" s="44"/>
      <c r="T1219" s="44"/>
      <c r="U1219" s="44"/>
      <c r="V1219" s="44">
        <v>5</v>
      </c>
      <c r="W1219" s="44">
        <v>15</v>
      </c>
      <c r="X1219" s="44">
        <v>1</v>
      </c>
      <c r="Y1219" s="44">
        <v>5</v>
      </c>
      <c r="Z1219" s="44">
        <v>5</v>
      </c>
      <c r="AA1219" s="44"/>
      <c r="AB1219" s="44">
        <v>20</v>
      </c>
      <c r="AC1219" s="44">
        <v>49</v>
      </c>
      <c r="AD1219" s="44"/>
      <c r="AE1219" s="44"/>
      <c r="AF1219" s="48">
        <v>100</v>
      </c>
      <c r="AG1219" s="48">
        <f t="shared" ref="AG1219:AG1282" si="78">SUM(W1219:AE1219)</f>
        <v>95</v>
      </c>
      <c r="AH1219" s="48">
        <f t="shared" ref="AH1219:AH1282" si="79">SUM(R1219:V1219)</f>
        <v>5</v>
      </c>
      <c r="AI1219" s="85" t="s">
        <v>165</v>
      </c>
      <c r="AJ1219" s="85" t="s">
        <v>165</v>
      </c>
      <c r="AK1219" s="85" t="s">
        <v>4129</v>
      </c>
      <c r="AL1219" s="85" t="s">
        <v>165</v>
      </c>
      <c r="AM1219" s="85" t="s">
        <v>165</v>
      </c>
      <c r="AN1219" s="85" t="s">
        <v>165</v>
      </c>
      <c r="AO1219" s="85" t="s">
        <v>165</v>
      </c>
      <c r="AP1219" s="81" t="s">
        <v>6883</v>
      </c>
      <c r="AQ1219" s="81" t="s">
        <v>1953</v>
      </c>
      <c r="AR1219" s="87" t="s">
        <v>1954</v>
      </c>
      <c r="AS1219" s="85" t="s">
        <v>1953</v>
      </c>
      <c r="AT1219" s="85" t="s">
        <v>1954</v>
      </c>
      <c r="AU1219" s="86" t="s">
        <v>1907</v>
      </c>
      <c r="AV1219" s="85"/>
      <c r="AW1219" s="86"/>
      <c r="AX1219" s="86"/>
      <c r="AY1219" s="45" t="s">
        <v>3239</v>
      </c>
      <c r="AZ1219" s="46" t="s">
        <v>7</v>
      </c>
      <c r="BA1219" s="65"/>
      <c r="BB1219" s="65"/>
      <c r="BC1219" s="65"/>
      <c r="BD1219" s="65"/>
      <c r="BE1219" s="78"/>
      <c r="BF1219" s="78"/>
      <c r="BG1219" s="78"/>
      <c r="BH1219" s="79"/>
      <c r="BI1219" s="79"/>
      <c r="BJ1219" s="65"/>
      <c r="BK1219" s="65"/>
      <c r="BL1219" s="65"/>
    </row>
    <row r="1220" spans="1:64" s="69" customFormat="1">
      <c r="A1220" s="84" t="s">
        <v>1316</v>
      </c>
      <c r="B1220" s="84" t="s">
        <v>1841</v>
      </c>
      <c r="C1220" s="84" t="s">
        <v>2074</v>
      </c>
      <c r="D1220" s="84" t="s">
        <v>7818</v>
      </c>
      <c r="E1220" s="84" t="str">
        <f t="shared" si="76"/>
        <v>Circalittoral coarse sediment with sand, pebbles, cobble and gravel, at approximately 81m BSL. Sparse epibenthic faunal component includes M.rugosa. Biotope good fit, image of good quality. Evidence of Human Impact: None. Annex 1 Reef: None. Reef Elevation: N/A. Frag Spong Antho Habitat: None. PMF Seabed Habitats: None. PMF Mobile Species: None. PMF Limited Mobility Species: None.</v>
      </c>
      <c r="F1220" s="84" t="str">
        <f t="shared" si="77"/>
        <v>Evidence of Human Impact: None. Annex 1 Reef: None. Reef Elevation: N/A. Frag Spong Antho Habitat: None. PMF Seabed Habitats: None. PMF Mobile Species: None. PMF Limited Mobility Species: None.</v>
      </c>
      <c r="G1220" s="61">
        <v>41950</v>
      </c>
      <c r="H1220" s="62" t="s">
        <v>3795</v>
      </c>
      <c r="I1220" s="63">
        <v>41950.407326388886</v>
      </c>
      <c r="J1220" s="64">
        <v>378354.47862824029</v>
      </c>
      <c r="K1220" s="64">
        <v>6523478.8871769439</v>
      </c>
      <c r="L1220" s="64">
        <v>58.834099999999999</v>
      </c>
      <c r="M1220" s="64">
        <v>-5.1070900000000004</v>
      </c>
      <c r="N1220" s="64" t="s">
        <v>6157</v>
      </c>
      <c r="O1220" s="64" t="s">
        <v>6158</v>
      </c>
      <c r="P1220" s="43"/>
      <c r="Q1220" s="43">
        <v>1</v>
      </c>
      <c r="R1220" s="44"/>
      <c r="S1220" s="44"/>
      <c r="T1220" s="44"/>
      <c r="U1220" s="44"/>
      <c r="V1220" s="44">
        <v>10</v>
      </c>
      <c r="W1220" s="44">
        <v>15</v>
      </c>
      <c r="X1220" s="44">
        <v>5</v>
      </c>
      <c r="Y1220" s="44">
        <v>5</v>
      </c>
      <c r="Z1220" s="44">
        <v>15</v>
      </c>
      <c r="AA1220" s="44"/>
      <c r="AB1220" s="44">
        <v>15</v>
      </c>
      <c r="AC1220" s="44">
        <v>35</v>
      </c>
      <c r="AD1220" s="44"/>
      <c r="AE1220" s="44"/>
      <c r="AF1220" s="48">
        <v>100</v>
      </c>
      <c r="AG1220" s="48">
        <f t="shared" si="78"/>
        <v>90</v>
      </c>
      <c r="AH1220" s="48">
        <f t="shared" si="79"/>
        <v>10</v>
      </c>
      <c r="AI1220" s="85" t="s">
        <v>165</v>
      </c>
      <c r="AJ1220" s="85" t="s">
        <v>165</v>
      </c>
      <c r="AK1220" s="85" t="s">
        <v>4129</v>
      </c>
      <c r="AL1220" s="85" t="s">
        <v>165</v>
      </c>
      <c r="AM1220" s="85" t="s">
        <v>165</v>
      </c>
      <c r="AN1220" s="85" t="s">
        <v>165</v>
      </c>
      <c r="AO1220" s="85" t="s">
        <v>165</v>
      </c>
      <c r="AP1220" s="81" t="s">
        <v>6883</v>
      </c>
      <c r="AQ1220" s="81" t="s">
        <v>1953</v>
      </c>
      <c r="AR1220" s="87" t="s">
        <v>1954</v>
      </c>
      <c r="AS1220" s="85" t="s">
        <v>1953</v>
      </c>
      <c r="AT1220" s="85" t="s">
        <v>1954</v>
      </c>
      <c r="AU1220" s="86" t="s">
        <v>1907</v>
      </c>
      <c r="AV1220" s="85"/>
      <c r="AW1220" s="86"/>
      <c r="AX1220" s="86"/>
      <c r="AY1220" s="45" t="s">
        <v>3239</v>
      </c>
      <c r="AZ1220" s="46" t="s">
        <v>7</v>
      </c>
      <c r="BA1220" s="65"/>
      <c r="BB1220" s="65"/>
      <c r="BC1220" s="65"/>
      <c r="BD1220" s="65"/>
      <c r="BE1220" s="78"/>
      <c r="BF1220" s="78"/>
      <c r="BG1220" s="78"/>
      <c r="BH1220" s="79"/>
      <c r="BI1220" s="79"/>
      <c r="BJ1220" s="65"/>
      <c r="BK1220" s="65"/>
      <c r="BL1220" s="65"/>
    </row>
    <row r="1221" spans="1:64" s="69" customFormat="1">
      <c r="A1221" s="84" t="s">
        <v>1317</v>
      </c>
      <c r="B1221" s="84" t="s">
        <v>1841</v>
      </c>
      <c r="C1221" s="84" t="s">
        <v>2075</v>
      </c>
      <c r="D1221" s="84" t="s">
        <v>7819</v>
      </c>
      <c r="E1221" s="84" t="str">
        <f t="shared" si="76"/>
        <v>Circalittoral coarse sediment with sand, pebbles and cobble, at approximately 81m BSL. Sparse epibenthic faunal component includes Porifera. Biotope good fit, image of good quality. Evidence of Human Impact: None. Annex 1 Reef: None. Reef Elevation: N/A. Frag Spong Antho Habitat: None. PMF Seabed Habitats: None. PMF Mobile Species: None. PMF Limited Mobility Species: None.</v>
      </c>
      <c r="F1221" s="84" t="str">
        <f t="shared" si="77"/>
        <v>Evidence of Human Impact: None. Annex 1 Reef: None. Reef Elevation: N/A. Frag Spong Antho Habitat: None. PMF Seabed Habitats: None. PMF Mobile Species: None. PMF Limited Mobility Species: None.</v>
      </c>
      <c r="G1221" s="61">
        <v>41950</v>
      </c>
      <c r="H1221" s="62" t="s">
        <v>2964</v>
      </c>
      <c r="I1221" s="63">
        <v>41950.408171296294</v>
      </c>
      <c r="J1221" s="64">
        <v>378326.25319563347</v>
      </c>
      <c r="K1221" s="64">
        <v>6523463.5276607899</v>
      </c>
      <c r="L1221" s="64">
        <v>58.833799999999997</v>
      </c>
      <c r="M1221" s="64">
        <v>-5.1078999999999999</v>
      </c>
      <c r="N1221" s="64" t="s">
        <v>6159</v>
      </c>
      <c r="O1221" s="64" t="s">
        <v>6160</v>
      </c>
      <c r="P1221" s="43"/>
      <c r="Q1221" s="43">
        <v>0.3</v>
      </c>
      <c r="R1221" s="44"/>
      <c r="S1221" s="44"/>
      <c r="T1221" s="44"/>
      <c r="U1221" s="44"/>
      <c r="V1221" s="44">
        <v>29</v>
      </c>
      <c r="W1221" s="44">
        <v>15</v>
      </c>
      <c r="X1221" s="44">
        <v>1</v>
      </c>
      <c r="Y1221" s="44">
        <v>1</v>
      </c>
      <c r="Z1221" s="44">
        <v>5</v>
      </c>
      <c r="AA1221" s="44"/>
      <c r="AB1221" s="44">
        <v>21</v>
      </c>
      <c r="AC1221" s="44">
        <v>28</v>
      </c>
      <c r="AD1221" s="44"/>
      <c r="AE1221" s="44"/>
      <c r="AF1221" s="48">
        <v>100</v>
      </c>
      <c r="AG1221" s="48">
        <f t="shared" si="78"/>
        <v>71</v>
      </c>
      <c r="AH1221" s="48">
        <f t="shared" si="79"/>
        <v>29</v>
      </c>
      <c r="AI1221" s="85" t="s">
        <v>165</v>
      </c>
      <c r="AJ1221" s="85" t="s">
        <v>165</v>
      </c>
      <c r="AK1221" s="85" t="s">
        <v>4129</v>
      </c>
      <c r="AL1221" s="85" t="s">
        <v>165</v>
      </c>
      <c r="AM1221" s="85" t="s">
        <v>165</v>
      </c>
      <c r="AN1221" s="85" t="s">
        <v>165</v>
      </c>
      <c r="AO1221" s="85" t="s">
        <v>165</v>
      </c>
      <c r="AP1221" s="81" t="s">
        <v>6883</v>
      </c>
      <c r="AQ1221" s="81" t="s">
        <v>1953</v>
      </c>
      <c r="AR1221" s="87" t="s">
        <v>1954</v>
      </c>
      <c r="AS1221" s="85" t="s">
        <v>1953</v>
      </c>
      <c r="AT1221" s="85" t="s">
        <v>1954</v>
      </c>
      <c r="AU1221" s="86" t="s">
        <v>1907</v>
      </c>
      <c r="AV1221" s="85"/>
      <c r="AW1221" s="86"/>
      <c r="AX1221" s="86"/>
      <c r="AY1221" s="45" t="s">
        <v>3239</v>
      </c>
      <c r="AZ1221" s="46" t="s">
        <v>7</v>
      </c>
      <c r="BA1221" s="65"/>
      <c r="BB1221" s="65"/>
      <c r="BC1221" s="65"/>
      <c r="BD1221" s="65"/>
      <c r="BE1221" s="78"/>
      <c r="BF1221" s="78"/>
      <c r="BG1221" s="78"/>
      <c r="BH1221" s="79"/>
      <c r="BI1221" s="79"/>
      <c r="BJ1221" s="65"/>
      <c r="BK1221" s="65"/>
      <c r="BL1221" s="65"/>
    </row>
    <row r="1222" spans="1:64" s="65" customFormat="1">
      <c r="A1222" s="84" t="s">
        <v>1318</v>
      </c>
      <c r="B1222" s="84" t="s">
        <v>1842</v>
      </c>
      <c r="C1222" s="84" t="s">
        <v>2076</v>
      </c>
      <c r="D1222" s="84" t="s">
        <v>7820</v>
      </c>
      <c r="E1222" s="84" t="str">
        <f t="shared" si="76"/>
        <v>Circalittoral mixed sediments with pebbles, cobble and sand, at approximately 80m BSL. Faunal assemblage includes Hydroid turf, Serpulidae and Ophiuroidea. Biotope good fit. Image of good quality. Evidence of Human Impact: None. Annex 1 Reef: None. Reef Elevation: N/A. Frag Spong Antho Habitat: None. PMF Seabed Habitats: None. PMF Mobile Species: None. PMF Limited Mobility Species: None.</v>
      </c>
      <c r="F1222" s="84" t="str">
        <f t="shared" si="77"/>
        <v>Evidence of Human Impact: None. Annex 1 Reef: None. Reef Elevation: N/A. Frag Spong Antho Habitat: None. PMF Seabed Habitats: None. PMF Mobile Species: None. PMF Limited Mobility Species: None.</v>
      </c>
      <c r="G1222" s="61">
        <v>41950</v>
      </c>
      <c r="H1222" s="62" t="s">
        <v>2965</v>
      </c>
      <c r="I1222" s="63">
        <v>41950.443680555552</v>
      </c>
      <c r="J1222" s="64">
        <v>375029.89796197967</v>
      </c>
      <c r="K1222" s="64">
        <v>6524619.951195674</v>
      </c>
      <c r="L1222" s="64">
        <v>58.843299999999999</v>
      </c>
      <c r="M1222" s="64">
        <v>-5.1656000000000004</v>
      </c>
      <c r="N1222" s="64" t="s">
        <v>6161</v>
      </c>
      <c r="O1222" s="64" t="s">
        <v>6162</v>
      </c>
      <c r="P1222" s="43">
        <v>79.8</v>
      </c>
      <c r="Q1222" s="43">
        <v>1.7</v>
      </c>
      <c r="R1222" s="44"/>
      <c r="S1222" s="44"/>
      <c r="T1222" s="44"/>
      <c r="U1222" s="44"/>
      <c r="V1222" s="44">
        <v>25</v>
      </c>
      <c r="W1222" s="44">
        <v>44</v>
      </c>
      <c r="X1222" s="44">
        <v>5</v>
      </c>
      <c r="Y1222" s="44">
        <v>5</v>
      </c>
      <c r="Z1222" s="44">
        <v>1</v>
      </c>
      <c r="AA1222" s="44"/>
      <c r="AB1222" s="44">
        <v>15</v>
      </c>
      <c r="AC1222" s="44"/>
      <c r="AD1222" s="44"/>
      <c r="AE1222" s="44">
        <v>5</v>
      </c>
      <c r="AF1222" s="48">
        <v>100</v>
      </c>
      <c r="AG1222" s="48">
        <f t="shared" si="78"/>
        <v>75</v>
      </c>
      <c r="AH1222" s="48">
        <f t="shared" si="79"/>
        <v>25</v>
      </c>
      <c r="AI1222" s="85" t="s">
        <v>165</v>
      </c>
      <c r="AJ1222" s="85" t="s">
        <v>165</v>
      </c>
      <c r="AK1222" s="85" t="s">
        <v>4129</v>
      </c>
      <c r="AL1222" s="85" t="s">
        <v>165</v>
      </c>
      <c r="AM1222" s="85" t="s">
        <v>165</v>
      </c>
      <c r="AN1222" s="85" t="s">
        <v>165</v>
      </c>
      <c r="AO1222" s="85" t="s">
        <v>165</v>
      </c>
      <c r="AP1222" s="81" t="s">
        <v>6884</v>
      </c>
      <c r="AQ1222" s="81" t="s">
        <v>1967</v>
      </c>
      <c r="AR1222" s="87" t="s">
        <v>2010</v>
      </c>
      <c r="AS1222" s="88" t="s">
        <v>1949</v>
      </c>
      <c r="AT1222" s="88" t="s">
        <v>1950</v>
      </c>
      <c r="AU1222" s="86" t="s">
        <v>1907</v>
      </c>
      <c r="AV1222" s="85"/>
      <c r="AW1222" s="86"/>
      <c r="AX1222" s="86"/>
      <c r="AY1222" s="45" t="s">
        <v>3239</v>
      </c>
      <c r="AZ1222" s="46" t="s">
        <v>7</v>
      </c>
      <c r="BE1222" s="78"/>
      <c r="BF1222" s="78"/>
      <c r="BG1222" s="78"/>
      <c r="BH1222" s="79"/>
      <c r="BI1222" s="79"/>
    </row>
    <row r="1223" spans="1:64" s="65" customFormat="1">
      <c r="A1223" s="84" t="s">
        <v>1319</v>
      </c>
      <c r="B1223" s="84" t="s">
        <v>1842</v>
      </c>
      <c r="C1223" s="84" t="s">
        <v>2077</v>
      </c>
      <c r="D1223" s="84" t="s">
        <v>7821</v>
      </c>
      <c r="E1223" s="84" t="str">
        <f t="shared" si="76"/>
        <v>Circalittoral mixed sediment with pebbles, cobble and sand, at approximately 80m BSL. Faunal assemblage includes Hydroid turf, Serpulidae and Ophiuroidea. Biotope good fit. Image of good quality. Evidence of Human Impact: None. Annex 1 Reef: None. Reef Elevation: N/A. Frag Spong Antho Habitat: None. PMF Seabed Habitats: None. PMF Mobile Species: None. PMF Limited Mobility Species: None.</v>
      </c>
      <c r="F1223" s="84" t="str">
        <f t="shared" si="77"/>
        <v>Evidence of Human Impact: None. Annex 1 Reef: None. Reef Elevation: N/A. Frag Spong Antho Habitat: None. PMF Seabed Habitats: None. PMF Mobile Species: None. PMF Limited Mobility Species: None.</v>
      </c>
      <c r="G1223" s="61">
        <v>41950</v>
      </c>
      <c r="H1223" s="62" t="s">
        <v>2966</v>
      </c>
      <c r="I1223" s="63">
        <v>41950.444282407407</v>
      </c>
      <c r="J1223" s="64">
        <v>375008.25351368147</v>
      </c>
      <c r="K1223" s="64">
        <v>6524607.2471726304</v>
      </c>
      <c r="L1223" s="64">
        <v>58.8431</v>
      </c>
      <c r="M1223" s="64">
        <v>-5.1659699999999997</v>
      </c>
      <c r="N1223" s="64" t="s">
        <v>6163</v>
      </c>
      <c r="O1223" s="64" t="s">
        <v>6164</v>
      </c>
      <c r="P1223" s="43"/>
      <c r="Q1223" s="43">
        <v>1</v>
      </c>
      <c r="R1223" s="44"/>
      <c r="S1223" s="44"/>
      <c r="T1223" s="44"/>
      <c r="U1223" s="44"/>
      <c r="V1223" s="44">
        <v>15</v>
      </c>
      <c r="W1223" s="44">
        <v>54</v>
      </c>
      <c r="X1223" s="44">
        <v>5</v>
      </c>
      <c r="Y1223" s="44">
        <v>5</v>
      </c>
      <c r="Z1223" s="44">
        <v>1</v>
      </c>
      <c r="AA1223" s="44"/>
      <c r="AB1223" s="44">
        <v>15</v>
      </c>
      <c r="AC1223" s="44"/>
      <c r="AD1223" s="44"/>
      <c r="AE1223" s="44">
        <v>5</v>
      </c>
      <c r="AF1223" s="48">
        <v>100</v>
      </c>
      <c r="AG1223" s="48">
        <f t="shared" si="78"/>
        <v>85</v>
      </c>
      <c r="AH1223" s="48">
        <f t="shared" si="79"/>
        <v>15</v>
      </c>
      <c r="AI1223" s="85" t="s">
        <v>165</v>
      </c>
      <c r="AJ1223" s="85" t="s">
        <v>165</v>
      </c>
      <c r="AK1223" s="85" t="s">
        <v>4129</v>
      </c>
      <c r="AL1223" s="85" t="s">
        <v>165</v>
      </c>
      <c r="AM1223" s="85" t="s">
        <v>165</v>
      </c>
      <c r="AN1223" s="85" t="s">
        <v>165</v>
      </c>
      <c r="AO1223" s="85" t="s">
        <v>165</v>
      </c>
      <c r="AP1223" s="81" t="s">
        <v>6884</v>
      </c>
      <c r="AQ1223" s="81" t="s">
        <v>1967</v>
      </c>
      <c r="AR1223" s="87" t="s">
        <v>2010</v>
      </c>
      <c r="AS1223" s="88" t="s">
        <v>1949</v>
      </c>
      <c r="AT1223" s="88" t="s">
        <v>1950</v>
      </c>
      <c r="AU1223" s="86" t="s">
        <v>1907</v>
      </c>
      <c r="AV1223" s="85"/>
      <c r="AW1223" s="86"/>
      <c r="AX1223" s="86"/>
      <c r="AY1223" s="45" t="s">
        <v>3239</v>
      </c>
      <c r="AZ1223" s="46" t="s">
        <v>7</v>
      </c>
      <c r="BA1223" s="69"/>
      <c r="BB1223" s="69"/>
      <c r="BC1223" s="69"/>
      <c r="BD1223" s="69"/>
      <c r="BE1223" s="78"/>
      <c r="BF1223" s="78"/>
      <c r="BG1223" s="78"/>
      <c r="BH1223" s="79"/>
      <c r="BI1223" s="79"/>
      <c r="BJ1223" s="69"/>
      <c r="BK1223" s="69"/>
      <c r="BL1223" s="69"/>
    </row>
    <row r="1224" spans="1:64" s="65" customFormat="1">
      <c r="A1224" s="84" t="s">
        <v>1320</v>
      </c>
      <c r="B1224" s="84" t="s">
        <v>1842</v>
      </c>
      <c r="C1224" s="84" t="s">
        <v>2052</v>
      </c>
      <c r="D1224" s="84" t="s">
        <v>7822</v>
      </c>
      <c r="E1224" s="84" t="str">
        <f t="shared" si="76"/>
        <v>Circalittoral rock habitat with cobbles, pebbles and sand, at approximately 80m BSL. Faunal assemblage includes Hydroid turf, Serpulidae and Ophiuroidea. Biotope good fit. Image of good quality. Evidence of Human Impact: None. Annex 1 Reef: Stony - Low. Reef Elevation: 64mm - 1m. Frag Spong Antho Habitat: None. PMF Seabed Habitats: None. PMF Mobile Species: None. PMF Limited Mobility Species: None.</v>
      </c>
      <c r="F1224" s="84" t="str">
        <f t="shared" si="77"/>
        <v>Evidence of Human Impact: None. Annex 1 Reef: Stony - Low. Reef Elevation: 64mm - 1m. Frag Spong Antho Habitat: None. PMF Seabed Habitats: None. PMF Mobile Species: None. PMF Limited Mobility Species: None.</v>
      </c>
      <c r="G1224" s="61">
        <v>41950</v>
      </c>
      <c r="H1224" s="62" t="s">
        <v>2967</v>
      </c>
      <c r="I1224" s="63">
        <v>41950.444988425923</v>
      </c>
      <c r="J1224" s="64">
        <v>374981.05468189949</v>
      </c>
      <c r="K1224" s="64">
        <v>6524591.305549209</v>
      </c>
      <c r="L1224" s="64">
        <v>58.843000000000004</v>
      </c>
      <c r="M1224" s="64">
        <v>-5.1664300000000001</v>
      </c>
      <c r="N1224" s="64" t="s">
        <v>6165</v>
      </c>
      <c r="O1224" s="64" t="s">
        <v>6166</v>
      </c>
      <c r="P1224" s="43"/>
      <c r="Q1224" s="43">
        <v>0.5</v>
      </c>
      <c r="R1224" s="44"/>
      <c r="S1224" s="44"/>
      <c r="T1224" s="44"/>
      <c r="U1224" s="44"/>
      <c r="V1224" s="44">
        <v>35</v>
      </c>
      <c r="W1224" s="44">
        <v>42</v>
      </c>
      <c r="X1224" s="44">
        <v>1</v>
      </c>
      <c r="Y1224" s="44">
        <v>1</v>
      </c>
      <c r="Z1224" s="44">
        <v>1</v>
      </c>
      <c r="AA1224" s="44"/>
      <c r="AB1224" s="44">
        <v>15</v>
      </c>
      <c r="AC1224" s="44"/>
      <c r="AD1224" s="44"/>
      <c r="AE1224" s="44">
        <v>5</v>
      </c>
      <c r="AF1224" s="48">
        <v>100</v>
      </c>
      <c r="AG1224" s="48">
        <f t="shared" si="78"/>
        <v>65</v>
      </c>
      <c r="AH1224" s="48">
        <f t="shared" si="79"/>
        <v>35</v>
      </c>
      <c r="AI1224" s="85" t="s">
        <v>165</v>
      </c>
      <c r="AJ1224" s="85" t="s">
        <v>167</v>
      </c>
      <c r="AK1224" s="85" t="s">
        <v>173</v>
      </c>
      <c r="AL1224" s="85" t="s">
        <v>165</v>
      </c>
      <c r="AM1224" s="85" t="s">
        <v>165</v>
      </c>
      <c r="AN1224" s="85" t="s">
        <v>165</v>
      </c>
      <c r="AO1224" s="85" t="s">
        <v>165</v>
      </c>
      <c r="AP1224" s="81" t="s">
        <v>6884</v>
      </c>
      <c r="AQ1224" s="81" t="s">
        <v>1970</v>
      </c>
      <c r="AR1224" s="87" t="s">
        <v>1990</v>
      </c>
      <c r="AS1224" s="88" t="s">
        <v>1949</v>
      </c>
      <c r="AT1224" s="88" t="s">
        <v>1950</v>
      </c>
      <c r="AU1224" s="86" t="s">
        <v>1907</v>
      </c>
      <c r="AV1224" s="85"/>
      <c r="AW1224" s="86"/>
      <c r="AX1224" s="86"/>
      <c r="AY1224" s="45" t="s">
        <v>3239</v>
      </c>
      <c r="AZ1224" s="46" t="s">
        <v>7</v>
      </c>
      <c r="BA1224" s="69"/>
      <c r="BB1224" s="69"/>
      <c r="BC1224" s="69"/>
      <c r="BD1224" s="69"/>
      <c r="BE1224" s="78"/>
      <c r="BF1224" s="78"/>
      <c r="BG1224" s="78"/>
      <c r="BH1224" s="79"/>
      <c r="BI1224" s="79"/>
      <c r="BJ1224" s="69"/>
      <c r="BK1224" s="69"/>
      <c r="BL1224" s="69"/>
    </row>
    <row r="1225" spans="1:64" s="65" customFormat="1">
      <c r="A1225" s="84" t="s">
        <v>1321</v>
      </c>
      <c r="B1225" s="84" t="s">
        <v>1842</v>
      </c>
      <c r="C1225" s="84" t="s">
        <v>2076</v>
      </c>
      <c r="D1225" s="84" t="s">
        <v>7822</v>
      </c>
      <c r="E1225" s="84" t="str">
        <f t="shared" si="76"/>
        <v>Circalittoral rock habitat with cobbles, pebbles and sand, at approximately 80m BSL. Faunal assemblage includes Hydroid turf, Serpulidae and Ophiuroidea. Biotope good fit. Image of good quality. Evidence of Human Impact: None. Annex 1 Reef: None. Reef Elevation: N/A. Frag Spong Antho Habitat: None. PMF Seabed Habitats: None. PMF Mobile Species: None. PMF Limited Mobility Species: None.</v>
      </c>
      <c r="F1225" s="84" t="str">
        <f t="shared" si="77"/>
        <v>Evidence of Human Impact: None. Annex 1 Reef: None. Reef Elevation: N/A. Frag Spong Antho Habitat: None. PMF Seabed Habitats: None. PMF Mobile Species: None. PMF Limited Mobility Species: None.</v>
      </c>
      <c r="G1225" s="61">
        <v>41950</v>
      </c>
      <c r="H1225" s="62" t="s">
        <v>2968</v>
      </c>
      <c r="I1225" s="63">
        <v>41950.445509259262</v>
      </c>
      <c r="J1225" s="64">
        <v>374962.72062296333</v>
      </c>
      <c r="K1225" s="64">
        <v>6524580.7124610282</v>
      </c>
      <c r="L1225" s="64">
        <v>58.8429</v>
      </c>
      <c r="M1225" s="64">
        <v>-5.1667399999999999</v>
      </c>
      <c r="N1225" s="64" t="s">
        <v>6167</v>
      </c>
      <c r="O1225" s="64" t="s">
        <v>6168</v>
      </c>
      <c r="P1225" s="43"/>
      <c r="Q1225" s="43">
        <v>0.5</v>
      </c>
      <c r="R1225" s="44"/>
      <c r="S1225" s="44"/>
      <c r="T1225" s="44"/>
      <c r="U1225" s="44"/>
      <c r="V1225" s="44">
        <v>25</v>
      </c>
      <c r="W1225" s="44">
        <v>52</v>
      </c>
      <c r="X1225" s="44">
        <v>1</v>
      </c>
      <c r="Y1225" s="44">
        <v>1</v>
      </c>
      <c r="Z1225" s="44">
        <v>1</v>
      </c>
      <c r="AA1225" s="44"/>
      <c r="AB1225" s="44">
        <v>15</v>
      </c>
      <c r="AC1225" s="44"/>
      <c r="AD1225" s="44"/>
      <c r="AE1225" s="44">
        <v>5</v>
      </c>
      <c r="AF1225" s="48">
        <v>100</v>
      </c>
      <c r="AG1225" s="48">
        <f t="shared" si="78"/>
        <v>75</v>
      </c>
      <c r="AH1225" s="48">
        <f t="shared" si="79"/>
        <v>25</v>
      </c>
      <c r="AI1225" s="85" t="s">
        <v>165</v>
      </c>
      <c r="AJ1225" s="85" t="s">
        <v>165</v>
      </c>
      <c r="AK1225" s="85" t="s">
        <v>4129</v>
      </c>
      <c r="AL1225" s="85" t="s">
        <v>165</v>
      </c>
      <c r="AM1225" s="85" t="s">
        <v>165</v>
      </c>
      <c r="AN1225" s="85" t="s">
        <v>165</v>
      </c>
      <c r="AO1225" s="85" t="s">
        <v>165</v>
      </c>
      <c r="AP1225" s="81" t="s">
        <v>6884</v>
      </c>
      <c r="AQ1225" s="81" t="s">
        <v>1967</v>
      </c>
      <c r="AR1225" s="87" t="s">
        <v>2010</v>
      </c>
      <c r="AS1225" s="88" t="s">
        <v>1949</v>
      </c>
      <c r="AT1225" s="88" t="s">
        <v>1950</v>
      </c>
      <c r="AU1225" s="86" t="s">
        <v>1907</v>
      </c>
      <c r="AV1225" s="85"/>
      <c r="AW1225" s="86"/>
      <c r="AX1225" s="86"/>
      <c r="AY1225" s="45" t="s">
        <v>3239</v>
      </c>
      <c r="AZ1225" s="46" t="s">
        <v>7</v>
      </c>
      <c r="BA1225" s="69"/>
      <c r="BB1225" s="69"/>
      <c r="BC1225" s="69"/>
      <c r="BD1225" s="69"/>
      <c r="BE1225" s="78"/>
      <c r="BF1225" s="78"/>
      <c r="BG1225" s="78"/>
      <c r="BH1225" s="79"/>
      <c r="BI1225" s="79"/>
      <c r="BJ1225" s="69"/>
      <c r="BK1225" s="69"/>
      <c r="BL1225" s="69"/>
    </row>
    <row r="1226" spans="1:64" s="65" customFormat="1">
      <c r="A1226" s="84" t="s">
        <v>1322</v>
      </c>
      <c r="B1226" s="84" t="s">
        <v>1842</v>
      </c>
      <c r="C1226" s="84" t="s">
        <v>2076</v>
      </c>
      <c r="D1226" s="84" t="s">
        <v>7822</v>
      </c>
      <c r="E1226" s="84" t="str">
        <f t="shared" si="76"/>
        <v>Circalittoral rock habitat with cobbles, pebbles and sand, at approximately 80m BSL. Faunal assemblage includes Hydroid turf, Serpulidae and Ophiuroidea. Biotope good fit. Image of good quality. Evidence of Human Impact: None. Annex 1 Reef: Stony - Low. Reef Elevation: 64mm - 1m. Frag Spong Antho Habitat: None. PMF Seabed Habitats: None. PMF Mobile Species: None. PMF Limited Mobility Species: None.</v>
      </c>
      <c r="F1226" s="84" t="str">
        <f t="shared" si="77"/>
        <v>Evidence of Human Impact: None. Annex 1 Reef: Stony - Low. Reef Elevation: 64mm - 1m. Frag Spong Antho Habitat: None. PMF Seabed Habitats: None. PMF Mobile Species: None. PMF Limited Mobility Species: None.</v>
      </c>
      <c r="G1226" s="61">
        <v>41950</v>
      </c>
      <c r="H1226" s="62" t="s">
        <v>2969</v>
      </c>
      <c r="I1226" s="63">
        <v>41950.446377314816</v>
      </c>
      <c r="J1226" s="64">
        <v>374930.37515827874</v>
      </c>
      <c r="K1226" s="64">
        <v>6524562.3112849016</v>
      </c>
      <c r="L1226" s="64">
        <v>58.842700000000001</v>
      </c>
      <c r="M1226" s="64">
        <v>-5.1672900000000004</v>
      </c>
      <c r="N1226" s="64" t="s">
        <v>6169</v>
      </c>
      <c r="O1226" s="64" t="s">
        <v>6170</v>
      </c>
      <c r="P1226" s="43"/>
      <c r="Q1226" s="43">
        <v>0.5</v>
      </c>
      <c r="R1226" s="44"/>
      <c r="S1226" s="44"/>
      <c r="T1226" s="44"/>
      <c r="U1226" s="44"/>
      <c r="V1226" s="44">
        <v>35</v>
      </c>
      <c r="W1226" s="44">
        <v>42</v>
      </c>
      <c r="X1226" s="44">
        <v>1</v>
      </c>
      <c r="Y1226" s="44">
        <v>1</v>
      </c>
      <c r="Z1226" s="44">
        <v>1</v>
      </c>
      <c r="AA1226" s="44"/>
      <c r="AB1226" s="44">
        <v>15</v>
      </c>
      <c r="AC1226" s="44"/>
      <c r="AD1226" s="44"/>
      <c r="AE1226" s="44">
        <v>5</v>
      </c>
      <c r="AF1226" s="48">
        <v>100</v>
      </c>
      <c r="AG1226" s="48">
        <f t="shared" si="78"/>
        <v>65</v>
      </c>
      <c r="AH1226" s="48">
        <f t="shared" si="79"/>
        <v>35</v>
      </c>
      <c r="AI1226" s="85" t="s">
        <v>165</v>
      </c>
      <c r="AJ1226" s="85" t="s">
        <v>167</v>
      </c>
      <c r="AK1226" s="85" t="s">
        <v>173</v>
      </c>
      <c r="AL1226" s="85" t="s">
        <v>165</v>
      </c>
      <c r="AM1226" s="85" t="s">
        <v>165</v>
      </c>
      <c r="AN1226" s="85" t="s">
        <v>165</v>
      </c>
      <c r="AO1226" s="85" t="s">
        <v>165</v>
      </c>
      <c r="AP1226" s="81" t="s">
        <v>6884</v>
      </c>
      <c r="AQ1226" s="81" t="s">
        <v>1967</v>
      </c>
      <c r="AR1226" s="87" t="s">
        <v>2010</v>
      </c>
      <c r="AS1226" s="88" t="s">
        <v>1949</v>
      </c>
      <c r="AT1226" s="88" t="s">
        <v>1950</v>
      </c>
      <c r="AU1226" s="86" t="s">
        <v>1907</v>
      </c>
      <c r="AV1226" s="85"/>
      <c r="AW1226" s="86"/>
      <c r="AX1226" s="86"/>
      <c r="AY1226" s="45" t="s">
        <v>3239</v>
      </c>
      <c r="AZ1226" s="46" t="s">
        <v>7</v>
      </c>
      <c r="BA1226" s="69"/>
      <c r="BB1226" s="69"/>
      <c r="BC1226" s="69"/>
      <c r="BD1226" s="69"/>
      <c r="BE1226" s="78"/>
      <c r="BF1226" s="78"/>
      <c r="BG1226" s="78"/>
      <c r="BH1226" s="79"/>
      <c r="BI1226" s="79"/>
      <c r="BJ1226" s="69"/>
      <c r="BK1226" s="69"/>
      <c r="BL1226" s="69"/>
    </row>
    <row r="1227" spans="1:64" s="65" customFormat="1">
      <c r="A1227" s="84" t="s">
        <v>1323</v>
      </c>
      <c r="B1227" s="84" t="s">
        <v>1842</v>
      </c>
      <c r="C1227" s="84" t="s">
        <v>2078</v>
      </c>
      <c r="D1227" s="84" t="s">
        <v>7822</v>
      </c>
      <c r="E1227" s="84" t="str">
        <f t="shared" si="76"/>
        <v>Circalittoral rock habitat with cobbles, pebbles and sand, at approximately 80m BSL. Faunal assemblage includes Hydroid turf, Serpulidae and Ophiuroidea. Biotope good fit. Image of good quality. Evidence of Human Impact: None. Annex 1 Reef: Stony - Low. Reef Elevation: 64mm - 1m. Frag Spong Antho Habitat: None. PMF Seabed Habitats: None. PMF Mobile Species: None. PMF Limited Mobility Species: None.</v>
      </c>
      <c r="F1227" s="84" t="str">
        <f t="shared" si="77"/>
        <v>Evidence of Human Impact: None. Annex 1 Reef: Stony - Low. Reef Elevation: 64mm - 1m. Frag Spong Antho Habitat: None. PMF Seabed Habitats: None. PMF Mobile Species: None. PMF Limited Mobility Species: None.</v>
      </c>
      <c r="G1227" s="61">
        <v>41950</v>
      </c>
      <c r="H1227" s="62" t="s">
        <v>2970</v>
      </c>
      <c r="I1227" s="63">
        <v>41950.447129629632</v>
      </c>
      <c r="J1227" s="64">
        <v>374899.42147617327</v>
      </c>
      <c r="K1227" s="64">
        <v>6524548.8058628449</v>
      </c>
      <c r="L1227" s="64">
        <v>58.842599999999997</v>
      </c>
      <c r="M1227" s="64">
        <v>-5.1678199999999999</v>
      </c>
      <c r="N1227" s="64" t="s">
        <v>6171</v>
      </c>
      <c r="O1227" s="64" t="s">
        <v>6172</v>
      </c>
      <c r="P1227" s="43"/>
      <c r="Q1227" s="43">
        <v>0.5</v>
      </c>
      <c r="R1227" s="44"/>
      <c r="S1227" s="44"/>
      <c r="T1227" s="44"/>
      <c r="U1227" s="44"/>
      <c r="V1227" s="44">
        <v>35</v>
      </c>
      <c r="W1227" s="44">
        <v>42</v>
      </c>
      <c r="X1227" s="44">
        <v>1</v>
      </c>
      <c r="Y1227" s="44">
        <v>1</v>
      </c>
      <c r="Z1227" s="44">
        <v>1</v>
      </c>
      <c r="AA1227" s="44"/>
      <c r="AB1227" s="44">
        <v>15</v>
      </c>
      <c r="AC1227" s="44"/>
      <c r="AD1227" s="44"/>
      <c r="AE1227" s="44">
        <v>5</v>
      </c>
      <c r="AF1227" s="48">
        <v>100</v>
      </c>
      <c r="AG1227" s="48">
        <f t="shared" si="78"/>
        <v>65</v>
      </c>
      <c r="AH1227" s="48">
        <f t="shared" si="79"/>
        <v>35</v>
      </c>
      <c r="AI1227" s="85" t="s">
        <v>165</v>
      </c>
      <c r="AJ1227" s="85" t="s">
        <v>167</v>
      </c>
      <c r="AK1227" s="85" t="s">
        <v>173</v>
      </c>
      <c r="AL1227" s="85" t="s">
        <v>165</v>
      </c>
      <c r="AM1227" s="85" t="s">
        <v>165</v>
      </c>
      <c r="AN1227" s="85" t="s">
        <v>165</v>
      </c>
      <c r="AO1227" s="85" t="s">
        <v>165</v>
      </c>
      <c r="AP1227" s="81" t="s">
        <v>6884</v>
      </c>
      <c r="AQ1227" s="81" t="s">
        <v>1970</v>
      </c>
      <c r="AR1227" s="87" t="s">
        <v>1990</v>
      </c>
      <c r="AS1227" s="88" t="s">
        <v>1949</v>
      </c>
      <c r="AT1227" s="88" t="s">
        <v>1950</v>
      </c>
      <c r="AU1227" s="86" t="s">
        <v>1907</v>
      </c>
      <c r="AV1227" s="85"/>
      <c r="AW1227" s="86"/>
      <c r="AX1227" s="86"/>
      <c r="AY1227" s="45" t="s">
        <v>3239</v>
      </c>
      <c r="AZ1227" s="46" t="s">
        <v>7</v>
      </c>
      <c r="BA1227" s="69"/>
      <c r="BB1227" s="69"/>
      <c r="BC1227" s="69"/>
      <c r="BD1227" s="69"/>
      <c r="BE1227" s="78"/>
      <c r="BF1227" s="78"/>
      <c r="BG1227" s="78"/>
      <c r="BH1227" s="79"/>
      <c r="BI1227" s="79"/>
      <c r="BJ1227" s="69"/>
      <c r="BK1227" s="69"/>
      <c r="BL1227" s="69"/>
    </row>
    <row r="1228" spans="1:64" s="65" customFormat="1">
      <c r="A1228" s="84" t="s">
        <v>1324</v>
      </c>
      <c r="B1228" s="84" t="s">
        <v>1842</v>
      </c>
      <c r="C1228" s="84" t="s">
        <v>2078</v>
      </c>
      <c r="D1228" s="84" t="s">
        <v>7822</v>
      </c>
      <c r="E1228" s="84" t="str">
        <f t="shared" si="76"/>
        <v>Circalittoral rock habitat with cobbles, pebbles and sand, at approximately 80m BSL. Faunal assemblage includes Hydroid turf, Serpulidae and Ophiuroidea. Biotope good fit. Image of good quality. Evidence of Human Impact: None. Annex 1 Reef: Stony - Low. Reef Elevation: 64mm - 1m. Frag Spong Antho Habitat: None. PMF Seabed Habitats: None. PMF Mobile Species: None. PMF Limited Mobility Species: None.</v>
      </c>
      <c r="F1228" s="84" t="str">
        <f t="shared" si="77"/>
        <v>Evidence of Human Impact: None. Annex 1 Reef: Stony - Low. Reef Elevation: 64mm - 1m. Frag Spong Antho Habitat: None. PMF Seabed Habitats: None. PMF Mobile Species: None. PMF Limited Mobility Species: None.</v>
      </c>
      <c r="G1228" s="61">
        <v>41950</v>
      </c>
      <c r="H1228" s="62" t="s">
        <v>2971</v>
      </c>
      <c r="I1228" s="63">
        <v>41950.447777777779</v>
      </c>
      <c r="J1228" s="64">
        <v>374872.50813321531</v>
      </c>
      <c r="K1228" s="64">
        <v>6524538.3059111154</v>
      </c>
      <c r="L1228" s="64">
        <v>58.842500000000001</v>
      </c>
      <c r="M1228" s="64">
        <v>-5.1682800000000002</v>
      </c>
      <c r="N1228" s="64" t="s">
        <v>6173</v>
      </c>
      <c r="O1228" s="64" t="s">
        <v>6174</v>
      </c>
      <c r="P1228" s="43"/>
      <c r="Q1228" s="43">
        <v>0.5</v>
      </c>
      <c r="R1228" s="44"/>
      <c r="S1228" s="44"/>
      <c r="T1228" s="44"/>
      <c r="U1228" s="44"/>
      <c r="V1228" s="44">
        <v>35</v>
      </c>
      <c r="W1228" s="44">
        <v>42</v>
      </c>
      <c r="X1228" s="44">
        <v>1</v>
      </c>
      <c r="Y1228" s="44">
        <v>1</v>
      </c>
      <c r="Z1228" s="44">
        <v>1</v>
      </c>
      <c r="AA1228" s="44"/>
      <c r="AB1228" s="44">
        <v>15</v>
      </c>
      <c r="AC1228" s="44"/>
      <c r="AD1228" s="44"/>
      <c r="AE1228" s="44">
        <v>5</v>
      </c>
      <c r="AF1228" s="48">
        <v>100</v>
      </c>
      <c r="AG1228" s="48">
        <f t="shared" si="78"/>
        <v>65</v>
      </c>
      <c r="AH1228" s="48">
        <f t="shared" si="79"/>
        <v>35</v>
      </c>
      <c r="AI1228" s="85" t="s">
        <v>165</v>
      </c>
      <c r="AJ1228" s="85" t="s">
        <v>167</v>
      </c>
      <c r="AK1228" s="85" t="s">
        <v>173</v>
      </c>
      <c r="AL1228" s="85" t="s">
        <v>165</v>
      </c>
      <c r="AM1228" s="85" t="s">
        <v>165</v>
      </c>
      <c r="AN1228" s="85" t="s">
        <v>165</v>
      </c>
      <c r="AO1228" s="85" t="s">
        <v>165</v>
      </c>
      <c r="AP1228" s="81" t="s">
        <v>6884</v>
      </c>
      <c r="AQ1228" s="81" t="s">
        <v>1970</v>
      </c>
      <c r="AR1228" s="87" t="s">
        <v>1990</v>
      </c>
      <c r="AS1228" s="88" t="s">
        <v>1949</v>
      </c>
      <c r="AT1228" s="88" t="s">
        <v>1950</v>
      </c>
      <c r="AU1228" s="86" t="s">
        <v>1907</v>
      </c>
      <c r="AV1228" s="85"/>
      <c r="AW1228" s="86"/>
      <c r="AX1228" s="86"/>
      <c r="AY1228" s="45" t="s">
        <v>3239</v>
      </c>
      <c r="AZ1228" s="46" t="s">
        <v>7</v>
      </c>
      <c r="BA1228" s="69"/>
      <c r="BB1228" s="69"/>
      <c r="BC1228" s="69"/>
      <c r="BD1228" s="69"/>
      <c r="BE1228" s="78"/>
      <c r="BF1228" s="78"/>
      <c r="BG1228" s="78"/>
      <c r="BH1228" s="79"/>
      <c r="BI1228" s="79"/>
      <c r="BJ1228" s="69"/>
      <c r="BK1228" s="69"/>
      <c r="BL1228" s="69"/>
    </row>
    <row r="1229" spans="1:64" s="65" customFormat="1">
      <c r="A1229" s="84" t="s">
        <v>1325</v>
      </c>
      <c r="B1229" s="84" t="s">
        <v>1842</v>
      </c>
      <c r="C1229" s="84" t="s">
        <v>2078</v>
      </c>
      <c r="D1229" s="84" t="s">
        <v>7822</v>
      </c>
      <c r="E1229" s="84" t="str">
        <f t="shared" si="76"/>
        <v>Circalittoral rock habitat with cobbles, pebbles and sand, at approximately 80m BSL. Faunal assemblage includes Hydroid turf, Serpulidae and Ophiuroidea. Biotope good fit. Image of good quality. Evidence of Human Impact: None. Annex 1 Reef: Stony - Low. Reef Elevation: 64mm - 1m. Frag Spong Antho Habitat: None. PMF Seabed Habitats: None. PMF Mobile Species: None. PMF Limited Mobility Species: None.</v>
      </c>
      <c r="F1229" s="84" t="str">
        <f t="shared" si="77"/>
        <v>Evidence of Human Impact: None. Annex 1 Reef: Stony - Low. Reef Elevation: 64mm - 1m. Frag Spong Antho Habitat: None. PMF Seabed Habitats: None. PMF Mobile Species: None. PMF Limited Mobility Species: None.</v>
      </c>
      <c r="G1229" s="61">
        <v>41950</v>
      </c>
      <c r="H1229" s="62" t="s">
        <v>2972</v>
      </c>
      <c r="I1229" s="63">
        <v>41950.448437500003</v>
      </c>
      <c r="J1229" s="64">
        <v>374849.53854015935</v>
      </c>
      <c r="K1229" s="64">
        <v>6524527.0680292146</v>
      </c>
      <c r="L1229" s="64">
        <v>58.842399999999998</v>
      </c>
      <c r="M1229" s="64">
        <v>-5.1686699999999997</v>
      </c>
      <c r="N1229" s="64" t="s">
        <v>6175</v>
      </c>
      <c r="O1229" s="64" t="s">
        <v>6176</v>
      </c>
      <c r="P1229" s="43"/>
      <c r="Q1229" s="43">
        <v>0.5</v>
      </c>
      <c r="R1229" s="44"/>
      <c r="S1229" s="44"/>
      <c r="T1229" s="44"/>
      <c r="U1229" s="44">
        <v>5</v>
      </c>
      <c r="V1229" s="44">
        <v>30</v>
      </c>
      <c r="W1229" s="44">
        <v>42</v>
      </c>
      <c r="X1229" s="44">
        <v>1</v>
      </c>
      <c r="Y1229" s="44">
        <v>1</v>
      </c>
      <c r="Z1229" s="44">
        <v>1</v>
      </c>
      <c r="AA1229" s="44"/>
      <c r="AB1229" s="44">
        <v>15</v>
      </c>
      <c r="AC1229" s="44"/>
      <c r="AD1229" s="44"/>
      <c r="AE1229" s="44">
        <v>5</v>
      </c>
      <c r="AF1229" s="48">
        <v>100</v>
      </c>
      <c r="AG1229" s="48">
        <f t="shared" si="78"/>
        <v>65</v>
      </c>
      <c r="AH1229" s="48">
        <f t="shared" si="79"/>
        <v>35</v>
      </c>
      <c r="AI1229" s="85" t="s">
        <v>165</v>
      </c>
      <c r="AJ1229" s="85" t="s">
        <v>167</v>
      </c>
      <c r="AK1229" s="85" t="s">
        <v>173</v>
      </c>
      <c r="AL1229" s="85" t="s">
        <v>165</v>
      </c>
      <c r="AM1229" s="85" t="s">
        <v>165</v>
      </c>
      <c r="AN1229" s="85" t="s">
        <v>165</v>
      </c>
      <c r="AO1229" s="85" t="s">
        <v>165</v>
      </c>
      <c r="AP1229" s="81" t="s">
        <v>6884</v>
      </c>
      <c r="AQ1229" s="81" t="s">
        <v>1970</v>
      </c>
      <c r="AR1229" s="87" t="s">
        <v>1990</v>
      </c>
      <c r="AS1229" s="88" t="s">
        <v>1949</v>
      </c>
      <c r="AT1229" s="88" t="s">
        <v>1950</v>
      </c>
      <c r="AU1229" s="86" t="s">
        <v>1907</v>
      </c>
      <c r="AV1229" s="85"/>
      <c r="AW1229" s="86"/>
      <c r="AX1229" s="86"/>
      <c r="AY1229" s="45" t="s">
        <v>3239</v>
      </c>
      <c r="AZ1229" s="46" t="s">
        <v>7</v>
      </c>
      <c r="BA1229" s="69"/>
      <c r="BB1229" s="69"/>
      <c r="BC1229" s="69"/>
      <c r="BD1229" s="69"/>
      <c r="BE1229" s="78"/>
      <c r="BF1229" s="78"/>
      <c r="BG1229" s="78"/>
      <c r="BH1229" s="79"/>
      <c r="BI1229" s="79"/>
      <c r="BJ1229" s="69"/>
      <c r="BK1229" s="69"/>
      <c r="BL1229" s="69"/>
    </row>
    <row r="1230" spans="1:64" s="65" customFormat="1">
      <c r="A1230" s="84" t="s">
        <v>1326</v>
      </c>
      <c r="B1230" s="84" t="s">
        <v>1842</v>
      </c>
      <c r="C1230" s="84" t="s">
        <v>2078</v>
      </c>
      <c r="D1230" s="84" t="s">
        <v>7822</v>
      </c>
      <c r="E1230" s="84" t="str">
        <f t="shared" si="76"/>
        <v>Circalittoral rock habitat with cobbles, pebbles and sand, at approximately 80m BSL. Faunal assemblage includes Hydroid turf, Serpulidae and Ophiuroidea. Biotope good fit. Image of good quality. Evidence of Human Impact: None. Annex 1 Reef: Stony - Low. Reef Elevation: 64mm - 1m. Frag Spong Antho Habitat: None. PMF Seabed Habitats: None. PMF Mobile Species: None. PMF Limited Mobility Species: None.</v>
      </c>
      <c r="F1230" s="84" t="str">
        <f t="shared" si="77"/>
        <v>Evidence of Human Impact: None. Annex 1 Reef: Stony - Low. Reef Elevation: 64mm - 1m. Frag Spong Antho Habitat: None. PMF Seabed Habitats: None. PMF Mobile Species: None. PMF Limited Mobility Species: None.</v>
      </c>
      <c r="G1230" s="61">
        <v>41950</v>
      </c>
      <c r="H1230" s="62" t="s">
        <v>2973</v>
      </c>
      <c r="I1230" s="63">
        <v>41950.449143518519</v>
      </c>
      <c r="J1230" s="64">
        <v>374823.16601964872</v>
      </c>
      <c r="K1230" s="64">
        <v>6524512.7996516824</v>
      </c>
      <c r="L1230" s="64">
        <v>58.842199999999998</v>
      </c>
      <c r="M1230" s="64">
        <v>-5.1691200000000004</v>
      </c>
      <c r="N1230" s="64" t="s">
        <v>6177</v>
      </c>
      <c r="O1230" s="64" t="s">
        <v>6178</v>
      </c>
      <c r="P1230" s="43"/>
      <c r="Q1230" s="43">
        <v>1.7</v>
      </c>
      <c r="R1230" s="44"/>
      <c r="S1230" s="44"/>
      <c r="T1230" s="44"/>
      <c r="U1230" s="44">
        <v>5</v>
      </c>
      <c r="V1230" s="44">
        <v>30</v>
      </c>
      <c r="W1230" s="44">
        <v>42</v>
      </c>
      <c r="X1230" s="44">
        <v>1</v>
      </c>
      <c r="Y1230" s="44">
        <v>1</v>
      </c>
      <c r="Z1230" s="44">
        <v>1</v>
      </c>
      <c r="AA1230" s="44"/>
      <c r="AB1230" s="44">
        <v>15</v>
      </c>
      <c r="AC1230" s="44"/>
      <c r="AD1230" s="44"/>
      <c r="AE1230" s="44">
        <v>5</v>
      </c>
      <c r="AF1230" s="48">
        <v>100</v>
      </c>
      <c r="AG1230" s="48">
        <f t="shared" si="78"/>
        <v>65</v>
      </c>
      <c r="AH1230" s="48">
        <f t="shared" si="79"/>
        <v>35</v>
      </c>
      <c r="AI1230" s="85" t="s">
        <v>165</v>
      </c>
      <c r="AJ1230" s="85" t="s">
        <v>167</v>
      </c>
      <c r="AK1230" s="85" t="s">
        <v>173</v>
      </c>
      <c r="AL1230" s="85" t="s">
        <v>165</v>
      </c>
      <c r="AM1230" s="85" t="s">
        <v>165</v>
      </c>
      <c r="AN1230" s="85" t="s">
        <v>165</v>
      </c>
      <c r="AO1230" s="85" t="s">
        <v>165</v>
      </c>
      <c r="AP1230" s="81" t="s">
        <v>6884</v>
      </c>
      <c r="AQ1230" s="81" t="s">
        <v>1970</v>
      </c>
      <c r="AR1230" s="87" t="s">
        <v>1990</v>
      </c>
      <c r="AS1230" s="88" t="s">
        <v>1949</v>
      </c>
      <c r="AT1230" s="88" t="s">
        <v>1950</v>
      </c>
      <c r="AU1230" s="86" t="s">
        <v>1907</v>
      </c>
      <c r="AV1230" s="85"/>
      <c r="AW1230" s="86"/>
      <c r="AX1230" s="86"/>
      <c r="AY1230" s="45" t="s">
        <v>3239</v>
      </c>
      <c r="AZ1230" s="46" t="s">
        <v>7</v>
      </c>
      <c r="BA1230" s="69"/>
      <c r="BB1230" s="69"/>
      <c r="BC1230" s="69"/>
      <c r="BD1230" s="69"/>
      <c r="BE1230" s="78"/>
      <c r="BF1230" s="78"/>
      <c r="BG1230" s="78"/>
      <c r="BH1230" s="79"/>
      <c r="BI1230" s="79"/>
      <c r="BJ1230" s="69"/>
      <c r="BK1230" s="69"/>
      <c r="BL1230" s="69"/>
    </row>
    <row r="1231" spans="1:64" s="65" customFormat="1">
      <c r="A1231" s="84" t="s">
        <v>1327</v>
      </c>
      <c r="B1231" s="84" t="s">
        <v>1842</v>
      </c>
      <c r="C1231" s="84" t="s">
        <v>2076</v>
      </c>
      <c r="D1231" s="84" t="s">
        <v>7822</v>
      </c>
      <c r="E1231" s="84" t="str">
        <f t="shared" si="76"/>
        <v>Circalittoral rock habitat with cobbles, pebbles and sand, at approximately 80m BSL. Faunal assemblage includes Hydroid turf, Serpulidae and Ophiuroidea. Biotope good fit. Image of good quality. Evidence of Human Impact: None. Annex 1 Reef: None. Reef Elevation: N/A. Frag Spong Antho Habitat: None. PMF Seabed Habitats: None. PMF Mobile Species: None. PMF Limited Mobility Species: None.</v>
      </c>
      <c r="F1231" s="84" t="str">
        <f t="shared" si="77"/>
        <v>Evidence of Human Impact: None. Annex 1 Reef: None. Reef Elevation: N/A. Frag Spong Antho Habitat: None. PMF Seabed Habitats: None. PMF Mobile Species: None. PMF Limited Mobility Species: None.</v>
      </c>
      <c r="G1231" s="61">
        <v>41950</v>
      </c>
      <c r="H1231" s="62" t="s">
        <v>2974</v>
      </c>
      <c r="I1231" s="63">
        <v>41950.449756944443</v>
      </c>
      <c r="J1231" s="64">
        <v>374800.68325342098</v>
      </c>
      <c r="K1231" s="64">
        <v>6524498.6032253243</v>
      </c>
      <c r="L1231" s="64">
        <v>58.842100000000002</v>
      </c>
      <c r="M1231" s="64">
        <v>-5.1695000000000002</v>
      </c>
      <c r="N1231" s="64" t="s">
        <v>6179</v>
      </c>
      <c r="O1231" s="64" t="s">
        <v>6180</v>
      </c>
      <c r="P1231" s="43"/>
      <c r="Q1231" s="43">
        <v>0.5</v>
      </c>
      <c r="R1231" s="44"/>
      <c r="S1231" s="44"/>
      <c r="T1231" s="44"/>
      <c r="U1231" s="44"/>
      <c r="V1231" s="44">
        <v>15</v>
      </c>
      <c r="W1231" s="44">
        <v>62</v>
      </c>
      <c r="X1231" s="44">
        <v>1</v>
      </c>
      <c r="Y1231" s="44">
        <v>1</v>
      </c>
      <c r="Z1231" s="44">
        <v>1</v>
      </c>
      <c r="AA1231" s="44"/>
      <c r="AB1231" s="44">
        <v>15</v>
      </c>
      <c r="AC1231" s="44"/>
      <c r="AD1231" s="44"/>
      <c r="AE1231" s="44">
        <v>5</v>
      </c>
      <c r="AF1231" s="48">
        <v>100</v>
      </c>
      <c r="AG1231" s="48">
        <f t="shared" si="78"/>
        <v>85</v>
      </c>
      <c r="AH1231" s="48">
        <f t="shared" si="79"/>
        <v>15</v>
      </c>
      <c r="AI1231" s="85" t="s">
        <v>165</v>
      </c>
      <c r="AJ1231" s="85" t="s">
        <v>165</v>
      </c>
      <c r="AK1231" s="85" t="s">
        <v>4129</v>
      </c>
      <c r="AL1231" s="85" t="s">
        <v>165</v>
      </c>
      <c r="AM1231" s="85" t="s">
        <v>165</v>
      </c>
      <c r="AN1231" s="85" t="s">
        <v>165</v>
      </c>
      <c r="AO1231" s="85" t="s">
        <v>165</v>
      </c>
      <c r="AP1231" s="81" t="s">
        <v>6884</v>
      </c>
      <c r="AQ1231" s="81" t="s">
        <v>1967</v>
      </c>
      <c r="AR1231" s="87" t="s">
        <v>2010</v>
      </c>
      <c r="AS1231" s="88" t="s">
        <v>1949</v>
      </c>
      <c r="AT1231" s="88" t="s">
        <v>1950</v>
      </c>
      <c r="AU1231" s="86" t="s">
        <v>1907</v>
      </c>
      <c r="AV1231" s="85"/>
      <c r="AW1231" s="86"/>
      <c r="AX1231" s="86"/>
      <c r="AY1231" s="45" t="s">
        <v>3239</v>
      </c>
      <c r="AZ1231" s="46" t="s">
        <v>7</v>
      </c>
      <c r="BA1231" s="69"/>
      <c r="BB1231" s="69"/>
      <c r="BC1231" s="69"/>
      <c r="BD1231" s="69"/>
      <c r="BE1231" s="78"/>
      <c r="BF1231" s="78"/>
      <c r="BG1231" s="78"/>
      <c r="BH1231" s="79"/>
      <c r="BI1231" s="79"/>
      <c r="BJ1231" s="69"/>
      <c r="BK1231" s="69"/>
      <c r="BL1231" s="69"/>
    </row>
    <row r="1232" spans="1:64" s="65" customFormat="1">
      <c r="A1232" s="84" t="s">
        <v>1328</v>
      </c>
      <c r="B1232" s="84" t="s">
        <v>1842</v>
      </c>
      <c r="C1232" s="84" t="s">
        <v>2076</v>
      </c>
      <c r="D1232" s="84" t="s">
        <v>7822</v>
      </c>
      <c r="E1232" s="84" t="str">
        <f t="shared" si="76"/>
        <v>Circalittoral rock habitat with cobbles, pebbles and sand, at approximately 80m BSL. Faunal assemblage includes Hydroid turf, Serpulidae and Ophiuroidea. Biotope good fit. Image of good quality. Evidence of Human Impact: None. Annex 1 Reef: None. Reef Elevation: N/A. Frag Spong Antho Habitat: None. PMF Seabed Habitats: None. PMF Mobile Species: None. PMF Limited Mobility Species: None.</v>
      </c>
      <c r="F1232" s="84" t="str">
        <f t="shared" si="77"/>
        <v>Evidence of Human Impact: None. Annex 1 Reef: None. Reef Elevation: N/A. Frag Spong Antho Habitat: None. PMF Seabed Habitats: None. PMF Mobile Species: None. PMF Limited Mobility Species: None.</v>
      </c>
      <c r="G1232" s="61">
        <v>41950</v>
      </c>
      <c r="H1232" s="62" t="s">
        <v>2975</v>
      </c>
      <c r="I1232" s="63">
        <v>41950.450590277775</v>
      </c>
      <c r="J1232" s="64">
        <v>374768.45929588634</v>
      </c>
      <c r="K1232" s="64">
        <v>6524479.6710943077</v>
      </c>
      <c r="L1232" s="64">
        <v>58.841900000000003</v>
      </c>
      <c r="M1232" s="64">
        <v>-5.1700499999999998</v>
      </c>
      <c r="N1232" s="64" t="s">
        <v>6181</v>
      </c>
      <c r="O1232" s="64" t="s">
        <v>6182</v>
      </c>
      <c r="P1232" s="43">
        <v>80.099999999999994</v>
      </c>
      <c r="Q1232" s="43">
        <v>1</v>
      </c>
      <c r="R1232" s="44"/>
      <c r="S1232" s="44"/>
      <c r="T1232" s="44"/>
      <c r="U1232" s="44"/>
      <c r="V1232" s="44">
        <v>15</v>
      </c>
      <c r="W1232" s="44">
        <v>62</v>
      </c>
      <c r="X1232" s="44">
        <v>1</v>
      </c>
      <c r="Y1232" s="44">
        <v>1</v>
      </c>
      <c r="Z1232" s="44">
        <v>1</v>
      </c>
      <c r="AA1232" s="44"/>
      <c r="AB1232" s="44">
        <v>15</v>
      </c>
      <c r="AC1232" s="44"/>
      <c r="AD1232" s="44"/>
      <c r="AE1232" s="44">
        <v>5</v>
      </c>
      <c r="AF1232" s="48">
        <v>100</v>
      </c>
      <c r="AG1232" s="48">
        <f t="shared" si="78"/>
        <v>85</v>
      </c>
      <c r="AH1232" s="48">
        <f t="shared" si="79"/>
        <v>15</v>
      </c>
      <c r="AI1232" s="85" t="s">
        <v>165</v>
      </c>
      <c r="AJ1232" s="85" t="s">
        <v>165</v>
      </c>
      <c r="AK1232" s="85" t="s">
        <v>4129</v>
      </c>
      <c r="AL1232" s="85" t="s">
        <v>165</v>
      </c>
      <c r="AM1232" s="85" t="s">
        <v>165</v>
      </c>
      <c r="AN1232" s="85" t="s">
        <v>165</v>
      </c>
      <c r="AO1232" s="85" t="s">
        <v>165</v>
      </c>
      <c r="AP1232" s="81" t="s">
        <v>6884</v>
      </c>
      <c r="AQ1232" s="81" t="s">
        <v>1967</v>
      </c>
      <c r="AR1232" s="87" t="s">
        <v>2010</v>
      </c>
      <c r="AS1232" s="88" t="s">
        <v>1949</v>
      </c>
      <c r="AT1232" s="88" t="s">
        <v>1950</v>
      </c>
      <c r="AU1232" s="86" t="s">
        <v>1907</v>
      </c>
      <c r="AV1232" s="85"/>
      <c r="AW1232" s="86"/>
      <c r="AX1232" s="86"/>
      <c r="AY1232" s="45" t="s">
        <v>3239</v>
      </c>
      <c r="AZ1232" s="46" t="s">
        <v>7</v>
      </c>
      <c r="BE1232" s="78"/>
      <c r="BF1232" s="78"/>
      <c r="BG1232" s="78"/>
      <c r="BH1232" s="79"/>
      <c r="BI1232" s="79"/>
    </row>
    <row r="1233" spans="1:64" s="69" customFormat="1">
      <c r="A1233" s="84" t="s">
        <v>1329</v>
      </c>
      <c r="B1233" s="84" t="s">
        <v>1843</v>
      </c>
      <c r="C1233" s="84" t="s">
        <v>2079</v>
      </c>
      <c r="D1233" s="84" t="s">
        <v>7823</v>
      </c>
      <c r="E1233" s="84" t="str">
        <f t="shared" si="76"/>
        <v>Circalittoral mixed sediments with boulders, pebbles, cobble and sand, at approximately 75m BSL. Sparse faunal assemblage includes Serpulidae, Hydrozoans and Bryozoa. Biotope good fit, image of good quality. Evidence of Human Impact: None. Annex 1 Reef: None. Reef Elevation: N/A. Frag Spong Antho Habitat: None. PMF Seabed Habitats: None. PMF Mobile Species: None. PMF Limited Mobility Species: None.</v>
      </c>
      <c r="F1233" s="84" t="str">
        <f t="shared" si="77"/>
        <v>Evidence of Human Impact: None. Annex 1 Reef: None. Reef Elevation: N/A. Frag Spong Antho Habitat: None. PMF Seabed Habitats: None. PMF Mobile Species: None. PMF Limited Mobility Species: None.</v>
      </c>
      <c r="G1233" s="61">
        <v>41950</v>
      </c>
      <c r="H1233" s="62" t="s">
        <v>2976</v>
      </c>
      <c r="I1233" s="63">
        <v>41950.470983796295</v>
      </c>
      <c r="J1233" s="64">
        <v>373289.26435265131</v>
      </c>
      <c r="K1233" s="64">
        <v>6522867.5107008638</v>
      </c>
      <c r="L1233" s="64">
        <v>58.826999999999998</v>
      </c>
      <c r="M1233" s="64">
        <v>-5.19475</v>
      </c>
      <c r="N1233" s="64" t="s">
        <v>6183</v>
      </c>
      <c r="O1233" s="64" t="s">
        <v>6184</v>
      </c>
      <c r="P1233" s="43">
        <v>75.400000000000006</v>
      </c>
      <c r="Q1233" s="43">
        <v>1.7</v>
      </c>
      <c r="R1233" s="44"/>
      <c r="S1233" s="44"/>
      <c r="T1233" s="44"/>
      <c r="U1233" s="44">
        <v>15</v>
      </c>
      <c r="V1233" s="44">
        <v>15</v>
      </c>
      <c r="W1233" s="44">
        <v>43</v>
      </c>
      <c r="X1233" s="44">
        <v>5</v>
      </c>
      <c r="Y1233" s="44">
        <v>1</v>
      </c>
      <c r="Z1233" s="44">
        <v>1</v>
      </c>
      <c r="AA1233" s="44"/>
      <c r="AB1233" s="44">
        <v>15</v>
      </c>
      <c r="AC1233" s="44"/>
      <c r="AD1233" s="44"/>
      <c r="AE1233" s="44">
        <v>5</v>
      </c>
      <c r="AF1233" s="48">
        <v>100</v>
      </c>
      <c r="AG1233" s="48">
        <f t="shared" si="78"/>
        <v>70</v>
      </c>
      <c r="AH1233" s="48">
        <f t="shared" si="79"/>
        <v>30</v>
      </c>
      <c r="AI1233" s="85" t="s">
        <v>165</v>
      </c>
      <c r="AJ1233" s="85" t="s">
        <v>165</v>
      </c>
      <c r="AK1233" s="85" t="s">
        <v>4129</v>
      </c>
      <c r="AL1233" s="85" t="s">
        <v>165</v>
      </c>
      <c r="AM1233" s="85" t="s">
        <v>165</v>
      </c>
      <c r="AN1233" s="85" t="s">
        <v>165</v>
      </c>
      <c r="AO1233" s="85" t="s">
        <v>165</v>
      </c>
      <c r="AP1233" s="81" t="s">
        <v>6883</v>
      </c>
      <c r="AQ1233" s="81" t="s">
        <v>1967</v>
      </c>
      <c r="AR1233" s="87" t="s">
        <v>2010</v>
      </c>
      <c r="AS1233" s="85" t="s">
        <v>1967</v>
      </c>
      <c r="AT1233" s="85" t="s">
        <v>2010</v>
      </c>
      <c r="AU1233" s="86" t="s">
        <v>1907</v>
      </c>
      <c r="AV1233" s="85"/>
      <c r="AW1233" s="86"/>
      <c r="AX1233" s="86"/>
      <c r="AY1233" s="45" t="s">
        <v>3239</v>
      </c>
      <c r="AZ1233" s="46" t="s">
        <v>7</v>
      </c>
      <c r="BA1233" s="65"/>
      <c r="BB1233" s="65"/>
      <c r="BC1233" s="65"/>
      <c r="BD1233" s="65"/>
      <c r="BE1233" s="78"/>
      <c r="BF1233" s="78"/>
      <c r="BG1233" s="78"/>
      <c r="BH1233" s="79"/>
      <c r="BI1233" s="79"/>
      <c r="BJ1233" s="65"/>
      <c r="BK1233" s="65"/>
      <c r="BL1233" s="65"/>
    </row>
    <row r="1234" spans="1:64" s="69" customFormat="1">
      <c r="A1234" s="84" t="s">
        <v>1330</v>
      </c>
      <c r="B1234" s="84" t="s">
        <v>1843</v>
      </c>
      <c r="C1234" s="84" t="s">
        <v>2080</v>
      </c>
      <c r="D1234" s="84" t="s">
        <v>7824</v>
      </c>
      <c r="E1234" s="84" t="str">
        <f t="shared" si="76"/>
        <v>Circalittoral rock habitat with boulders, cobble, pebbles and sand, at approximately 75m BSL. Sparse faunal assemblage includes Serpulidae, Hydrozoans and Bryozoa. Biotope good fit, image of good quality. Evidence of Human Impact: None. Annex 1 Reef: Stony - Low. Reef Elevation: 64mm - 1m. Frag Spong Antho Habitat: None. PMF Seabed Habitats: None. PMF Mobile Species: None. PMF Limited Mobility Species: None.</v>
      </c>
      <c r="F1234" s="84" t="str">
        <f t="shared" si="77"/>
        <v>Evidence of Human Impact: None. Annex 1 Reef: Stony - Low. Reef Elevation: 64mm - 1m. Frag Spong Antho Habitat: None. PMF Seabed Habitats: None. PMF Mobile Species: None. PMF Limited Mobility Species: None.</v>
      </c>
      <c r="G1234" s="61">
        <v>41950</v>
      </c>
      <c r="H1234" s="62" t="s">
        <v>2977</v>
      </c>
      <c r="I1234" s="63">
        <v>41950.471550925926</v>
      </c>
      <c r="J1234" s="64">
        <v>373271.708356263</v>
      </c>
      <c r="K1234" s="64">
        <v>6522849.0140275154</v>
      </c>
      <c r="L1234" s="64">
        <v>58.826799999999999</v>
      </c>
      <c r="M1234" s="64">
        <v>-5.1950399999999997</v>
      </c>
      <c r="N1234" s="64" t="s">
        <v>6185</v>
      </c>
      <c r="O1234" s="64" t="s">
        <v>6186</v>
      </c>
      <c r="P1234" s="43"/>
      <c r="Q1234" s="43">
        <v>1</v>
      </c>
      <c r="R1234" s="44"/>
      <c r="S1234" s="44"/>
      <c r="T1234" s="44"/>
      <c r="U1234" s="44">
        <v>12</v>
      </c>
      <c r="V1234" s="44">
        <v>23</v>
      </c>
      <c r="W1234" s="44">
        <v>42</v>
      </c>
      <c r="X1234" s="44">
        <v>5</v>
      </c>
      <c r="Y1234" s="44">
        <v>1</v>
      </c>
      <c r="Z1234" s="44">
        <v>1</v>
      </c>
      <c r="AA1234" s="44"/>
      <c r="AB1234" s="44">
        <v>10</v>
      </c>
      <c r="AC1234" s="44">
        <v>1</v>
      </c>
      <c r="AD1234" s="44"/>
      <c r="AE1234" s="44">
        <v>5</v>
      </c>
      <c r="AF1234" s="48">
        <v>100</v>
      </c>
      <c r="AG1234" s="48">
        <f t="shared" si="78"/>
        <v>65</v>
      </c>
      <c r="AH1234" s="48">
        <f t="shared" si="79"/>
        <v>35</v>
      </c>
      <c r="AI1234" s="85" t="s">
        <v>165</v>
      </c>
      <c r="AJ1234" s="85" t="s">
        <v>167</v>
      </c>
      <c r="AK1234" s="85" t="s">
        <v>173</v>
      </c>
      <c r="AL1234" s="85" t="s">
        <v>165</v>
      </c>
      <c r="AM1234" s="85" t="s">
        <v>165</v>
      </c>
      <c r="AN1234" s="85" t="s">
        <v>165</v>
      </c>
      <c r="AO1234" s="85" t="s">
        <v>165</v>
      </c>
      <c r="AP1234" s="81" t="s">
        <v>6883</v>
      </c>
      <c r="AQ1234" s="81" t="s">
        <v>1970</v>
      </c>
      <c r="AR1234" s="87" t="s">
        <v>1990</v>
      </c>
      <c r="AS1234" s="85" t="s">
        <v>1970</v>
      </c>
      <c r="AT1234" s="85" t="s">
        <v>1990</v>
      </c>
      <c r="AU1234" s="86" t="s">
        <v>1907</v>
      </c>
      <c r="AV1234" s="85"/>
      <c r="AW1234" s="86"/>
      <c r="AX1234" s="86"/>
      <c r="AY1234" s="45" t="s">
        <v>3239</v>
      </c>
      <c r="AZ1234" s="46" t="s">
        <v>7</v>
      </c>
      <c r="BA1234" s="65"/>
      <c r="BB1234" s="65"/>
      <c r="BC1234" s="65"/>
      <c r="BD1234" s="65"/>
      <c r="BE1234" s="78"/>
      <c r="BF1234" s="78"/>
      <c r="BG1234" s="78"/>
      <c r="BH1234" s="79"/>
      <c r="BI1234" s="79"/>
      <c r="BJ1234" s="65"/>
      <c r="BK1234" s="65"/>
      <c r="BL1234" s="65"/>
    </row>
    <row r="1235" spans="1:64" s="69" customFormat="1">
      <c r="A1235" s="84" t="s">
        <v>1331</v>
      </c>
      <c r="B1235" s="84" t="s">
        <v>1843</v>
      </c>
      <c r="C1235" s="84" t="s">
        <v>2080</v>
      </c>
      <c r="D1235" s="84" t="s">
        <v>7824</v>
      </c>
      <c r="E1235" s="84" t="str">
        <f t="shared" si="76"/>
        <v>Circalittoral rock habitat with boulders, cobble, pebbles and sand, at approximately 75m BSL. Sparse faunal assemblage includes Serpulidae, Hydrozoans and Bryozoa. Biotope good fit, image of good quality. Evidence of Human Impact: None. Annex 1 Reef: Stony - Low. Reef Elevation: 64mm - 1m. Frag Spong Antho Habitat: None. PMF Seabed Habitats: None. PMF Mobile Species: None. PMF Limited Mobility Species: None.</v>
      </c>
      <c r="F1235" s="84" t="str">
        <f t="shared" si="77"/>
        <v>Evidence of Human Impact: None. Annex 1 Reef: Stony - Low. Reef Elevation: 64mm - 1m. Frag Spong Antho Habitat: None. PMF Seabed Habitats: None. PMF Mobile Species: None. PMF Limited Mobility Species: None.</v>
      </c>
      <c r="G1235" s="61">
        <v>41950</v>
      </c>
      <c r="H1235" s="62" t="s">
        <v>2978</v>
      </c>
      <c r="I1235" s="63">
        <v>41950.472280092596</v>
      </c>
      <c r="J1235" s="64">
        <v>373250.4783574313</v>
      </c>
      <c r="K1235" s="64">
        <v>6522828.2914698832</v>
      </c>
      <c r="L1235" s="64">
        <v>58.826700000000002</v>
      </c>
      <c r="M1235" s="64">
        <v>-5.1954000000000002</v>
      </c>
      <c r="N1235" s="64" t="s">
        <v>6187</v>
      </c>
      <c r="O1235" s="64" t="s">
        <v>6188</v>
      </c>
      <c r="P1235" s="43"/>
      <c r="Q1235" s="43">
        <v>3</v>
      </c>
      <c r="R1235" s="44"/>
      <c r="S1235" s="44"/>
      <c r="T1235" s="44"/>
      <c r="U1235" s="44">
        <v>5</v>
      </c>
      <c r="V1235" s="44">
        <v>35</v>
      </c>
      <c r="W1235" s="44">
        <v>37</v>
      </c>
      <c r="X1235" s="44">
        <v>5</v>
      </c>
      <c r="Y1235" s="44">
        <v>1</v>
      </c>
      <c r="Z1235" s="44">
        <v>1</v>
      </c>
      <c r="AA1235" s="44"/>
      <c r="AB1235" s="44">
        <v>10</v>
      </c>
      <c r="AC1235" s="44">
        <v>1</v>
      </c>
      <c r="AD1235" s="44"/>
      <c r="AE1235" s="44">
        <v>5</v>
      </c>
      <c r="AF1235" s="48">
        <v>100</v>
      </c>
      <c r="AG1235" s="48">
        <f t="shared" si="78"/>
        <v>60</v>
      </c>
      <c r="AH1235" s="48">
        <f t="shared" si="79"/>
        <v>40</v>
      </c>
      <c r="AI1235" s="85" t="s">
        <v>165</v>
      </c>
      <c r="AJ1235" s="85" t="s">
        <v>167</v>
      </c>
      <c r="AK1235" s="85" t="s">
        <v>173</v>
      </c>
      <c r="AL1235" s="85" t="s">
        <v>165</v>
      </c>
      <c r="AM1235" s="85" t="s">
        <v>165</v>
      </c>
      <c r="AN1235" s="85" t="s">
        <v>165</v>
      </c>
      <c r="AO1235" s="85" t="s">
        <v>165</v>
      </c>
      <c r="AP1235" s="81" t="s">
        <v>6883</v>
      </c>
      <c r="AQ1235" s="81" t="s">
        <v>1970</v>
      </c>
      <c r="AR1235" s="87" t="s">
        <v>1990</v>
      </c>
      <c r="AS1235" s="85" t="s">
        <v>1970</v>
      </c>
      <c r="AT1235" s="85" t="s">
        <v>1990</v>
      </c>
      <c r="AU1235" s="86" t="s">
        <v>1907</v>
      </c>
      <c r="AV1235" s="85"/>
      <c r="AW1235" s="86"/>
      <c r="AX1235" s="86"/>
      <c r="AY1235" s="45" t="s">
        <v>3239</v>
      </c>
      <c r="AZ1235" s="46" t="s">
        <v>7</v>
      </c>
      <c r="BA1235" s="65"/>
      <c r="BB1235" s="65"/>
      <c r="BC1235" s="65"/>
      <c r="BD1235" s="65"/>
      <c r="BE1235" s="78"/>
      <c r="BF1235" s="78"/>
      <c r="BG1235" s="78"/>
      <c r="BH1235" s="79"/>
      <c r="BI1235" s="79"/>
      <c r="BJ1235" s="65"/>
      <c r="BK1235" s="65"/>
      <c r="BL1235" s="65"/>
    </row>
    <row r="1236" spans="1:64" s="69" customFormat="1">
      <c r="A1236" s="84" t="s">
        <v>1332</v>
      </c>
      <c r="B1236" s="84" t="s">
        <v>1843</v>
      </c>
      <c r="C1236" s="84" t="s">
        <v>2080</v>
      </c>
      <c r="D1236" s="84" t="s">
        <v>7824</v>
      </c>
      <c r="E1236" s="84" t="str">
        <f t="shared" si="76"/>
        <v>Circalittoral rock habitat with boulders, cobble, pebbles and sand, at approximately 75m BSL. Sparse faunal assemblage includes Serpulidae, Hydrozoans and Bryozoa. Biotope good fit, image of good quality. Evidence of Human Impact: None. Annex 1 Reef: Stony - Low. Reef Elevation: 64mm - 1m. Frag Spong Antho Habitat: None. PMF Seabed Habitats: None. PMF Mobile Species: None. PMF Limited Mobility Species: None.</v>
      </c>
      <c r="F1236" s="84" t="str">
        <f t="shared" si="77"/>
        <v>Evidence of Human Impact: None. Annex 1 Reef: Stony - Low. Reef Elevation: 64mm - 1m. Frag Spong Antho Habitat: None. PMF Seabed Habitats: None. PMF Mobile Species: None. PMF Limited Mobility Species: None.</v>
      </c>
      <c r="G1236" s="61">
        <v>41950</v>
      </c>
      <c r="H1236" s="62" t="s">
        <v>2979</v>
      </c>
      <c r="I1236" s="63">
        <v>41950.472881944443</v>
      </c>
      <c r="J1236" s="64">
        <v>373230.11194030708</v>
      </c>
      <c r="K1236" s="64">
        <v>6522809.2976119434</v>
      </c>
      <c r="L1236" s="64">
        <v>58.826500000000003</v>
      </c>
      <c r="M1236" s="64">
        <v>-5.1957399999999998</v>
      </c>
      <c r="N1236" s="64" t="s">
        <v>6189</v>
      </c>
      <c r="O1236" s="64" t="s">
        <v>6190</v>
      </c>
      <c r="P1236" s="43"/>
      <c r="Q1236" s="43">
        <v>1</v>
      </c>
      <c r="R1236" s="44"/>
      <c r="S1236" s="44"/>
      <c r="T1236" s="44"/>
      <c r="U1236" s="44">
        <v>5</v>
      </c>
      <c r="V1236" s="44">
        <v>47</v>
      </c>
      <c r="W1236" s="44">
        <v>25</v>
      </c>
      <c r="X1236" s="44">
        <v>5</v>
      </c>
      <c r="Y1236" s="44">
        <v>1</v>
      </c>
      <c r="Z1236" s="44">
        <v>1</v>
      </c>
      <c r="AA1236" s="44"/>
      <c r="AB1236" s="44">
        <v>10</v>
      </c>
      <c r="AC1236" s="44">
        <v>1</v>
      </c>
      <c r="AD1236" s="44"/>
      <c r="AE1236" s="44">
        <v>5</v>
      </c>
      <c r="AF1236" s="48">
        <v>100</v>
      </c>
      <c r="AG1236" s="48">
        <f t="shared" si="78"/>
        <v>48</v>
      </c>
      <c r="AH1236" s="48">
        <f t="shared" si="79"/>
        <v>52</v>
      </c>
      <c r="AI1236" s="85" t="s">
        <v>165</v>
      </c>
      <c r="AJ1236" s="85" t="s">
        <v>167</v>
      </c>
      <c r="AK1236" s="85" t="s">
        <v>173</v>
      </c>
      <c r="AL1236" s="85" t="s">
        <v>165</v>
      </c>
      <c r="AM1236" s="85" t="s">
        <v>165</v>
      </c>
      <c r="AN1236" s="85" t="s">
        <v>165</v>
      </c>
      <c r="AO1236" s="85" t="s">
        <v>165</v>
      </c>
      <c r="AP1236" s="81" t="s">
        <v>6883</v>
      </c>
      <c r="AQ1236" s="81" t="s">
        <v>1970</v>
      </c>
      <c r="AR1236" s="87" t="s">
        <v>1990</v>
      </c>
      <c r="AS1236" s="85" t="s">
        <v>1970</v>
      </c>
      <c r="AT1236" s="85" t="s">
        <v>1990</v>
      </c>
      <c r="AU1236" s="86" t="s">
        <v>1907</v>
      </c>
      <c r="AV1236" s="85"/>
      <c r="AW1236" s="86"/>
      <c r="AX1236" s="86"/>
      <c r="AY1236" s="45" t="s">
        <v>3239</v>
      </c>
      <c r="AZ1236" s="46" t="s">
        <v>7</v>
      </c>
      <c r="BA1236" s="65"/>
      <c r="BB1236" s="65"/>
      <c r="BC1236" s="65"/>
      <c r="BD1236" s="65"/>
      <c r="BE1236" s="78"/>
      <c r="BF1236" s="78"/>
      <c r="BG1236" s="78"/>
      <c r="BH1236" s="79"/>
      <c r="BI1236" s="79"/>
      <c r="BJ1236" s="65"/>
      <c r="BK1236" s="65"/>
      <c r="BL1236" s="65"/>
    </row>
    <row r="1237" spans="1:64" s="69" customFormat="1">
      <c r="A1237" s="84" t="s">
        <v>1333</v>
      </c>
      <c r="B1237" s="84" t="s">
        <v>1843</v>
      </c>
      <c r="C1237" s="84" t="s">
        <v>2080</v>
      </c>
      <c r="D1237" s="84" t="s">
        <v>7824</v>
      </c>
      <c r="E1237" s="84" t="str">
        <f t="shared" si="76"/>
        <v>Circalittoral rock habitat with boulders, cobble, pebbles and sand, at approximately 75m BSL. Sparse faunal assemblage includes Serpulidae, Hydrozoans and Bryozoa. Biotope good fit, image of good quality. Evidence of Human Impact: None. Annex 1 Reef: Stony - Low. Reef Elevation: 64mm - 1m. Frag Spong Antho Habitat: None. PMF Seabed Habitats: None. PMF Mobile Species: None. PMF Limited Mobility Species: None.</v>
      </c>
      <c r="F1237" s="84" t="str">
        <f t="shared" si="77"/>
        <v>Evidence of Human Impact: None. Annex 1 Reef: Stony - Low. Reef Elevation: 64mm - 1m. Frag Spong Antho Habitat: None. PMF Seabed Habitats: None. PMF Mobile Species: None. PMF Limited Mobility Species: None.</v>
      </c>
      <c r="G1237" s="61">
        <v>41950</v>
      </c>
      <c r="H1237" s="62" t="s">
        <v>2980</v>
      </c>
      <c r="I1237" s="63">
        <v>41950.473657407405</v>
      </c>
      <c r="J1237" s="64">
        <v>373206.79576109978</v>
      </c>
      <c r="K1237" s="64">
        <v>6522787.9331606915</v>
      </c>
      <c r="L1237" s="64">
        <v>58.826300000000003</v>
      </c>
      <c r="M1237" s="64">
        <v>-5.1961300000000001</v>
      </c>
      <c r="N1237" s="64" t="s">
        <v>6191</v>
      </c>
      <c r="O1237" s="64" t="s">
        <v>6192</v>
      </c>
      <c r="P1237" s="43"/>
      <c r="Q1237" s="43">
        <v>3</v>
      </c>
      <c r="R1237" s="44"/>
      <c r="S1237" s="44"/>
      <c r="T1237" s="44"/>
      <c r="U1237" s="44">
        <v>5</v>
      </c>
      <c r="V1237" s="44">
        <v>25</v>
      </c>
      <c r="W1237" s="44">
        <v>42</v>
      </c>
      <c r="X1237" s="44">
        <v>5</v>
      </c>
      <c r="Y1237" s="44">
        <v>1</v>
      </c>
      <c r="Z1237" s="44">
        <v>1</v>
      </c>
      <c r="AA1237" s="44"/>
      <c r="AB1237" s="44">
        <v>15</v>
      </c>
      <c r="AC1237" s="44">
        <v>1</v>
      </c>
      <c r="AD1237" s="44"/>
      <c r="AE1237" s="44">
        <v>5</v>
      </c>
      <c r="AF1237" s="48">
        <v>100</v>
      </c>
      <c r="AG1237" s="48">
        <f t="shared" si="78"/>
        <v>70</v>
      </c>
      <c r="AH1237" s="48">
        <f t="shared" si="79"/>
        <v>30</v>
      </c>
      <c r="AI1237" s="85" t="s">
        <v>165</v>
      </c>
      <c r="AJ1237" s="85" t="s">
        <v>167</v>
      </c>
      <c r="AK1237" s="85" t="s">
        <v>173</v>
      </c>
      <c r="AL1237" s="85" t="s">
        <v>165</v>
      </c>
      <c r="AM1237" s="85" t="s">
        <v>165</v>
      </c>
      <c r="AN1237" s="85" t="s">
        <v>165</v>
      </c>
      <c r="AO1237" s="85" t="s">
        <v>165</v>
      </c>
      <c r="AP1237" s="81" t="s">
        <v>6883</v>
      </c>
      <c r="AQ1237" s="81" t="s">
        <v>1970</v>
      </c>
      <c r="AR1237" s="87" t="s">
        <v>1990</v>
      </c>
      <c r="AS1237" s="85" t="s">
        <v>1970</v>
      </c>
      <c r="AT1237" s="85" t="s">
        <v>1990</v>
      </c>
      <c r="AU1237" s="86" t="s">
        <v>1907</v>
      </c>
      <c r="AV1237" s="85"/>
      <c r="AW1237" s="86"/>
      <c r="AX1237" s="86"/>
      <c r="AY1237" s="45" t="s">
        <v>3239</v>
      </c>
      <c r="AZ1237" s="46" t="s">
        <v>7</v>
      </c>
      <c r="BA1237" s="65"/>
      <c r="BB1237" s="65"/>
      <c r="BC1237" s="65"/>
      <c r="BD1237" s="65"/>
      <c r="BE1237" s="78"/>
      <c r="BF1237" s="78"/>
      <c r="BG1237" s="78"/>
      <c r="BH1237" s="79"/>
      <c r="BI1237" s="79"/>
      <c r="BJ1237" s="65"/>
      <c r="BK1237" s="65"/>
      <c r="BL1237" s="65"/>
    </row>
    <row r="1238" spans="1:64" s="69" customFormat="1">
      <c r="A1238" s="84" t="s">
        <v>1334</v>
      </c>
      <c r="B1238" s="84" t="s">
        <v>1843</v>
      </c>
      <c r="C1238" s="84" t="s">
        <v>2080</v>
      </c>
      <c r="D1238" s="84" t="s">
        <v>7824</v>
      </c>
      <c r="E1238" s="84" t="str">
        <f t="shared" si="76"/>
        <v>Circalittoral rock habitat with boulders, cobble, pebbles and sand, at approximately 75m BSL. Sparse faunal assemblage includes Serpulidae, Hydrozoans and Bryozoa. Biotope good fit, image of good quality. Evidence of Human Impact: None. Annex 1 Reef: Stony - Low. Reef Elevation: 64mm - 1m. Frag Spong Antho Habitat: None. PMF Seabed Habitats: None. PMF Mobile Species: None. PMF Limited Mobility Species: None.</v>
      </c>
      <c r="F1238" s="84" t="str">
        <f t="shared" si="77"/>
        <v>Evidence of Human Impact: None. Annex 1 Reef: Stony - Low. Reef Elevation: 64mm - 1m. Frag Spong Antho Habitat: None. PMF Seabed Habitats: None. PMF Mobile Species: None. PMF Limited Mobility Species: None.</v>
      </c>
      <c r="G1238" s="61">
        <v>41950</v>
      </c>
      <c r="H1238" s="62" t="s">
        <v>3796</v>
      </c>
      <c r="I1238" s="63">
        <v>41950.474305555559</v>
      </c>
      <c r="J1238" s="64">
        <v>373186.43567013508</v>
      </c>
      <c r="K1238" s="64">
        <v>6522769.5936083039</v>
      </c>
      <c r="L1238" s="64">
        <v>58.826500000000003</v>
      </c>
      <c r="M1238" s="64">
        <v>-5.1957399999999998</v>
      </c>
      <c r="N1238" s="64" t="s">
        <v>6189</v>
      </c>
      <c r="O1238" s="64" t="s">
        <v>6190</v>
      </c>
      <c r="P1238" s="43"/>
      <c r="Q1238" s="43">
        <v>1</v>
      </c>
      <c r="R1238" s="44"/>
      <c r="S1238" s="44"/>
      <c r="T1238" s="44"/>
      <c r="U1238" s="44">
        <v>5</v>
      </c>
      <c r="V1238" s="44">
        <v>25</v>
      </c>
      <c r="W1238" s="44">
        <v>42</v>
      </c>
      <c r="X1238" s="44">
        <v>5</v>
      </c>
      <c r="Y1238" s="44">
        <v>1</v>
      </c>
      <c r="Z1238" s="44">
        <v>1</v>
      </c>
      <c r="AA1238" s="44"/>
      <c r="AB1238" s="44">
        <v>15</v>
      </c>
      <c r="AC1238" s="44">
        <v>1</v>
      </c>
      <c r="AD1238" s="44"/>
      <c r="AE1238" s="44">
        <v>5</v>
      </c>
      <c r="AF1238" s="48">
        <v>100</v>
      </c>
      <c r="AG1238" s="48">
        <f t="shared" si="78"/>
        <v>70</v>
      </c>
      <c r="AH1238" s="48">
        <f t="shared" si="79"/>
        <v>30</v>
      </c>
      <c r="AI1238" s="85" t="s">
        <v>165</v>
      </c>
      <c r="AJ1238" s="85" t="s">
        <v>167</v>
      </c>
      <c r="AK1238" s="85" t="s">
        <v>173</v>
      </c>
      <c r="AL1238" s="85" t="s">
        <v>165</v>
      </c>
      <c r="AM1238" s="85" t="s">
        <v>165</v>
      </c>
      <c r="AN1238" s="85" t="s">
        <v>165</v>
      </c>
      <c r="AO1238" s="85" t="s">
        <v>165</v>
      </c>
      <c r="AP1238" s="81" t="s">
        <v>6883</v>
      </c>
      <c r="AQ1238" s="81" t="s">
        <v>1970</v>
      </c>
      <c r="AR1238" s="87" t="s">
        <v>1990</v>
      </c>
      <c r="AS1238" s="85" t="s">
        <v>1970</v>
      </c>
      <c r="AT1238" s="85" t="s">
        <v>1990</v>
      </c>
      <c r="AU1238" s="86" t="s">
        <v>1907</v>
      </c>
      <c r="AV1238" s="85"/>
      <c r="AW1238" s="86"/>
      <c r="AX1238" s="86"/>
      <c r="AY1238" s="45" t="s">
        <v>3239</v>
      </c>
      <c r="AZ1238" s="46" t="s">
        <v>7</v>
      </c>
      <c r="BA1238" s="65"/>
      <c r="BB1238" s="65"/>
      <c r="BC1238" s="65"/>
      <c r="BD1238" s="65"/>
      <c r="BE1238" s="78"/>
      <c r="BF1238" s="78"/>
      <c r="BG1238" s="78"/>
      <c r="BH1238" s="79"/>
      <c r="BI1238" s="79"/>
      <c r="BJ1238" s="65"/>
      <c r="BK1238" s="65"/>
      <c r="BL1238" s="65"/>
    </row>
    <row r="1239" spans="1:64" s="69" customFormat="1">
      <c r="A1239" s="84" t="s">
        <v>1335</v>
      </c>
      <c r="B1239" s="84" t="s">
        <v>1843</v>
      </c>
      <c r="C1239" s="84" t="s">
        <v>2079</v>
      </c>
      <c r="D1239" s="84" t="s">
        <v>7823</v>
      </c>
      <c r="E1239" s="84" t="str">
        <f t="shared" si="76"/>
        <v>Circalittoral mixed sediments with boulders, pebbles, cobble and sand, at approximately 75m BSL. Sparse faunal assemblage includes Serpulidae, Hydrozoans and Bryozoa. Biotope good fit, image of good quality. Evidence of Human Impact: None. Annex 1 Reef: Stony - Low. Reef Elevation: 64mm - 1m. Frag Spong Antho Habitat: None. PMF Seabed Habitats: None. PMF Mobile Species: None. PMF Limited Mobility Species: None.</v>
      </c>
      <c r="F1239" s="84" t="str">
        <f t="shared" si="77"/>
        <v>Evidence of Human Impact: None. Annex 1 Reef: Stony - Low. Reef Elevation: 64mm - 1m. Frag Spong Antho Habitat: None. PMF Seabed Habitats: None. PMF Mobile Species: None. PMF Limited Mobility Species: None.</v>
      </c>
      <c r="G1239" s="61">
        <v>41950</v>
      </c>
      <c r="H1239" s="62" t="s">
        <v>3797</v>
      </c>
      <c r="I1239" s="63">
        <v>41950.474930555552</v>
      </c>
      <c r="J1239" s="64">
        <v>373169.09104160586</v>
      </c>
      <c r="K1239" s="64">
        <v>6522751.1777083119</v>
      </c>
      <c r="L1239" s="64">
        <v>58.826999999999998</v>
      </c>
      <c r="M1239" s="64">
        <v>-5.19475</v>
      </c>
      <c r="N1239" s="64" t="s">
        <v>6183</v>
      </c>
      <c r="O1239" s="64" t="s">
        <v>6184</v>
      </c>
      <c r="P1239" s="43"/>
      <c r="Q1239" s="43">
        <v>3</v>
      </c>
      <c r="R1239" s="44"/>
      <c r="S1239" s="44"/>
      <c r="T1239" s="44"/>
      <c r="U1239" s="44"/>
      <c r="V1239" s="44">
        <v>15</v>
      </c>
      <c r="W1239" s="44">
        <v>57</v>
      </c>
      <c r="X1239" s="44">
        <v>5</v>
      </c>
      <c r="Y1239" s="44">
        <v>1</v>
      </c>
      <c r="Z1239" s="44">
        <v>1</v>
      </c>
      <c r="AA1239" s="44"/>
      <c r="AB1239" s="44">
        <v>15</v>
      </c>
      <c r="AC1239" s="44">
        <v>1</v>
      </c>
      <c r="AD1239" s="44"/>
      <c r="AE1239" s="44">
        <v>5</v>
      </c>
      <c r="AF1239" s="48">
        <v>100</v>
      </c>
      <c r="AG1239" s="48">
        <f t="shared" si="78"/>
        <v>85</v>
      </c>
      <c r="AH1239" s="48">
        <f t="shared" si="79"/>
        <v>15</v>
      </c>
      <c r="AI1239" s="85" t="s">
        <v>165</v>
      </c>
      <c r="AJ1239" s="85" t="s">
        <v>167</v>
      </c>
      <c r="AK1239" s="85" t="s">
        <v>173</v>
      </c>
      <c r="AL1239" s="85" t="s">
        <v>165</v>
      </c>
      <c r="AM1239" s="85" t="s">
        <v>165</v>
      </c>
      <c r="AN1239" s="85" t="s">
        <v>165</v>
      </c>
      <c r="AO1239" s="85" t="s">
        <v>165</v>
      </c>
      <c r="AP1239" s="81" t="s">
        <v>6883</v>
      </c>
      <c r="AQ1239" s="81" t="s">
        <v>1970</v>
      </c>
      <c r="AR1239" s="87" t="s">
        <v>1990</v>
      </c>
      <c r="AS1239" s="85" t="s">
        <v>1970</v>
      </c>
      <c r="AT1239" s="85" t="s">
        <v>1990</v>
      </c>
      <c r="AU1239" s="86" t="s">
        <v>1907</v>
      </c>
      <c r="AV1239" s="85"/>
      <c r="AW1239" s="86"/>
      <c r="AX1239" s="86"/>
      <c r="AY1239" s="45" t="s">
        <v>3239</v>
      </c>
      <c r="AZ1239" s="46" t="s">
        <v>7</v>
      </c>
      <c r="BA1239" s="65"/>
      <c r="BB1239" s="65"/>
      <c r="BC1239" s="65"/>
      <c r="BD1239" s="65"/>
      <c r="BE1239" s="78"/>
      <c r="BF1239" s="78"/>
      <c r="BG1239" s="78"/>
      <c r="BH1239" s="79"/>
      <c r="BI1239" s="79"/>
      <c r="BJ1239" s="65"/>
      <c r="BK1239" s="65"/>
      <c r="BL1239" s="65"/>
    </row>
    <row r="1240" spans="1:64" s="69" customFormat="1">
      <c r="A1240" s="84" t="s">
        <v>1336</v>
      </c>
      <c r="B1240" s="84" t="s">
        <v>1843</v>
      </c>
      <c r="C1240" s="84" t="s">
        <v>2080</v>
      </c>
      <c r="D1240" s="84" t="s">
        <v>7824</v>
      </c>
      <c r="E1240" s="84" t="str">
        <f t="shared" si="76"/>
        <v>Circalittoral rock habitat with boulders, cobble, pebbles and sand, at approximately 75m BSL. Sparse faunal assemblage includes Serpulidae, Hydrozoans and Bryozoa. Biotope good fit, image of good quality. Evidence of Human Impact: None. Annex 1 Reef: Stony - Low. Reef Elevation: 64mm - 1m. Frag Spong Antho Habitat: None. PMF Seabed Habitats: None. PMF Mobile Species: None. PMF Limited Mobility Species: None.</v>
      </c>
      <c r="F1240" s="84" t="str">
        <f t="shared" si="77"/>
        <v>Evidence of Human Impact: None. Annex 1 Reef: Stony - Low. Reef Elevation: 64mm - 1m. Frag Spong Antho Habitat: None. PMF Seabed Habitats: None. PMF Mobile Species: None. PMF Limited Mobility Species: None.</v>
      </c>
      <c r="G1240" s="61">
        <v>41950</v>
      </c>
      <c r="H1240" s="62" t="s">
        <v>2981</v>
      </c>
      <c r="I1240" s="63">
        <v>41950.475682870368</v>
      </c>
      <c r="J1240" s="64">
        <v>373146.76962239406</v>
      </c>
      <c r="K1240" s="64">
        <v>6522729.7821251368</v>
      </c>
      <c r="L1240" s="64">
        <v>58.825699999999998</v>
      </c>
      <c r="M1240" s="64">
        <v>-5.1971299999999996</v>
      </c>
      <c r="N1240" s="64" t="s">
        <v>6193</v>
      </c>
      <c r="O1240" s="64" t="s">
        <v>6194</v>
      </c>
      <c r="P1240" s="43"/>
      <c r="Q1240" s="43">
        <v>1.7</v>
      </c>
      <c r="R1240" s="44"/>
      <c r="S1240" s="44"/>
      <c r="T1240" s="44"/>
      <c r="U1240" s="44"/>
      <c r="V1240" s="44">
        <v>25</v>
      </c>
      <c r="W1240" s="44">
        <v>47</v>
      </c>
      <c r="X1240" s="44">
        <v>5</v>
      </c>
      <c r="Y1240" s="44">
        <v>1</v>
      </c>
      <c r="Z1240" s="44">
        <v>1</v>
      </c>
      <c r="AA1240" s="44"/>
      <c r="AB1240" s="44">
        <v>15</v>
      </c>
      <c r="AC1240" s="44">
        <v>1</v>
      </c>
      <c r="AD1240" s="44"/>
      <c r="AE1240" s="44">
        <v>5</v>
      </c>
      <c r="AF1240" s="48">
        <v>100</v>
      </c>
      <c r="AG1240" s="48">
        <f t="shared" si="78"/>
        <v>75</v>
      </c>
      <c r="AH1240" s="48">
        <f t="shared" si="79"/>
        <v>25</v>
      </c>
      <c r="AI1240" s="85" t="s">
        <v>165</v>
      </c>
      <c r="AJ1240" s="85" t="s">
        <v>167</v>
      </c>
      <c r="AK1240" s="85" t="s">
        <v>173</v>
      </c>
      <c r="AL1240" s="85" t="s">
        <v>165</v>
      </c>
      <c r="AM1240" s="85" t="s">
        <v>165</v>
      </c>
      <c r="AN1240" s="85" t="s">
        <v>165</v>
      </c>
      <c r="AO1240" s="85" t="s">
        <v>165</v>
      </c>
      <c r="AP1240" s="81" t="s">
        <v>6883</v>
      </c>
      <c r="AQ1240" s="81" t="s">
        <v>1970</v>
      </c>
      <c r="AR1240" s="87" t="s">
        <v>1990</v>
      </c>
      <c r="AS1240" s="85" t="s">
        <v>1970</v>
      </c>
      <c r="AT1240" s="85" t="s">
        <v>1990</v>
      </c>
      <c r="AU1240" s="86" t="s">
        <v>1907</v>
      </c>
      <c r="AV1240" s="85"/>
      <c r="AW1240" s="86"/>
      <c r="AX1240" s="86"/>
      <c r="AY1240" s="45" t="s">
        <v>3239</v>
      </c>
      <c r="AZ1240" s="46" t="s">
        <v>7</v>
      </c>
      <c r="BA1240" s="65"/>
      <c r="BB1240" s="65"/>
      <c r="BC1240" s="65"/>
      <c r="BD1240" s="65"/>
      <c r="BE1240" s="78"/>
      <c r="BF1240" s="78"/>
      <c r="BG1240" s="78"/>
      <c r="BH1240" s="79"/>
      <c r="BI1240" s="79"/>
      <c r="BJ1240" s="65"/>
      <c r="BK1240" s="65"/>
      <c r="BL1240" s="65"/>
    </row>
    <row r="1241" spans="1:64" s="69" customFormat="1">
      <c r="A1241" s="84" t="s">
        <v>1337</v>
      </c>
      <c r="B1241" s="84" t="s">
        <v>1843</v>
      </c>
      <c r="C1241" s="84" t="s">
        <v>2080</v>
      </c>
      <c r="D1241" s="84" t="s">
        <v>7824</v>
      </c>
      <c r="E1241" s="84" t="str">
        <f t="shared" si="76"/>
        <v>Circalittoral rock habitat with boulders, cobble, pebbles and sand, at approximately 75m BSL. Sparse faunal assemblage includes Serpulidae, Hydrozoans and Bryozoa. Biotope good fit, image of good quality. Evidence of Human Impact: None. Annex 1 Reef: Stony - Low. Reef Elevation: 64mm - 1m. Frag Spong Antho Habitat: None. PMF Seabed Habitats: None. PMF Mobile Species: None. PMF Limited Mobility Species: None.</v>
      </c>
      <c r="F1241" s="84" t="str">
        <f t="shared" si="77"/>
        <v>Evidence of Human Impact: None. Annex 1 Reef: Stony - Low. Reef Elevation: 64mm - 1m. Frag Spong Antho Habitat: None. PMF Seabed Habitats: None. PMF Mobile Species: None. PMF Limited Mobility Species: None.</v>
      </c>
      <c r="G1241" s="61">
        <v>41950</v>
      </c>
      <c r="H1241" s="62" t="s">
        <v>2982</v>
      </c>
      <c r="I1241" s="63">
        <v>41950.476365740738</v>
      </c>
      <c r="J1241" s="64">
        <v>373126.54228794121</v>
      </c>
      <c r="K1241" s="64">
        <v>6522708.6250269925</v>
      </c>
      <c r="L1241" s="64">
        <v>58.825499999999998</v>
      </c>
      <c r="M1241" s="64">
        <v>-5.19747</v>
      </c>
      <c r="N1241" s="64" t="s">
        <v>6195</v>
      </c>
      <c r="O1241" s="64" t="s">
        <v>6196</v>
      </c>
      <c r="P1241" s="43"/>
      <c r="Q1241" s="43">
        <v>0.5</v>
      </c>
      <c r="R1241" s="44"/>
      <c r="S1241" s="44"/>
      <c r="T1241" s="44"/>
      <c r="U1241" s="44"/>
      <c r="V1241" s="44">
        <v>30</v>
      </c>
      <c r="W1241" s="44">
        <v>42</v>
      </c>
      <c r="X1241" s="44">
        <v>5</v>
      </c>
      <c r="Y1241" s="44">
        <v>1</v>
      </c>
      <c r="Z1241" s="44">
        <v>1</v>
      </c>
      <c r="AA1241" s="44"/>
      <c r="AB1241" s="44">
        <v>15</v>
      </c>
      <c r="AC1241" s="44">
        <v>1</v>
      </c>
      <c r="AD1241" s="44"/>
      <c r="AE1241" s="44">
        <v>5</v>
      </c>
      <c r="AF1241" s="48">
        <v>100</v>
      </c>
      <c r="AG1241" s="48">
        <f t="shared" si="78"/>
        <v>70</v>
      </c>
      <c r="AH1241" s="48">
        <f t="shared" si="79"/>
        <v>30</v>
      </c>
      <c r="AI1241" s="85" t="s">
        <v>165</v>
      </c>
      <c r="AJ1241" s="85" t="s">
        <v>167</v>
      </c>
      <c r="AK1241" s="85" t="s">
        <v>173</v>
      </c>
      <c r="AL1241" s="85" t="s">
        <v>165</v>
      </c>
      <c r="AM1241" s="85" t="s">
        <v>165</v>
      </c>
      <c r="AN1241" s="85" t="s">
        <v>165</v>
      </c>
      <c r="AO1241" s="85" t="s">
        <v>165</v>
      </c>
      <c r="AP1241" s="81" t="s">
        <v>6883</v>
      </c>
      <c r="AQ1241" s="81" t="s">
        <v>1970</v>
      </c>
      <c r="AR1241" s="87" t="s">
        <v>1990</v>
      </c>
      <c r="AS1241" s="85" t="s">
        <v>1970</v>
      </c>
      <c r="AT1241" s="85" t="s">
        <v>1990</v>
      </c>
      <c r="AU1241" s="86" t="s">
        <v>1907</v>
      </c>
      <c r="AV1241" s="85"/>
      <c r="AW1241" s="86"/>
      <c r="AX1241" s="86"/>
      <c r="AY1241" s="45" t="s">
        <v>3239</v>
      </c>
      <c r="AZ1241" s="46" t="s">
        <v>7</v>
      </c>
      <c r="BA1241" s="65"/>
      <c r="BB1241" s="65"/>
      <c r="BC1241" s="65"/>
      <c r="BD1241" s="65"/>
      <c r="BE1241" s="78"/>
      <c r="BF1241" s="78"/>
      <c r="BG1241" s="78"/>
      <c r="BH1241" s="79"/>
      <c r="BI1241" s="79"/>
      <c r="BJ1241" s="65"/>
      <c r="BK1241" s="65"/>
      <c r="BL1241" s="65"/>
    </row>
    <row r="1242" spans="1:64" s="69" customFormat="1">
      <c r="A1242" s="84" t="s">
        <v>1338</v>
      </c>
      <c r="B1242" s="84" t="s">
        <v>1843</v>
      </c>
      <c r="C1242" s="84" t="s">
        <v>2080</v>
      </c>
      <c r="D1242" s="84" t="s">
        <v>7824</v>
      </c>
      <c r="E1242" s="84" t="str">
        <f t="shared" si="76"/>
        <v>Circalittoral rock habitat with boulders, cobble, pebbles and sand, at approximately 75m BSL. Sparse faunal assemblage includes Serpulidae, Hydrozoans and Bryozoa. Biotope good fit, image of good quality. Evidence of Human Impact: None. Annex 1 Reef: Stony - Low. Reef Elevation: 64mm - 1m. Frag Spong Antho Habitat: None. PMF Seabed Habitats: None. PMF Mobile Species: None. PMF Limited Mobility Species: None.</v>
      </c>
      <c r="F1242" s="84" t="str">
        <f t="shared" si="77"/>
        <v>Evidence of Human Impact: None. Annex 1 Reef: Stony - Low. Reef Elevation: 64mm - 1m. Frag Spong Antho Habitat: None. PMF Seabed Habitats: None. PMF Mobile Species: None. PMF Limited Mobility Species: None.</v>
      </c>
      <c r="G1242" s="61">
        <v>41950</v>
      </c>
      <c r="H1242" s="62" t="s">
        <v>2983</v>
      </c>
      <c r="I1242" s="63">
        <v>41950.477002314816</v>
      </c>
      <c r="J1242" s="64">
        <v>373107.11682603892</v>
      </c>
      <c r="K1242" s="64">
        <v>6522690.0182173066</v>
      </c>
      <c r="L1242" s="64">
        <v>58.825400000000002</v>
      </c>
      <c r="M1242" s="64">
        <v>-5.1978</v>
      </c>
      <c r="N1242" s="64" t="s">
        <v>6197</v>
      </c>
      <c r="O1242" s="64" t="s">
        <v>6198</v>
      </c>
      <c r="P1242" s="43"/>
      <c r="Q1242" s="43">
        <v>1.7</v>
      </c>
      <c r="R1242" s="44"/>
      <c r="S1242" s="44"/>
      <c r="T1242" s="44"/>
      <c r="U1242" s="44"/>
      <c r="V1242" s="44">
        <v>25</v>
      </c>
      <c r="W1242" s="44">
        <v>47</v>
      </c>
      <c r="X1242" s="44">
        <v>5</v>
      </c>
      <c r="Y1242" s="44">
        <v>1</v>
      </c>
      <c r="Z1242" s="44">
        <v>1</v>
      </c>
      <c r="AA1242" s="44"/>
      <c r="AB1242" s="44">
        <v>15</v>
      </c>
      <c r="AC1242" s="44">
        <v>1</v>
      </c>
      <c r="AD1242" s="44"/>
      <c r="AE1242" s="44">
        <v>5</v>
      </c>
      <c r="AF1242" s="48">
        <v>100</v>
      </c>
      <c r="AG1242" s="48">
        <f t="shared" si="78"/>
        <v>75</v>
      </c>
      <c r="AH1242" s="48">
        <f t="shared" si="79"/>
        <v>25</v>
      </c>
      <c r="AI1242" s="85" t="s">
        <v>165</v>
      </c>
      <c r="AJ1242" s="85" t="s">
        <v>167</v>
      </c>
      <c r="AK1242" s="85" t="s">
        <v>173</v>
      </c>
      <c r="AL1242" s="85" t="s">
        <v>165</v>
      </c>
      <c r="AM1242" s="85" t="s">
        <v>165</v>
      </c>
      <c r="AN1242" s="85" t="s">
        <v>165</v>
      </c>
      <c r="AO1242" s="85" t="s">
        <v>165</v>
      </c>
      <c r="AP1242" s="81" t="s">
        <v>6883</v>
      </c>
      <c r="AQ1242" s="81" t="s">
        <v>1970</v>
      </c>
      <c r="AR1242" s="87" t="s">
        <v>1990</v>
      </c>
      <c r="AS1242" s="85" t="s">
        <v>1970</v>
      </c>
      <c r="AT1242" s="85" t="s">
        <v>1990</v>
      </c>
      <c r="AU1242" s="86" t="s">
        <v>1907</v>
      </c>
      <c r="AV1242" s="85"/>
      <c r="AW1242" s="86"/>
      <c r="AX1242" s="86"/>
      <c r="AY1242" s="45" t="s">
        <v>3239</v>
      </c>
      <c r="AZ1242" s="46" t="s">
        <v>7</v>
      </c>
      <c r="BA1242" s="65"/>
      <c r="BB1242" s="65"/>
      <c r="BC1242" s="65"/>
      <c r="BD1242" s="65"/>
      <c r="BE1242" s="78"/>
      <c r="BF1242" s="78"/>
      <c r="BG1242" s="78"/>
      <c r="BH1242" s="79"/>
      <c r="BI1242" s="79"/>
      <c r="BJ1242" s="65"/>
      <c r="BK1242" s="65"/>
      <c r="BL1242" s="65"/>
    </row>
    <row r="1243" spans="1:64" s="69" customFormat="1">
      <c r="A1243" s="84" t="s">
        <v>1339</v>
      </c>
      <c r="B1243" s="84" t="s">
        <v>1843</v>
      </c>
      <c r="C1243" s="84" t="s">
        <v>2080</v>
      </c>
      <c r="D1243" s="84" t="s">
        <v>7824</v>
      </c>
      <c r="E1243" s="84" t="str">
        <f t="shared" si="76"/>
        <v>Circalittoral rock habitat with boulders, cobble, pebbles and sand, at approximately 75m BSL. Sparse faunal assemblage includes Serpulidae, Hydrozoans and Bryozoa. Biotope good fit, image of good quality. Evidence of Human Impact: None. Annex 1 Reef: Stony - Low. Reef Elevation: 64mm - 1m. Frag Spong Antho Habitat: None. PMF Seabed Habitats: None. PMF Mobile Species: None. PMF Limited Mobility Species: None.</v>
      </c>
      <c r="F1243" s="84" t="str">
        <f t="shared" si="77"/>
        <v>Evidence of Human Impact: None. Annex 1 Reef: Stony - Low. Reef Elevation: 64mm - 1m. Frag Spong Antho Habitat: None. PMF Seabed Habitats: None. PMF Mobile Species: None. PMF Limited Mobility Species: None.</v>
      </c>
      <c r="G1243" s="61">
        <v>41950</v>
      </c>
      <c r="H1243" s="62" t="s">
        <v>2984</v>
      </c>
      <c r="I1243" s="63">
        <v>41950.477754629632</v>
      </c>
      <c r="J1243" s="64">
        <v>373082.62259166816</v>
      </c>
      <c r="K1243" s="64">
        <v>6522665.0863325018</v>
      </c>
      <c r="L1243" s="64">
        <v>58.825099999999999</v>
      </c>
      <c r="M1243" s="64">
        <v>-5.1982100000000004</v>
      </c>
      <c r="N1243" s="64" t="s">
        <v>6199</v>
      </c>
      <c r="O1243" s="64" t="s">
        <v>6200</v>
      </c>
      <c r="P1243" s="43"/>
      <c r="Q1243" s="43">
        <v>3</v>
      </c>
      <c r="R1243" s="44"/>
      <c r="S1243" s="44"/>
      <c r="T1243" s="44"/>
      <c r="U1243" s="44"/>
      <c r="V1243" s="44">
        <v>30</v>
      </c>
      <c r="W1243" s="44">
        <v>42</v>
      </c>
      <c r="X1243" s="44">
        <v>5</v>
      </c>
      <c r="Y1243" s="44">
        <v>1</v>
      </c>
      <c r="Z1243" s="44">
        <v>1</v>
      </c>
      <c r="AA1243" s="44"/>
      <c r="AB1243" s="44">
        <v>15</v>
      </c>
      <c r="AC1243" s="44">
        <v>1</v>
      </c>
      <c r="AD1243" s="44"/>
      <c r="AE1243" s="44">
        <v>5</v>
      </c>
      <c r="AF1243" s="48">
        <v>100</v>
      </c>
      <c r="AG1243" s="48">
        <f t="shared" si="78"/>
        <v>70</v>
      </c>
      <c r="AH1243" s="48">
        <f t="shared" si="79"/>
        <v>30</v>
      </c>
      <c r="AI1243" s="85" t="s">
        <v>165</v>
      </c>
      <c r="AJ1243" s="85" t="s">
        <v>167</v>
      </c>
      <c r="AK1243" s="85" t="s">
        <v>173</v>
      </c>
      <c r="AL1243" s="85" t="s">
        <v>165</v>
      </c>
      <c r="AM1243" s="85" t="s">
        <v>165</v>
      </c>
      <c r="AN1243" s="85" t="s">
        <v>165</v>
      </c>
      <c r="AO1243" s="85" t="s">
        <v>165</v>
      </c>
      <c r="AP1243" s="81" t="s">
        <v>6883</v>
      </c>
      <c r="AQ1243" s="81" t="s">
        <v>1970</v>
      </c>
      <c r="AR1243" s="87" t="s">
        <v>1990</v>
      </c>
      <c r="AS1243" s="85" t="s">
        <v>1970</v>
      </c>
      <c r="AT1243" s="85" t="s">
        <v>1990</v>
      </c>
      <c r="AU1243" s="86" t="s">
        <v>1907</v>
      </c>
      <c r="AV1243" s="85"/>
      <c r="AW1243" s="86"/>
      <c r="AX1243" s="86"/>
      <c r="AY1243" s="45" t="s">
        <v>3239</v>
      </c>
      <c r="AZ1243" s="46" t="s">
        <v>7</v>
      </c>
      <c r="BE1243" s="78"/>
      <c r="BF1243" s="78"/>
      <c r="BG1243" s="78"/>
      <c r="BH1243" s="79"/>
      <c r="BI1243" s="79"/>
    </row>
    <row r="1244" spans="1:64" s="65" customFormat="1">
      <c r="A1244" s="84" t="s">
        <v>1340</v>
      </c>
      <c r="B1244" s="84" t="s">
        <v>1844</v>
      </c>
      <c r="C1244" s="84" t="s">
        <v>2081</v>
      </c>
      <c r="D1244" s="84" t="s">
        <v>7825</v>
      </c>
      <c r="E1244" s="84" t="str">
        <f t="shared" si="76"/>
        <v>Circalittoral coarse sediments with sand, pebbles, and cobbles, at approximately 75m BSL. Sparse faunal assemblage includes Parazoanthus and Hydrozoa. Biotope good fit, image of good quality. Evidence of Human Impact: None. Annex 1 Reef: None. Reef Elevation: N/A. Frag Spong Antho Habitat: None. PMF Seabed Habitats: None. PMF Mobile Species: None. PMF Limited Mobility Species: None.</v>
      </c>
      <c r="F1244" s="84" t="str">
        <f t="shared" si="77"/>
        <v>Evidence of Human Impact: None. Annex 1 Reef: None. Reef Elevation: N/A. Frag Spong Antho Habitat: None. PMF Seabed Habitats: None. PMF Mobile Species: None. PMF Limited Mobility Species: None.</v>
      </c>
      <c r="G1244" s="61">
        <v>41950</v>
      </c>
      <c r="H1244" s="62">
        <v>0.51938657407407407</v>
      </c>
      <c r="I1244" s="63">
        <v>41950.519386574073</v>
      </c>
      <c r="J1244" s="64">
        <v>370291.58454715175</v>
      </c>
      <c r="K1244" s="64">
        <v>6522420.5309469346</v>
      </c>
      <c r="L1244" s="64">
        <v>58.822099999999999</v>
      </c>
      <c r="M1244" s="64">
        <v>-5.2463600000000001</v>
      </c>
      <c r="N1244" s="64" t="s">
        <v>6201</v>
      </c>
      <c r="O1244" s="64" t="s">
        <v>6202</v>
      </c>
      <c r="P1244" s="43">
        <v>78</v>
      </c>
      <c r="Q1244" s="43">
        <v>0.5</v>
      </c>
      <c r="R1244" s="44"/>
      <c r="S1244" s="44"/>
      <c r="T1244" s="44"/>
      <c r="U1244" s="44"/>
      <c r="V1244" s="44">
        <v>25</v>
      </c>
      <c r="W1244" s="44">
        <v>15</v>
      </c>
      <c r="X1244" s="44">
        <v>1</v>
      </c>
      <c r="Y1244" s="44"/>
      <c r="Z1244" s="44">
        <v>10</v>
      </c>
      <c r="AA1244" s="44"/>
      <c r="AB1244" s="44">
        <v>43</v>
      </c>
      <c r="AC1244" s="44">
        <v>5</v>
      </c>
      <c r="AD1244" s="44"/>
      <c r="AE1244" s="44">
        <v>1</v>
      </c>
      <c r="AF1244" s="48">
        <v>100</v>
      </c>
      <c r="AG1244" s="48">
        <f t="shared" si="78"/>
        <v>75</v>
      </c>
      <c r="AH1244" s="48">
        <f t="shared" si="79"/>
        <v>25</v>
      </c>
      <c r="AI1244" s="85" t="s">
        <v>165</v>
      </c>
      <c r="AJ1244" s="85" t="s">
        <v>165</v>
      </c>
      <c r="AK1244" s="85" t="s">
        <v>4129</v>
      </c>
      <c r="AL1244" s="85" t="s">
        <v>165</v>
      </c>
      <c r="AM1244" s="85" t="s">
        <v>165</v>
      </c>
      <c r="AN1244" s="85" t="s">
        <v>165</v>
      </c>
      <c r="AO1244" s="85" t="s">
        <v>165</v>
      </c>
      <c r="AP1244" s="81" t="s">
        <v>6883</v>
      </c>
      <c r="AQ1244" s="81" t="s">
        <v>2028</v>
      </c>
      <c r="AR1244" s="87" t="s">
        <v>4077</v>
      </c>
      <c r="AS1244" s="85" t="s">
        <v>2028</v>
      </c>
      <c r="AT1244" s="85" t="s">
        <v>2029</v>
      </c>
      <c r="AU1244" s="86" t="s">
        <v>1918</v>
      </c>
      <c r="AV1244" s="85"/>
      <c r="AW1244" s="86"/>
      <c r="AX1244" s="86"/>
      <c r="AY1244" s="45" t="s">
        <v>3239</v>
      </c>
      <c r="AZ1244" s="46" t="s">
        <v>7</v>
      </c>
      <c r="BA1244" s="69"/>
      <c r="BB1244" s="69"/>
      <c r="BC1244" s="69"/>
      <c r="BD1244" s="69"/>
      <c r="BE1244" s="78"/>
      <c r="BF1244" s="78"/>
      <c r="BG1244" s="78"/>
      <c r="BH1244" s="79"/>
      <c r="BI1244" s="79"/>
      <c r="BJ1244" s="69"/>
      <c r="BK1244" s="69"/>
      <c r="BL1244" s="69"/>
    </row>
    <row r="1245" spans="1:64" s="65" customFormat="1">
      <c r="A1245" s="84" t="s">
        <v>1341</v>
      </c>
      <c r="B1245" s="84" t="s">
        <v>1844</v>
      </c>
      <c r="C1245" s="84" t="s">
        <v>2081</v>
      </c>
      <c r="D1245" s="84" t="s">
        <v>7825</v>
      </c>
      <c r="E1245" s="84" t="str">
        <f t="shared" si="76"/>
        <v>Circalittoral coarse sediments with sand, pebbles, and cobbles, at approximately 75m BSL. Sparse faunal assemblage includes Parazoanthus and Hydrozoa. Biotope good fit, image of good quality. Evidence of Human Impact: None. Annex 1 Reef: None. Reef Elevation: N/A. Frag Spong Antho Habitat: None. PMF Seabed Habitats: None. PMF Mobile Species: None. PMF Limited Mobility Species: None.</v>
      </c>
      <c r="F1245" s="84" t="str">
        <f t="shared" si="77"/>
        <v>Evidence of Human Impact: None. Annex 1 Reef: None. Reef Elevation: N/A. Frag Spong Antho Habitat: None. PMF Seabed Habitats: None. PMF Mobile Species: None. PMF Limited Mobility Species: None.</v>
      </c>
      <c r="G1245" s="61">
        <v>41950</v>
      </c>
      <c r="H1245" s="62">
        <v>0.51998842592592587</v>
      </c>
      <c r="I1245" s="63">
        <v>41950.519988425927</v>
      </c>
      <c r="J1245" s="64">
        <v>370269.01827474701</v>
      </c>
      <c r="K1245" s="64">
        <v>6522413.3212992493</v>
      </c>
      <c r="L1245" s="64">
        <v>58.822000000000003</v>
      </c>
      <c r="M1245" s="64">
        <v>-5.2467499999999996</v>
      </c>
      <c r="N1245" s="64" t="s">
        <v>6203</v>
      </c>
      <c r="O1245" s="64" t="s">
        <v>6204</v>
      </c>
      <c r="P1245" s="43"/>
      <c r="Q1245" s="43">
        <v>3</v>
      </c>
      <c r="R1245" s="44"/>
      <c r="S1245" s="44"/>
      <c r="T1245" s="44"/>
      <c r="U1245" s="44"/>
      <c r="V1245" s="44">
        <v>25</v>
      </c>
      <c r="W1245" s="44">
        <v>15</v>
      </c>
      <c r="X1245" s="44">
        <v>1</v>
      </c>
      <c r="Y1245" s="44"/>
      <c r="Z1245" s="44">
        <v>10</v>
      </c>
      <c r="AA1245" s="44"/>
      <c r="AB1245" s="44">
        <v>33</v>
      </c>
      <c r="AC1245" s="44">
        <v>15</v>
      </c>
      <c r="AD1245" s="44"/>
      <c r="AE1245" s="44">
        <v>1</v>
      </c>
      <c r="AF1245" s="48">
        <v>100</v>
      </c>
      <c r="AG1245" s="48">
        <f t="shared" si="78"/>
        <v>75</v>
      </c>
      <c r="AH1245" s="48">
        <f t="shared" si="79"/>
        <v>25</v>
      </c>
      <c r="AI1245" s="85" t="s">
        <v>165</v>
      </c>
      <c r="AJ1245" s="85" t="s">
        <v>165</v>
      </c>
      <c r="AK1245" s="85" t="s">
        <v>4129</v>
      </c>
      <c r="AL1245" s="85" t="s">
        <v>165</v>
      </c>
      <c r="AM1245" s="85" t="s">
        <v>165</v>
      </c>
      <c r="AN1245" s="85" t="s">
        <v>165</v>
      </c>
      <c r="AO1245" s="85" t="s">
        <v>165</v>
      </c>
      <c r="AP1245" s="81" t="s">
        <v>6883</v>
      </c>
      <c r="AQ1245" s="81" t="s">
        <v>2028</v>
      </c>
      <c r="AR1245" s="87" t="s">
        <v>4077</v>
      </c>
      <c r="AS1245" s="85" t="s">
        <v>2028</v>
      </c>
      <c r="AT1245" s="85" t="s">
        <v>2029</v>
      </c>
      <c r="AU1245" s="86" t="s">
        <v>1918</v>
      </c>
      <c r="AV1245" s="85"/>
      <c r="AW1245" s="86"/>
      <c r="AX1245" s="86"/>
      <c r="AY1245" s="45" t="s">
        <v>3239</v>
      </c>
      <c r="AZ1245" s="46" t="s">
        <v>7</v>
      </c>
      <c r="BA1245" s="69"/>
      <c r="BB1245" s="69"/>
      <c r="BC1245" s="69"/>
      <c r="BD1245" s="69"/>
      <c r="BE1245" s="78"/>
      <c r="BF1245" s="78"/>
      <c r="BG1245" s="78"/>
      <c r="BH1245" s="79"/>
      <c r="BI1245" s="79"/>
      <c r="BJ1245" s="69"/>
      <c r="BK1245" s="69"/>
      <c r="BL1245" s="69"/>
    </row>
    <row r="1246" spans="1:64" s="65" customFormat="1">
      <c r="A1246" s="84" t="s">
        <v>1342</v>
      </c>
      <c r="B1246" s="84" t="s">
        <v>1844</v>
      </c>
      <c r="C1246" s="84" t="s">
        <v>2081</v>
      </c>
      <c r="D1246" s="84" t="s">
        <v>7826</v>
      </c>
      <c r="E1246" s="84" t="str">
        <f t="shared" si="76"/>
        <v>Circalittoral coarse sediments with sand, pebbles, and cobbles, at approximately 75m BSL. Sparse faunal assemblage includes Serpulidae and Hydrozoa. Biotope good fit, image of good quality. Evidence of Human Impact: None. Annex 1 Reef: None. Reef Elevation: N/A. Frag Spong Antho Habitat: None. PMF Seabed Habitats: None. PMF Mobile Species: None. PMF Limited Mobility Species: None.</v>
      </c>
      <c r="F1246" s="84" t="str">
        <f t="shared" si="77"/>
        <v>Evidence of Human Impact: None. Annex 1 Reef: None. Reef Elevation: N/A. Frag Spong Antho Habitat: None. PMF Seabed Habitats: None. PMF Mobile Species: None. PMF Limited Mobility Species: None.</v>
      </c>
      <c r="G1246" s="61">
        <v>41950</v>
      </c>
      <c r="H1246" s="62">
        <v>0.52074074074074073</v>
      </c>
      <c r="I1246" s="63">
        <v>41950.520740740743</v>
      </c>
      <c r="J1246" s="64">
        <v>370241.71935053216</v>
      </c>
      <c r="K1246" s="64">
        <v>6522403.2040758729</v>
      </c>
      <c r="L1246" s="64">
        <v>58.821899999999999</v>
      </c>
      <c r="M1246" s="64">
        <v>-5.2472200000000004</v>
      </c>
      <c r="N1246" s="64" t="s">
        <v>6205</v>
      </c>
      <c r="O1246" s="64" t="s">
        <v>4162</v>
      </c>
      <c r="P1246" s="43"/>
      <c r="Q1246" s="43">
        <v>0.5</v>
      </c>
      <c r="R1246" s="44"/>
      <c r="S1246" s="44"/>
      <c r="T1246" s="44"/>
      <c r="U1246" s="44"/>
      <c r="V1246" s="44">
        <v>25</v>
      </c>
      <c r="W1246" s="44">
        <v>20</v>
      </c>
      <c r="X1246" s="44">
        <v>1</v>
      </c>
      <c r="Y1246" s="44"/>
      <c r="Z1246" s="44">
        <v>10</v>
      </c>
      <c r="AA1246" s="44"/>
      <c r="AB1246" s="44">
        <v>28</v>
      </c>
      <c r="AC1246" s="44">
        <v>15</v>
      </c>
      <c r="AD1246" s="44"/>
      <c r="AE1246" s="44">
        <v>1</v>
      </c>
      <c r="AF1246" s="48">
        <v>100</v>
      </c>
      <c r="AG1246" s="48">
        <f t="shared" si="78"/>
        <v>75</v>
      </c>
      <c r="AH1246" s="48">
        <f t="shared" si="79"/>
        <v>25</v>
      </c>
      <c r="AI1246" s="85" t="s">
        <v>165</v>
      </c>
      <c r="AJ1246" s="85" t="s">
        <v>165</v>
      </c>
      <c r="AK1246" s="85" t="s">
        <v>4129</v>
      </c>
      <c r="AL1246" s="85" t="s">
        <v>165</v>
      </c>
      <c r="AM1246" s="85" t="s">
        <v>165</v>
      </c>
      <c r="AN1246" s="85" t="s">
        <v>165</v>
      </c>
      <c r="AO1246" s="85" t="s">
        <v>165</v>
      </c>
      <c r="AP1246" s="81" t="s">
        <v>6883</v>
      </c>
      <c r="AQ1246" s="81" t="s">
        <v>2028</v>
      </c>
      <c r="AR1246" s="87" t="s">
        <v>4077</v>
      </c>
      <c r="AS1246" s="85" t="s">
        <v>2028</v>
      </c>
      <c r="AT1246" s="85" t="s">
        <v>2029</v>
      </c>
      <c r="AU1246" s="86" t="s">
        <v>1918</v>
      </c>
      <c r="AV1246" s="85"/>
      <c r="AW1246" s="86"/>
      <c r="AX1246" s="86"/>
      <c r="AY1246" s="45" t="s">
        <v>3239</v>
      </c>
      <c r="AZ1246" s="46" t="s">
        <v>7</v>
      </c>
      <c r="BA1246" s="69"/>
      <c r="BB1246" s="69"/>
      <c r="BC1246" s="69"/>
      <c r="BD1246" s="69"/>
      <c r="BE1246" s="78"/>
      <c r="BF1246" s="78"/>
      <c r="BG1246" s="78"/>
      <c r="BH1246" s="79"/>
      <c r="BI1246" s="79"/>
      <c r="BJ1246" s="69"/>
      <c r="BK1246" s="69"/>
      <c r="BL1246" s="69"/>
    </row>
    <row r="1247" spans="1:64" s="65" customFormat="1">
      <c r="A1247" s="84" t="s">
        <v>1343</v>
      </c>
      <c r="B1247" s="84" t="s">
        <v>1844</v>
      </c>
      <c r="C1247" s="84" t="s">
        <v>2081</v>
      </c>
      <c r="D1247" s="84" t="s">
        <v>7826</v>
      </c>
      <c r="E1247" s="84" t="str">
        <f t="shared" si="76"/>
        <v>Circalittoral coarse sediments with sand, pebbles, and cobbles, at approximately 75m BSL. Sparse faunal assemblage includes Serpulidae and Hydrozoa. Biotope good fit, image of good quality. Evidence of Human Impact: None. Annex 1 Reef: None. Reef Elevation: N/A. Frag Spong Antho Habitat: None. PMF Seabed Habitats: None. PMF Mobile Species: None. PMF Limited Mobility Species: None.</v>
      </c>
      <c r="F1247" s="84" t="str">
        <f t="shared" si="77"/>
        <v>Evidence of Human Impact: None. Annex 1 Reef: None. Reef Elevation: N/A. Frag Spong Antho Habitat: None. PMF Seabed Habitats: None. PMF Mobile Species: None. PMF Limited Mobility Species: None.</v>
      </c>
      <c r="G1247" s="61">
        <v>41950</v>
      </c>
      <c r="H1247" s="62">
        <v>0.52204861111111112</v>
      </c>
      <c r="I1247" s="63">
        <v>41950.522048611114</v>
      </c>
      <c r="J1247" s="64">
        <v>370187.55522368714</v>
      </c>
      <c r="K1247" s="64">
        <v>6522382.9397013187</v>
      </c>
      <c r="L1247" s="64">
        <v>58.8217</v>
      </c>
      <c r="M1247" s="64">
        <v>-5.2481400000000002</v>
      </c>
      <c r="N1247" s="64" t="s">
        <v>6206</v>
      </c>
      <c r="O1247" s="64" t="s">
        <v>6207</v>
      </c>
      <c r="P1247" s="43"/>
      <c r="Q1247" s="43">
        <v>3</v>
      </c>
      <c r="R1247" s="44"/>
      <c r="S1247" s="44"/>
      <c r="T1247" s="44"/>
      <c r="U1247" s="44"/>
      <c r="V1247" s="44">
        <v>25</v>
      </c>
      <c r="W1247" s="44">
        <v>30</v>
      </c>
      <c r="X1247" s="44">
        <v>1</v>
      </c>
      <c r="Y1247" s="44"/>
      <c r="Z1247" s="44">
        <v>10</v>
      </c>
      <c r="AA1247" s="44"/>
      <c r="AB1247" s="44">
        <v>23</v>
      </c>
      <c r="AC1247" s="44">
        <v>10</v>
      </c>
      <c r="AD1247" s="44"/>
      <c r="AE1247" s="44">
        <v>1</v>
      </c>
      <c r="AF1247" s="48">
        <v>100</v>
      </c>
      <c r="AG1247" s="48">
        <f t="shared" si="78"/>
        <v>75</v>
      </c>
      <c r="AH1247" s="48">
        <f t="shared" si="79"/>
        <v>25</v>
      </c>
      <c r="AI1247" s="85" t="s">
        <v>165</v>
      </c>
      <c r="AJ1247" s="85" t="s">
        <v>165</v>
      </c>
      <c r="AK1247" s="85" t="s">
        <v>4129</v>
      </c>
      <c r="AL1247" s="85" t="s">
        <v>165</v>
      </c>
      <c r="AM1247" s="85" t="s">
        <v>165</v>
      </c>
      <c r="AN1247" s="85" t="s">
        <v>165</v>
      </c>
      <c r="AO1247" s="85" t="s">
        <v>165</v>
      </c>
      <c r="AP1247" s="81" t="s">
        <v>6883</v>
      </c>
      <c r="AQ1247" s="81" t="s">
        <v>2028</v>
      </c>
      <c r="AR1247" s="87" t="s">
        <v>4077</v>
      </c>
      <c r="AS1247" s="85" t="s">
        <v>2028</v>
      </c>
      <c r="AT1247" s="85" t="s">
        <v>2029</v>
      </c>
      <c r="AU1247" s="86" t="s">
        <v>1918</v>
      </c>
      <c r="AV1247" s="85"/>
      <c r="AW1247" s="86"/>
      <c r="AX1247" s="86"/>
      <c r="AY1247" s="45" t="s">
        <v>3239</v>
      </c>
      <c r="AZ1247" s="46" t="s">
        <v>7</v>
      </c>
      <c r="BA1247" s="69"/>
      <c r="BB1247" s="69"/>
      <c r="BC1247" s="69"/>
      <c r="BD1247" s="69"/>
      <c r="BE1247" s="78"/>
      <c r="BF1247" s="78"/>
      <c r="BG1247" s="78"/>
      <c r="BH1247" s="79"/>
      <c r="BI1247" s="79"/>
      <c r="BJ1247" s="69"/>
      <c r="BK1247" s="69"/>
      <c r="BL1247" s="69"/>
    </row>
    <row r="1248" spans="1:64" s="65" customFormat="1">
      <c r="A1248" s="84" t="s">
        <v>1344</v>
      </c>
      <c r="B1248" s="84" t="s">
        <v>1844</v>
      </c>
      <c r="C1248" s="84" t="s">
        <v>2081</v>
      </c>
      <c r="D1248" s="84" t="s">
        <v>7826</v>
      </c>
      <c r="E1248" s="84" t="str">
        <f t="shared" si="76"/>
        <v>Circalittoral coarse sediments with sand, pebbles, and cobbles, at approximately 75m BSL. Sparse faunal assemblage includes Serpulidae and Hydrozoa. Biotope good fit, image of good quality. Evidence of Human Impact: None. Annex 1 Reef: None. Reef Elevation: N/A. Frag Spong Antho Habitat: None. PMF Seabed Habitats: None. PMF Mobile Species: None. PMF Limited Mobility Species: None.</v>
      </c>
      <c r="F1248" s="84" t="str">
        <f t="shared" si="77"/>
        <v>Evidence of Human Impact: None. Annex 1 Reef: None. Reef Elevation: N/A. Frag Spong Antho Habitat: None. PMF Seabed Habitats: None. PMF Mobile Species: None. PMF Limited Mobility Species: None.</v>
      </c>
      <c r="G1248" s="61">
        <v>41950</v>
      </c>
      <c r="H1248" s="62">
        <v>0.52281250000000001</v>
      </c>
      <c r="I1248" s="63">
        <v>41950.522812499999</v>
      </c>
      <c r="J1248" s="64">
        <v>370153.51741670666</v>
      </c>
      <c r="K1248" s="64">
        <v>6522369.5563320769</v>
      </c>
      <c r="L1248" s="64">
        <v>58.821599999999997</v>
      </c>
      <c r="M1248" s="64">
        <v>-5.2487199999999996</v>
      </c>
      <c r="N1248" s="64" t="s">
        <v>6208</v>
      </c>
      <c r="O1248" s="64" t="s">
        <v>6209</v>
      </c>
      <c r="P1248" s="43"/>
      <c r="Q1248" s="43">
        <v>0.5</v>
      </c>
      <c r="R1248" s="44"/>
      <c r="S1248" s="44"/>
      <c r="T1248" s="44"/>
      <c r="U1248" s="44"/>
      <c r="V1248" s="44">
        <v>25</v>
      </c>
      <c r="W1248" s="44">
        <v>30</v>
      </c>
      <c r="X1248" s="44">
        <v>1</v>
      </c>
      <c r="Y1248" s="44"/>
      <c r="Z1248" s="44">
        <v>10</v>
      </c>
      <c r="AA1248" s="44"/>
      <c r="AB1248" s="44">
        <v>23</v>
      </c>
      <c r="AC1248" s="44">
        <v>10</v>
      </c>
      <c r="AD1248" s="44"/>
      <c r="AE1248" s="44">
        <v>1</v>
      </c>
      <c r="AF1248" s="48">
        <v>100</v>
      </c>
      <c r="AG1248" s="48">
        <f t="shared" si="78"/>
        <v>75</v>
      </c>
      <c r="AH1248" s="48">
        <f t="shared" si="79"/>
        <v>25</v>
      </c>
      <c r="AI1248" s="85" t="s">
        <v>165</v>
      </c>
      <c r="AJ1248" s="85" t="s">
        <v>165</v>
      </c>
      <c r="AK1248" s="85" t="s">
        <v>4129</v>
      </c>
      <c r="AL1248" s="85" t="s">
        <v>165</v>
      </c>
      <c r="AM1248" s="85" t="s">
        <v>165</v>
      </c>
      <c r="AN1248" s="85" t="s">
        <v>165</v>
      </c>
      <c r="AO1248" s="85" t="s">
        <v>165</v>
      </c>
      <c r="AP1248" s="81" t="s">
        <v>6883</v>
      </c>
      <c r="AQ1248" s="81" t="s">
        <v>2028</v>
      </c>
      <c r="AR1248" s="87" t="s">
        <v>4077</v>
      </c>
      <c r="AS1248" s="85" t="s">
        <v>2028</v>
      </c>
      <c r="AT1248" s="85" t="s">
        <v>2029</v>
      </c>
      <c r="AU1248" s="86" t="s">
        <v>1918</v>
      </c>
      <c r="AV1248" s="85"/>
      <c r="AW1248" s="86"/>
      <c r="AX1248" s="86"/>
      <c r="AY1248" s="45" t="s">
        <v>3239</v>
      </c>
      <c r="AZ1248" s="46" t="s">
        <v>7</v>
      </c>
      <c r="BA1248" s="69"/>
      <c r="BB1248" s="69"/>
      <c r="BC1248" s="69"/>
      <c r="BD1248" s="69"/>
      <c r="BE1248" s="78"/>
      <c r="BF1248" s="78"/>
      <c r="BG1248" s="78"/>
      <c r="BH1248" s="79"/>
      <c r="BI1248" s="79"/>
      <c r="BJ1248" s="69"/>
      <c r="BK1248" s="69"/>
      <c r="BL1248" s="69"/>
    </row>
    <row r="1249" spans="1:64" s="65" customFormat="1">
      <c r="A1249" s="84" t="s">
        <v>1345</v>
      </c>
      <c r="B1249" s="84" t="s">
        <v>1844</v>
      </c>
      <c r="C1249" s="84" t="s">
        <v>2081</v>
      </c>
      <c r="D1249" s="84" t="s">
        <v>7826</v>
      </c>
      <c r="E1249" s="84" t="str">
        <f t="shared" si="76"/>
        <v>Circalittoral coarse sediments with sand, pebbles, and cobbles, at approximately 75m BSL. Sparse faunal assemblage includes Serpulidae and Hydrozoa. Biotope good fit, image of good quality. Evidence of Human Impact: None. Annex 1 Reef: None. Reef Elevation: N/A. Frag Spong Antho Habitat: None. PMF Seabed Habitats: None. PMF Mobile Species: None. PMF Limited Mobility Species: None.</v>
      </c>
      <c r="F1249" s="84" t="str">
        <f t="shared" si="77"/>
        <v>Evidence of Human Impact: None. Annex 1 Reef: None. Reef Elevation: N/A. Frag Spong Antho Habitat: None. PMF Seabed Habitats: None. PMF Mobile Species: None. PMF Limited Mobility Species: None.</v>
      </c>
      <c r="G1249" s="61">
        <v>41950</v>
      </c>
      <c r="H1249" s="62">
        <v>0.52340277777777777</v>
      </c>
      <c r="I1249" s="63">
        <v>41950.523402777777</v>
      </c>
      <c r="J1249" s="64">
        <v>370134.04458068748</v>
      </c>
      <c r="K1249" s="64">
        <v>6522362.6733249407</v>
      </c>
      <c r="L1249" s="64">
        <v>58.8215</v>
      </c>
      <c r="M1249" s="64">
        <v>-5.2490600000000001</v>
      </c>
      <c r="N1249" s="64" t="s">
        <v>6210</v>
      </c>
      <c r="O1249" s="64" t="s">
        <v>6211</v>
      </c>
      <c r="P1249" s="43"/>
      <c r="Q1249" s="43">
        <v>3</v>
      </c>
      <c r="R1249" s="44"/>
      <c r="S1249" s="44"/>
      <c r="T1249" s="44"/>
      <c r="U1249" s="44"/>
      <c r="V1249" s="44">
        <v>5</v>
      </c>
      <c r="W1249" s="44">
        <v>35</v>
      </c>
      <c r="X1249" s="44">
        <v>1</v>
      </c>
      <c r="Y1249" s="44"/>
      <c r="Z1249" s="44">
        <v>10</v>
      </c>
      <c r="AA1249" s="44"/>
      <c r="AB1249" s="44">
        <v>38</v>
      </c>
      <c r="AC1249" s="44">
        <v>10</v>
      </c>
      <c r="AD1249" s="44"/>
      <c r="AE1249" s="44">
        <v>1</v>
      </c>
      <c r="AF1249" s="48">
        <v>100</v>
      </c>
      <c r="AG1249" s="48">
        <f t="shared" si="78"/>
        <v>95</v>
      </c>
      <c r="AH1249" s="48">
        <f t="shared" si="79"/>
        <v>5</v>
      </c>
      <c r="AI1249" s="85" t="s">
        <v>165</v>
      </c>
      <c r="AJ1249" s="85" t="s">
        <v>165</v>
      </c>
      <c r="AK1249" s="85" t="s">
        <v>4129</v>
      </c>
      <c r="AL1249" s="85" t="s">
        <v>165</v>
      </c>
      <c r="AM1249" s="85" t="s">
        <v>165</v>
      </c>
      <c r="AN1249" s="85" t="s">
        <v>165</v>
      </c>
      <c r="AO1249" s="85" t="s">
        <v>165</v>
      </c>
      <c r="AP1249" s="81" t="s">
        <v>6883</v>
      </c>
      <c r="AQ1249" s="81" t="s">
        <v>2028</v>
      </c>
      <c r="AR1249" s="87" t="s">
        <v>4077</v>
      </c>
      <c r="AS1249" s="85" t="s">
        <v>2028</v>
      </c>
      <c r="AT1249" s="85" t="s">
        <v>2029</v>
      </c>
      <c r="AU1249" s="86" t="s">
        <v>1918</v>
      </c>
      <c r="AV1249" s="85"/>
      <c r="AW1249" s="86"/>
      <c r="AX1249" s="86"/>
      <c r="AY1249" s="45" t="s">
        <v>3239</v>
      </c>
      <c r="AZ1249" s="46" t="s">
        <v>7</v>
      </c>
      <c r="BA1249" s="69"/>
      <c r="BB1249" s="69"/>
      <c r="BC1249" s="69"/>
      <c r="BD1249" s="69"/>
      <c r="BE1249" s="78"/>
      <c r="BF1249" s="78"/>
      <c r="BG1249" s="78"/>
      <c r="BH1249" s="79"/>
      <c r="BI1249" s="79"/>
      <c r="BJ1249" s="69"/>
      <c r="BK1249" s="69"/>
      <c r="BL1249" s="69"/>
    </row>
    <row r="1250" spans="1:64" s="65" customFormat="1">
      <c r="A1250" s="84" t="s">
        <v>1346</v>
      </c>
      <c r="B1250" s="84" t="s">
        <v>1844</v>
      </c>
      <c r="C1250" s="84" t="s">
        <v>2081</v>
      </c>
      <c r="D1250" s="84" t="s">
        <v>7826</v>
      </c>
      <c r="E1250" s="84" t="str">
        <f t="shared" si="76"/>
        <v>Circalittoral coarse sediments with sand, pebbles, and cobbles, at approximately 75m BSL. Sparse faunal assemblage includes Serpulidae and Hydrozoa. Biotope good fit, image of good quality. Evidence of Human Impact: None. Annex 1 Reef: None. Reef Elevation: N/A. Frag Spong Antho Habitat: None. PMF Seabed Habitats: None. PMF Mobile Species: None. PMF Limited Mobility Species: None.</v>
      </c>
      <c r="F1250" s="84" t="str">
        <f t="shared" si="77"/>
        <v>Evidence of Human Impact: None. Annex 1 Reef: None. Reef Elevation: N/A. Frag Spong Antho Habitat: None. PMF Seabed Habitats: None. PMF Mobile Species: None. PMF Limited Mobility Species: None.</v>
      </c>
      <c r="G1250" s="61">
        <v>41950</v>
      </c>
      <c r="H1250" s="62">
        <v>0.52402777777777776</v>
      </c>
      <c r="I1250" s="63">
        <v>41950.524027777778</v>
      </c>
      <c r="J1250" s="64">
        <v>370117.56000009942</v>
      </c>
      <c r="K1250" s="64">
        <v>6522355.7700001188</v>
      </c>
      <c r="L1250" s="64">
        <v>58.8215</v>
      </c>
      <c r="M1250" s="64">
        <v>-5.2493400000000001</v>
      </c>
      <c r="N1250" s="64" t="s">
        <v>6210</v>
      </c>
      <c r="O1250" s="64" t="s">
        <v>6212</v>
      </c>
      <c r="P1250" s="43"/>
      <c r="Q1250" s="43">
        <v>3</v>
      </c>
      <c r="R1250" s="44"/>
      <c r="S1250" s="44"/>
      <c r="T1250" s="44"/>
      <c r="U1250" s="44"/>
      <c r="V1250" s="44">
        <v>15</v>
      </c>
      <c r="W1250" s="44">
        <v>15</v>
      </c>
      <c r="X1250" s="44">
        <v>1</v>
      </c>
      <c r="Y1250" s="44"/>
      <c r="Z1250" s="44">
        <v>10</v>
      </c>
      <c r="AA1250" s="44"/>
      <c r="AB1250" s="44">
        <v>48</v>
      </c>
      <c r="AC1250" s="44">
        <v>10</v>
      </c>
      <c r="AD1250" s="44"/>
      <c r="AE1250" s="44">
        <v>1</v>
      </c>
      <c r="AF1250" s="48">
        <v>100</v>
      </c>
      <c r="AG1250" s="48">
        <f t="shared" si="78"/>
        <v>85</v>
      </c>
      <c r="AH1250" s="48">
        <f t="shared" si="79"/>
        <v>15</v>
      </c>
      <c r="AI1250" s="85" t="s">
        <v>165</v>
      </c>
      <c r="AJ1250" s="85" t="s">
        <v>165</v>
      </c>
      <c r="AK1250" s="85" t="s">
        <v>4129</v>
      </c>
      <c r="AL1250" s="85" t="s">
        <v>165</v>
      </c>
      <c r="AM1250" s="85" t="s">
        <v>165</v>
      </c>
      <c r="AN1250" s="85" t="s">
        <v>165</v>
      </c>
      <c r="AO1250" s="85" t="s">
        <v>165</v>
      </c>
      <c r="AP1250" s="81" t="s">
        <v>6883</v>
      </c>
      <c r="AQ1250" s="81" t="s">
        <v>2028</v>
      </c>
      <c r="AR1250" s="87" t="s">
        <v>4077</v>
      </c>
      <c r="AS1250" s="85" t="s">
        <v>2028</v>
      </c>
      <c r="AT1250" s="85" t="s">
        <v>2029</v>
      </c>
      <c r="AU1250" s="86" t="s">
        <v>1918</v>
      </c>
      <c r="AV1250" s="85"/>
      <c r="AW1250" s="86"/>
      <c r="AX1250" s="86"/>
      <c r="AY1250" s="45" t="s">
        <v>3239</v>
      </c>
      <c r="AZ1250" s="46" t="s">
        <v>7</v>
      </c>
      <c r="BA1250" s="69"/>
      <c r="BB1250" s="69"/>
      <c r="BC1250" s="69"/>
      <c r="BD1250" s="69"/>
      <c r="BE1250" s="78"/>
      <c r="BF1250" s="78"/>
      <c r="BG1250" s="78"/>
      <c r="BH1250" s="79"/>
      <c r="BI1250" s="79"/>
      <c r="BJ1250" s="69"/>
      <c r="BK1250" s="69"/>
      <c r="BL1250" s="69"/>
    </row>
    <row r="1251" spans="1:64" s="65" customFormat="1">
      <c r="A1251" s="84" t="s">
        <v>1347</v>
      </c>
      <c r="B1251" s="84" t="s">
        <v>1844</v>
      </c>
      <c r="C1251" s="84" t="s">
        <v>3263</v>
      </c>
      <c r="D1251" s="84" t="s">
        <v>7827</v>
      </c>
      <c r="E1251" s="84" t="str">
        <f t="shared" si="76"/>
        <v>Circalittoral rippled coarse sands, with cobbles and pebbles, at approximately 75m BSL. Sparse faunal assemblage includes Serpulidae and Hydrozoa. Biotope good fit, image of good quality. Evidence of Human Impact: None. Annex 1 Reef: None. Reef Elevation: N/A. Frag Spong Antho Habitat: None. PMF Seabed Habitats: None. PMF Mobile Species: None. PMF Limited Mobility Species: None.</v>
      </c>
      <c r="F1251" s="84" t="str">
        <f t="shared" si="77"/>
        <v>Evidence of Human Impact: None. Annex 1 Reef: None. Reef Elevation: N/A. Frag Spong Antho Habitat: None. PMF Seabed Habitats: None. PMF Mobile Species: None. PMF Limited Mobility Species: None.</v>
      </c>
      <c r="G1251" s="61">
        <v>41950</v>
      </c>
      <c r="H1251" s="62">
        <v>0.52483796296296303</v>
      </c>
      <c r="I1251" s="63">
        <v>41950.524837962963</v>
      </c>
      <c r="J1251" s="64">
        <v>370097.32369158691</v>
      </c>
      <c r="K1251" s="64">
        <v>6522351.1933224285</v>
      </c>
      <c r="L1251" s="64">
        <v>58.821399999999997</v>
      </c>
      <c r="M1251" s="64">
        <v>-5.2496799999999997</v>
      </c>
      <c r="N1251" s="64" t="s">
        <v>6213</v>
      </c>
      <c r="O1251" s="64" t="s">
        <v>6214</v>
      </c>
      <c r="P1251" s="43"/>
      <c r="Q1251" s="43">
        <v>3</v>
      </c>
      <c r="R1251" s="44"/>
      <c r="S1251" s="44"/>
      <c r="T1251" s="44"/>
      <c r="U1251" s="44"/>
      <c r="V1251" s="44">
        <v>5</v>
      </c>
      <c r="W1251" s="44">
        <v>15</v>
      </c>
      <c r="X1251" s="44">
        <v>1</v>
      </c>
      <c r="Y1251" s="44"/>
      <c r="Z1251" s="44">
        <v>10</v>
      </c>
      <c r="AA1251" s="44"/>
      <c r="AB1251" s="44">
        <v>58</v>
      </c>
      <c r="AC1251" s="44">
        <v>10</v>
      </c>
      <c r="AD1251" s="44"/>
      <c r="AE1251" s="44">
        <v>1</v>
      </c>
      <c r="AF1251" s="48">
        <v>100</v>
      </c>
      <c r="AG1251" s="48">
        <f t="shared" si="78"/>
        <v>95</v>
      </c>
      <c r="AH1251" s="48">
        <f t="shared" si="79"/>
        <v>5</v>
      </c>
      <c r="AI1251" s="85" t="s">
        <v>165</v>
      </c>
      <c r="AJ1251" s="85" t="s">
        <v>165</v>
      </c>
      <c r="AK1251" s="85" t="s">
        <v>4129</v>
      </c>
      <c r="AL1251" s="85" t="s">
        <v>165</v>
      </c>
      <c r="AM1251" s="85" t="s">
        <v>165</v>
      </c>
      <c r="AN1251" s="85" t="s">
        <v>165</v>
      </c>
      <c r="AO1251" s="85" t="s">
        <v>165</v>
      </c>
      <c r="AP1251" s="81" t="s">
        <v>6883</v>
      </c>
      <c r="AQ1251" s="81" t="s">
        <v>2028</v>
      </c>
      <c r="AR1251" s="87" t="s">
        <v>4077</v>
      </c>
      <c r="AS1251" s="85" t="s">
        <v>2028</v>
      </c>
      <c r="AT1251" s="85" t="s">
        <v>2029</v>
      </c>
      <c r="AU1251" s="86" t="s">
        <v>1918</v>
      </c>
      <c r="AV1251" s="85"/>
      <c r="AW1251" s="86"/>
      <c r="AX1251" s="86"/>
      <c r="AY1251" s="45" t="s">
        <v>3239</v>
      </c>
      <c r="AZ1251" s="46" t="s">
        <v>7</v>
      </c>
      <c r="BA1251" s="69"/>
      <c r="BB1251" s="69"/>
      <c r="BC1251" s="69"/>
      <c r="BD1251" s="69"/>
      <c r="BE1251" s="78"/>
      <c r="BF1251" s="78"/>
      <c r="BG1251" s="78"/>
      <c r="BH1251" s="79"/>
      <c r="BI1251" s="79"/>
      <c r="BJ1251" s="69"/>
      <c r="BK1251" s="69"/>
      <c r="BL1251" s="69"/>
    </row>
    <row r="1252" spans="1:64" s="69" customFormat="1">
      <c r="A1252" s="84" t="s">
        <v>1348</v>
      </c>
      <c r="B1252" s="84" t="s">
        <v>1845</v>
      </c>
      <c r="C1252" s="84" t="s">
        <v>2071</v>
      </c>
      <c r="D1252" s="84" t="s">
        <v>7828</v>
      </c>
      <c r="E1252" s="84" t="str">
        <f t="shared" si="76"/>
        <v>Circalittoral rippled coarse sand, at approximately 80m BSL. Epibenthic fauna absent. Biotope good fit, low level assignment due to lack of faunal component, image of good quality. Evidence of Human Impact: None. Annex 1 Reef: None. Reef Elevation: N/A. Frag Spong Antho Habitat: None. PMF Seabed Habitats: None. PMF Mobile Species: None. PMF Limited Mobility Species: None.</v>
      </c>
      <c r="F1252" s="84" t="str">
        <f t="shared" si="77"/>
        <v>Evidence of Human Impact: None. Annex 1 Reef: None. Reef Elevation: N/A. Frag Spong Antho Habitat: None. PMF Seabed Habitats: None. PMF Mobile Species: None. PMF Limited Mobility Species: None.</v>
      </c>
      <c r="G1252" s="61">
        <v>41950</v>
      </c>
      <c r="H1252" s="62">
        <v>0.57575231481481481</v>
      </c>
      <c r="I1252" s="63">
        <v>41950.575752314813</v>
      </c>
      <c r="J1252" s="64">
        <v>371595.72663519386</v>
      </c>
      <c r="K1252" s="64">
        <v>6524742.7790761823</v>
      </c>
      <c r="L1252" s="64">
        <v>58.843299999999999</v>
      </c>
      <c r="M1252" s="64">
        <v>-5.2251300000000001</v>
      </c>
      <c r="N1252" s="64" t="s">
        <v>6161</v>
      </c>
      <c r="O1252" s="64" t="s">
        <v>6215</v>
      </c>
      <c r="P1252" s="43">
        <v>79</v>
      </c>
      <c r="Q1252" s="43">
        <v>3</v>
      </c>
      <c r="R1252" s="44"/>
      <c r="S1252" s="44"/>
      <c r="T1252" s="44"/>
      <c r="U1252" s="44"/>
      <c r="V1252" s="44"/>
      <c r="W1252" s="44">
        <v>1</v>
      </c>
      <c r="X1252" s="44">
        <v>1</v>
      </c>
      <c r="Y1252" s="44">
        <v>1</v>
      </c>
      <c r="Z1252" s="44">
        <v>1</v>
      </c>
      <c r="AA1252" s="44"/>
      <c r="AB1252" s="44">
        <v>76</v>
      </c>
      <c r="AC1252" s="44">
        <v>20</v>
      </c>
      <c r="AD1252" s="44"/>
      <c r="AE1252" s="44"/>
      <c r="AF1252" s="48">
        <v>100</v>
      </c>
      <c r="AG1252" s="48">
        <f t="shared" si="78"/>
        <v>100</v>
      </c>
      <c r="AH1252" s="48">
        <f t="shared" si="79"/>
        <v>0</v>
      </c>
      <c r="AI1252" s="85" t="s">
        <v>165</v>
      </c>
      <c r="AJ1252" s="85" t="s">
        <v>165</v>
      </c>
      <c r="AK1252" s="85" t="s">
        <v>4129</v>
      </c>
      <c r="AL1252" s="85" t="s">
        <v>165</v>
      </c>
      <c r="AM1252" s="85" t="s">
        <v>165</v>
      </c>
      <c r="AN1252" s="85" t="s">
        <v>165</v>
      </c>
      <c r="AO1252" s="85" t="s">
        <v>165</v>
      </c>
      <c r="AP1252" s="81" t="s">
        <v>6883</v>
      </c>
      <c r="AQ1252" s="81" t="s">
        <v>1953</v>
      </c>
      <c r="AR1252" s="87" t="s">
        <v>1954</v>
      </c>
      <c r="AS1252" s="85" t="s">
        <v>1953</v>
      </c>
      <c r="AT1252" s="85" t="s">
        <v>1954</v>
      </c>
      <c r="AU1252" s="86" t="s">
        <v>1907</v>
      </c>
      <c r="AV1252" s="85"/>
      <c r="AW1252" s="86"/>
      <c r="AX1252" s="86"/>
      <c r="AY1252" s="45" t="s">
        <v>3239</v>
      </c>
      <c r="AZ1252" s="46" t="s">
        <v>7</v>
      </c>
      <c r="BE1252" s="78"/>
      <c r="BF1252" s="78"/>
      <c r="BG1252" s="78"/>
      <c r="BH1252" s="79"/>
      <c r="BI1252" s="79"/>
    </row>
    <row r="1253" spans="1:64" s="69" customFormat="1">
      <c r="A1253" s="84" t="s">
        <v>1349</v>
      </c>
      <c r="B1253" s="84" t="s">
        <v>1845</v>
      </c>
      <c r="C1253" s="84" t="s">
        <v>2071</v>
      </c>
      <c r="D1253" s="84" t="s">
        <v>7828</v>
      </c>
      <c r="E1253" s="84" t="str">
        <f t="shared" si="76"/>
        <v>Circalittoral rippled coarse sand, at approximately 80m BSL. Epibenthic fauna absent. Biotope good fit, low level assignment due to lack of faunal component, image of good quality. Evidence of Human Impact: None. Annex 1 Reef: None. Reef Elevation: N/A. Frag Spong Antho Habitat: None. PMF Seabed Habitats: None. PMF Mobile Species: None. PMF Limited Mobility Species: None.</v>
      </c>
      <c r="F1253" s="84" t="str">
        <f t="shared" si="77"/>
        <v>Evidence of Human Impact: None. Annex 1 Reef: None. Reef Elevation: N/A. Frag Spong Antho Habitat: None. PMF Seabed Habitats: None. PMF Mobile Species: None. PMF Limited Mobility Species: None.</v>
      </c>
      <c r="G1253" s="61">
        <v>41950</v>
      </c>
      <c r="H1253" s="62">
        <v>0.57625000000000004</v>
      </c>
      <c r="I1253" s="63">
        <v>41950.576249999998</v>
      </c>
      <c r="J1253" s="64">
        <v>371586.82229516516</v>
      </c>
      <c r="K1253" s="64">
        <v>6524719.465082163</v>
      </c>
      <c r="L1253" s="64">
        <v>58.8431</v>
      </c>
      <c r="M1253" s="64">
        <v>-5.2252700000000001</v>
      </c>
      <c r="N1253" s="64" t="s">
        <v>6163</v>
      </c>
      <c r="O1253" s="64" t="s">
        <v>6216</v>
      </c>
      <c r="P1253" s="43"/>
      <c r="Q1253" s="43">
        <v>1</v>
      </c>
      <c r="R1253" s="44"/>
      <c r="S1253" s="44"/>
      <c r="T1253" s="44"/>
      <c r="U1253" s="44"/>
      <c r="V1253" s="44"/>
      <c r="W1253" s="44">
        <v>1</v>
      </c>
      <c r="X1253" s="44">
        <v>1</v>
      </c>
      <c r="Y1253" s="44">
        <v>1</v>
      </c>
      <c r="Z1253" s="44">
        <v>1</v>
      </c>
      <c r="AA1253" s="44"/>
      <c r="AB1253" s="44">
        <v>76</v>
      </c>
      <c r="AC1253" s="44">
        <v>20</v>
      </c>
      <c r="AD1253" s="44"/>
      <c r="AE1253" s="44"/>
      <c r="AF1253" s="48">
        <v>100</v>
      </c>
      <c r="AG1253" s="48">
        <f t="shared" si="78"/>
        <v>100</v>
      </c>
      <c r="AH1253" s="48">
        <f t="shared" si="79"/>
        <v>0</v>
      </c>
      <c r="AI1253" s="85" t="s">
        <v>165</v>
      </c>
      <c r="AJ1253" s="85" t="s">
        <v>165</v>
      </c>
      <c r="AK1253" s="85" t="s">
        <v>4129</v>
      </c>
      <c r="AL1253" s="85" t="s">
        <v>165</v>
      </c>
      <c r="AM1253" s="85" t="s">
        <v>165</v>
      </c>
      <c r="AN1253" s="85" t="s">
        <v>165</v>
      </c>
      <c r="AO1253" s="85" t="s">
        <v>165</v>
      </c>
      <c r="AP1253" s="81" t="s">
        <v>6883</v>
      </c>
      <c r="AQ1253" s="81" t="s">
        <v>1953</v>
      </c>
      <c r="AR1253" s="87" t="s">
        <v>1954</v>
      </c>
      <c r="AS1253" s="85" t="s">
        <v>1953</v>
      </c>
      <c r="AT1253" s="85" t="s">
        <v>1954</v>
      </c>
      <c r="AU1253" s="86" t="s">
        <v>1907</v>
      </c>
      <c r="AV1253" s="85"/>
      <c r="AW1253" s="86"/>
      <c r="AX1253" s="86"/>
      <c r="AY1253" s="45" t="s">
        <v>3239</v>
      </c>
      <c r="AZ1253" s="46" t="s">
        <v>7</v>
      </c>
      <c r="BE1253" s="78"/>
      <c r="BF1253" s="78"/>
      <c r="BG1253" s="78"/>
      <c r="BH1253" s="79"/>
      <c r="BI1253" s="79"/>
    </row>
    <row r="1254" spans="1:64" s="69" customFormat="1">
      <c r="A1254" s="84" t="s">
        <v>1350</v>
      </c>
      <c r="B1254" s="84" t="s">
        <v>1845</v>
      </c>
      <c r="C1254" s="84" t="s">
        <v>2071</v>
      </c>
      <c r="D1254" s="84" t="s">
        <v>7828</v>
      </c>
      <c r="E1254" s="84" t="str">
        <f t="shared" si="76"/>
        <v>Circalittoral rippled coarse sand, at approximately 80m BSL. Epibenthic fauna absent. Biotope good fit, low level assignment due to lack of faunal component, image of good quality. Evidence of Human Impact: None. Annex 1 Reef: None. Reef Elevation: N/A. Frag Spong Antho Habitat: None. PMF Seabed Habitats: None. PMF Mobile Species: None. PMF Limited Mobility Species: None.</v>
      </c>
      <c r="F1254" s="84" t="str">
        <f t="shared" si="77"/>
        <v>Evidence of Human Impact: None. Annex 1 Reef: None. Reef Elevation: N/A. Frag Spong Antho Habitat: None. PMF Seabed Habitats: None. PMF Mobile Species: None. PMF Limited Mobility Species: None.</v>
      </c>
      <c r="G1254" s="61">
        <v>41950</v>
      </c>
      <c r="H1254" s="62">
        <v>0.57707175925925924</v>
      </c>
      <c r="I1254" s="63">
        <v>41950.57707175926</v>
      </c>
      <c r="J1254" s="64">
        <v>371573.82121027826</v>
      </c>
      <c r="K1254" s="64">
        <v>6524679.7096671909</v>
      </c>
      <c r="L1254" s="64">
        <v>58.842799999999997</v>
      </c>
      <c r="M1254" s="64">
        <v>-5.2254800000000001</v>
      </c>
      <c r="N1254" s="64" t="s">
        <v>6217</v>
      </c>
      <c r="O1254" s="64" t="s">
        <v>6218</v>
      </c>
      <c r="P1254" s="43"/>
      <c r="Q1254" s="43">
        <v>0.5</v>
      </c>
      <c r="R1254" s="44"/>
      <c r="S1254" s="44"/>
      <c r="T1254" s="44"/>
      <c r="U1254" s="44"/>
      <c r="V1254" s="44"/>
      <c r="W1254" s="44">
        <v>1</v>
      </c>
      <c r="X1254" s="44">
        <v>1</v>
      </c>
      <c r="Y1254" s="44">
        <v>1</v>
      </c>
      <c r="Z1254" s="44">
        <v>1</v>
      </c>
      <c r="AA1254" s="44"/>
      <c r="AB1254" s="44">
        <v>86</v>
      </c>
      <c r="AC1254" s="44">
        <v>10</v>
      </c>
      <c r="AD1254" s="44"/>
      <c r="AE1254" s="44"/>
      <c r="AF1254" s="48">
        <v>100</v>
      </c>
      <c r="AG1254" s="48">
        <f t="shared" si="78"/>
        <v>100</v>
      </c>
      <c r="AH1254" s="48">
        <f t="shared" si="79"/>
        <v>0</v>
      </c>
      <c r="AI1254" s="85" t="s">
        <v>165</v>
      </c>
      <c r="AJ1254" s="85" t="s">
        <v>165</v>
      </c>
      <c r="AK1254" s="85" t="s">
        <v>4129</v>
      </c>
      <c r="AL1254" s="85" t="s">
        <v>165</v>
      </c>
      <c r="AM1254" s="85" t="s">
        <v>165</v>
      </c>
      <c r="AN1254" s="85" t="s">
        <v>165</v>
      </c>
      <c r="AO1254" s="85" t="s">
        <v>165</v>
      </c>
      <c r="AP1254" s="81" t="s">
        <v>6883</v>
      </c>
      <c r="AQ1254" s="81" t="s">
        <v>1953</v>
      </c>
      <c r="AR1254" s="87" t="s">
        <v>1954</v>
      </c>
      <c r="AS1254" s="85" t="s">
        <v>1953</v>
      </c>
      <c r="AT1254" s="85" t="s">
        <v>1954</v>
      </c>
      <c r="AU1254" s="86" t="s">
        <v>1907</v>
      </c>
      <c r="AV1254" s="85"/>
      <c r="AW1254" s="86"/>
      <c r="AX1254" s="86"/>
      <c r="AY1254" s="45" t="s">
        <v>3239</v>
      </c>
      <c r="AZ1254" s="46" t="s">
        <v>7</v>
      </c>
      <c r="BA1254" s="65"/>
      <c r="BB1254" s="65"/>
      <c r="BC1254" s="65"/>
      <c r="BD1254" s="65"/>
      <c r="BE1254" s="78"/>
      <c r="BF1254" s="78"/>
      <c r="BG1254" s="78"/>
      <c r="BH1254" s="79"/>
      <c r="BI1254" s="79"/>
      <c r="BJ1254" s="65"/>
      <c r="BK1254" s="65"/>
      <c r="BL1254" s="65"/>
    </row>
    <row r="1255" spans="1:64" s="69" customFormat="1">
      <c r="A1255" s="84" t="s">
        <v>1351</v>
      </c>
      <c r="B1255" s="84" t="s">
        <v>1845</v>
      </c>
      <c r="C1255" s="84" t="s">
        <v>2071</v>
      </c>
      <c r="D1255" s="84" t="s">
        <v>7828</v>
      </c>
      <c r="E1255" s="84" t="str">
        <f t="shared" si="76"/>
        <v>Circalittoral rippled coarse sand, at approximately 80m BSL. Epibenthic fauna absent. Biotope good fit, low level assignment due to lack of faunal component, image of good quality. Evidence of Human Impact: None. Annex 1 Reef: None. Reef Elevation: N/A. Frag Spong Antho Habitat: None. PMF Seabed Habitats: None. PMF Mobile Species: None. PMF Limited Mobility Species: None.</v>
      </c>
      <c r="F1255" s="84" t="str">
        <f t="shared" si="77"/>
        <v>Evidence of Human Impact: None. Annex 1 Reef: None. Reef Elevation: N/A. Frag Spong Antho Habitat: None. PMF Seabed Habitats: None. PMF Mobile Species: None. PMF Limited Mobility Species: None.</v>
      </c>
      <c r="G1255" s="61">
        <v>41950</v>
      </c>
      <c r="H1255" s="62">
        <v>0.57777777777777783</v>
      </c>
      <c r="I1255" s="63">
        <v>41950.577777777777</v>
      </c>
      <c r="J1255" s="64">
        <v>371566.31224800192</v>
      </c>
      <c r="K1255" s="64">
        <v>6524653.7326027211</v>
      </c>
      <c r="L1255" s="64">
        <v>58.842500000000001</v>
      </c>
      <c r="M1255" s="64">
        <v>-5.2255900000000004</v>
      </c>
      <c r="N1255" s="64" t="s">
        <v>6173</v>
      </c>
      <c r="O1255" s="64" t="s">
        <v>6219</v>
      </c>
      <c r="P1255" s="43"/>
      <c r="Q1255" s="43">
        <v>1.7</v>
      </c>
      <c r="R1255" s="44"/>
      <c r="S1255" s="44"/>
      <c r="T1255" s="44"/>
      <c r="U1255" s="44"/>
      <c r="V1255" s="44"/>
      <c r="W1255" s="44">
        <v>1</v>
      </c>
      <c r="X1255" s="44">
        <v>1</v>
      </c>
      <c r="Y1255" s="44">
        <v>1</v>
      </c>
      <c r="Z1255" s="44">
        <v>1</v>
      </c>
      <c r="AA1255" s="44"/>
      <c r="AB1255" s="44">
        <v>86</v>
      </c>
      <c r="AC1255" s="44">
        <v>10</v>
      </c>
      <c r="AD1255" s="44"/>
      <c r="AE1255" s="44"/>
      <c r="AF1255" s="48">
        <v>100</v>
      </c>
      <c r="AG1255" s="48">
        <f t="shared" si="78"/>
        <v>100</v>
      </c>
      <c r="AH1255" s="48">
        <f t="shared" si="79"/>
        <v>0</v>
      </c>
      <c r="AI1255" s="85" t="s">
        <v>165</v>
      </c>
      <c r="AJ1255" s="85" t="s">
        <v>165</v>
      </c>
      <c r="AK1255" s="85" t="s">
        <v>4129</v>
      </c>
      <c r="AL1255" s="85" t="s">
        <v>165</v>
      </c>
      <c r="AM1255" s="85" t="s">
        <v>165</v>
      </c>
      <c r="AN1255" s="85" t="s">
        <v>165</v>
      </c>
      <c r="AO1255" s="85" t="s">
        <v>165</v>
      </c>
      <c r="AP1255" s="81" t="s">
        <v>6883</v>
      </c>
      <c r="AQ1255" s="81" t="s">
        <v>1953</v>
      </c>
      <c r="AR1255" s="87" t="s">
        <v>1954</v>
      </c>
      <c r="AS1255" s="85" t="s">
        <v>1953</v>
      </c>
      <c r="AT1255" s="85" t="s">
        <v>1954</v>
      </c>
      <c r="AU1255" s="86" t="s">
        <v>1907</v>
      </c>
      <c r="AV1255" s="85"/>
      <c r="AW1255" s="86"/>
      <c r="AX1255" s="86"/>
      <c r="AY1255" s="45" t="s">
        <v>3239</v>
      </c>
      <c r="AZ1255" s="46" t="s">
        <v>7</v>
      </c>
      <c r="BA1255" s="65"/>
      <c r="BB1255" s="65"/>
      <c r="BC1255" s="65"/>
      <c r="BD1255" s="65"/>
      <c r="BE1255" s="78"/>
      <c r="BF1255" s="78"/>
      <c r="BG1255" s="78"/>
      <c r="BH1255" s="79"/>
      <c r="BI1255" s="79"/>
      <c r="BJ1255" s="65"/>
      <c r="BK1255" s="65"/>
      <c r="BL1255" s="65"/>
    </row>
    <row r="1256" spans="1:64" s="69" customFormat="1">
      <c r="A1256" s="84" t="s">
        <v>1352</v>
      </c>
      <c r="B1256" s="84" t="s">
        <v>1845</v>
      </c>
      <c r="C1256" s="84" t="s">
        <v>2071</v>
      </c>
      <c r="D1256" s="84" t="s">
        <v>7828</v>
      </c>
      <c r="E1256" s="84" t="str">
        <f t="shared" si="76"/>
        <v>Circalittoral rippled coarse sand, at approximately 80m BSL. Epibenthic fauna absent. Biotope good fit, low level assignment due to lack of faunal component, image of good quality. Evidence of Human Impact: None. Annex 1 Reef: None. Reef Elevation: N/A. Frag Spong Antho Habitat: None. PMF Seabed Habitats: None. PMF Mobile Species: None. PMF Limited Mobility Species: None.</v>
      </c>
      <c r="F1256" s="84" t="str">
        <f t="shared" si="77"/>
        <v>Evidence of Human Impact: None. Annex 1 Reef: None. Reef Elevation: N/A. Frag Spong Antho Habitat: None. PMF Seabed Habitats: None. PMF Mobile Species: None. PMF Limited Mobility Species: None.</v>
      </c>
      <c r="G1256" s="61">
        <v>41950</v>
      </c>
      <c r="H1256" s="62">
        <v>0.57836805555555559</v>
      </c>
      <c r="I1256" s="63">
        <v>41950.578368055554</v>
      </c>
      <c r="J1256" s="64">
        <v>371567.42949899245</v>
      </c>
      <c r="K1256" s="64">
        <v>6524634.2909818646</v>
      </c>
      <c r="L1256" s="64">
        <v>58.842399999999998</v>
      </c>
      <c r="M1256" s="64">
        <v>-5.2255599999999998</v>
      </c>
      <c r="N1256" s="64" t="s">
        <v>6175</v>
      </c>
      <c r="O1256" s="64" t="s">
        <v>6220</v>
      </c>
      <c r="P1256" s="43"/>
      <c r="Q1256" s="43">
        <v>1.7</v>
      </c>
      <c r="R1256" s="44"/>
      <c r="S1256" s="44"/>
      <c r="T1256" s="44"/>
      <c r="U1256" s="44"/>
      <c r="V1256" s="44"/>
      <c r="W1256" s="44">
        <v>1</v>
      </c>
      <c r="X1256" s="44">
        <v>1</v>
      </c>
      <c r="Y1256" s="44">
        <v>1</v>
      </c>
      <c r="Z1256" s="44">
        <v>1</v>
      </c>
      <c r="AA1256" s="44"/>
      <c r="AB1256" s="44">
        <v>86</v>
      </c>
      <c r="AC1256" s="44">
        <v>10</v>
      </c>
      <c r="AD1256" s="44"/>
      <c r="AE1256" s="44"/>
      <c r="AF1256" s="48">
        <v>100</v>
      </c>
      <c r="AG1256" s="48">
        <f t="shared" si="78"/>
        <v>100</v>
      </c>
      <c r="AH1256" s="48">
        <f t="shared" si="79"/>
        <v>0</v>
      </c>
      <c r="AI1256" s="85" t="s">
        <v>165</v>
      </c>
      <c r="AJ1256" s="85" t="s">
        <v>165</v>
      </c>
      <c r="AK1256" s="85" t="s">
        <v>4129</v>
      </c>
      <c r="AL1256" s="85" t="s">
        <v>165</v>
      </c>
      <c r="AM1256" s="85" t="s">
        <v>165</v>
      </c>
      <c r="AN1256" s="85" t="s">
        <v>165</v>
      </c>
      <c r="AO1256" s="85" t="s">
        <v>165</v>
      </c>
      <c r="AP1256" s="81" t="s">
        <v>6883</v>
      </c>
      <c r="AQ1256" s="81" t="s">
        <v>1953</v>
      </c>
      <c r="AR1256" s="87" t="s">
        <v>1954</v>
      </c>
      <c r="AS1256" s="85" t="s">
        <v>1953</v>
      </c>
      <c r="AT1256" s="85" t="s">
        <v>1954</v>
      </c>
      <c r="AU1256" s="86" t="s">
        <v>1907</v>
      </c>
      <c r="AV1256" s="85"/>
      <c r="AW1256" s="86"/>
      <c r="AX1256" s="86"/>
      <c r="AY1256" s="45" t="s">
        <v>3239</v>
      </c>
      <c r="AZ1256" s="46" t="s">
        <v>7</v>
      </c>
      <c r="BA1256" s="65"/>
      <c r="BB1256" s="65"/>
      <c r="BC1256" s="65"/>
      <c r="BD1256" s="65"/>
      <c r="BE1256" s="78"/>
      <c r="BF1256" s="78"/>
      <c r="BG1256" s="78"/>
      <c r="BH1256" s="79"/>
      <c r="BI1256" s="79"/>
      <c r="BJ1256" s="65"/>
      <c r="BK1256" s="65"/>
      <c r="BL1256" s="65"/>
    </row>
    <row r="1257" spans="1:64" s="69" customFormat="1">
      <c r="A1257" s="84" t="s">
        <v>1353</v>
      </c>
      <c r="B1257" s="84" t="s">
        <v>1845</v>
      </c>
      <c r="C1257" s="84" t="s">
        <v>2082</v>
      </c>
      <c r="D1257" s="84" t="s">
        <v>7829</v>
      </c>
      <c r="E1257" s="84" t="str">
        <f t="shared" si="76"/>
        <v>Circalittoral coarse sediments with sand, pebbles and shell, at approximately 80m BSL. Epibenthic fauna absent. Biotope good fit, low level assignment due to lack of faunal component, image of good quality. Evidence of Human Impact: None. Annex 1 Reef: None. Reef Elevation: N/A. Frag Spong Antho Habitat: None. PMF Seabed Habitats: None. PMF Mobile Species: None. PMF Limited Mobility Species: None.</v>
      </c>
      <c r="F1257" s="84" t="str">
        <f t="shared" si="77"/>
        <v>Evidence of Human Impact: None. Annex 1 Reef: None. Reef Elevation: N/A. Frag Spong Antho Habitat: None. PMF Seabed Habitats: None. PMF Mobile Species: None. PMF Limited Mobility Species: None.</v>
      </c>
      <c r="G1257" s="61">
        <v>41950</v>
      </c>
      <c r="H1257" s="62">
        <v>0.57915509259259257</v>
      </c>
      <c r="I1257" s="63">
        <v>41950.579155092593</v>
      </c>
      <c r="J1257" s="64">
        <v>371568.53043289273</v>
      </c>
      <c r="K1257" s="64">
        <v>6524618.6682249615</v>
      </c>
      <c r="L1257" s="64">
        <v>58.842199999999998</v>
      </c>
      <c r="M1257" s="64">
        <v>-5.22553</v>
      </c>
      <c r="N1257" s="64" t="s">
        <v>6177</v>
      </c>
      <c r="O1257" s="64" t="s">
        <v>6221</v>
      </c>
      <c r="P1257" s="43"/>
      <c r="Q1257" s="43">
        <v>1.7</v>
      </c>
      <c r="R1257" s="44"/>
      <c r="S1257" s="44"/>
      <c r="T1257" s="44"/>
      <c r="U1257" s="44"/>
      <c r="V1257" s="44"/>
      <c r="W1257" s="44">
        <v>5</v>
      </c>
      <c r="X1257" s="44">
        <v>5</v>
      </c>
      <c r="Y1257" s="44">
        <v>1</v>
      </c>
      <c r="Z1257" s="44">
        <v>1</v>
      </c>
      <c r="AA1257" s="44"/>
      <c r="AB1257" s="44">
        <v>78</v>
      </c>
      <c r="AC1257" s="44">
        <v>10</v>
      </c>
      <c r="AD1257" s="44"/>
      <c r="AE1257" s="44"/>
      <c r="AF1257" s="48">
        <v>100</v>
      </c>
      <c r="AG1257" s="48">
        <f t="shared" si="78"/>
        <v>100</v>
      </c>
      <c r="AH1257" s="48">
        <f t="shared" si="79"/>
        <v>0</v>
      </c>
      <c r="AI1257" s="85" t="s">
        <v>165</v>
      </c>
      <c r="AJ1257" s="85" t="s">
        <v>165</v>
      </c>
      <c r="AK1257" s="85" t="s">
        <v>4129</v>
      </c>
      <c r="AL1257" s="85" t="s">
        <v>165</v>
      </c>
      <c r="AM1257" s="85" t="s">
        <v>165</v>
      </c>
      <c r="AN1257" s="85" t="s">
        <v>165</v>
      </c>
      <c r="AO1257" s="85" t="s">
        <v>165</v>
      </c>
      <c r="AP1257" s="81" t="s">
        <v>6883</v>
      </c>
      <c r="AQ1257" s="81" t="s">
        <v>1953</v>
      </c>
      <c r="AR1257" s="87" t="s">
        <v>1954</v>
      </c>
      <c r="AS1257" s="85" t="s">
        <v>1953</v>
      </c>
      <c r="AT1257" s="85" t="s">
        <v>1954</v>
      </c>
      <c r="AU1257" s="86" t="s">
        <v>1907</v>
      </c>
      <c r="AV1257" s="85"/>
      <c r="AW1257" s="86"/>
      <c r="AX1257" s="86"/>
      <c r="AY1257" s="45" t="s">
        <v>3239</v>
      </c>
      <c r="AZ1257" s="46" t="s">
        <v>7</v>
      </c>
      <c r="BA1257" s="65"/>
      <c r="BB1257" s="65"/>
      <c r="BC1257" s="65"/>
      <c r="BD1257" s="65"/>
      <c r="BE1257" s="78"/>
      <c r="BF1257" s="78"/>
      <c r="BG1257" s="78"/>
      <c r="BH1257" s="79"/>
      <c r="BI1257" s="79"/>
      <c r="BJ1257" s="65"/>
      <c r="BK1257" s="65"/>
      <c r="BL1257" s="65"/>
    </row>
    <row r="1258" spans="1:64" s="69" customFormat="1">
      <c r="A1258" s="84" t="s">
        <v>1354</v>
      </c>
      <c r="B1258" s="84" t="s">
        <v>1845</v>
      </c>
      <c r="C1258" s="84" t="s">
        <v>2082</v>
      </c>
      <c r="D1258" s="84" t="s">
        <v>7830</v>
      </c>
      <c r="E1258" s="84" t="str">
        <f t="shared" si="76"/>
        <v>Circalittoral coarse sediments with sand, pebbles and shell, at approximately 80m BSL. Epibenthic fauna extremely sparse. Biotope good fit, low level assignment due to lack of faunal component, image of good quality. Evidence of Human Impact: None. Annex 1 Reef: None. Reef Elevation: N/A. Frag Spong Antho Habitat: None. PMF Seabed Habitats: None. PMF Mobile Species: None. PMF Limited Mobility Species: None.</v>
      </c>
      <c r="F1258" s="84" t="str">
        <f t="shared" si="77"/>
        <v>Evidence of Human Impact: None. Annex 1 Reef: None. Reef Elevation: N/A. Frag Spong Antho Habitat: None. PMF Seabed Habitats: None. PMF Mobile Species: None. PMF Limited Mobility Species: None.</v>
      </c>
      <c r="G1258" s="61">
        <v>41950</v>
      </c>
      <c r="H1258" s="62">
        <v>0.57972222222222225</v>
      </c>
      <c r="I1258" s="63">
        <v>41950.579722222225</v>
      </c>
      <c r="J1258" s="64">
        <v>371570.31730435707</v>
      </c>
      <c r="K1258" s="64">
        <v>6524602.1515651429</v>
      </c>
      <c r="L1258" s="64">
        <v>58.842100000000002</v>
      </c>
      <c r="M1258" s="64">
        <v>-5.2254899999999997</v>
      </c>
      <c r="N1258" s="64" t="s">
        <v>6179</v>
      </c>
      <c r="O1258" s="64" t="s">
        <v>6222</v>
      </c>
      <c r="P1258" s="43"/>
      <c r="Q1258" s="43">
        <v>0.5</v>
      </c>
      <c r="R1258" s="44"/>
      <c r="S1258" s="44"/>
      <c r="T1258" s="44"/>
      <c r="U1258" s="44"/>
      <c r="V1258" s="44">
        <v>1</v>
      </c>
      <c r="W1258" s="44">
        <v>10</v>
      </c>
      <c r="X1258" s="44">
        <v>5</v>
      </c>
      <c r="Y1258" s="44">
        <v>1</v>
      </c>
      <c r="Z1258" s="44">
        <v>1</v>
      </c>
      <c r="AA1258" s="44"/>
      <c r="AB1258" s="44">
        <v>72</v>
      </c>
      <c r="AC1258" s="44">
        <v>10</v>
      </c>
      <c r="AD1258" s="44"/>
      <c r="AE1258" s="44"/>
      <c r="AF1258" s="48">
        <v>100</v>
      </c>
      <c r="AG1258" s="48">
        <f t="shared" si="78"/>
        <v>99</v>
      </c>
      <c r="AH1258" s="48">
        <f t="shared" si="79"/>
        <v>1</v>
      </c>
      <c r="AI1258" s="85" t="s">
        <v>165</v>
      </c>
      <c r="AJ1258" s="85" t="s">
        <v>165</v>
      </c>
      <c r="AK1258" s="85" t="s">
        <v>4129</v>
      </c>
      <c r="AL1258" s="85" t="s">
        <v>165</v>
      </c>
      <c r="AM1258" s="85" t="s">
        <v>165</v>
      </c>
      <c r="AN1258" s="85" t="s">
        <v>165</v>
      </c>
      <c r="AO1258" s="85" t="s">
        <v>165</v>
      </c>
      <c r="AP1258" s="81" t="s">
        <v>6883</v>
      </c>
      <c r="AQ1258" s="81" t="s">
        <v>1953</v>
      </c>
      <c r="AR1258" s="87" t="s">
        <v>1954</v>
      </c>
      <c r="AS1258" s="85" t="s">
        <v>1953</v>
      </c>
      <c r="AT1258" s="85" t="s">
        <v>1954</v>
      </c>
      <c r="AU1258" s="86" t="s">
        <v>1907</v>
      </c>
      <c r="AV1258" s="85"/>
      <c r="AW1258" s="86"/>
      <c r="AX1258" s="86"/>
      <c r="AY1258" s="45" t="s">
        <v>3239</v>
      </c>
      <c r="AZ1258" s="46" t="s">
        <v>7</v>
      </c>
      <c r="BA1258" s="65"/>
      <c r="BB1258" s="65"/>
      <c r="BC1258" s="65"/>
      <c r="BD1258" s="65"/>
      <c r="BE1258" s="78"/>
      <c r="BF1258" s="78"/>
      <c r="BG1258" s="78"/>
      <c r="BH1258" s="79"/>
      <c r="BI1258" s="79"/>
      <c r="BJ1258" s="65"/>
      <c r="BK1258" s="65"/>
      <c r="BL1258" s="65"/>
    </row>
    <row r="1259" spans="1:64" s="69" customFormat="1">
      <c r="A1259" s="84" t="s">
        <v>1355</v>
      </c>
      <c r="B1259" s="84" t="s">
        <v>1845</v>
      </c>
      <c r="C1259" s="84" t="s">
        <v>2082</v>
      </c>
      <c r="D1259" s="84" t="s">
        <v>7830</v>
      </c>
      <c r="E1259" s="84" t="str">
        <f t="shared" si="76"/>
        <v>Circalittoral coarse sediments with sand, pebbles and shell, at approximately 80m BSL. Epibenthic fauna extremely sparse. Biotope good fit, low level assignment due to lack of faunal component, image of good quality. Evidence of Human Impact: None. Annex 1 Reef: None. Reef Elevation: N/A. Frag Spong Antho Habitat: None. PMF Seabed Habitats: None. PMF Mobile Species: None. PMF Limited Mobility Species: None.</v>
      </c>
      <c r="F1259" s="84" t="str">
        <f t="shared" si="77"/>
        <v>Evidence of Human Impact: None. Annex 1 Reef: None. Reef Elevation: N/A. Frag Spong Antho Habitat: None. PMF Seabed Habitats: None. PMF Mobile Species: None. PMF Limited Mobility Species: None.</v>
      </c>
      <c r="G1259" s="61">
        <v>41950</v>
      </c>
      <c r="H1259" s="62">
        <v>0.58028935185185182</v>
      </c>
      <c r="I1259" s="63">
        <v>41950.580289351848</v>
      </c>
      <c r="J1259" s="64">
        <v>371571.39254405466</v>
      </c>
      <c r="K1259" s="64">
        <v>6524583.2879115017</v>
      </c>
      <c r="L1259" s="64">
        <v>58.841900000000003</v>
      </c>
      <c r="M1259" s="64">
        <v>-5.22546</v>
      </c>
      <c r="N1259" s="64" t="s">
        <v>6181</v>
      </c>
      <c r="O1259" s="64" t="s">
        <v>6223</v>
      </c>
      <c r="P1259" s="43"/>
      <c r="Q1259" s="43">
        <v>0.5</v>
      </c>
      <c r="R1259" s="44"/>
      <c r="S1259" s="44"/>
      <c r="T1259" s="44"/>
      <c r="U1259" s="44"/>
      <c r="V1259" s="44">
        <v>10</v>
      </c>
      <c r="W1259" s="44">
        <v>5</v>
      </c>
      <c r="X1259" s="44">
        <v>1</v>
      </c>
      <c r="Y1259" s="44">
        <v>1</v>
      </c>
      <c r="Z1259" s="44">
        <v>1</v>
      </c>
      <c r="AA1259" s="44"/>
      <c r="AB1259" s="44">
        <v>72</v>
      </c>
      <c r="AC1259" s="44">
        <v>10</v>
      </c>
      <c r="AD1259" s="44"/>
      <c r="AE1259" s="44"/>
      <c r="AF1259" s="48">
        <v>100</v>
      </c>
      <c r="AG1259" s="48">
        <f t="shared" si="78"/>
        <v>90</v>
      </c>
      <c r="AH1259" s="48">
        <f t="shared" si="79"/>
        <v>10</v>
      </c>
      <c r="AI1259" s="85" t="s">
        <v>165</v>
      </c>
      <c r="AJ1259" s="85" t="s">
        <v>165</v>
      </c>
      <c r="AK1259" s="85" t="s">
        <v>4129</v>
      </c>
      <c r="AL1259" s="85" t="s">
        <v>165</v>
      </c>
      <c r="AM1259" s="85" t="s">
        <v>165</v>
      </c>
      <c r="AN1259" s="85" t="s">
        <v>165</v>
      </c>
      <c r="AO1259" s="85" t="s">
        <v>165</v>
      </c>
      <c r="AP1259" s="81" t="s">
        <v>6883</v>
      </c>
      <c r="AQ1259" s="81" t="s">
        <v>1953</v>
      </c>
      <c r="AR1259" s="87" t="s">
        <v>1954</v>
      </c>
      <c r="AS1259" s="85" t="s">
        <v>1953</v>
      </c>
      <c r="AT1259" s="85" t="s">
        <v>1954</v>
      </c>
      <c r="AU1259" s="86" t="s">
        <v>1907</v>
      </c>
      <c r="AV1259" s="85"/>
      <c r="AW1259" s="86"/>
      <c r="AX1259" s="86"/>
      <c r="AY1259" s="45" t="s">
        <v>3239</v>
      </c>
      <c r="AZ1259" s="46" t="s">
        <v>7</v>
      </c>
      <c r="BA1259" s="65"/>
      <c r="BB1259" s="65"/>
      <c r="BC1259" s="65"/>
      <c r="BD1259" s="65"/>
      <c r="BE1259" s="78"/>
      <c r="BF1259" s="78"/>
      <c r="BG1259" s="78"/>
      <c r="BH1259" s="79"/>
      <c r="BI1259" s="79"/>
      <c r="BJ1259" s="65"/>
      <c r="BK1259" s="65"/>
      <c r="BL1259" s="65"/>
    </row>
    <row r="1260" spans="1:64" s="69" customFormat="1">
      <c r="A1260" s="84" t="s">
        <v>1356</v>
      </c>
      <c r="B1260" s="84" t="s">
        <v>1845</v>
      </c>
      <c r="C1260" s="84" t="s">
        <v>2083</v>
      </c>
      <c r="D1260" s="84" t="s">
        <v>7831</v>
      </c>
      <c r="E1260" s="84" t="str">
        <f t="shared" si="76"/>
        <v>Circalittoral coarse sediments with sand, pebbles and cobble, at approximately 80m BSL. Sparse faunal assemblage includes Hydroid turf and Porifera. Biotope good fit, image of good quality. Evidence of Human Impact: None. Annex 1 Reef: None. Reef Elevation: N/A. Frag Spong Antho Habitat: None. PMF Seabed Habitats: None. PMF Mobile Species: None. PMF Limited Mobility Species: None.</v>
      </c>
      <c r="F1260" s="84" t="str">
        <f t="shared" si="77"/>
        <v>Evidence of Human Impact: None. Annex 1 Reef: None. Reef Elevation: N/A. Frag Spong Antho Habitat: None. PMF Seabed Habitats: None. PMF Mobile Species: None. PMF Limited Mobility Species: None.</v>
      </c>
      <c r="G1260" s="61">
        <v>41950</v>
      </c>
      <c r="H1260" s="62">
        <v>0.58114583333333336</v>
      </c>
      <c r="I1260" s="63">
        <v>41950.581145833334</v>
      </c>
      <c r="J1260" s="64">
        <v>371570.70911437931</v>
      </c>
      <c r="K1260" s="64">
        <v>6524558.7461993452</v>
      </c>
      <c r="L1260" s="64">
        <v>58.841700000000003</v>
      </c>
      <c r="M1260" s="64">
        <v>-5.22546</v>
      </c>
      <c r="N1260" s="64" t="s">
        <v>6224</v>
      </c>
      <c r="O1260" s="64" t="s">
        <v>6223</v>
      </c>
      <c r="P1260" s="43"/>
      <c r="Q1260" s="43">
        <v>3</v>
      </c>
      <c r="R1260" s="44"/>
      <c r="S1260" s="44"/>
      <c r="T1260" s="44"/>
      <c r="U1260" s="44"/>
      <c r="V1260" s="44">
        <v>15</v>
      </c>
      <c r="W1260" s="44">
        <v>15</v>
      </c>
      <c r="X1260" s="44">
        <v>1</v>
      </c>
      <c r="Y1260" s="44">
        <v>1</v>
      </c>
      <c r="Z1260" s="44">
        <v>1</v>
      </c>
      <c r="AA1260" s="44"/>
      <c r="AB1260" s="44">
        <v>62</v>
      </c>
      <c r="AC1260" s="44">
        <v>5</v>
      </c>
      <c r="AD1260" s="44"/>
      <c r="AE1260" s="44"/>
      <c r="AF1260" s="48">
        <v>100</v>
      </c>
      <c r="AG1260" s="48">
        <f t="shared" si="78"/>
        <v>85</v>
      </c>
      <c r="AH1260" s="48">
        <f t="shared" si="79"/>
        <v>15</v>
      </c>
      <c r="AI1260" s="85" t="s">
        <v>165</v>
      </c>
      <c r="AJ1260" s="85" t="s">
        <v>165</v>
      </c>
      <c r="AK1260" s="85" t="s">
        <v>4129</v>
      </c>
      <c r="AL1260" s="85" t="s">
        <v>165</v>
      </c>
      <c r="AM1260" s="85" t="s">
        <v>165</v>
      </c>
      <c r="AN1260" s="85" t="s">
        <v>165</v>
      </c>
      <c r="AO1260" s="85" t="s">
        <v>165</v>
      </c>
      <c r="AP1260" s="81" t="s">
        <v>6883</v>
      </c>
      <c r="AQ1260" s="81" t="s">
        <v>1953</v>
      </c>
      <c r="AR1260" s="87" t="s">
        <v>1954</v>
      </c>
      <c r="AS1260" s="85" t="s">
        <v>1953</v>
      </c>
      <c r="AT1260" s="85" t="s">
        <v>1954</v>
      </c>
      <c r="AU1260" s="86" t="s">
        <v>1907</v>
      </c>
      <c r="AV1260" s="85"/>
      <c r="AW1260" s="86"/>
      <c r="AX1260" s="86"/>
      <c r="AY1260" s="45" t="s">
        <v>3239</v>
      </c>
      <c r="AZ1260" s="46" t="s">
        <v>7</v>
      </c>
      <c r="BA1260" s="65"/>
      <c r="BB1260" s="65"/>
      <c r="BC1260" s="65"/>
      <c r="BD1260" s="65"/>
      <c r="BE1260" s="78"/>
      <c r="BF1260" s="78"/>
      <c r="BG1260" s="78"/>
      <c r="BH1260" s="79"/>
      <c r="BI1260" s="79"/>
      <c r="BJ1260" s="65"/>
      <c r="BK1260" s="65"/>
      <c r="BL1260" s="65"/>
    </row>
    <row r="1261" spans="1:64" s="69" customFormat="1">
      <c r="A1261" s="84" t="s">
        <v>1357</v>
      </c>
      <c r="B1261" s="84" t="s">
        <v>1845</v>
      </c>
      <c r="C1261" s="84" t="s">
        <v>2083</v>
      </c>
      <c r="D1261" s="84" t="s">
        <v>7832</v>
      </c>
      <c r="E1261" s="84" t="str">
        <f t="shared" si="76"/>
        <v>Circalittoral coarse sediments with sand, pebbles and cobble, at approximately 80m BSL. Sparse faunal assemblage includes Serpulidae. Biotope good fit, image of good quality. Evidence of Human Impact: None. Annex 1 Reef: None. Reef Elevation: N/A. Frag Spong Antho Habitat: None. PMF Seabed Habitats: None. PMF Mobile Species: None. PMF Limited Mobility Species: None.</v>
      </c>
      <c r="F1261" s="84" t="str">
        <f t="shared" si="77"/>
        <v>Evidence of Human Impact: None. Annex 1 Reef: None. Reef Elevation: N/A. Frag Spong Antho Habitat: None. PMF Seabed Habitats: None. PMF Mobile Species: None. PMF Limited Mobility Species: None.</v>
      </c>
      <c r="G1261" s="61">
        <v>41950</v>
      </c>
      <c r="H1261" s="62">
        <v>0.58186342592592599</v>
      </c>
      <c r="I1261" s="63">
        <v>41950.581863425927</v>
      </c>
      <c r="J1261" s="64">
        <v>371569.97415519773</v>
      </c>
      <c r="K1261" s="64">
        <v>6524535.9831272513</v>
      </c>
      <c r="L1261" s="64">
        <v>58.841500000000003</v>
      </c>
      <c r="M1261" s="64">
        <v>-5.22546</v>
      </c>
      <c r="N1261" s="64" t="s">
        <v>6225</v>
      </c>
      <c r="O1261" s="64" t="s">
        <v>6223</v>
      </c>
      <c r="P1261" s="43"/>
      <c r="Q1261" s="43">
        <v>3</v>
      </c>
      <c r="R1261" s="44"/>
      <c r="S1261" s="44"/>
      <c r="T1261" s="44"/>
      <c r="U1261" s="44"/>
      <c r="V1261" s="44">
        <v>15</v>
      </c>
      <c r="W1261" s="44">
        <v>15</v>
      </c>
      <c r="X1261" s="44">
        <v>1</v>
      </c>
      <c r="Y1261" s="44">
        <v>1</v>
      </c>
      <c r="Z1261" s="44">
        <v>1</v>
      </c>
      <c r="AA1261" s="44"/>
      <c r="AB1261" s="44">
        <v>62</v>
      </c>
      <c r="AC1261" s="44">
        <v>5</v>
      </c>
      <c r="AD1261" s="44"/>
      <c r="AE1261" s="44"/>
      <c r="AF1261" s="48">
        <v>100</v>
      </c>
      <c r="AG1261" s="48">
        <f t="shared" si="78"/>
        <v>85</v>
      </c>
      <c r="AH1261" s="48">
        <f t="shared" si="79"/>
        <v>15</v>
      </c>
      <c r="AI1261" s="85" t="s">
        <v>165</v>
      </c>
      <c r="AJ1261" s="85" t="s">
        <v>165</v>
      </c>
      <c r="AK1261" s="85" t="s">
        <v>4129</v>
      </c>
      <c r="AL1261" s="85" t="s">
        <v>165</v>
      </c>
      <c r="AM1261" s="85" t="s">
        <v>165</v>
      </c>
      <c r="AN1261" s="85" t="s">
        <v>165</v>
      </c>
      <c r="AO1261" s="85" t="s">
        <v>165</v>
      </c>
      <c r="AP1261" s="81" t="s">
        <v>6883</v>
      </c>
      <c r="AQ1261" s="81" t="s">
        <v>1953</v>
      </c>
      <c r="AR1261" s="87" t="s">
        <v>1954</v>
      </c>
      <c r="AS1261" s="85" t="s">
        <v>1953</v>
      </c>
      <c r="AT1261" s="85" t="s">
        <v>1954</v>
      </c>
      <c r="AU1261" s="86" t="s">
        <v>1907</v>
      </c>
      <c r="AV1261" s="85"/>
      <c r="AW1261" s="86"/>
      <c r="AX1261" s="86"/>
      <c r="AY1261" s="45" t="s">
        <v>3239</v>
      </c>
      <c r="AZ1261" s="46" t="s">
        <v>7</v>
      </c>
      <c r="BA1261" s="65"/>
      <c r="BB1261" s="65"/>
      <c r="BC1261" s="65"/>
      <c r="BD1261" s="65"/>
      <c r="BE1261" s="78"/>
      <c r="BF1261" s="78"/>
      <c r="BG1261" s="78"/>
      <c r="BH1261" s="79"/>
      <c r="BI1261" s="79"/>
      <c r="BJ1261" s="65"/>
      <c r="BK1261" s="65"/>
      <c r="BL1261" s="65"/>
    </row>
    <row r="1262" spans="1:64" s="69" customFormat="1">
      <c r="A1262" s="84" t="s">
        <v>1358</v>
      </c>
      <c r="B1262" s="84" t="s">
        <v>1845</v>
      </c>
      <c r="C1262" s="84" t="s">
        <v>2083</v>
      </c>
      <c r="D1262" s="84" t="s">
        <v>7832</v>
      </c>
      <c r="E1262" s="84" t="str">
        <f t="shared" si="76"/>
        <v>Circalittoral coarse sediments with sand, pebbles and cobble, at approximately 80m BSL. Sparse faunal assemblage includes Serpulidae. Biotope good fit, image of good quality. Evidence of Human Impact: None. Annex 1 Reef: None. Reef Elevation: N/A. Frag Spong Antho Habitat: None. PMF Seabed Habitats: None. PMF Mobile Species: None. PMF Limited Mobility Species: None.</v>
      </c>
      <c r="F1262" s="84" t="str">
        <f t="shared" si="77"/>
        <v>Evidence of Human Impact: None. Annex 1 Reef: None. Reef Elevation: N/A. Frag Spong Antho Habitat: None. PMF Seabed Habitats: None. PMF Mobile Species: None. PMF Limited Mobility Species: None.</v>
      </c>
      <c r="G1262" s="61">
        <v>41950</v>
      </c>
      <c r="H1262" s="62">
        <v>0.58258101851851851</v>
      </c>
      <c r="I1262" s="63">
        <v>41950.58258101852</v>
      </c>
      <c r="J1262" s="64">
        <v>371568.98674302839</v>
      </c>
      <c r="K1262" s="64">
        <v>6524508.0392716639</v>
      </c>
      <c r="L1262" s="64">
        <v>58.841200000000001</v>
      </c>
      <c r="M1262" s="64">
        <v>-5.22546</v>
      </c>
      <c r="N1262" s="64" t="s">
        <v>6226</v>
      </c>
      <c r="O1262" s="64" t="s">
        <v>6223</v>
      </c>
      <c r="P1262" s="43"/>
      <c r="Q1262" s="43">
        <v>1</v>
      </c>
      <c r="R1262" s="44"/>
      <c r="S1262" s="44"/>
      <c r="T1262" s="44"/>
      <c r="U1262" s="44"/>
      <c r="V1262" s="44">
        <v>15</v>
      </c>
      <c r="W1262" s="44">
        <v>25</v>
      </c>
      <c r="X1262" s="44">
        <v>1</v>
      </c>
      <c r="Y1262" s="44">
        <v>1</v>
      </c>
      <c r="Z1262" s="44">
        <v>1</v>
      </c>
      <c r="AA1262" s="44"/>
      <c r="AB1262" s="44">
        <v>52</v>
      </c>
      <c r="AC1262" s="44">
        <v>5</v>
      </c>
      <c r="AD1262" s="44"/>
      <c r="AE1262" s="44"/>
      <c r="AF1262" s="48">
        <v>100</v>
      </c>
      <c r="AG1262" s="48">
        <f t="shared" si="78"/>
        <v>85</v>
      </c>
      <c r="AH1262" s="48">
        <f t="shared" si="79"/>
        <v>15</v>
      </c>
      <c r="AI1262" s="85" t="s">
        <v>165</v>
      </c>
      <c r="AJ1262" s="85" t="s">
        <v>165</v>
      </c>
      <c r="AK1262" s="85" t="s">
        <v>4129</v>
      </c>
      <c r="AL1262" s="85" t="s">
        <v>165</v>
      </c>
      <c r="AM1262" s="85" t="s">
        <v>165</v>
      </c>
      <c r="AN1262" s="85" t="s">
        <v>165</v>
      </c>
      <c r="AO1262" s="85" t="s">
        <v>165</v>
      </c>
      <c r="AP1262" s="81" t="s">
        <v>6883</v>
      </c>
      <c r="AQ1262" s="81" t="s">
        <v>1953</v>
      </c>
      <c r="AR1262" s="87" t="s">
        <v>1954</v>
      </c>
      <c r="AS1262" s="85" t="s">
        <v>1953</v>
      </c>
      <c r="AT1262" s="85" t="s">
        <v>1954</v>
      </c>
      <c r="AU1262" s="86" t="s">
        <v>1907</v>
      </c>
      <c r="AV1262" s="85"/>
      <c r="AW1262" s="86"/>
      <c r="AX1262" s="86"/>
      <c r="AY1262" s="45" t="s">
        <v>3239</v>
      </c>
      <c r="AZ1262" s="46" t="s">
        <v>7</v>
      </c>
      <c r="BE1262" s="78"/>
      <c r="BF1262" s="78"/>
      <c r="BG1262" s="78"/>
      <c r="BH1262" s="79"/>
      <c r="BI1262" s="79"/>
    </row>
    <row r="1263" spans="1:64" s="65" customFormat="1">
      <c r="A1263" s="84" t="s">
        <v>1359</v>
      </c>
      <c r="B1263" s="84" t="s">
        <v>1846</v>
      </c>
      <c r="C1263" s="84" t="s">
        <v>1991</v>
      </c>
      <c r="D1263" s="84" t="s">
        <v>7833</v>
      </c>
      <c r="E1263" s="84" t="str">
        <f t="shared" si="76"/>
        <v>Circalittoral coarse sediment with cobbles, pebbles and sand, at approximately 78m BSL. Sparse faunal assemblage includes branching Bryozoans and Serpulidae. Biotope good fit, image of adequate quality. Evidence of Human Impact: None. Annex 1 Reef: None. Reef Elevation: N/A. Frag Spong Antho Habitat: None. PMF Seabed Habitats: None. PMF Mobile Species: None. PMF Limited Mobility Species: None.</v>
      </c>
      <c r="F1263" s="84" t="str">
        <f t="shared" si="77"/>
        <v>Evidence of Human Impact: None. Annex 1 Reef: None. Reef Elevation: N/A. Frag Spong Antho Habitat: None. PMF Seabed Habitats: None. PMF Mobile Species: None. PMF Limited Mobility Species: None.</v>
      </c>
      <c r="G1263" s="61">
        <v>41950</v>
      </c>
      <c r="H1263" s="62">
        <v>0.6076273148148148</v>
      </c>
      <c r="I1263" s="63">
        <v>41950.607627314814</v>
      </c>
      <c r="J1263" s="64">
        <v>372343.98855115072</v>
      </c>
      <c r="K1263" s="64">
        <v>6525822.0239204392</v>
      </c>
      <c r="L1263" s="64">
        <v>58.853299999999997</v>
      </c>
      <c r="M1263" s="64">
        <v>-5.2127999999999997</v>
      </c>
      <c r="N1263" s="64" t="s">
        <v>6227</v>
      </c>
      <c r="O1263" s="64" t="s">
        <v>6228</v>
      </c>
      <c r="P1263" s="43">
        <v>77.7</v>
      </c>
      <c r="Q1263" s="43">
        <v>1</v>
      </c>
      <c r="R1263" s="44"/>
      <c r="S1263" s="44"/>
      <c r="T1263" s="44"/>
      <c r="U1263" s="44"/>
      <c r="V1263" s="44">
        <v>15</v>
      </c>
      <c r="W1263" s="44">
        <v>58</v>
      </c>
      <c r="X1263" s="44">
        <v>1</v>
      </c>
      <c r="Y1263" s="44"/>
      <c r="Z1263" s="44">
        <v>1</v>
      </c>
      <c r="AA1263" s="44"/>
      <c r="AB1263" s="44">
        <v>25</v>
      </c>
      <c r="AC1263" s="44"/>
      <c r="AD1263" s="44"/>
      <c r="AE1263" s="44"/>
      <c r="AF1263" s="48">
        <v>100</v>
      </c>
      <c r="AG1263" s="48">
        <f t="shared" si="78"/>
        <v>85</v>
      </c>
      <c r="AH1263" s="48">
        <f t="shared" si="79"/>
        <v>15</v>
      </c>
      <c r="AI1263" s="85" t="s">
        <v>165</v>
      </c>
      <c r="AJ1263" s="85" t="s">
        <v>165</v>
      </c>
      <c r="AK1263" s="85" t="s">
        <v>4129</v>
      </c>
      <c r="AL1263" s="85" t="s">
        <v>165</v>
      </c>
      <c r="AM1263" s="85" t="s">
        <v>165</v>
      </c>
      <c r="AN1263" s="85" t="s">
        <v>165</v>
      </c>
      <c r="AO1263" s="85" t="s">
        <v>165</v>
      </c>
      <c r="AP1263" s="81" t="s">
        <v>6883</v>
      </c>
      <c r="AQ1263" s="81" t="s">
        <v>2028</v>
      </c>
      <c r="AR1263" s="87" t="s">
        <v>4077</v>
      </c>
      <c r="AS1263" s="85" t="s">
        <v>2028</v>
      </c>
      <c r="AT1263" s="85" t="s">
        <v>2029</v>
      </c>
      <c r="AU1263" s="86" t="s">
        <v>1918</v>
      </c>
      <c r="AV1263" s="85"/>
      <c r="AW1263" s="86"/>
      <c r="AX1263" s="86"/>
      <c r="AY1263" s="45" t="s">
        <v>3239</v>
      </c>
      <c r="AZ1263" s="46" t="s">
        <v>35</v>
      </c>
      <c r="BA1263" s="69"/>
      <c r="BB1263" s="69"/>
      <c r="BC1263" s="69"/>
      <c r="BD1263" s="69"/>
      <c r="BE1263" s="78"/>
      <c r="BF1263" s="78"/>
      <c r="BG1263" s="78"/>
      <c r="BH1263" s="79"/>
      <c r="BI1263" s="79"/>
      <c r="BJ1263" s="69"/>
      <c r="BK1263" s="69"/>
      <c r="BL1263" s="69"/>
    </row>
    <row r="1264" spans="1:64" s="65" customFormat="1">
      <c r="A1264" s="84" t="s">
        <v>1360</v>
      </c>
      <c r="B1264" s="84" t="s">
        <v>1846</v>
      </c>
      <c r="C1264" s="84" t="s">
        <v>1991</v>
      </c>
      <c r="D1264" s="84" t="s">
        <v>7834</v>
      </c>
      <c r="E1264" s="84" t="str">
        <f t="shared" si="76"/>
        <v>Circalittoral coarse sediment with cobbles, pebbles and sand, at approximately 78m BSL. Sparse faunal assemblage includes Hydrozoan turf and Serpulidae. Biotope good fit, image of adequate quality. Evidence of Human Impact: None. Annex 1 Reef: None. Reef Elevation: N/A. Frag Spong Antho Habitat: None. PMF Seabed Habitats: None. PMF Mobile Species: None. PMF Limited Mobility Species: None.</v>
      </c>
      <c r="F1264" s="84" t="str">
        <f t="shared" si="77"/>
        <v>Evidence of Human Impact: None. Annex 1 Reef: None. Reef Elevation: N/A. Frag Spong Antho Habitat: None. PMF Seabed Habitats: None. PMF Mobile Species: None. PMF Limited Mobility Species: None.</v>
      </c>
      <c r="G1264" s="61">
        <v>41950</v>
      </c>
      <c r="H1264" s="62">
        <v>0.60821759259259256</v>
      </c>
      <c r="I1264" s="63">
        <v>41950.608217592591</v>
      </c>
      <c r="J1264" s="64">
        <v>372360.34111220593</v>
      </c>
      <c r="K1264" s="64">
        <v>6525812.5789443897</v>
      </c>
      <c r="L1264" s="64">
        <v>58.853200000000001</v>
      </c>
      <c r="M1264" s="64">
        <v>-5.21251</v>
      </c>
      <c r="N1264" s="64" t="s">
        <v>6229</v>
      </c>
      <c r="O1264" s="64" t="s">
        <v>6230</v>
      </c>
      <c r="P1264" s="43"/>
      <c r="Q1264" s="43">
        <v>1</v>
      </c>
      <c r="R1264" s="44"/>
      <c r="S1264" s="44"/>
      <c r="T1264" s="44"/>
      <c r="U1264" s="44"/>
      <c r="V1264" s="44">
        <v>20</v>
      </c>
      <c r="W1264" s="44">
        <v>53</v>
      </c>
      <c r="X1264" s="44">
        <v>1</v>
      </c>
      <c r="Y1264" s="44"/>
      <c r="Z1264" s="44">
        <v>1</v>
      </c>
      <c r="AA1264" s="44"/>
      <c r="AB1264" s="44">
        <v>25</v>
      </c>
      <c r="AC1264" s="44"/>
      <c r="AD1264" s="44"/>
      <c r="AE1264" s="44"/>
      <c r="AF1264" s="48">
        <v>100</v>
      </c>
      <c r="AG1264" s="48">
        <f t="shared" si="78"/>
        <v>80</v>
      </c>
      <c r="AH1264" s="48">
        <f t="shared" si="79"/>
        <v>20</v>
      </c>
      <c r="AI1264" s="85" t="s">
        <v>165</v>
      </c>
      <c r="AJ1264" s="85" t="s">
        <v>165</v>
      </c>
      <c r="AK1264" s="85" t="s">
        <v>4129</v>
      </c>
      <c r="AL1264" s="85" t="s">
        <v>165</v>
      </c>
      <c r="AM1264" s="85" t="s">
        <v>165</v>
      </c>
      <c r="AN1264" s="85" t="s">
        <v>165</v>
      </c>
      <c r="AO1264" s="85" t="s">
        <v>165</v>
      </c>
      <c r="AP1264" s="81" t="s">
        <v>6883</v>
      </c>
      <c r="AQ1264" s="81" t="s">
        <v>1953</v>
      </c>
      <c r="AR1264" s="87" t="s">
        <v>1954</v>
      </c>
      <c r="AS1264" s="85" t="s">
        <v>1953</v>
      </c>
      <c r="AT1264" s="85" t="s">
        <v>1954</v>
      </c>
      <c r="AU1264" s="86" t="s">
        <v>1918</v>
      </c>
      <c r="AV1264" s="85"/>
      <c r="AW1264" s="86"/>
      <c r="AX1264" s="86"/>
      <c r="AY1264" s="45" t="s">
        <v>3239</v>
      </c>
      <c r="AZ1264" s="46" t="s">
        <v>35</v>
      </c>
      <c r="BA1264" s="69"/>
      <c r="BB1264" s="69"/>
      <c r="BC1264" s="69"/>
      <c r="BD1264" s="69"/>
      <c r="BE1264" s="78"/>
      <c r="BF1264" s="78"/>
      <c r="BG1264" s="78"/>
      <c r="BH1264" s="79"/>
      <c r="BI1264" s="79"/>
      <c r="BJ1264" s="69"/>
      <c r="BK1264" s="69"/>
      <c r="BL1264" s="69"/>
    </row>
    <row r="1265" spans="1:64" s="65" customFormat="1">
      <c r="A1265" s="84" t="s">
        <v>1361</v>
      </c>
      <c r="B1265" s="84" t="s">
        <v>1846</v>
      </c>
      <c r="C1265" s="84" t="s">
        <v>1991</v>
      </c>
      <c r="D1265" s="84" t="s">
        <v>7834</v>
      </c>
      <c r="E1265" s="84" t="str">
        <f t="shared" si="76"/>
        <v>Circalittoral coarse sediment with cobbles, pebbles and sand, at approximately 78m BSL. Sparse faunal assemblage includes Hydrozoan turf and Serpulidae. Biotope good fit, image of adequate quality. Evidence of Human Impact: None. Annex 1 Reef: None. Reef Elevation: N/A. Frag Spong Antho Habitat: None. PMF Seabed Habitats: None. PMF Mobile Species: None. PMF Limited Mobility Species: None.</v>
      </c>
      <c r="F1265" s="84" t="str">
        <f t="shared" si="77"/>
        <v>Evidence of Human Impact: None. Annex 1 Reef: None. Reef Elevation: N/A. Frag Spong Antho Habitat: None. PMF Seabed Habitats: None. PMF Mobile Species: None. PMF Limited Mobility Species: None.</v>
      </c>
      <c r="G1265" s="61">
        <v>41950</v>
      </c>
      <c r="H1265" s="62">
        <v>0.6089930555555555</v>
      </c>
      <c r="I1265" s="63">
        <v>41950.608993055554</v>
      </c>
      <c r="J1265" s="64">
        <v>372379.35367809748</v>
      </c>
      <c r="K1265" s="64">
        <v>6525801.2511727912</v>
      </c>
      <c r="L1265" s="64">
        <v>58.853099999999998</v>
      </c>
      <c r="M1265" s="64">
        <v>-5.2121700000000004</v>
      </c>
      <c r="N1265" s="64" t="s">
        <v>6231</v>
      </c>
      <c r="O1265" s="64" t="s">
        <v>5475</v>
      </c>
      <c r="P1265" s="43"/>
      <c r="Q1265" s="43">
        <v>1</v>
      </c>
      <c r="R1265" s="44"/>
      <c r="S1265" s="44"/>
      <c r="T1265" s="44"/>
      <c r="U1265" s="44"/>
      <c r="V1265" s="44">
        <v>20</v>
      </c>
      <c r="W1265" s="44">
        <v>53</v>
      </c>
      <c r="X1265" s="44">
        <v>1</v>
      </c>
      <c r="Y1265" s="44"/>
      <c r="Z1265" s="44">
        <v>1</v>
      </c>
      <c r="AA1265" s="44"/>
      <c r="AB1265" s="44">
        <v>25</v>
      </c>
      <c r="AC1265" s="44"/>
      <c r="AD1265" s="44"/>
      <c r="AE1265" s="44"/>
      <c r="AF1265" s="48">
        <v>100</v>
      </c>
      <c r="AG1265" s="48">
        <f t="shared" si="78"/>
        <v>80</v>
      </c>
      <c r="AH1265" s="48">
        <f t="shared" si="79"/>
        <v>20</v>
      </c>
      <c r="AI1265" s="85" t="s">
        <v>165</v>
      </c>
      <c r="AJ1265" s="85" t="s">
        <v>165</v>
      </c>
      <c r="AK1265" s="85" t="s">
        <v>4129</v>
      </c>
      <c r="AL1265" s="85" t="s">
        <v>165</v>
      </c>
      <c r="AM1265" s="85" t="s">
        <v>165</v>
      </c>
      <c r="AN1265" s="85" t="s">
        <v>165</v>
      </c>
      <c r="AO1265" s="85" t="s">
        <v>165</v>
      </c>
      <c r="AP1265" s="81" t="s">
        <v>6883</v>
      </c>
      <c r="AQ1265" s="81" t="s">
        <v>1953</v>
      </c>
      <c r="AR1265" s="87" t="s">
        <v>1954</v>
      </c>
      <c r="AS1265" s="85" t="s">
        <v>1953</v>
      </c>
      <c r="AT1265" s="85" t="s">
        <v>1954</v>
      </c>
      <c r="AU1265" s="86" t="s">
        <v>1918</v>
      </c>
      <c r="AV1265" s="85"/>
      <c r="AW1265" s="86"/>
      <c r="AX1265" s="86"/>
      <c r="AY1265" s="45" t="s">
        <v>3239</v>
      </c>
      <c r="AZ1265" s="46" t="s">
        <v>35</v>
      </c>
      <c r="BA1265" s="69"/>
      <c r="BB1265" s="69"/>
      <c r="BC1265" s="69"/>
      <c r="BD1265" s="69"/>
      <c r="BE1265" s="78"/>
      <c r="BF1265" s="78"/>
      <c r="BG1265" s="78"/>
      <c r="BH1265" s="79"/>
      <c r="BI1265" s="79"/>
      <c r="BJ1265" s="69"/>
      <c r="BK1265" s="69"/>
      <c r="BL1265" s="69"/>
    </row>
    <row r="1266" spans="1:64" s="65" customFormat="1">
      <c r="A1266" s="84" t="s">
        <v>1362</v>
      </c>
      <c r="B1266" s="84" t="s">
        <v>1846</v>
      </c>
      <c r="C1266" s="84" t="s">
        <v>1991</v>
      </c>
      <c r="D1266" s="84" t="s">
        <v>7834</v>
      </c>
      <c r="E1266" s="84" t="str">
        <f t="shared" si="76"/>
        <v>Circalittoral coarse sediment with cobbles, pebbles and sand, at approximately 78m BSL. Sparse faunal assemblage includes Hydrozoan turf and Serpulidae. Biotope good fit, image of adequate quality. Evidence of Human Impact: None. Annex 1 Reef: None. Reef Elevation: N/A. Frag Spong Antho Habitat: None. PMF Seabed Habitats: None. PMF Mobile Species: None. PMF Limited Mobility Species: None.</v>
      </c>
      <c r="F1266" s="84" t="str">
        <f t="shared" si="77"/>
        <v>Evidence of Human Impact: None. Annex 1 Reef: None. Reef Elevation: N/A. Frag Spong Antho Habitat: None. PMF Seabed Habitats: None. PMF Mobile Species: None. PMF Limited Mobility Species: None.</v>
      </c>
      <c r="G1266" s="61">
        <v>41950</v>
      </c>
      <c r="H1266" s="62">
        <v>0.60966435185185186</v>
      </c>
      <c r="I1266" s="63">
        <v>41950.609664351854</v>
      </c>
      <c r="J1266" s="64">
        <v>372396.57125914347</v>
      </c>
      <c r="K1266" s="64">
        <v>6525791.6851195861</v>
      </c>
      <c r="L1266" s="64">
        <v>58.853000000000002</v>
      </c>
      <c r="M1266" s="64">
        <v>-5.2118700000000002</v>
      </c>
      <c r="N1266" s="64" t="s">
        <v>6232</v>
      </c>
      <c r="O1266" s="64" t="s">
        <v>6233</v>
      </c>
      <c r="P1266" s="43"/>
      <c r="Q1266" s="43">
        <v>1.7</v>
      </c>
      <c r="R1266" s="44"/>
      <c r="S1266" s="44"/>
      <c r="T1266" s="44"/>
      <c r="U1266" s="44"/>
      <c r="V1266" s="44">
        <v>20</v>
      </c>
      <c r="W1266" s="44">
        <v>53</v>
      </c>
      <c r="X1266" s="44">
        <v>1</v>
      </c>
      <c r="Y1266" s="44"/>
      <c r="Z1266" s="44">
        <v>1</v>
      </c>
      <c r="AA1266" s="44"/>
      <c r="AB1266" s="44">
        <v>25</v>
      </c>
      <c r="AC1266" s="44"/>
      <c r="AD1266" s="44"/>
      <c r="AE1266" s="44"/>
      <c r="AF1266" s="48">
        <v>100</v>
      </c>
      <c r="AG1266" s="48">
        <f t="shared" si="78"/>
        <v>80</v>
      </c>
      <c r="AH1266" s="48">
        <f t="shared" si="79"/>
        <v>20</v>
      </c>
      <c r="AI1266" s="85" t="s">
        <v>165</v>
      </c>
      <c r="AJ1266" s="85" t="s">
        <v>165</v>
      </c>
      <c r="AK1266" s="85" t="s">
        <v>4129</v>
      </c>
      <c r="AL1266" s="85" t="s">
        <v>165</v>
      </c>
      <c r="AM1266" s="85" t="s">
        <v>165</v>
      </c>
      <c r="AN1266" s="85" t="s">
        <v>165</v>
      </c>
      <c r="AO1266" s="85" t="s">
        <v>165</v>
      </c>
      <c r="AP1266" s="81" t="s">
        <v>6883</v>
      </c>
      <c r="AQ1266" s="81" t="s">
        <v>1953</v>
      </c>
      <c r="AR1266" s="87" t="s">
        <v>1954</v>
      </c>
      <c r="AS1266" s="85" t="s">
        <v>1953</v>
      </c>
      <c r="AT1266" s="85" t="s">
        <v>1954</v>
      </c>
      <c r="AU1266" s="86" t="s">
        <v>1918</v>
      </c>
      <c r="AV1266" s="85"/>
      <c r="AW1266" s="86"/>
      <c r="AX1266" s="86"/>
      <c r="AY1266" s="45" t="s">
        <v>3239</v>
      </c>
      <c r="AZ1266" s="46" t="s">
        <v>35</v>
      </c>
      <c r="BA1266" s="69"/>
      <c r="BB1266" s="69"/>
      <c r="BC1266" s="69"/>
      <c r="BD1266" s="69"/>
      <c r="BE1266" s="78"/>
      <c r="BF1266" s="78"/>
      <c r="BG1266" s="78"/>
      <c r="BH1266" s="79"/>
      <c r="BI1266" s="79"/>
      <c r="BJ1266" s="69"/>
      <c r="BK1266" s="69"/>
      <c r="BL1266" s="69"/>
    </row>
    <row r="1267" spans="1:64" s="65" customFormat="1">
      <c r="A1267" s="84" t="s">
        <v>1363</v>
      </c>
      <c r="B1267" s="84" t="s">
        <v>1846</v>
      </c>
      <c r="C1267" s="84" t="s">
        <v>2052</v>
      </c>
      <c r="D1267" s="84" t="s">
        <v>7835</v>
      </c>
      <c r="E1267" s="84" t="str">
        <f t="shared" si="76"/>
        <v>Circalittoral rock habitat with cobbles, pebbles and sand, at approximately 78m BSL. Sparse faunal assemblage includes Hydrozoan turf and Serpulidae. Biotope good fit, image of adequate quality. Evidence of Human Impact: None. Annex 1 Reef: Stony - Low. Reef Elevation: 64mm - 1m. Frag Spong Antho Habitat: None. PMF Seabed Habitats: None. PMF Mobile Species: None. PMF Limited Mobility Species: None.</v>
      </c>
      <c r="F1267" s="84" t="str">
        <f t="shared" si="77"/>
        <v>Evidence of Human Impact: None. Annex 1 Reef: Stony - Low. Reef Elevation: 64mm - 1m. Frag Spong Antho Habitat: None. PMF Seabed Habitats: None. PMF Mobile Species: None. PMF Limited Mobility Species: None.</v>
      </c>
      <c r="G1267" s="61">
        <v>41950</v>
      </c>
      <c r="H1267" s="62">
        <v>0.61020833333333335</v>
      </c>
      <c r="I1267" s="63">
        <v>41950.610208333332</v>
      </c>
      <c r="J1267" s="64">
        <v>372412.2283300694</v>
      </c>
      <c r="K1267" s="64">
        <v>6525783.735683606</v>
      </c>
      <c r="L1267" s="64">
        <v>58.852899999999998</v>
      </c>
      <c r="M1267" s="64">
        <v>-5.2115900000000002</v>
      </c>
      <c r="N1267" s="64" t="s">
        <v>6234</v>
      </c>
      <c r="O1267" s="64" t="s">
        <v>6235</v>
      </c>
      <c r="P1267" s="43"/>
      <c r="Q1267" s="43">
        <v>1</v>
      </c>
      <c r="R1267" s="44"/>
      <c r="S1267" s="44"/>
      <c r="T1267" s="44"/>
      <c r="U1267" s="44"/>
      <c r="V1267" s="44">
        <v>30</v>
      </c>
      <c r="W1267" s="44">
        <v>43</v>
      </c>
      <c r="X1267" s="44">
        <v>1</v>
      </c>
      <c r="Y1267" s="44"/>
      <c r="Z1267" s="44">
        <v>1</v>
      </c>
      <c r="AA1267" s="44"/>
      <c r="AB1267" s="44">
        <v>25</v>
      </c>
      <c r="AC1267" s="44"/>
      <c r="AD1267" s="44"/>
      <c r="AE1267" s="44"/>
      <c r="AF1267" s="48">
        <v>100</v>
      </c>
      <c r="AG1267" s="48">
        <f t="shared" si="78"/>
        <v>70</v>
      </c>
      <c r="AH1267" s="48">
        <f t="shared" si="79"/>
        <v>30</v>
      </c>
      <c r="AI1267" s="85" t="s">
        <v>165</v>
      </c>
      <c r="AJ1267" s="85" t="s">
        <v>167</v>
      </c>
      <c r="AK1267" s="85" t="s">
        <v>173</v>
      </c>
      <c r="AL1267" s="85" t="s">
        <v>165</v>
      </c>
      <c r="AM1267" s="85" t="s">
        <v>165</v>
      </c>
      <c r="AN1267" s="85" t="s">
        <v>165</v>
      </c>
      <c r="AO1267" s="85" t="s">
        <v>165</v>
      </c>
      <c r="AP1267" s="81" t="s">
        <v>6883</v>
      </c>
      <c r="AQ1267" s="81" t="s">
        <v>1970</v>
      </c>
      <c r="AR1267" s="87" t="s">
        <v>1990</v>
      </c>
      <c r="AS1267" s="85" t="s">
        <v>1970</v>
      </c>
      <c r="AT1267" s="85" t="s">
        <v>1990</v>
      </c>
      <c r="AU1267" s="86" t="s">
        <v>1918</v>
      </c>
      <c r="AV1267" s="85"/>
      <c r="AW1267" s="86"/>
      <c r="AX1267" s="86"/>
      <c r="AY1267" s="45" t="s">
        <v>3239</v>
      </c>
      <c r="AZ1267" s="46" t="s">
        <v>35</v>
      </c>
      <c r="BA1267" s="69"/>
      <c r="BB1267" s="69"/>
      <c r="BC1267" s="69"/>
      <c r="BD1267" s="69"/>
      <c r="BE1267" s="78"/>
      <c r="BF1267" s="78"/>
      <c r="BG1267" s="78"/>
      <c r="BH1267" s="79"/>
      <c r="BI1267" s="79"/>
      <c r="BJ1267" s="69"/>
      <c r="BK1267" s="69"/>
      <c r="BL1267" s="69"/>
    </row>
    <row r="1268" spans="1:64" s="65" customFormat="1">
      <c r="A1268" s="84" t="s">
        <v>1364</v>
      </c>
      <c r="B1268" s="84" t="s">
        <v>1846</v>
      </c>
      <c r="C1268" s="84" t="s">
        <v>2052</v>
      </c>
      <c r="D1268" s="84" t="s">
        <v>7835</v>
      </c>
      <c r="E1268" s="84" t="str">
        <f t="shared" si="76"/>
        <v>Circalittoral rock habitat with cobbles, pebbles and sand, at approximately 78m BSL. Sparse faunal assemblage includes Hydrozoan turf and Serpulidae. Biotope good fit, image of adequate quality. Evidence of Human Impact: None. Annex 1 Reef: Stony - Low. Reef Elevation: 64mm - 1m. Frag Spong Antho Habitat: None. PMF Seabed Habitats: None. PMF Mobile Species: None. PMF Limited Mobility Species: None.</v>
      </c>
      <c r="F1268" s="84" t="str">
        <f t="shared" si="77"/>
        <v>Evidence of Human Impact: None. Annex 1 Reef: Stony - Low. Reef Elevation: 64mm - 1m. Frag Spong Antho Habitat: None. PMF Seabed Habitats: None. PMF Mobile Species: None. PMF Limited Mobility Species: None.</v>
      </c>
      <c r="G1268" s="61">
        <v>41950</v>
      </c>
      <c r="H1268" s="62">
        <v>0.61094907407407406</v>
      </c>
      <c r="I1268" s="63">
        <v>41950.610949074071</v>
      </c>
      <c r="J1268" s="64">
        <v>372429.89090363646</v>
      </c>
      <c r="K1268" s="64">
        <v>6525774.4014256559</v>
      </c>
      <c r="L1268" s="64">
        <v>58.852899999999998</v>
      </c>
      <c r="M1268" s="64">
        <v>-5.2112800000000004</v>
      </c>
      <c r="N1268" s="64" t="s">
        <v>6234</v>
      </c>
      <c r="O1268" s="64" t="s">
        <v>6236</v>
      </c>
      <c r="P1268" s="43"/>
      <c r="Q1268" s="43">
        <v>1.7</v>
      </c>
      <c r="R1268" s="44"/>
      <c r="S1268" s="44"/>
      <c r="T1268" s="44"/>
      <c r="U1268" s="44"/>
      <c r="V1268" s="44">
        <v>30</v>
      </c>
      <c r="W1268" s="44">
        <v>48</v>
      </c>
      <c r="X1268" s="44">
        <v>1</v>
      </c>
      <c r="Y1268" s="44"/>
      <c r="Z1268" s="44">
        <v>1</v>
      </c>
      <c r="AA1268" s="44"/>
      <c r="AB1268" s="44">
        <v>20</v>
      </c>
      <c r="AC1268" s="44"/>
      <c r="AD1268" s="44"/>
      <c r="AE1268" s="44"/>
      <c r="AF1268" s="48">
        <v>100</v>
      </c>
      <c r="AG1268" s="48">
        <f t="shared" si="78"/>
        <v>70</v>
      </c>
      <c r="AH1268" s="48">
        <f t="shared" si="79"/>
        <v>30</v>
      </c>
      <c r="AI1268" s="85" t="s">
        <v>165</v>
      </c>
      <c r="AJ1268" s="85" t="s">
        <v>167</v>
      </c>
      <c r="AK1268" s="85" t="s">
        <v>173</v>
      </c>
      <c r="AL1268" s="85" t="s">
        <v>165</v>
      </c>
      <c r="AM1268" s="85" t="s">
        <v>165</v>
      </c>
      <c r="AN1268" s="85" t="s">
        <v>165</v>
      </c>
      <c r="AO1268" s="85" t="s">
        <v>165</v>
      </c>
      <c r="AP1268" s="81" t="s">
        <v>6883</v>
      </c>
      <c r="AQ1268" s="81" t="s">
        <v>1970</v>
      </c>
      <c r="AR1268" s="87" t="s">
        <v>1990</v>
      </c>
      <c r="AS1268" s="85" t="s">
        <v>1970</v>
      </c>
      <c r="AT1268" s="85" t="s">
        <v>1990</v>
      </c>
      <c r="AU1268" s="86" t="s">
        <v>1918</v>
      </c>
      <c r="AV1268" s="85"/>
      <c r="AW1268" s="86"/>
      <c r="AX1268" s="86"/>
      <c r="AY1268" s="45" t="s">
        <v>3239</v>
      </c>
      <c r="AZ1268" s="46" t="s">
        <v>35</v>
      </c>
      <c r="BA1268" s="69"/>
      <c r="BB1268" s="69"/>
      <c r="BC1268" s="69"/>
      <c r="BD1268" s="69"/>
      <c r="BE1268" s="78"/>
      <c r="BF1268" s="78"/>
      <c r="BG1268" s="78"/>
      <c r="BH1268" s="79"/>
      <c r="BI1268" s="79"/>
      <c r="BJ1268" s="69"/>
      <c r="BK1268" s="69"/>
      <c r="BL1268" s="69"/>
    </row>
    <row r="1269" spans="1:64" s="65" customFormat="1">
      <c r="A1269" s="84" t="s">
        <v>1365</v>
      </c>
      <c r="B1269" s="84" t="s">
        <v>1846</v>
      </c>
      <c r="C1269" s="84" t="s">
        <v>1991</v>
      </c>
      <c r="D1269" s="84" t="s">
        <v>7834</v>
      </c>
      <c r="E1269" s="84" t="str">
        <f t="shared" si="76"/>
        <v>Circalittoral coarse sediment with cobbles, pebbles and sand, at approximately 78m BSL. Sparse faunal assemblage includes Hydrozoan turf and Serpulidae. Biotope good fit, image of adequate quality. Evidence of Human Impact: None. Annex 1 Reef: None. Reef Elevation: N/A. Frag Spong Antho Habitat: None. PMF Seabed Habitats: None. PMF Mobile Species: None. PMF Limited Mobility Species: None.</v>
      </c>
      <c r="F1269" s="84" t="str">
        <f t="shared" si="77"/>
        <v>Evidence of Human Impact: None. Annex 1 Reef: None. Reef Elevation: N/A. Frag Spong Antho Habitat: None. PMF Seabed Habitats: None. PMF Mobile Species: None. PMF Limited Mobility Species: None.</v>
      </c>
      <c r="G1269" s="61">
        <v>41950</v>
      </c>
      <c r="H1269" s="62">
        <v>0.61170138888888892</v>
      </c>
      <c r="I1269" s="63">
        <v>41950.611701388887</v>
      </c>
      <c r="J1269" s="64">
        <v>372451.25366104825</v>
      </c>
      <c r="K1269" s="64">
        <v>6525763.866432297</v>
      </c>
      <c r="L1269" s="64">
        <v>58.852800000000002</v>
      </c>
      <c r="M1269" s="64">
        <v>-5.2109100000000002</v>
      </c>
      <c r="N1269" s="64" t="s">
        <v>6237</v>
      </c>
      <c r="O1269" s="64" t="s">
        <v>6238</v>
      </c>
      <c r="P1269" s="43"/>
      <c r="Q1269" s="43">
        <v>1.7</v>
      </c>
      <c r="R1269" s="44"/>
      <c r="S1269" s="44"/>
      <c r="T1269" s="44"/>
      <c r="U1269" s="44"/>
      <c r="V1269" s="44">
        <v>25</v>
      </c>
      <c r="W1269" s="44">
        <v>58</v>
      </c>
      <c r="X1269" s="44">
        <v>1</v>
      </c>
      <c r="Y1269" s="44"/>
      <c r="Z1269" s="44">
        <v>1</v>
      </c>
      <c r="AA1269" s="44"/>
      <c r="AB1269" s="44">
        <v>15</v>
      </c>
      <c r="AC1269" s="44"/>
      <c r="AD1269" s="44"/>
      <c r="AE1269" s="44"/>
      <c r="AF1269" s="48">
        <v>100</v>
      </c>
      <c r="AG1269" s="48">
        <f t="shared" si="78"/>
        <v>75</v>
      </c>
      <c r="AH1269" s="48">
        <f t="shared" si="79"/>
        <v>25</v>
      </c>
      <c r="AI1269" s="85" t="s">
        <v>165</v>
      </c>
      <c r="AJ1269" s="85" t="s">
        <v>165</v>
      </c>
      <c r="AK1269" s="85" t="s">
        <v>4129</v>
      </c>
      <c r="AL1269" s="85" t="s">
        <v>165</v>
      </c>
      <c r="AM1269" s="85" t="s">
        <v>165</v>
      </c>
      <c r="AN1269" s="85" t="s">
        <v>165</v>
      </c>
      <c r="AO1269" s="85" t="s">
        <v>165</v>
      </c>
      <c r="AP1269" s="81" t="s">
        <v>6883</v>
      </c>
      <c r="AQ1269" s="81" t="s">
        <v>1953</v>
      </c>
      <c r="AR1269" s="87" t="s">
        <v>1954</v>
      </c>
      <c r="AS1269" s="85" t="s">
        <v>1953</v>
      </c>
      <c r="AT1269" s="85" t="s">
        <v>1954</v>
      </c>
      <c r="AU1269" s="86" t="s">
        <v>1918</v>
      </c>
      <c r="AV1269" s="85"/>
      <c r="AW1269" s="86"/>
      <c r="AX1269" s="86"/>
      <c r="AY1269" s="45" t="s">
        <v>3239</v>
      </c>
      <c r="AZ1269" s="46" t="s">
        <v>35</v>
      </c>
      <c r="BA1269" s="69"/>
      <c r="BB1269" s="69"/>
      <c r="BC1269" s="69"/>
      <c r="BD1269" s="69"/>
      <c r="BE1269" s="78"/>
      <c r="BF1269" s="78"/>
      <c r="BG1269" s="78"/>
      <c r="BH1269" s="79"/>
      <c r="BI1269" s="79"/>
      <c r="BJ1269" s="69"/>
      <c r="BK1269" s="69"/>
      <c r="BL1269" s="69"/>
    </row>
    <row r="1270" spans="1:64" s="65" customFormat="1">
      <c r="A1270" s="84" t="s">
        <v>1366</v>
      </c>
      <c r="B1270" s="84" t="s">
        <v>1846</v>
      </c>
      <c r="C1270" s="84" t="s">
        <v>1991</v>
      </c>
      <c r="D1270" s="84" t="s">
        <v>7834</v>
      </c>
      <c r="E1270" s="84" t="str">
        <f t="shared" si="76"/>
        <v>Circalittoral coarse sediment with cobbles, pebbles and sand, at approximately 78m BSL. Sparse faunal assemblage includes Hydrozoan turf and Serpulidae. Biotope good fit, image of adequate quality. Evidence of Human Impact: None. Annex 1 Reef: None. Reef Elevation: N/A. Frag Spong Antho Habitat: None. PMF Seabed Habitats: None. PMF Mobile Species: None. PMF Limited Mobility Species: None.</v>
      </c>
      <c r="F1270" s="84" t="str">
        <f t="shared" si="77"/>
        <v>Evidence of Human Impact: None. Annex 1 Reef: None. Reef Elevation: N/A. Frag Spong Antho Habitat: None. PMF Seabed Habitats: None. PMF Mobile Species: None. PMF Limited Mobility Species: None.</v>
      </c>
      <c r="G1270" s="61">
        <v>41950</v>
      </c>
      <c r="H1270" s="62">
        <v>0.61244212962962963</v>
      </c>
      <c r="I1270" s="63">
        <v>41950.612442129626</v>
      </c>
      <c r="J1270" s="64">
        <v>372471.4175489684</v>
      </c>
      <c r="K1270" s="64">
        <v>6525751.1178515032</v>
      </c>
      <c r="L1270" s="64">
        <v>58.852699999999999</v>
      </c>
      <c r="M1270" s="64">
        <v>-5.2105499999999996</v>
      </c>
      <c r="N1270" s="64" t="s">
        <v>6239</v>
      </c>
      <c r="O1270" s="64" t="s">
        <v>6240</v>
      </c>
      <c r="P1270" s="43"/>
      <c r="Q1270" s="43">
        <v>1</v>
      </c>
      <c r="R1270" s="44"/>
      <c r="S1270" s="44"/>
      <c r="T1270" s="44"/>
      <c r="U1270" s="44"/>
      <c r="V1270" s="44">
        <v>25</v>
      </c>
      <c r="W1270" s="44">
        <v>58</v>
      </c>
      <c r="X1270" s="44">
        <v>1</v>
      </c>
      <c r="Y1270" s="44"/>
      <c r="Z1270" s="44">
        <v>1</v>
      </c>
      <c r="AA1270" s="44"/>
      <c r="AB1270" s="44">
        <v>15</v>
      </c>
      <c r="AC1270" s="44"/>
      <c r="AD1270" s="44"/>
      <c r="AE1270" s="44"/>
      <c r="AF1270" s="48">
        <v>100</v>
      </c>
      <c r="AG1270" s="48">
        <f t="shared" si="78"/>
        <v>75</v>
      </c>
      <c r="AH1270" s="48">
        <f t="shared" si="79"/>
        <v>25</v>
      </c>
      <c r="AI1270" s="85" t="s">
        <v>165</v>
      </c>
      <c r="AJ1270" s="85" t="s">
        <v>165</v>
      </c>
      <c r="AK1270" s="85" t="s">
        <v>4129</v>
      </c>
      <c r="AL1270" s="85" t="s">
        <v>165</v>
      </c>
      <c r="AM1270" s="85" t="s">
        <v>165</v>
      </c>
      <c r="AN1270" s="85" t="s">
        <v>165</v>
      </c>
      <c r="AO1270" s="85" t="s">
        <v>165</v>
      </c>
      <c r="AP1270" s="81" t="s">
        <v>6883</v>
      </c>
      <c r="AQ1270" s="81" t="s">
        <v>1953</v>
      </c>
      <c r="AR1270" s="87" t="s">
        <v>1954</v>
      </c>
      <c r="AS1270" s="85" t="s">
        <v>1953</v>
      </c>
      <c r="AT1270" s="85" t="s">
        <v>1954</v>
      </c>
      <c r="AU1270" s="86" t="s">
        <v>1918</v>
      </c>
      <c r="AV1270" s="85"/>
      <c r="AW1270" s="86"/>
      <c r="AX1270" s="86"/>
      <c r="AY1270" s="45" t="s">
        <v>3239</v>
      </c>
      <c r="AZ1270" s="46" t="s">
        <v>35</v>
      </c>
      <c r="BA1270" s="69"/>
      <c r="BB1270" s="69"/>
      <c r="BC1270" s="69"/>
      <c r="BD1270" s="69"/>
      <c r="BE1270" s="78"/>
      <c r="BF1270" s="78"/>
      <c r="BG1270" s="78"/>
      <c r="BH1270" s="79"/>
      <c r="BI1270" s="79"/>
      <c r="BJ1270" s="69"/>
      <c r="BK1270" s="69"/>
      <c r="BL1270" s="69"/>
    </row>
    <row r="1271" spans="1:64" s="65" customFormat="1">
      <c r="A1271" s="84" t="s">
        <v>1367</v>
      </c>
      <c r="B1271" s="84" t="s">
        <v>1846</v>
      </c>
      <c r="C1271" s="84" t="s">
        <v>1991</v>
      </c>
      <c r="D1271" s="84" t="s">
        <v>7834</v>
      </c>
      <c r="E1271" s="84" t="str">
        <f t="shared" si="76"/>
        <v>Circalittoral coarse sediment with cobbles, pebbles and sand, at approximately 78m BSL. Sparse faunal assemblage includes Hydrozoan turf and Serpulidae. Biotope good fit, image of adequate quality. Evidence of Human Impact: None. Annex 1 Reef: None. Reef Elevation: N/A. Frag Spong Antho Habitat: None. PMF Seabed Habitats: None. PMF Mobile Species: None. PMF Limited Mobility Species: None.</v>
      </c>
      <c r="F1271" s="84" t="str">
        <f t="shared" si="77"/>
        <v>Evidence of Human Impact: None. Annex 1 Reef: None. Reef Elevation: N/A. Frag Spong Antho Habitat: None. PMF Seabed Habitats: None. PMF Mobile Species: None. PMF Limited Mobility Species: None.</v>
      </c>
      <c r="G1271" s="61">
        <v>41950</v>
      </c>
      <c r="H1271" s="62">
        <v>0.61305555555555558</v>
      </c>
      <c r="I1271" s="63">
        <v>41950.613055555557</v>
      </c>
      <c r="J1271" s="64">
        <v>372490.99968250538</v>
      </c>
      <c r="K1271" s="64">
        <v>6525741.6738624359</v>
      </c>
      <c r="L1271" s="64">
        <v>58.852600000000002</v>
      </c>
      <c r="M1271" s="64">
        <v>-5.2102000000000004</v>
      </c>
      <c r="N1271" s="64" t="s">
        <v>6241</v>
      </c>
      <c r="O1271" s="64" t="s">
        <v>6242</v>
      </c>
      <c r="P1271" s="43"/>
      <c r="Q1271" s="43">
        <v>0.5</v>
      </c>
      <c r="R1271" s="44"/>
      <c r="S1271" s="44"/>
      <c r="T1271" s="44"/>
      <c r="U1271" s="44"/>
      <c r="V1271" s="44">
        <v>20</v>
      </c>
      <c r="W1271" s="44">
        <v>63</v>
      </c>
      <c r="X1271" s="44">
        <v>1</v>
      </c>
      <c r="Y1271" s="44"/>
      <c r="Z1271" s="44">
        <v>1</v>
      </c>
      <c r="AA1271" s="44"/>
      <c r="AB1271" s="44">
        <v>15</v>
      </c>
      <c r="AC1271" s="44"/>
      <c r="AD1271" s="44"/>
      <c r="AE1271" s="44"/>
      <c r="AF1271" s="48">
        <v>100</v>
      </c>
      <c r="AG1271" s="48">
        <f t="shared" si="78"/>
        <v>80</v>
      </c>
      <c r="AH1271" s="48">
        <f t="shared" si="79"/>
        <v>20</v>
      </c>
      <c r="AI1271" s="85" t="s">
        <v>165</v>
      </c>
      <c r="AJ1271" s="85" t="s">
        <v>165</v>
      </c>
      <c r="AK1271" s="85" t="s">
        <v>4129</v>
      </c>
      <c r="AL1271" s="85" t="s">
        <v>165</v>
      </c>
      <c r="AM1271" s="85" t="s">
        <v>165</v>
      </c>
      <c r="AN1271" s="85" t="s">
        <v>165</v>
      </c>
      <c r="AO1271" s="85" t="s">
        <v>165</v>
      </c>
      <c r="AP1271" s="81" t="s">
        <v>6883</v>
      </c>
      <c r="AQ1271" s="81" t="s">
        <v>1953</v>
      </c>
      <c r="AR1271" s="87" t="s">
        <v>1954</v>
      </c>
      <c r="AS1271" s="85" t="s">
        <v>1953</v>
      </c>
      <c r="AT1271" s="85" t="s">
        <v>1954</v>
      </c>
      <c r="AU1271" s="86" t="s">
        <v>1918</v>
      </c>
      <c r="AV1271" s="85"/>
      <c r="AW1271" s="86"/>
      <c r="AX1271" s="86"/>
      <c r="AY1271" s="45" t="s">
        <v>3239</v>
      </c>
      <c r="AZ1271" s="46" t="s">
        <v>35</v>
      </c>
      <c r="BA1271" s="69"/>
      <c r="BB1271" s="69"/>
      <c r="BC1271" s="69"/>
      <c r="BD1271" s="69"/>
      <c r="BE1271" s="78"/>
      <c r="BF1271" s="78"/>
      <c r="BG1271" s="78"/>
      <c r="BH1271" s="79"/>
      <c r="BI1271" s="79"/>
      <c r="BJ1271" s="69"/>
      <c r="BK1271" s="69"/>
      <c r="BL1271" s="69"/>
    </row>
    <row r="1272" spans="1:64" s="65" customFormat="1">
      <c r="A1272" s="84" t="s">
        <v>1368</v>
      </c>
      <c r="B1272" s="84" t="s">
        <v>1846</v>
      </c>
      <c r="C1272" s="84" t="s">
        <v>2052</v>
      </c>
      <c r="D1272" s="84" t="s">
        <v>7835</v>
      </c>
      <c r="E1272" s="84" t="str">
        <f t="shared" si="76"/>
        <v>Circalittoral rock habitat with cobbles, pebbles and sand, at approximately 78m BSL. Sparse faunal assemblage includes Hydrozoan turf and Serpulidae. Biotope good fit, image of adequate quality. Evidence of Human Impact: None. Annex 1 Reef: Stony - Low. Reef Elevation: 64mm - 1m. Frag Spong Antho Habitat: None. PMF Seabed Habitats: None. PMF Mobile Species: None. PMF Limited Mobility Species: None.</v>
      </c>
      <c r="F1272" s="84" t="str">
        <f t="shared" si="77"/>
        <v>Evidence of Human Impact: None. Annex 1 Reef: Stony - Low. Reef Elevation: 64mm - 1m. Frag Spong Antho Habitat: None. PMF Seabed Habitats: None. PMF Mobile Species: None. PMF Limited Mobility Species: None.</v>
      </c>
      <c r="G1272" s="61">
        <v>41950</v>
      </c>
      <c r="H1272" s="62">
        <v>0.61379629629629628</v>
      </c>
      <c r="I1272" s="63">
        <v>41950.613796296297</v>
      </c>
      <c r="J1272" s="64">
        <v>372513.49650184321</v>
      </c>
      <c r="K1272" s="64">
        <v>6525733.5230132835</v>
      </c>
      <c r="L1272" s="64">
        <v>58.852499999999999</v>
      </c>
      <c r="M1272" s="64">
        <v>-5.2098100000000001</v>
      </c>
      <c r="N1272" s="64" t="s">
        <v>6243</v>
      </c>
      <c r="O1272" s="64" t="s">
        <v>6244</v>
      </c>
      <c r="P1272" s="43"/>
      <c r="Q1272" s="43">
        <v>1.7</v>
      </c>
      <c r="R1272" s="44"/>
      <c r="S1272" s="44"/>
      <c r="T1272" s="44"/>
      <c r="U1272" s="44"/>
      <c r="V1272" s="44">
        <v>45</v>
      </c>
      <c r="W1272" s="44">
        <v>38</v>
      </c>
      <c r="X1272" s="44">
        <v>1</v>
      </c>
      <c r="Y1272" s="44"/>
      <c r="Z1272" s="44">
        <v>1</v>
      </c>
      <c r="AA1272" s="44"/>
      <c r="AB1272" s="44">
        <v>15</v>
      </c>
      <c r="AC1272" s="44"/>
      <c r="AD1272" s="44"/>
      <c r="AE1272" s="44"/>
      <c r="AF1272" s="48">
        <v>100</v>
      </c>
      <c r="AG1272" s="48">
        <f t="shared" si="78"/>
        <v>55</v>
      </c>
      <c r="AH1272" s="48">
        <f t="shared" si="79"/>
        <v>45</v>
      </c>
      <c r="AI1272" s="85" t="s">
        <v>165</v>
      </c>
      <c r="AJ1272" s="85" t="s">
        <v>167</v>
      </c>
      <c r="AK1272" s="85" t="s">
        <v>173</v>
      </c>
      <c r="AL1272" s="85" t="s">
        <v>165</v>
      </c>
      <c r="AM1272" s="85" t="s">
        <v>165</v>
      </c>
      <c r="AN1272" s="85" t="s">
        <v>165</v>
      </c>
      <c r="AO1272" s="85" t="s">
        <v>165</v>
      </c>
      <c r="AP1272" s="81" t="s">
        <v>6883</v>
      </c>
      <c r="AQ1272" s="81" t="s">
        <v>1970</v>
      </c>
      <c r="AR1272" s="87" t="s">
        <v>1990</v>
      </c>
      <c r="AS1272" s="85" t="s">
        <v>1970</v>
      </c>
      <c r="AT1272" s="85" t="s">
        <v>1990</v>
      </c>
      <c r="AU1272" s="86" t="s">
        <v>1918</v>
      </c>
      <c r="AV1272" s="85"/>
      <c r="AW1272" s="86"/>
      <c r="AX1272" s="86"/>
      <c r="AY1272" s="45" t="s">
        <v>3239</v>
      </c>
      <c r="AZ1272" s="46" t="s">
        <v>35</v>
      </c>
      <c r="BA1272" s="69"/>
      <c r="BB1272" s="69"/>
      <c r="BC1272" s="69"/>
      <c r="BD1272" s="69"/>
      <c r="BE1272" s="78"/>
      <c r="BF1272" s="78"/>
      <c r="BG1272" s="78"/>
      <c r="BH1272" s="79"/>
      <c r="BI1272" s="79"/>
      <c r="BJ1272" s="69"/>
      <c r="BK1272" s="69"/>
      <c r="BL1272" s="69"/>
    </row>
    <row r="1273" spans="1:64" s="65" customFormat="1">
      <c r="A1273" s="84" t="s">
        <v>1369</v>
      </c>
      <c r="B1273" s="84" t="s">
        <v>1846</v>
      </c>
      <c r="C1273" s="84" t="s">
        <v>1991</v>
      </c>
      <c r="D1273" s="84" t="s">
        <v>7834</v>
      </c>
      <c r="E1273" s="84" t="str">
        <f t="shared" si="76"/>
        <v>Circalittoral coarse sediment with cobbles, pebbles and sand, at approximately 78m BSL. Sparse faunal assemblage includes Hydrozoan turf and Serpulidae. Biotope good fit, image of adequate quality. Evidence of Human Impact: None. Annex 1 Reef: None. Reef Elevation: N/A. Frag Spong Antho Habitat: None. PMF Seabed Habitats: None. PMF Mobile Species: None. PMF Limited Mobility Species: None.</v>
      </c>
      <c r="F1273" s="84" t="str">
        <f t="shared" si="77"/>
        <v>Evidence of Human Impact: None. Annex 1 Reef: None. Reef Elevation: N/A. Frag Spong Antho Habitat: None. PMF Seabed Habitats: None. PMF Mobile Species: None. PMF Limited Mobility Species: None.</v>
      </c>
      <c r="G1273" s="61">
        <v>41950</v>
      </c>
      <c r="H1273" s="62">
        <v>0.61438657407407404</v>
      </c>
      <c r="I1273" s="63">
        <v>41950.614386574074</v>
      </c>
      <c r="J1273" s="64">
        <v>372527.55933403864</v>
      </c>
      <c r="K1273" s="64">
        <v>6525724.2952982085</v>
      </c>
      <c r="L1273" s="64">
        <v>58.852400000000003</v>
      </c>
      <c r="M1273" s="64">
        <v>-5.2095599999999997</v>
      </c>
      <c r="N1273" s="64" t="s">
        <v>6245</v>
      </c>
      <c r="O1273" s="64" t="s">
        <v>6246</v>
      </c>
      <c r="P1273" s="43">
        <v>78.400000000000006</v>
      </c>
      <c r="Q1273" s="43">
        <v>1</v>
      </c>
      <c r="R1273" s="44"/>
      <c r="S1273" s="44"/>
      <c r="T1273" s="44"/>
      <c r="U1273" s="44"/>
      <c r="V1273" s="44">
        <v>25</v>
      </c>
      <c r="W1273" s="44">
        <v>58</v>
      </c>
      <c r="X1273" s="44">
        <v>1</v>
      </c>
      <c r="Y1273" s="44"/>
      <c r="Z1273" s="44">
        <v>1</v>
      </c>
      <c r="AA1273" s="44"/>
      <c r="AB1273" s="44">
        <v>15</v>
      </c>
      <c r="AC1273" s="44"/>
      <c r="AD1273" s="44"/>
      <c r="AE1273" s="44"/>
      <c r="AF1273" s="48">
        <v>100</v>
      </c>
      <c r="AG1273" s="48">
        <f t="shared" si="78"/>
        <v>75</v>
      </c>
      <c r="AH1273" s="48">
        <f t="shared" si="79"/>
        <v>25</v>
      </c>
      <c r="AI1273" s="85" t="s">
        <v>165</v>
      </c>
      <c r="AJ1273" s="85" t="s">
        <v>165</v>
      </c>
      <c r="AK1273" s="85" t="s">
        <v>4129</v>
      </c>
      <c r="AL1273" s="85" t="s">
        <v>165</v>
      </c>
      <c r="AM1273" s="85" t="s">
        <v>165</v>
      </c>
      <c r="AN1273" s="85" t="s">
        <v>165</v>
      </c>
      <c r="AO1273" s="85" t="s">
        <v>165</v>
      </c>
      <c r="AP1273" s="81" t="s">
        <v>6883</v>
      </c>
      <c r="AQ1273" s="81" t="s">
        <v>1953</v>
      </c>
      <c r="AR1273" s="87" t="s">
        <v>1954</v>
      </c>
      <c r="AS1273" s="85" t="s">
        <v>1953</v>
      </c>
      <c r="AT1273" s="85" t="s">
        <v>1954</v>
      </c>
      <c r="AU1273" s="86" t="s">
        <v>1918</v>
      </c>
      <c r="AV1273" s="85"/>
      <c r="AW1273" s="86"/>
      <c r="AX1273" s="86"/>
      <c r="AY1273" s="45" t="s">
        <v>3239</v>
      </c>
      <c r="AZ1273" s="46" t="s">
        <v>35</v>
      </c>
      <c r="BE1273" s="78"/>
      <c r="BF1273" s="78"/>
      <c r="BG1273" s="78"/>
      <c r="BH1273" s="79"/>
      <c r="BI1273" s="79"/>
    </row>
    <row r="1274" spans="1:64" s="69" customFormat="1">
      <c r="A1274" s="84" t="s">
        <v>1370</v>
      </c>
      <c r="B1274" s="84" t="s">
        <v>1847</v>
      </c>
      <c r="C1274" s="84" t="s">
        <v>2084</v>
      </c>
      <c r="D1274" s="84" t="s">
        <v>7836</v>
      </c>
      <c r="E1274" s="84" t="str">
        <f t="shared" si="76"/>
        <v>Circalittoral rippled coarse sands, at 95m BSL. Epibenthic faunal component absent. Biotope good fit, low biotope level due to lack of fauna. Image of good quality. Evidence of Human Impact: None. Annex 1 Reef: None. Reef Elevation: N/A. Frag Spong Antho Habitat: None. PMF Seabed Habitats: None. PMF Mobile Species: None. PMF Limited Mobility Species: None.</v>
      </c>
      <c r="F1274" s="84" t="str">
        <f t="shared" si="77"/>
        <v>Evidence of Human Impact: None. Annex 1 Reef: None. Reef Elevation: N/A. Frag Spong Antho Habitat: None. PMF Seabed Habitats: None. PMF Mobile Species: None. PMF Limited Mobility Species: None.</v>
      </c>
      <c r="G1274" s="61">
        <v>41950</v>
      </c>
      <c r="H1274" s="62">
        <v>0.63574074074074072</v>
      </c>
      <c r="I1274" s="63">
        <v>41950.635740740741</v>
      </c>
      <c r="J1274" s="64">
        <v>369949.03531340306</v>
      </c>
      <c r="K1274" s="64">
        <v>6527158.2455448434</v>
      </c>
      <c r="L1274" s="64">
        <v>58.8645</v>
      </c>
      <c r="M1274" s="64">
        <v>-5.2550499999999998</v>
      </c>
      <c r="N1274" s="64" t="s">
        <v>6247</v>
      </c>
      <c r="O1274" s="64" t="s">
        <v>6248</v>
      </c>
      <c r="P1274" s="43">
        <v>95</v>
      </c>
      <c r="Q1274" s="43">
        <v>0.3</v>
      </c>
      <c r="R1274" s="44"/>
      <c r="S1274" s="44"/>
      <c r="T1274" s="44"/>
      <c r="U1274" s="44"/>
      <c r="V1274" s="44"/>
      <c r="W1274" s="44"/>
      <c r="X1274" s="44">
        <v>1</v>
      </c>
      <c r="Y1274" s="44"/>
      <c r="Z1274" s="44">
        <v>5</v>
      </c>
      <c r="AA1274" s="44"/>
      <c r="AB1274" s="44">
        <v>79</v>
      </c>
      <c r="AC1274" s="44">
        <v>15</v>
      </c>
      <c r="AD1274" s="44"/>
      <c r="AE1274" s="44"/>
      <c r="AF1274" s="48">
        <v>100</v>
      </c>
      <c r="AG1274" s="48">
        <f t="shared" si="78"/>
        <v>100</v>
      </c>
      <c r="AH1274" s="48">
        <f t="shared" si="79"/>
        <v>0</v>
      </c>
      <c r="AI1274" s="85" t="s">
        <v>165</v>
      </c>
      <c r="AJ1274" s="85" t="s">
        <v>165</v>
      </c>
      <c r="AK1274" s="85" t="s">
        <v>4129</v>
      </c>
      <c r="AL1274" s="85" t="s">
        <v>165</v>
      </c>
      <c r="AM1274" s="85" t="s">
        <v>165</v>
      </c>
      <c r="AN1274" s="85" t="s">
        <v>165</v>
      </c>
      <c r="AO1274" s="85" t="s">
        <v>165</v>
      </c>
      <c r="AP1274" s="81" t="s">
        <v>6883</v>
      </c>
      <c r="AQ1274" s="81" t="s">
        <v>1953</v>
      </c>
      <c r="AR1274" s="87" t="s">
        <v>1954</v>
      </c>
      <c r="AS1274" s="85" t="s">
        <v>1953</v>
      </c>
      <c r="AT1274" s="85" t="s">
        <v>1954</v>
      </c>
      <c r="AU1274" s="86" t="s">
        <v>1907</v>
      </c>
      <c r="AV1274" s="85"/>
      <c r="AW1274" s="86"/>
      <c r="AX1274" s="86"/>
      <c r="AY1274" s="45" t="s">
        <v>3239</v>
      </c>
      <c r="AZ1274" s="46" t="s">
        <v>7</v>
      </c>
      <c r="BA1274" s="65"/>
      <c r="BB1274" s="65"/>
      <c r="BC1274" s="65"/>
      <c r="BD1274" s="65"/>
      <c r="BE1274" s="78"/>
      <c r="BF1274" s="78"/>
      <c r="BG1274" s="78"/>
      <c r="BH1274" s="79"/>
      <c r="BI1274" s="79"/>
      <c r="BJ1274" s="65"/>
      <c r="BK1274" s="65"/>
      <c r="BL1274" s="65"/>
    </row>
    <row r="1275" spans="1:64" s="69" customFormat="1">
      <c r="A1275" s="84" t="s">
        <v>1371</v>
      </c>
      <c r="B1275" s="84" t="s">
        <v>1847</v>
      </c>
      <c r="C1275" s="84" t="s">
        <v>2084</v>
      </c>
      <c r="D1275" s="84" t="s">
        <v>7837</v>
      </c>
      <c r="E1275" s="84" t="str">
        <f t="shared" si="76"/>
        <v>Circalittoral rippled coarse sands, at 95m BSL. Epibenthic faunal component includes Osteichthyes. Biotope good fit, low biotope level due to lack of fauna. Image of good quality. Evidence of Human Impact: None. Annex 1 Reef: None. Reef Elevation: N/A. Frag Spong Antho Habitat: None. PMF Seabed Habitats: None. PMF Mobile Species: None. PMF Limited Mobility Species: None.</v>
      </c>
      <c r="F1275" s="84" t="str">
        <f t="shared" si="77"/>
        <v>Evidence of Human Impact: None. Annex 1 Reef: None. Reef Elevation: N/A. Frag Spong Antho Habitat: None. PMF Seabed Habitats: None. PMF Mobile Species: None. PMF Limited Mobility Species: None.</v>
      </c>
      <c r="G1275" s="61">
        <v>41950</v>
      </c>
      <c r="H1275" s="62">
        <v>0.63703703703703707</v>
      </c>
      <c r="I1275" s="63">
        <v>41950.637037037035</v>
      </c>
      <c r="J1275" s="64">
        <v>369904.55</v>
      </c>
      <c r="K1275" s="64">
        <v>6527139.5099251848</v>
      </c>
      <c r="L1275" s="64">
        <v>58.8643</v>
      </c>
      <c r="M1275" s="64">
        <v>-5.2558100000000003</v>
      </c>
      <c r="N1275" s="64" t="s">
        <v>6249</v>
      </c>
      <c r="O1275" s="64" t="s">
        <v>6250</v>
      </c>
      <c r="P1275" s="43"/>
      <c r="Q1275" s="43">
        <v>3</v>
      </c>
      <c r="R1275" s="44"/>
      <c r="S1275" s="44"/>
      <c r="T1275" s="44"/>
      <c r="U1275" s="44"/>
      <c r="V1275" s="44"/>
      <c r="W1275" s="44"/>
      <c r="X1275" s="44">
        <v>1</v>
      </c>
      <c r="Y1275" s="44"/>
      <c r="Z1275" s="44">
        <v>5</v>
      </c>
      <c r="AA1275" s="44"/>
      <c r="AB1275" s="44">
        <v>79</v>
      </c>
      <c r="AC1275" s="44">
        <v>15</v>
      </c>
      <c r="AD1275" s="44"/>
      <c r="AE1275" s="44"/>
      <c r="AF1275" s="48">
        <v>100</v>
      </c>
      <c r="AG1275" s="48">
        <f t="shared" si="78"/>
        <v>100</v>
      </c>
      <c r="AH1275" s="48">
        <f t="shared" si="79"/>
        <v>0</v>
      </c>
      <c r="AI1275" s="85" t="s">
        <v>165</v>
      </c>
      <c r="AJ1275" s="85" t="s">
        <v>165</v>
      </c>
      <c r="AK1275" s="85" t="s">
        <v>4129</v>
      </c>
      <c r="AL1275" s="85" t="s">
        <v>165</v>
      </c>
      <c r="AM1275" s="85" t="s">
        <v>165</v>
      </c>
      <c r="AN1275" s="85" t="s">
        <v>165</v>
      </c>
      <c r="AO1275" s="85" t="s">
        <v>165</v>
      </c>
      <c r="AP1275" s="81" t="s">
        <v>6883</v>
      </c>
      <c r="AQ1275" s="81" t="s">
        <v>1953</v>
      </c>
      <c r="AR1275" s="87" t="s">
        <v>1954</v>
      </c>
      <c r="AS1275" s="85" t="s">
        <v>1953</v>
      </c>
      <c r="AT1275" s="85" t="s">
        <v>1954</v>
      </c>
      <c r="AU1275" s="86" t="s">
        <v>1907</v>
      </c>
      <c r="AV1275" s="85"/>
      <c r="AW1275" s="86"/>
      <c r="AX1275" s="86"/>
      <c r="AY1275" s="45" t="s">
        <v>3239</v>
      </c>
      <c r="AZ1275" s="46" t="s">
        <v>7</v>
      </c>
      <c r="BA1275" s="65"/>
      <c r="BB1275" s="65"/>
      <c r="BC1275" s="65"/>
      <c r="BD1275" s="65"/>
      <c r="BE1275" s="78"/>
      <c r="BF1275" s="78"/>
      <c r="BG1275" s="78"/>
      <c r="BH1275" s="79"/>
      <c r="BI1275" s="79"/>
      <c r="BJ1275" s="65"/>
      <c r="BK1275" s="65"/>
      <c r="BL1275" s="65"/>
    </row>
    <row r="1276" spans="1:64" s="69" customFormat="1">
      <c r="A1276" s="84" t="s">
        <v>1372</v>
      </c>
      <c r="B1276" s="84" t="s">
        <v>1847</v>
      </c>
      <c r="C1276" s="84" t="s">
        <v>2084</v>
      </c>
      <c r="D1276" s="84" t="s">
        <v>7836</v>
      </c>
      <c r="E1276" s="84" t="str">
        <f t="shared" si="76"/>
        <v>Circalittoral rippled coarse sands, at 95m BSL. Epibenthic faunal component absent. Biotope good fit, low biotope level due to lack of fauna. Image of good quality. Evidence of Human Impact: None. Annex 1 Reef: None. Reef Elevation: N/A. Frag Spong Antho Habitat: None. PMF Seabed Habitats: None. PMF Mobile Species: None. PMF Limited Mobility Species: None.</v>
      </c>
      <c r="F1276" s="84" t="str">
        <f t="shared" si="77"/>
        <v>Evidence of Human Impact: None. Annex 1 Reef: None. Reef Elevation: N/A. Frag Spong Antho Habitat: None. PMF Seabed Habitats: None. PMF Mobile Species: None. PMF Limited Mobility Species: None.</v>
      </c>
      <c r="G1276" s="61">
        <v>41950</v>
      </c>
      <c r="H1276" s="62">
        <v>0.63763888888888887</v>
      </c>
      <c r="I1276" s="63">
        <v>41950.637638888889</v>
      </c>
      <c r="J1276" s="64">
        <v>369884.64224383113</v>
      </c>
      <c r="K1276" s="64">
        <v>6527134.0098664006</v>
      </c>
      <c r="L1276" s="64">
        <v>58.8643</v>
      </c>
      <c r="M1276" s="64">
        <v>-5.2558100000000003</v>
      </c>
      <c r="N1276" s="64" t="s">
        <v>6249</v>
      </c>
      <c r="O1276" s="64" t="s">
        <v>6250</v>
      </c>
      <c r="P1276" s="43"/>
      <c r="Q1276" s="43">
        <v>3</v>
      </c>
      <c r="R1276" s="44"/>
      <c r="S1276" s="44"/>
      <c r="T1276" s="44"/>
      <c r="U1276" s="44"/>
      <c r="V1276" s="44"/>
      <c r="W1276" s="44"/>
      <c r="X1276" s="44">
        <v>1</v>
      </c>
      <c r="Y1276" s="44"/>
      <c r="Z1276" s="44">
        <v>5</v>
      </c>
      <c r="AA1276" s="44"/>
      <c r="AB1276" s="44">
        <v>79</v>
      </c>
      <c r="AC1276" s="44">
        <v>15</v>
      </c>
      <c r="AD1276" s="44"/>
      <c r="AE1276" s="44"/>
      <c r="AF1276" s="48">
        <v>100</v>
      </c>
      <c r="AG1276" s="48">
        <f t="shared" si="78"/>
        <v>100</v>
      </c>
      <c r="AH1276" s="48">
        <f t="shared" si="79"/>
        <v>0</v>
      </c>
      <c r="AI1276" s="85" t="s">
        <v>165</v>
      </c>
      <c r="AJ1276" s="85" t="s">
        <v>165</v>
      </c>
      <c r="AK1276" s="85" t="s">
        <v>4129</v>
      </c>
      <c r="AL1276" s="85" t="s">
        <v>165</v>
      </c>
      <c r="AM1276" s="85" t="s">
        <v>165</v>
      </c>
      <c r="AN1276" s="85" t="s">
        <v>165</v>
      </c>
      <c r="AO1276" s="85" t="s">
        <v>165</v>
      </c>
      <c r="AP1276" s="81" t="s">
        <v>6883</v>
      </c>
      <c r="AQ1276" s="81" t="s">
        <v>1953</v>
      </c>
      <c r="AR1276" s="87" t="s">
        <v>1954</v>
      </c>
      <c r="AS1276" s="85" t="s">
        <v>1953</v>
      </c>
      <c r="AT1276" s="85" t="s">
        <v>1954</v>
      </c>
      <c r="AU1276" s="86" t="s">
        <v>1907</v>
      </c>
      <c r="AV1276" s="85"/>
      <c r="AW1276" s="86"/>
      <c r="AX1276" s="86"/>
      <c r="AY1276" s="45" t="s">
        <v>3239</v>
      </c>
      <c r="AZ1276" s="46" t="s">
        <v>7</v>
      </c>
      <c r="BA1276" s="65"/>
      <c r="BB1276" s="65"/>
      <c r="BC1276" s="65"/>
      <c r="BD1276" s="65"/>
      <c r="BE1276" s="78"/>
      <c r="BF1276" s="78"/>
      <c r="BG1276" s="78"/>
      <c r="BH1276" s="79"/>
      <c r="BI1276" s="79"/>
      <c r="BJ1276" s="65"/>
      <c r="BK1276" s="65"/>
      <c r="BL1276" s="65"/>
    </row>
    <row r="1277" spans="1:64" s="69" customFormat="1">
      <c r="A1277" s="84" t="s">
        <v>1373</v>
      </c>
      <c r="B1277" s="84" t="s">
        <v>1847</v>
      </c>
      <c r="C1277" s="84" t="s">
        <v>2084</v>
      </c>
      <c r="D1277" s="84" t="s">
        <v>7836</v>
      </c>
      <c r="E1277" s="84" t="str">
        <f t="shared" si="76"/>
        <v>Circalittoral rippled coarse sands, at 95m BSL. Epibenthic faunal component absent. Biotope good fit, low biotope level due to lack of fauna. Image of good quality. Evidence of Human Impact: None. Annex 1 Reef: None. Reef Elevation: N/A. Frag Spong Antho Habitat: None. PMF Seabed Habitats: None. PMF Mobile Species: None. PMF Limited Mobility Species: None.</v>
      </c>
      <c r="F1277" s="84" t="str">
        <f t="shared" si="77"/>
        <v>Evidence of Human Impact: None. Annex 1 Reef: None. Reef Elevation: N/A. Frag Spong Antho Habitat: None. PMF Seabed Habitats: None. PMF Mobile Species: None. PMF Limited Mobility Species: None.</v>
      </c>
      <c r="G1277" s="61">
        <v>41950</v>
      </c>
      <c r="H1277" s="62">
        <v>0.63840277777777776</v>
      </c>
      <c r="I1277" s="63">
        <v>41950.638402777775</v>
      </c>
      <c r="J1277" s="64">
        <v>369862.74163150211</v>
      </c>
      <c r="K1277" s="64">
        <v>6527126.5206333967</v>
      </c>
      <c r="L1277" s="64">
        <v>58.864199999999997</v>
      </c>
      <c r="M1277" s="64">
        <v>-5.2565299999999997</v>
      </c>
      <c r="N1277" s="64" t="s">
        <v>4887</v>
      </c>
      <c r="O1277" s="64" t="s">
        <v>6251</v>
      </c>
      <c r="P1277" s="43"/>
      <c r="Q1277" s="43">
        <v>1</v>
      </c>
      <c r="R1277" s="44"/>
      <c r="S1277" s="44"/>
      <c r="T1277" s="44"/>
      <c r="U1277" s="44"/>
      <c r="V1277" s="44"/>
      <c r="W1277" s="44"/>
      <c r="X1277" s="44">
        <v>1</v>
      </c>
      <c r="Y1277" s="44"/>
      <c r="Z1277" s="44">
        <v>5</v>
      </c>
      <c r="AA1277" s="44"/>
      <c r="AB1277" s="44">
        <v>79</v>
      </c>
      <c r="AC1277" s="44">
        <v>15</v>
      </c>
      <c r="AD1277" s="44"/>
      <c r="AE1277" s="44"/>
      <c r="AF1277" s="48">
        <v>100</v>
      </c>
      <c r="AG1277" s="48">
        <f t="shared" si="78"/>
        <v>100</v>
      </c>
      <c r="AH1277" s="48">
        <f t="shared" si="79"/>
        <v>0</v>
      </c>
      <c r="AI1277" s="85" t="s">
        <v>165</v>
      </c>
      <c r="AJ1277" s="85" t="s">
        <v>165</v>
      </c>
      <c r="AK1277" s="85" t="s">
        <v>4129</v>
      </c>
      <c r="AL1277" s="85" t="s">
        <v>165</v>
      </c>
      <c r="AM1277" s="85" t="s">
        <v>165</v>
      </c>
      <c r="AN1277" s="85" t="s">
        <v>165</v>
      </c>
      <c r="AO1277" s="85" t="s">
        <v>165</v>
      </c>
      <c r="AP1277" s="81" t="s">
        <v>6883</v>
      </c>
      <c r="AQ1277" s="81" t="s">
        <v>1953</v>
      </c>
      <c r="AR1277" s="87" t="s">
        <v>1954</v>
      </c>
      <c r="AS1277" s="85" t="s">
        <v>1953</v>
      </c>
      <c r="AT1277" s="85" t="s">
        <v>1954</v>
      </c>
      <c r="AU1277" s="86" t="s">
        <v>1907</v>
      </c>
      <c r="AV1277" s="85"/>
      <c r="AW1277" s="86"/>
      <c r="AX1277" s="86"/>
      <c r="AY1277" s="45" t="s">
        <v>3239</v>
      </c>
      <c r="AZ1277" s="46" t="s">
        <v>7</v>
      </c>
      <c r="BA1277" s="65"/>
      <c r="BB1277" s="65"/>
      <c r="BC1277" s="65"/>
      <c r="BD1277" s="65"/>
      <c r="BE1277" s="78"/>
      <c r="BF1277" s="78"/>
      <c r="BG1277" s="78"/>
      <c r="BH1277" s="79"/>
      <c r="BI1277" s="79"/>
      <c r="BJ1277" s="65"/>
      <c r="BK1277" s="65"/>
      <c r="BL1277" s="65"/>
    </row>
    <row r="1278" spans="1:64" s="69" customFormat="1">
      <c r="A1278" s="84" t="s">
        <v>1374</v>
      </c>
      <c r="B1278" s="84" t="s">
        <v>1847</v>
      </c>
      <c r="C1278" s="84" t="s">
        <v>2084</v>
      </c>
      <c r="D1278" s="84" t="s">
        <v>7836</v>
      </c>
      <c r="E1278" s="84" t="str">
        <f t="shared" si="76"/>
        <v>Circalittoral rippled coarse sands, at 95m BSL. Epibenthic faunal component absent. Biotope good fit, low biotope level due to lack of fauna. Image of good quality. Evidence of Human Impact: None. Annex 1 Reef: None. Reef Elevation: N/A. Frag Spong Antho Habitat: None. PMF Seabed Habitats: None. PMF Mobile Species: None. PMF Limited Mobility Species: None.</v>
      </c>
      <c r="F1278" s="84" t="str">
        <f t="shared" si="77"/>
        <v>Evidence of Human Impact: None. Annex 1 Reef: None. Reef Elevation: N/A. Frag Spong Antho Habitat: None. PMF Seabed Habitats: None. PMF Mobile Species: None. PMF Limited Mobility Species: None.</v>
      </c>
      <c r="G1278" s="61">
        <v>41950</v>
      </c>
      <c r="H1278" s="62">
        <v>0.63905092592592594</v>
      </c>
      <c r="I1278" s="63">
        <v>41950.639050925929</v>
      </c>
      <c r="J1278" s="64">
        <v>369842.50991731253</v>
      </c>
      <c r="K1278" s="64">
        <v>6527120.9499173127</v>
      </c>
      <c r="L1278" s="64">
        <v>58.864199999999997</v>
      </c>
      <c r="M1278" s="64">
        <v>-5.2565299999999997</v>
      </c>
      <c r="N1278" s="64" t="s">
        <v>4887</v>
      </c>
      <c r="O1278" s="64" t="s">
        <v>6251</v>
      </c>
      <c r="P1278" s="43"/>
      <c r="Q1278" s="43">
        <v>1</v>
      </c>
      <c r="R1278" s="44"/>
      <c r="S1278" s="44"/>
      <c r="T1278" s="44"/>
      <c r="U1278" s="44"/>
      <c r="V1278" s="44"/>
      <c r="W1278" s="44"/>
      <c r="X1278" s="44">
        <v>5</v>
      </c>
      <c r="Y1278" s="44"/>
      <c r="Z1278" s="44">
        <v>5</v>
      </c>
      <c r="AA1278" s="44"/>
      <c r="AB1278" s="44">
        <v>75</v>
      </c>
      <c r="AC1278" s="44">
        <v>15</v>
      </c>
      <c r="AD1278" s="44"/>
      <c r="AE1278" s="44"/>
      <c r="AF1278" s="48">
        <v>100</v>
      </c>
      <c r="AG1278" s="48">
        <f t="shared" si="78"/>
        <v>100</v>
      </c>
      <c r="AH1278" s="48">
        <f t="shared" si="79"/>
        <v>0</v>
      </c>
      <c r="AI1278" s="85" t="s">
        <v>165</v>
      </c>
      <c r="AJ1278" s="85" t="s">
        <v>165</v>
      </c>
      <c r="AK1278" s="85" t="s">
        <v>4129</v>
      </c>
      <c r="AL1278" s="85" t="s">
        <v>165</v>
      </c>
      <c r="AM1278" s="85" t="s">
        <v>165</v>
      </c>
      <c r="AN1278" s="85" t="s">
        <v>165</v>
      </c>
      <c r="AO1278" s="85" t="s">
        <v>165</v>
      </c>
      <c r="AP1278" s="81" t="s">
        <v>6883</v>
      </c>
      <c r="AQ1278" s="81" t="s">
        <v>1953</v>
      </c>
      <c r="AR1278" s="87" t="s">
        <v>1954</v>
      </c>
      <c r="AS1278" s="85" t="s">
        <v>1953</v>
      </c>
      <c r="AT1278" s="85" t="s">
        <v>1954</v>
      </c>
      <c r="AU1278" s="86" t="s">
        <v>1907</v>
      </c>
      <c r="AV1278" s="85"/>
      <c r="AW1278" s="86"/>
      <c r="AX1278" s="86"/>
      <c r="AY1278" s="45" t="s">
        <v>3239</v>
      </c>
      <c r="AZ1278" s="46" t="s">
        <v>7</v>
      </c>
      <c r="BA1278" s="65"/>
      <c r="BB1278" s="65"/>
      <c r="BC1278" s="65"/>
      <c r="BD1278" s="65"/>
      <c r="BE1278" s="78"/>
      <c r="BF1278" s="78"/>
      <c r="BG1278" s="78"/>
      <c r="BH1278" s="79"/>
      <c r="BI1278" s="79"/>
      <c r="BJ1278" s="65"/>
      <c r="BK1278" s="65"/>
      <c r="BL1278" s="65"/>
    </row>
    <row r="1279" spans="1:64" s="69" customFormat="1">
      <c r="A1279" s="84" t="s">
        <v>1375</v>
      </c>
      <c r="B1279" s="84" t="s">
        <v>1847</v>
      </c>
      <c r="C1279" s="84" t="s">
        <v>2084</v>
      </c>
      <c r="D1279" s="84" t="s">
        <v>7836</v>
      </c>
      <c r="E1279" s="84" t="str">
        <f t="shared" si="76"/>
        <v>Circalittoral rippled coarse sands, at 95m BSL. Epibenthic faunal component absent. Biotope good fit, low biotope level due to lack of fauna. Image of good quality. Evidence of Human Impact: None. Annex 1 Reef: None. Reef Elevation: N/A. Frag Spong Antho Habitat: None. PMF Seabed Habitats: None. PMF Mobile Species: None. PMF Limited Mobility Species: None.</v>
      </c>
      <c r="F1279" s="84" t="str">
        <f t="shared" si="77"/>
        <v>Evidence of Human Impact: None. Annex 1 Reef: None. Reef Elevation: N/A. Frag Spong Antho Habitat: None. PMF Seabed Habitats: None. PMF Mobile Species: None. PMF Limited Mobility Species: None.</v>
      </c>
      <c r="G1279" s="61">
        <v>41950</v>
      </c>
      <c r="H1279" s="62">
        <v>0.63976851851851857</v>
      </c>
      <c r="I1279" s="63">
        <v>41950.639768518522</v>
      </c>
      <c r="J1279" s="64">
        <v>369821.00247386668</v>
      </c>
      <c r="K1279" s="64">
        <v>6527110.0417585569</v>
      </c>
      <c r="L1279" s="64">
        <v>58.864100000000001</v>
      </c>
      <c r="M1279" s="64">
        <v>-5.2572400000000004</v>
      </c>
      <c r="N1279" s="64" t="s">
        <v>4890</v>
      </c>
      <c r="O1279" s="64" t="s">
        <v>6252</v>
      </c>
      <c r="P1279" s="43"/>
      <c r="Q1279" s="43">
        <v>3</v>
      </c>
      <c r="R1279" s="44"/>
      <c r="S1279" s="44"/>
      <c r="T1279" s="44"/>
      <c r="U1279" s="44"/>
      <c r="V1279" s="44">
        <v>5</v>
      </c>
      <c r="W1279" s="44"/>
      <c r="X1279" s="44">
        <v>5</v>
      </c>
      <c r="Y1279" s="44"/>
      <c r="Z1279" s="44">
        <v>5</v>
      </c>
      <c r="AA1279" s="44"/>
      <c r="AB1279" s="44">
        <v>70</v>
      </c>
      <c r="AC1279" s="44">
        <v>15</v>
      </c>
      <c r="AD1279" s="44"/>
      <c r="AE1279" s="44"/>
      <c r="AF1279" s="48">
        <v>100</v>
      </c>
      <c r="AG1279" s="48">
        <f t="shared" si="78"/>
        <v>95</v>
      </c>
      <c r="AH1279" s="48">
        <f t="shared" si="79"/>
        <v>5</v>
      </c>
      <c r="AI1279" s="85" t="s">
        <v>165</v>
      </c>
      <c r="AJ1279" s="85" t="s">
        <v>165</v>
      </c>
      <c r="AK1279" s="85" t="s">
        <v>4129</v>
      </c>
      <c r="AL1279" s="85" t="s">
        <v>165</v>
      </c>
      <c r="AM1279" s="85" t="s">
        <v>165</v>
      </c>
      <c r="AN1279" s="85" t="s">
        <v>165</v>
      </c>
      <c r="AO1279" s="85" t="s">
        <v>165</v>
      </c>
      <c r="AP1279" s="81" t="s">
        <v>6883</v>
      </c>
      <c r="AQ1279" s="81" t="s">
        <v>1953</v>
      </c>
      <c r="AR1279" s="87" t="s">
        <v>1954</v>
      </c>
      <c r="AS1279" s="85" t="s">
        <v>1953</v>
      </c>
      <c r="AT1279" s="85" t="s">
        <v>1954</v>
      </c>
      <c r="AU1279" s="86" t="s">
        <v>1907</v>
      </c>
      <c r="AV1279" s="85"/>
      <c r="AW1279" s="86"/>
      <c r="AX1279" s="86"/>
      <c r="AY1279" s="45" t="s">
        <v>3239</v>
      </c>
      <c r="AZ1279" s="46" t="s">
        <v>7</v>
      </c>
      <c r="BA1279" s="65"/>
      <c r="BB1279" s="65"/>
      <c r="BC1279" s="65"/>
      <c r="BD1279" s="65"/>
      <c r="BE1279" s="78"/>
      <c r="BF1279" s="78"/>
      <c r="BG1279" s="78"/>
      <c r="BH1279" s="79"/>
      <c r="BI1279" s="79"/>
      <c r="BJ1279" s="65"/>
      <c r="BK1279" s="65"/>
      <c r="BL1279" s="65"/>
    </row>
    <row r="1280" spans="1:64" s="69" customFormat="1">
      <c r="A1280" s="84" t="s">
        <v>1376</v>
      </c>
      <c r="B1280" s="84" t="s">
        <v>1847</v>
      </c>
      <c r="C1280" s="84" t="s">
        <v>2084</v>
      </c>
      <c r="D1280" s="84" t="s">
        <v>7838</v>
      </c>
      <c r="E1280" s="84" t="str">
        <f t="shared" si="76"/>
        <v>Circalittoral rippled coarse sands, at 95m BSL. Epibenthic faunal component includes Paguridae. Biotope good fit, low biotope level due to lack of fauna. Image of good quality. Evidence of Human Impact: None. Annex 1 Reef: None. Reef Elevation: N/A. Frag Spong Antho Habitat: None. PMF Seabed Habitats: None. PMF Mobile Species: None. PMF Limited Mobility Species: None.</v>
      </c>
      <c r="F1280" s="84" t="str">
        <f t="shared" si="77"/>
        <v>Evidence of Human Impact: None. Annex 1 Reef: None. Reef Elevation: N/A. Frag Spong Antho Habitat: None. PMF Seabed Habitats: None. PMF Mobile Species: None. PMF Limited Mobility Species: None.</v>
      </c>
      <c r="G1280" s="61">
        <v>41950</v>
      </c>
      <c r="H1280" s="62">
        <v>0.64057870370370373</v>
      </c>
      <c r="I1280" s="63">
        <v>41950.6405787037</v>
      </c>
      <c r="J1280" s="64">
        <v>369799.20674644981</v>
      </c>
      <c r="K1280" s="64">
        <v>6527093.3520957399</v>
      </c>
      <c r="L1280" s="64">
        <v>58.863900000000001</v>
      </c>
      <c r="M1280" s="64">
        <v>-5.2576099999999997</v>
      </c>
      <c r="N1280" s="64" t="s">
        <v>4895</v>
      </c>
      <c r="O1280" s="64" t="s">
        <v>6253</v>
      </c>
      <c r="P1280" s="43"/>
      <c r="Q1280" s="43">
        <v>1.7</v>
      </c>
      <c r="R1280" s="44"/>
      <c r="S1280" s="44"/>
      <c r="T1280" s="44"/>
      <c r="U1280" s="44"/>
      <c r="V1280" s="44"/>
      <c r="W1280" s="44"/>
      <c r="X1280" s="44">
        <v>5</v>
      </c>
      <c r="Y1280" s="44"/>
      <c r="Z1280" s="44">
        <v>5</v>
      </c>
      <c r="AA1280" s="44"/>
      <c r="AB1280" s="44">
        <v>75</v>
      </c>
      <c r="AC1280" s="44">
        <v>15</v>
      </c>
      <c r="AD1280" s="44"/>
      <c r="AE1280" s="44"/>
      <c r="AF1280" s="48">
        <v>100</v>
      </c>
      <c r="AG1280" s="48">
        <f t="shared" si="78"/>
        <v>100</v>
      </c>
      <c r="AH1280" s="48">
        <f t="shared" si="79"/>
        <v>0</v>
      </c>
      <c r="AI1280" s="85" t="s">
        <v>165</v>
      </c>
      <c r="AJ1280" s="85" t="s">
        <v>165</v>
      </c>
      <c r="AK1280" s="85" t="s">
        <v>4129</v>
      </c>
      <c r="AL1280" s="85" t="s">
        <v>165</v>
      </c>
      <c r="AM1280" s="85" t="s">
        <v>165</v>
      </c>
      <c r="AN1280" s="85" t="s">
        <v>165</v>
      </c>
      <c r="AO1280" s="85" t="s">
        <v>165</v>
      </c>
      <c r="AP1280" s="81" t="s">
        <v>6883</v>
      </c>
      <c r="AQ1280" s="81" t="s">
        <v>1953</v>
      </c>
      <c r="AR1280" s="87" t="s">
        <v>1954</v>
      </c>
      <c r="AS1280" s="85" t="s">
        <v>1953</v>
      </c>
      <c r="AT1280" s="85" t="s">
        <v>1954</v>
      </c>
      <c r="AU1280" s="86" t="s">
        <v>1907</v>
      </c>
      <c r="AV1280" s="85"/>
      <c r="AW1280" s="86"/>
      <c r="AX1280" s="86"/>
      <c r="AY1280" s="45" t="s">
        <v>3239</v>
      </c>
      <c r="AZ1280" s="46" t="s">
        <v>7</v>
      </c>
      <c r="BA1280" s="65"/>
      <c r="BB1280" s="65"/>
      <c r="BC1280" s="65"/>
      <c r="BD1280" s="65"/>
      <c r="BE1280" s="78"/>
      <c r="BF1280" s="78"/>
      <c r="BG1280" s="78"/>
      <c r="BH1280" s="79"/>
      <c r="BI1280" s="79"/>
      <c r="BJ1280" s="65"/>
      <c r="BK1280" s="65"/>
      <c r="BL1280" s="65"/>
    </row>
    <row r="1281" spans="1:64" s="69" customFormat="1">
      <c r="A1281" s="84" t="s">
        <v>1377</v>
      </c>
      <c r="B1281" s="84" t="s">
        <v>1847</v>
      </c>
      <c r="C1281" s="84" t="s">
        <v>2084</v>
      </c>
      <c r="D1281" s="84" t="s">
        <v>7836</v>
      </c>
      <c r="E1281" s="84" t="str">
        <f t="shared" si="76"/>
        <v>Circalittoral rippled coarse sands, at 95m BSL. Epibenthic faunal component absent. Biotope good fit, low biotope level due to lack of fauna. Image of good quality. Evidence of Human Impact: None. Annex 1 Reef: None. Reef Elevation: N/A. Frag Spong Antho Habitat: None. PMF Seabed Habitats: None. PMF Mobile Species: None. PMF Limited Mobility Species: None.</v>
      </c>
      <c r="F1281" s="84" t="str">
        <f t="shared" si="77"/>
        <v>Evidence of Human Impact: None. Annex 1 Reef: None. Reef Elevation: N/A. Frag Spong Antho Habitat: None. PMF Seabed Habitats: None. PMF Mobile Species: None. PMF Limited Mobility Species: None.</v>
      </c>
      <c r="G1281" s="61">
        <v>41950</v>
      </c>
      <c r="H1281" s="62">
        <v>0.64109953703703704</v>
      </c>
      <c r="I1281" s="63">
        <v>41950.641099537039</v>
      </c>
      <c r="J1281" s="64">
        <v>369786.6274066621</v>
      </c>
      <c r="K1281" s="64">
        <v>6527082.722043911</v>
      </c>
      <c r="L1281" s="64">
        <v>58.863799999999998</v>
      </c>
      <c r="M1281" s="64">
        <v>-5.2578199999999997</v>
      </c>
      <c r="N1281" s="64" t="s">
        <v>4876</v>
      </c>
      <c r="O1281" s="64" t="s">
        <v>6254</v>
      </c>
      <c r="P1281" s="43"/>
      <c r="Q1281" s="43">
        <v>3</v>
      </c>
      <c r="R1281" s="44"/>
      <c r="S1281" s="44"/>
      <c r="T1281" s="44"/>
      <c r="U1281" s="44"/>
      <c r="V1281" s="44"/>
      <c r="W1281" s="44"/>
      <c r="X1281" s="44">
        <v>5</v>
      </c>
      <c r="Y1281" s="44"/>
      <c r="Z1281" s="44">
        <v>5</v>
      </c>
      <c r="AA1281" s="44"/>
      <c r="AB1281" s="44">
        <v>75</v>
      </c>
      <c r="AC1281" s="44">
        <v>15</v>
      </c>
      <c r="AD1281" s="44"/>
      <c r="AE1281" s="44"/>
      <c r="AF1281" s="48">
        <v>100</v>
      </c>
      <c r="AG1281" s="48">
        <f t="shared" si="78"/>
        <v>100</v>
      </c>
      <c r="AH1281" s="48">
        <f t="shared" si="79"/>
        <v>0</v>
      </c>
      <c r="AI1281" s="85" t="s">
        <v>165</v>
      </c>
      <c r="AJ1281" s="85" t="s">
        <v>165</v>
      </c>
      <c r="AK1281" s="85" t="s">
        <v>4129</v>
      </c>
      <c r="AL1281" s="85" t="s">
        <v>165</v>
      </c>
      <c r="AM1281" s="85" t="s">
        <v>165</v>
      </c>
      <c r="AN1281" s="85" t="s">
        <v>165</v>
      </c>
      <c r="AO1281" s="85" t="s">
        <v>165</v>
      </c>
      <c r="AP1281" s="81" t="s">
        <v>6883</v>
      </c>
      <c r="AQ1281" s="81" t="s">
        <v>1953</v>
      </c>
      <c r="AR1281" s="87" t="s">
        <v>1954</v>
      </c>
      <c r="AS1281" s="85" t="s">
        <v>1953</v>
      </c>
      <c r="AT1281" s="85" t="s">
        <v>1954</v>
      </c>
      <c r="AU1281" s="86" t="s">
        <v>1907</v>
      </c>
      <c r="AV1281" s="85"/>
      <c r="AW1281" s="86"/>
      <c r="AX1281" s="86"/>
      <c r="AY1281" s="45" t="s">
        <v>3239</v>
      </c>
      <c r="AZ1281" s="46" t="s">
        <v>7</v>
      </c>
      <c r="BA1281" s="65"/>
      <c r="BB1281" s="65"/>
      <c r="BC1281" s="65"/>
      <c r="BD1281" s="65"/>
      <c r="BE1281" s="78"/>
      <c r="BF1281" s="78"/>
      <c r="BG1281" s="78"/>
      <c r="BH1281" s="79"/>
      <c r="BI1281" s="79"/>
      <c r="BJ1281" s="65"/>
      <c r="BK1281" s="65"/>
      <c r="BL1281" s="65"/>
    </row>
    <row r="1282" spans="1:64" s="69" customFormat="1">
      <c r="A1282" s="84" t="s">
        <v>1378</v>
      </c>
      <c r="B1282" s="84" t="s">
        <v>1847</v>
      </c>
      <c r="C1282" s="84" t="s">
        <v>2084</v>
      </c>
      <c r="D1282" s="84" t="s">
        <v>7839</v>
      </c>
      <c r="E1282" s="84" t="str">
        <f t="shared" si="76"/>
        <v>Circalittoral rippled coarse sands, at 95m BSL. Epibenthic faunal component includes Spirobranchus and encrusting Bryozoans. Biotope good fit, low biotope level due to lack of fauna. Image of good quality. Evidence of Human Impact: None. Annex 1 Reef: None. Reef Elevation: N/A. Frag Spong Antho Habitat: None. PMF Seabed Habitats: None. PMF Mobile Species: None. PMF Limited Mobility Species: None.</v>
      </c>
      <c r="F1282" s="84" t="str">
        <f t="shared" si="77"/>
        <v>Evidence of Human Impact: None. Annex 1 Reef: None. Reef Elevation: N/A. Frag Spong Antho Habitat: None. PMF Seabed Habitats: None. PMF Mobile Species: None. PMF Limited Mobility Species: None.</v>
      </c>
      <c r="G1282" s="61">
        <v>41950</v>
      </c>
      <c r="H1282" s="62">
        <v>0.64196759259259262</v>
      </c>
      <c r="I1282" s="63">
        <v>41950.641967592594</v>
      </c>
      <c r="J1282" s="64">
        <v>369763.25686097197</v>
      </c>
      <c r="K1282" s="64">
        <v>6527071.1771748746</v>
      </c>
      <c r="L1282" s="64">
        <v>58.863700000000001</v>
      </c>
      <c r="M1282" s="64">
        <v>-5.2582199999999997</v>
      </c>
      <c r="N1282" s="64" t="s">
        <v>4874</v>
      </c>
      <c r="O1282" s="64" t="s">
        <v>6255</v>
      </c>
      <c r="P1282" s="43"/>
      <c r="Q1282" s="43">
        <v>1.7</v>
      </c>
      <c r="R1282" s="44"/>
      <c r="S1282" s="44"/>
      <c r="T1282" s="44"/>
      <c r="U1282" s="44"/>
      <c r="V1282" s="44">
        <v>5</v>
      </c>
      <c r="W1282" s="44"/>
      <c r="X1282" s="44">
        <v>5</v>
      </c>
      <c r="Y1282" s="44"/>
      <c r="Z1282" s="44">
        <v>5</v>
      </c>
      <c r="AA1282" s="44"/>
      <c r="AB1282" s="44">
        <v>70</v>
      </c>
      <c r="AC1282" s="44">
        <v>15</v>
      </c>
      <c r="AD1282" s="44"/>
      <c r="AE1282" s="44"/>
      <c r="AF1282" s="48">
        <v>100</v>
      </c>
      <c r="AG1282" s="48">
        <f t="shared" si="78"/>
        <v>95</v>
      </c>
      <c r="AH1282" s="48">
        <f t="shared" si="79"/>
        <v>5</v>
      </c>
      <c r="AI1282" s="85" t="s">
        <v>165</v>
      </c>
      <c r="AJ1282" s="85" t="s">
        <v>165</v>
      </c>
      <c r="AK1282" s="85" t="s">
        <v>4129</v>
      </c>
      <c r="AL1282" s="85" t="s">
        <v>165</v>
      </c>
      <c r="AM1282" s="85" t="s">
        <v>165</v>
      </c>
      <c r="AN1282" s="85" t="s">
        <v>165</v>
      </c>
      <c r="AO1282" s="85" t="s">
        <v>165</v>
      </c>
      <c r="AP1282" s="81" t="s">
        <v>6883</v>
      </c>
      <c r="AQ1282" s="81" t="s">
        <v>1953</v>
      </c>
      <c r="AR1282" s="87" t="s">
        <v>1954</v>
      </c>
      <c r="AS1282" s="85" t="s">
        <v>1953</v>
      </c>
      <c r="AT1282" s="85" t="s">
        <v>1954</v>
      </c>
      <c r="AU1282" s="86" t="s">
        <v>1907</v>
      </c>
      <c r="AV1282" s="85"/>
      <c r="AW1282" s="86"/>
      <c r="AX1282" s="86"/>
      <c r="AY1282" s="45" t="s">
        <v>3239</v>
      </c>
      <c r="AZ1282" s="46" t="s">
        <v>7</v>
      </c>
      <c r="BA1282" s="65"/>
      <c r="BB1282" s="65"/>
      <c r="BC1282" s="65"/>
      <c r="BD1282" s="65"/>
      <c r="BE1282" s="78"/>
      <c r="BF1282" s="78"/>
      <c r="BG1282" s="78"/>
      <c r="BH1282" s="79"/>
      <c r="BI1282" s="79"/>
      <c r="BJ1282" s="65"/>
      <c r="BK1282" s="65"/>
      <c r="BL1282" s="65"/>
    </row>
    <row r="1283" spans="1:64" s="65" customFormat="1">
      <c r="A1283" s="84" t="s">
        <v>1379</v>
      </c>
      <c r="B1283" s="84" t="s">
        <v>1848</v>
      </c>
      <c r="C1283" s="84" t="s">
        <v>4148</v>
      </c>
      <c r="D1283" s="84" t="s">
        <v>7840</v>
      </c>
      <c r="E1283" s="84" t="str">
        <f t="shared" ref="E1283:E1346" si="80">CONCATENATE(D1283," ",F1283)</f>
        <v>Circalittoral stable pebble reef with sand, mud, pebbles and cobble, at approximately 85m BSL. Sparse faunal assemblage includes Parazoanthus, P.pulvillus and Serpulidae. Biotope good fit, low biotope level due to lack of epibenthic fauna. Video of adequate quality, of too low resolution to identify many species to high taxonomic level. Evidence of Human Impact: None. Annex 1 Reef: None. Reef Elevation: N/A. Frag Spong Antho Habitat: None. PMF Seabed Habitats: None. PMF Mobile Species: None. PMF Limited Mobility Species: None.</v>
      </c>
      <c r="F1283" s="84" t="str">
        <f t="shared" ref="F1283:F1346" si="81">CONCATENATE($AI$1,": ",AI1283,". ",$AJ$1,": ",AJ1283,". ",$AK$1,": ",AK1283,". ",$AL$1,": ",AL1283,". ",$AM$1,": ",AM1283,". ",$AN$1,": ",AN1283,". ",$AO$1,": ",AO1283,".",)</f>
        <v>Evidence of Human Impact: None. Annex 1 Reef: None. Reef Elevation: N/A. Frag Spong Antho Habitat: None. PMF Seabed Habitats: None. PMF Mobile Species: None. PMF Limited Mobility Species: None.</v>
      </c>
      <c r="G1283" s="61">
        <v>41950</v>
      </c>
      <c r="H1283" s="62">
        <v>0.67417824074074073</v>
      </c>
      <c r="I1283" s="63">
        <v>41950.674178240741</v>
      </c>
      <c r="J1283" s="64">
        <v>373699.30217521719</v>
      </c>
      <c r="K1283" s="64">
        <v>6528522.5021449942</v>
      </c>
      <c r="L1283" s="64">
        <v>58.877899999999997</v>
      </c>
      <c r="M1283" s="64">
        <v>-5.1908500000000002</v>
      </c>
      <c r="N1283" s="64" t="s">
        <v>6256</v>
      </c>
      <c r="O1283" s="64" t="s">
        <v>6257</v>
      </c>
      <c r="P1283" s="43">
        <v>84.4</v>
      </c>
      <c r="Q1283" s="43">
        <v>1.7</v>
      </c>
      <c r="R1283" s="44"/>
      <c r="S1283" s="44"/>
      <c r="T1283" s="44"/>
      <c r="U1283" s="44"/>
      <c r="V1283" s="44">
        <v>5</v>
      </c>
      <c r="W1283" s="44">
        <v>64</v>
      </c>
      <c r="X1283" s="44">
        <v>5</v>
      </c>
      <c r="Y1283" s="44"/>
      <c r="Z1283" s="44">
        <v>1</v>
      </c>
      <c r="AA1283" s="44"/>
      <c r="AB1283" s="44">
        <v>15</v>
      </c>
      <c r="AC1283" s="44">
        <v>5</v>
      </c>
      <c r="AD1283" s="44"/>
      <c r="AE1283" s="44">
        <v>5</v>
      </c>
      <c r="AF1283" s="48">
        <v>100</v>
      </c>
      <c r="AG1283" s="48">
        <f t="shared" ref="AG1283:AG1346" si="82">SUM(W1283:AE1283)</f>
        <v>95</v>
      </c>
      <c r="AH1283" s="48">
        <f t="shared" ref="AH1283:AH1346" si="83">SUM(R1283:V1283)</f>
        <v>5</v>
      </c>
      <c r="AI1283" s="85" t="s">
        <v>165</v>
      </c>
      <c r="AJ1283" s="85" t="s">
        <v>165</v>
      </c>
      <c r="AK1283" s="88" t="s">
        <v>4129</v>
      </c>
      <c r="AL1283" s="85" t="s">
        <v>165</v>
      </c>
      <c r="AM1283" s="85" t="s">
        <v>165</v>
      </c>
      <c r="AN1283" s="85" t="s">
        <v>165</v>
      </c>
      <c r="AO1283" s="85" t="s">
        <v>165</v>
      </c>
      <c r="AP1283" s="81" t="s">
        <v>6883</v>
      </c>
      <c r="AQ1283" s="81" t="s">
        <v>1967</v>
      </c>
      <c r="AR1283" s="87" t="s">
        <v>2010</v>
      </c>
      <c r="AS1283" s="85" t="s">
        <v>1967</v>
      </c>
      <c r="AT1283" s="85" t="s">
        <v>2010</v>
      </c>
      <c r="AU1283" s="86" t="s">
        <v>1918</v>
      </c>
      <c r="AV1283" s="85"/>
      <c r="AW1283" s="86"/>
      <c r="AX1283" s="86"/>
      <c r="AY1283" s="45" t="s">
        <v>3239</v>
      </c>
      <c r="AZ1283" s="46" t="s">
        <v>35</v>
      </c>
      <c r="BE1283" s="78"/>
      <c r="BF1283" s="78"/>
      <c r="BG1283" s="78"/>
      <c r="BH1283" s="79"/>
      <c r="BI1283" s="79"/>
    </row>
    <row r="1284" spans="1:64" s="65" customFormat="1">
      <c r="A1284" s="84" t="s">
        <v>2085</v>
      </c>
      <c r="B1284" s="84" t="s">
        <v>1848</v>
      </c>
      <c r="C1284" s="84" t="s">
        <v>4148</v>
      </c>
      <c r="D1284" s="84" t="s">
        <v>7841</v>
      </c>
      <c r="E1284" s="84" t="str">
        <f t="shared" si="80"/>
        <v>Circalittoral stable pebble reef with sand, mud, pebbles and cobble, at approximately 85m BSL. Sparse faunal assemblage includes Ophiuroidea, Hydrozoa and Serpulidae. Biotope good fit, low biotope level due to lack of epibenthic fauna. Video of adequate quality, of too low resolution to identify many species to high taxonomic level. Evidence of Human Impact: None. Annex 1 Reef: None. Reef Elevation: N/A. Frag Spong Antho Habitat: None. PMF Seabed Habitats: None. PMF Mobile Species: None. PMF Limited Mobility Species: None.</v>
      </c>
      <c r="F1284" s="84" t="str">
        <f t="shared" si="81"/>
        <v>Evidence of Human Impact: None. Annex 1 Reef: None. Reef Elevation: N/A. Frag Spong Antho Habitat: None. PMF Seabed Habitats: None. PMF Mobile Species: None. PMF Limited Mobility Species: None.</v>
      </c>
      <c r="G1284" s="61">
        <v>41950</v>
      </c>
      <c r="H1284" s="62">
        <v>0.67459490740740735</v>
      </c>
      <c r="I1284" s="63">
        <v>41950.67459490741</v>
      </c>
      <c r="J1284" s="64">
        <v>373686.79996222205</v>
      </c>
      <c r="K1284" s="64">
        <v>6528508.0419659996</v>
      </c>
      <c r="L1284" s="64">
        <v>58.877800000000001</v>
      </c>
      <c r="M1284" s="64">
        <v>-5.1910600000000002</v>
      </c>
      <c r="N1284" s="64" t="s">
        <v>6258</v>
      </c>
      <c r="O1284" s="64" t="s">
        <v>6259</v>
      </c>
      <c r="P1284" s="43"/>
      <c r="Q1284" s="43">
        <v>1</v>
      </c>
      <c r="R1284" s="44"/>
      <c r="S1284" s="44"/>
      <c r="T1284" s="44"/>
      <c r="U1284" s="44"/>
      <c r="V1284" s="44">
        <v>10</v>
      </c>
      <c r="W1284" s="44">
        <v>59</v>
      </c>
      <c r="X1284" s="44">
        <v>5</v>
      </c>
      <c r="Y1284" s="44"/>
      <c r="Z1284" s="44">
        <v>1</v>
      </c>
      <c r="AA1284" s="44"/>
      <c r="AB1284" s="44">
        <v>15</v>
      </c>
      <c r="AC1284" s="44">
        <v>5</v>
      </c>
      <c r="AD1284" s="44"/>
      <c r="AE1284" s="44">
        <v>5</v>
      </c>
      <c r="AF1284" s="48">
        <v>100</v>
      </c>
      <c r="AG1284" s="48">
        <f t="shared" si="82"/>
        <v>90</v>
      </c>
      <c r="AH1284" s="48">
        <f t="shared" si="83"/>
        <v>10</v>
      </c>
      <c r="AI1284" s="85" t="s">
        <v>165</v>
      </c>
      <c r="AJ1284" s="85" t="s">
        <v>165</v>
      </c>
      <c r="AK1284" s="88" t="s">
        <v>4129</v>
      </c>
      <c r="AL1284" s="85" t="s">
        <v>165</v>
      </c>
      <c r="AM1284" s="85" t="s">
        <v>165</v>
      </c>
      <c r="AN1284" s="85" t="s">
        <v>165</v>
      </c>
      <c r="AO1284" s="85" t="s">
        <v>165</v>
      </c>
      <c r="AP1284" s="81" t="s">
        <v>6883</v>
      </c>
      <c r="AQ1284" s="81" t="s">
        <v>1967</v>
      </c>
      <c r="AR1284" s="87" t="s">
        <v>2010</v>
      </c>
      <c r="AS1284" s="85" t="s">
        <v>1967</v>
      </c>
      <c r="AT1284" s="85" t="s">
        <v>2010</v>
      </c>
      <c r="AU1284" s="86" t="s">
        <v>1918</v>
      </c>
      <c r="AV1284" s="85"/>
      <c r="AW1284" s="86"/>
      <c r="AX1284" s="86"/>
      <c r="AY1284" s="45" t="s">
        <v>3239</v>
      </c>
      <c r="AZ1284" s="46" t="s">
        <v>35</v>
      </c>
      <c r="BA1284" s="69"/>
      <c r="BB1284" s="69"/>
      <c r="BC1284" s="69"/>
      <c r="BD1284" s="69"/>
      <c r="BE1284" s="78"/>
      <c r="BF1284" s="78"/>
      <c r="BG1284" s="78"/>
      <c r="BH1284" s="79"/>
      <c r="BI1284" s="79"/>
      <c r="BJ1284" s="69"/>
      <c r="BK1284" s="69"/>
      <c r="BL1284" s="69"/>
    </row>
    <row r="1285" spans="1:64" s="65" customFormat="1">
      <c r="A1285" s="84" t="s">
        <v>1380</v>
      </c>
      <c r="B1285" s="84" t="s">
        <v>1848</v>
      </c>
      <c r="C1285" s="84" t="s">
        <v>4148</v>
      </c>
      <c r="D1285" s="84" t="s">
        <v>7842</v>
      </c>
      <c r="E1285" s="84" t="str">
        <f t="shared" si="80"/>
        <v>Circalittoral stable pebble reef with sand, mud, pebbles and cobble, at approximately 85m BSL. Sparse faunal assemblage includes P.pulvillus and Serpulidae. Biotope good fit, low biotope level due to lack of epibenthic fauna. Video of adequate quality, of too low resolution to identify many species to high taxonomic level. Evidence of Human Impact: None. Annex 1 Reef: None. Reef Elevation: N/A. Frag Spong Antho Habitat: None. PMF Seabed Habitats: None. PMF Mobile Species: None. PMF Limited Mobility Species: None.</v>
      </c>
      <c r="F1285" s="84" t="str">
        <f t="shared" si="81"/>
        <v>Evidence of Human Impact: None. Annex 1 Reef: None. Reef Elevation: N/A. Frag Spong Antho Habitat: None. PMF Seabed Habitats: None. PMF Mobile Species: None. PMF Limited Mobility Species: None.</v>
      </c>
      <c r="G1285" s="61">
        <v>41950</v>
      </c>
      <c r="H1285" s="62">
        <v>0.67543981481481474</v>
      </c>
      <c r="I1285" s="63">
        <v>41950.675439814811</v>
      </c>
      <c r="J1285" s="64">
        <v>373656.01215623168</v>
      </c>
      <c r="K1285" s="64">
        <v>6528484.5196193988</v>
      </c>
      <c r="L1285" s="64">
        <v>58.877499999999998</v>
      </c>
      <c r="M1285" s="64">
        <v>-5.1915800000000001</v>
      </c>
      <c r="N1285" s="64" t="s">
        <v>6260</v>
      </c>
      <c r="O1285" s="64" t="s">
        <v>6261</v>
      </c>
      <c r="P1285" s="43"/>
      <c r="Q1285" s="43">
        <v>0.5</v>
      </c>
      <c r="R1285" s="44"/>
      <c r="S1285" s="44"/>
      <c r="T1285" s="44"/>
      <c r="U1285" s="44"/>
      <c r="V1285" s="44">
        <v>15</v>
      </c>
      <c r="W1285" s="44">
        <v>53</v>
      </c>
      <c r="X1285" s="44">
        <v>5</v>
      </c>
      <c r="Y1285" s="44">
        <v>1</v>
      </c>
      <c r="Z1285" s="44">
        <v>1</v>
      </c>
      <c r="AA1285" s="44"/>
      <c r="AB1285" s="44">
        <v>15</v>
      </c>
      <c r="AC1285" s="44">
        <v>5</v>
      </c>
      <c r="AD1285" s="44"/>
      <c r="AE1285" s="44">
        <v>5</v>
      </c>
      <c r="AF1285" s="48">
        <v>100</v>
      </c>
      <c r="AG1285" s="48">
        <f t="shared" si="82"/>
        <v>85</v>
      </c>
      <c r="AH1285" s="48">
        <f t="shared" si="83"/>
        <v>15</v>
      </c>
      <c r="AI1285" s="85" t="s">
        <v>165</v>
      </c>
      <c r="AJ1285" s="85" t="s">
        <v>165</v>
      </c>
      <c r="AK1285" s="88" t="s">
        <v>4129</v>
      </c>
      <c r="AL1285" s="85" t="s">
        <v>165</v>
      </c>
      <c r="AM1285" s="85" t="s">
        <v>165</v>
      </c>
      <c r="AN1285" s="85" t="s">
        <v>165</v>
      </c>
      <c r="AO1285" s="85" t="s">
        <v>165</v>
      </c>
      <c r="AP1285" s="81" t="s">
        <v>6883</v>
      </c>
      <c r="AQ1285" s="81" t="s">
        <v>1967</v>
      </c>
      <c r="AR1285" s="87" t="s">
        <v>2010</v>
      </c>
      <c r="AS1285" s="85" t="s">
        <v>1967</v>
      </c>
      <c r="AT1285" s="85" t="s">
        <v>2010</v>
      </c>
      <c r="AU1285" s="86" t="s">
        <v>1918</v>
      </c>
      <c r="AV1285" s="85"/>
      <c r="AW1285" s="86"/>
      <c r="AX1285" s="86"/>
      <c r="AY1285" s="45" t="s">
        <v>3239</v>
      </c>
      <c r="AZ1285" s="46" t="s">
        <v>35</v>
      </c>
      <c r="BA1285" s="69"/>
      <c r="BB1285" s="69"/>
      <c r="BC1285" s="69"/>
      <c r="BD1285" s="69"/>
      <c r="BE1285" s="78"/>
      <c r="BF1285" s="78"/>
      <c r="BG1285" s="78"/>
      <c r="BH1285" s="79"/>
      <c r="BI1285" s="79"/>
      <c r="BJ1285" s="69"/>
      <c r="BK1285" s="69"/>
      <c r="BL1285" s="69"/>
    </row>
    <row r="1286" spans="1:64" s="65" customFormat="1">
      <c r="A1286" s="84" t="s">
        <v>1381</v>
      </c>
      <c r="B1286" s="84" t="s">
        <v>1848</v>
      </c>
      <c r="C1286" s="84" t="s">
        <v>4149</v>
      </c>
      <c r="D1286" s="84" t="s">
        <v>7843</v>
      </c>
      <c r="E1286" s="84" t="str">
        <f t="shared" si="80"/>
        <v>Circalittoral stable pebble reef with sand, mud, boulder, pebbles and cobble, at approximately 85m BSL. Sparse faunal assemblage includes laminar Bryozoa and Serpulidae. Biotope good fit, low biotope level due to lack of epibenthic fauna. Video of adequate quality, of too low resolution to identify many species to high taxonomic level. Evidence of Human Impact: None. Annex 1 Reef: None. Reef Elevation: N/A. Frag Spong Antho Habitat: None. PMF Seabed Habitats: None. PMF Mobile Species: None. PMF Limited Mobility Species: None.</v>
      </c>
      <c r="F1286" s="84" t="str">
        <f t="shared" si="81"/>
        <v>Evidence of Human Impact: None. Annex 1 Reef: None. Reef Elevation: N/A. Frag Spong Antho Habitat: None. PMF Seabed Habitats: None. PMF Mobile Species: None. PMF Limited Mobility Species: None.</v>
      </c>
      <c r="G1286" s="61">
        <v>41950</v>
      </c>
      <c r="H1286" s="62">
        <v>0.67626157407407417</v>
      </c>
      <c r="I1286" s="63">
        <v>41950.676261574074</v>
      </c>
      <c r="J1286" s="64">
        <v>373627.16177063173</v>
      </c>
      <c r="K1286" s="64">
        <v>6528466.3918387899</v>
      </c>
      <c r="L1286" s="64">
        <v>58.877400000000002</v>
      </c>
      <c r="M1286" s="64">
        <v>-5.1920700000000002</v>
      </c>
      <c r="N1286" s="64" t="s">
        <v>6262</v>
      </c>
      <c r="O1286" s="64" t="s">
        <v>6263</v>
      </c>
      <c r="P1286" s="43"/>
      <c r="Q1286" s="43">
        <v>3</v>
      </c>
      <c r="R1286" s="44"/>
      <c r="S1286" s="44"/>
      <c r="T1286" s="44"/>
      <c r="U1286" s="44">
        <v>5</v>
      </c>
      <c r="V1286" s="44">
        <v>10</v>
      </c>
      <c r="W1286" s="44">
        <v>53</v>
      </c>
      <c r="X1286" s="44">
        <v>5</v>
      </c>
      <c r="Y1286" s="44">
        <v>1</v>
      </c>
      <c r="Z1286" s="44">
        <v>1</v>
      </c>
      <c r="AA1286" s="44"/>
      <c r="AB1286" s="44">
        <v>15</v>
      </c>
      <c r="AC1286" s="44">
        <v>5</v>
      </c>
      <c r="AD1286" s="44"/>
      <c r="AE1286" s="44">
        <v>5</v>
      </c>
      <c r="AF1286" s="48">
        <v>100</v>
      </c>
      <c r="AG1286" s="48">
        <f t="shared" si="82"/>
        <v>85</v>
      </c>
      <c r="AH1286" s="48">
        <f t="shared" si="83"/>
        <v>15</v>
      </c>
      <c r="AI1286" s="85" t="s">
        <v>165</v>
      </c>
      <c r="AJ1286" s="85" t="s">
        <v>165</v>
      </c>
      <c r="AK1286" s="88" t="s">
        <v>4129</v>
      </c>
      <c r="AL1286" s="85" t="s">
        <v>165</v>
      </c>
      <c r="AM1286" s="85" t="s">
        <v>165</v>
      </c>
      <c r="AN1286" s="85" t="s">
        <v>165</v>
      </c>
      <c r="AO1286" s="85" t="s">
        <v>165</v>
      </c>
      <c r="AP1286" s="81" t="s">
        <v>6883</v>
      </c>
      <c r="AQ1286" s="81" t="s">
        <v>1967</v>
      </c>
      <c r="AR1286" s="87" t="s">
        <v>2010</v>
      </c>
      <c r="AS1286" s="85" t="s">
        <v>1967</v>
      </c>
      <c r="AT1286" s="85" t="s">
        <v>2010</v>
      </c>
      <c r="AU1286" s="86" t="s">
        <v>1918</v>
      </c>
      <c r="AV1286" s="85"/>
      <c r="AW1286" s="86"/>
      <c r="AX1286" s="86"/>
      <c r="AY1286" s="45" t="s">
        <v>3239</v>
      </c>
      <c r="AZ1286" s="46" t="s">
        <v>35</v>
      </c>
      <c r="BA1286" s="69"/>
      <c r="BB1286" s="69"/>
      <c r="BC1286" s="69"/>
      <c r="BD1286" s="69"/>
      <c r="BE1286" s="78"/>
      <c r="BF1286" s="78"/>
      <c r="BG1286" s="78"/>
      <c r="BH1286" s="79"/>
      <c r="BI1286" s="79"/>
      <c r="BJ1286" s="69"/>
      <c r="BK1286" s="69"/>
      <c r="BL1286" s="69"/>
    </row>
    <row r="1287" spans="1:64" s="65" customFormat="1">
      <c r="A1287" s="84" t="s">
        <v>1382</v>
      </c>
      <c r="B1287" s="84" t="s">
        <v>1848</v>
      </c>
      <c r="C1287" s="84" t="s">
        <v>4148</v>
      </c>
      <c r="D1287" s="84" t="s">
        <v>7844</v>
      </c>
      <c r="E1287" s="84" t="str">
        <f t="shared" si="80"/>
        <v>Circalittoral stable pebble reef with sand, mud, pebbles and cobble, at approximately 85m BSL. Sparse faunal assemblage includes encrusting Porifera and Serpulidae. Biotope good fit, low biotope level due to lack of epibenthic fauna. Video of adequate quality, of too low resolution to identify many species to high taxonomic level. Evidence of Human Impact: None. Annex 1 Reef: None. Reef Elevation: N/A. Frag Spong Antho Habitat: None. PMF Seabed Habitats: None. PMF Mobile Species: None. PMF Limited Mobility Species: None.</v>
      </c>
      <c r="F1287" s="84" t="str">
        <f t="shared" si="81"/>
        <v>Evidence of Human Impact: None. Annex 1 Reef: None. Reef Elevation: N/A. Frag Spong Antho Habitat: None. PMF Seabed Habitats: None. PMF Mobile Species: None. PMF Limited Mobility Species: None.</v>
      </c>
      <c r="G1287" s="61">
        <v>41950</v>
      </c>
      <c r="H1287" s="62">
        <v>0.67675925925925917</v>
      </c>
      <c r="I1287" s="63">
        <v>41950.676759259259</v>
      </c>
      <c r="J1287" s="64">
        <v>373610.05647554802</v>
      </c>
      <c r="K1287" s="64">
        <v>6528457.0100654997</v>
      </c>
      <c r="L1287" s="64">
        <v>58.877299999999998</v>
      </c>
      <c r="M1287" s="64">
        <v>-5.1923599999999999</v>
      </c>
      <c r="N1287" s="64" t="s">
        <v>6264</v>
      </c>
      <c r="O1287" s="64" t="s">
        <v>6265</v>
      </c>
      <c r="P1287" s="43"/>
      <c r="Q1287" s="43">
        <v>0.5</v>
      </c>
      <c r="R1287" s="44"/>
      <c r="S1287" s="44"/>
      <c r="T1287" s="44"/>
      <c r="U1287" s="44"/>
      <c r="V1287" s="44">
        <v>5</v>
      </c>
      <c r="W1287" s="44">
        <v>63</v>
      </c>
      <c r="X1287" s="44">
        <v>5</v>
      </c>
      <c r="Y1287" s="44">
        <v>1</v>
      </c>
      <c r="Z1287" s="44">
        <v>1</v>
      </c>
      <c r="AA1287" s="44"/>
      <c r="AB1287" s="44">
        <v>15</v>
      </c>
      <c r="AC1287" s="44">
        <v>5</v>
      </c>
      <c r="AD1287" s="44"/>
      <c r="AE1287" s="44">
        <v>5</v>
      </c>
      <c r="AF1287" s="48">
        <v>100</v>
      </c>
      <c r="AG1287" s="48">
        <f t="shared" si="82"/>
        <v>95</v>
      </c>
      <c r="AH1287" s="48">
        <f t="shared" si="83"/>
        <v>5</v>
      </c>
      <c r="AI1287" s="85" t="s">
        <v>165</v>
      </c>
      <c r="AJ1287" s="85" t="s">
        <v>165</v>
      </c>
      <c r="AK1287" s="88" t="s">
        <v>4129</v>
      </c>
      <c r="AL1287" s="85" t="s">
        <v>165</v>
      </c>
      <c r="AM1287" s="85" t="s">
        <v>165</v>
      </c>
      <c r="AN1287" s="85" t="s">
        <v>165</v>
      </c>
      <c r="AO1287" s="85" t="s">
        <v>165</v>
      </c>
      <c r="AP1287" s="81" t="s">
        <v>6883</v>
      </c>
      <c r="AQ1287" s="81" t="s">
        <v>1967</v>
      </c>
      <c r="AR1287" s="87" t="s">
        <v>2010</v>
      </c>
      <c r="AS1287" s="85" t="s">
        <v>1967</v>
      </c>
      <c r="AT1287" s="85" t="s">
        <v>2010</v>
      </c>
      <c r="AU1287" s="86" t="s">
        <v>1918</v>
      </c>
      <c r="AV1287" s="85"/>
      <c r="AW1287" s="86"/>
      <c r="AX1287" s="86"/>
      <c r="AY1287" s="45" t="s">
        <v>3239</v>
      </c>
      <c r="AZ1287" s="46" t="s">
        <v>35</v>
      </c>
      <c r="BA1287" s="69"/>
      <c r="BB1287" s="69"/>
      <c r="BC1287" s="69"/>
      <c r="BD1287" s="69"/>
      <c r="BE1287" s="78"/>
      <c r="BF1287" s="78"/>
      <c r="BG1287" s="78"/>
      <c r="BH1287" s="79"/>
      <c r="BI1287" s="79"/>
      <c r="BJ1287" s="69"/>
      <c r="BK1287" s="69"/>
      <c r="BL1287" s="69"/>
    </row>
    <row r="1288" spans="1:64" s="65" customFormat="1">
      <c r="A1288" s="84" t="s">
        <v>1383</v>
      </c>
      <c r="B1288" s="84" t="s">
        <v>1848</v>
      </c>
      <c r="C1288" s="84" t="s">
        <v>4148</v>
      </c>
      <c r="D1288" s="84" t="s">
        <v>7845</v>
      </c>
      <c r="E1288" s="84" t="str">
        <f t="shared" si="80"/>
        <v>Circalittoral stable pebble reef with sand, mud, pebbles and cobble, at approximately 85m BSL. Sparse faunal assemblage includes Hydrozoa and Serpulidae. Biotope good fit, low biotope level due to lack of epibenthic fauna. Video of adequate quality, of too low resolution to identify many species to high taxonomic level. Evidence of Human Impact: None. Annex 1 Reef: None. Reef Elevation: N/A. Frag Spong Antho Habitat: None. PMF Seabed Habitats: None. PMF Mobile Species: None. PMF Limited Mobility Species: None.</v>
      </c>
      <c r="F1288" s="84" t="str">
        <f t="shared" si="81"/>
        <v>Evidence of Human Impact: None. Annex 1 Reef: None. Reef Elevation: N/A. Frag Spong Antho Habitat: None. PMF Seabed Habitats: None. PMF Mobile Species: None. PMF Limited Mobility Species: None.</v>
      </c>
      <c r="G1288" s="61">
        <v>41950</v>
      </c>
      <c r="H1288" s="62">
        <v>0.67754629629629637</v>
      </c>
      <c r="I1288" s="63">
        <v>41950.677546296298</v>
      </c>
      <c r="J1288" s="64">
        <v>373583.74090553919</v>
      </c>
      <c r="K1288" s="64">
        <v>6528444.8449205896</v>
      </c>
      <c r="L1288" s="64">
        <v>58.877200000000002</v>
      </c>
      <c r="M1288" s="64">
        <v>-5.1928099999999997</v>
      </c>
      <c r="N1288" s="64" t="s">
        <v>6266</v>
      </c>
      <c r="O1288" s="64" t="s">
        <v>6267</v>
      </c>
      <c r="P1288" s="43"/>
      <c r="Q1288" s="43">
        <v>0.5</v>
      </c>
      <c r="R1288" s="44"/>
      <c r="S1288" s="44"/>
      <c r="T1288" s="44"/>
      <c r="U1288" s="44"/>
      <c r="V1288" s="44">
        <v>5</v>
      </c>
      <c r="W1288" s="44">
        <v>63</v>
      </c>
      <c r="X1288" s="44">
        <v>5</v>
      </c>
      <c r="Y1288" s="44">
        <v>1</v>
      </c>
      <c r="Z1288" s="44">
        <v>1</v>
      </c>
      <c r="AA1288" s="44"/>
      <c r="AB1288" s="44">
        <v>15</v>
      </c>
      <c r="AC1288" s="44">
        <v>5</v>
      </c>
      <c r="AD1288" s="44"/>
      <c r="AE1288" s="44">
        <v>5</v>
      </c>
      <c r="AF1288" s="48">
        <v>100</v>
      </c>
      <c r="AG1288" s="48">
        <f t="shared" si="82"/>
        <v>95</v>
      </c>
      <c r="AH1288" s="48">
        <f t="shared" si="83"/>
        <v>5</v>
      </c>
      <c r="AI1288" s="85" t="s">
        <v>165</v>
      </c>
      <c r="AJ1288" s="85" t="s">
        <v>165</v>
      </c>
      <c r="AK1288" s="88" t="s">
        <v>4129</v>
      </c>
      <c r="AL1288" s="85" t="s">
        <v>165</v>
      </c>
      <c r="AM1288" s="85" t="s">
        <v>165</v>
      </c>
      <c r="AN1288" s="85" t="s">
        <v>165</v>
      </c>
      <c r="AO1288" s="85" t="s">
        <v>165</v>
      </c>
      <c r="AP1288" s="81" t="s">
        <v>6884</v>
      </c>
      <c r="AQ1288" s="81" t="s">
        <v>2028</v>
      </c>
      <c r="AR1288" s="87" t="s">
        <v>4077</v>
      </c>
      <c r="AS1288" s="88" t="s">
        <v>1949</v>
      </c>
      <c r="AT1288" s="88" t="s">
        <v>1950</v>
      </c>
      <c r="AU1288" s="86" t="s">
        <v>1918</v>
      </c>
      <c r="AV1288" s="85"/>
      <c r="AW1288" s="86"/>
      <c r="AX1288" s="86"/>
      <c r="AY1288" s="45" t="s">
        <v>3239</v>
      </c>
      <c r="AZ1288" s="46" t="s">
        <v>35</v>
      </c>
      <c r="BA1288" s="69"/>
      <c r="BB1288" s="69"/>
      <c r="BC1288" s="69"/>
      <c r="BD1288" s="69"/>
      <c r="BE1288" s="78"/>
      <c r="BF1288" s="78"/>
      <c r="BG1288" s="78"/>
      <c r="BH1288" s="79"/>
      <c r="BI1288" s="79"/>
      <c r="BJ1288" s="69"/>
      <c r="BK1288" s="69"/>
      <c r="BL1288" s="69"/>
    </row>
    <row r="1289" spans="1:64" s="65" customFormat="1">
      <c r="A1289" s="84" t="s">
        <v>1384</v>
      </c>
      <c r="B1289" s="84" t="s">
        <v>1848</v>
      </c>
      <c r="C1289" s="84" t="s">
        <v>4148</v>
      </c>
      <c r="D1289" s="84" t="s">
        <v>7845</v>
      </c>
      <c r="E1289" s="84" t="str">
        <f t="shared" si="80"/>
        <v>Circalittoral stable pebble reef with sand, mud, pebbles and cobble, at approximately 85m BSL. Sparse faunal assemblage includes Hydrozoa and Serpulidae. Biotope good fit, low biotope level due to lack of epibenthic fauna. Video of adequate quality, of too low resolution to identify many species to high taxonomic level. Evidence of Human Impact: None. Annex 1 Reef: None. Reef Elevation: N/A. Frag Spong Antho Habitat: None. PMF Seabed Habitats: None. PMF Mobile Species: None. PMF Limited Mobility Species: None.</v>
      </c>
      <c r="F1289" s="84" t="str">
        <f t="shared" si="81"/>
        <v>Evidence of Human Impact: None. Annex 1 Reef: None. Reef Elevation: N/A. Frag Spong Antho Habitat: None. PMF Seabed Habitats: None. PMF Mobile Species: None. PMF Limited Mobility Species: None.</v>
      </c>
      <c r="G1289" s="61">
        <v>41950</v>
      </c>
      <c r="H1289" s="62">
        <v>0.67818287037037039</v>
      </c>
      <c r="I1289" s="63">
        <v>41950.678182870368</v>
      </c>
      <c r="J1289" s="64">
        <v>373567.10412256146</v>
      </c>
      <c r="K1289" s="64">
        <v>6528442.2574206106</v>
      </c>
      <c r="L1289" s="64">
        <v>58.877099999999999</v>
      </c>
      <c r="M1289" s="64">
        <v>-5.1931000000000003</v>
      </c>
      <c r="N1289" s="64" t="s">
        <v>6268</v>
      </c>
      <c r="O1289" s="64" t="s">
        <v>6269</v>
      </c>
      <c r="P1289" s="43"/>
      <c r="Q1289" s="43">
        <v>3</v>
      </c>
      <c r="R1289" s="44"/>
      <c r="S1289" s="44"/>
      <c r="T1289" s="44"/>
      <c r="U1289" s="44"/>
      <c r="V1289" s="44">
        <v>5</v>
      </c>
      <c r="W1289" s="44">
        <v>63</v>
      </c>
      <c r="X1289" s="44">
        <v>5</v>
      </c>
      <c r="Y1289" s="44">
        <v>1</v>
      </c>
      <c r="Z1289" s="44">
        <v>1</v>
      </c>
      <c r="AA1289" s="44"/>
      <c r="AB1289" s="44">
        <v>15</v>
      </c>
      <c r="AC1289" s="44">
        <v>5</v>
      </c>
      <c r="AD1289" s="44"/>
      <c r="AE1289" s="44">
        <v>5</v>
      </c>
      <c r="AF1289" s="48">
        <v>100</v>
      </c>
      <c r="AG1289" s="48">
        <f t="shared" si="82"/>
        <v>95</v>
      </c>
      <c r="AH1289" s="48">
        <f t="shared" si="83"/>
        <v>5</v>
      </c>
      <c r="AI1289" s="85" t="s">
        <v>165</v>
      </c>
      <c r="AJ1289" s="85" t="s">
        <v>165</v>
      </c>
      <c r="AK1289" s="88" t="s">
        <v>4129</v>
      </c>
      <c r="AL1289" s="85" t="s">
        <v>165</v>
      </c>
      <c r="AM1289" s="85" t="s">
        <v>165</v>
      </c>
      <c r="AN1289" s="85" t="s">
        <v>165</v>
      </c>
      <c r="AO1289" s="85" t="s">
        <v>165</v>
      </c>
      <c r="AP1289" s="81" t="s">
        <v>6884</v>
      </c>
      <c r="AQ1289" s="81" t="s">
        <v>2028</v>
      </c>
      <c r="AR1289" s="87" t="s">
        <v>4077</v>
      </c>
      <c r="AS1289" s="88" t="s">
        <v>1949</v>
      </c>
      <c r="AT1289" s="88" t="s">
        <v>1950</v>
      </c>
      <c r="AU1289" s="86" t="s">
        <v>1918</v>
      </c>
      <c r="AV1289" s="85"/>
      <c r="AW1289" s="86"/>
      <c r="AX1289" s="86"/>
      <c r="AY1289" s="45" t="s">
        <v>3239</v>
      </c>
      <c r="AZ1289" s="46" t="s">
        <v>35</v>
      </c>
      <c r="BA1289" s="69"/>
      <c r="BB1289" s="69"/>
      <c r="BC1289" s="69"/>
      <c r="BD1289" s="69"/>
      <c r="BE1289" s="78"/>
      <c r="BF1289" s="78"/>
      <c r="BG1289" s="78"/>
      <c r="BH1289" s="79"/>
      <c r="BI1289" s="79"/>
      <c r="BJ1289" s="69"/>
      <c r="BK1289" s="69"/>
      <c r="BL1289" s="69"/>
    </row>
    <row r="1290" spans="1:64" s="65" customFormat="1">
      <c r="A1290" s="84" t="s">
        <v>1385</v>
      </c>
      <c r="B1290" s="84" t="s">
        <v>1848</v>
      </c>
      <c r="C1290" s="84" t="s">
        <v>4150</v>
      </c>
      <c r="D1290" s="84" t="s">
        <v>7846</v>
      </c>
      <c r="E1290" s="84" t="str">
        <f t="shared" si="80"/>
        <v>Circalittoral stable pebble reef with sand, mud, pebbles, boulder and cobble, at approximately 85m BSL. Sparse faunal assemblage includes Hydrozoa and Serpulidae. Biotope good fit, low biotope level due to lack of epibenthic fauna. Video of adequate quality, of too low resolution to identify many species to high taxonomic level. Evidence of Human Impact: None. Annex 1 Reef: None. Reef Elevation: N/A. Frag Spong Antho Habitat: None. PMF Seabed Habitats: None. PMF Mobile Species: None. PMF Limited Mobility Species: None.</v>
      </c>
      <c r="F1290" s="84" t="str">
        <f t="shared" si="81"/>
        <v>Evidence of Human Impact: None. Annex 1 Reef: None. Reef Elevation: N/A. Frag Spong Antho Habitat: None. PMF Seabed Habitats: None. PMF Mobile Species: None. PMF Limited Mobility Species: None.</v>
      </c>
      <c r="G1290" s="61">
        <v>41950</v>
      </c>
      <c r="H1290" s="62">
        <v>0.67880787037037038</v>
      </c>
      <c r="I1290" s="63">
        <v>41950.678807870368</v>
      </c>
      <c r="J1290" s="64">
        <v>373551.83585720026</v>
      </c>
      <c r="K1290" s="64">
        <v>6528431.1189494254</v>
      </c>
      <c r="L1290" s="64">
        <v>58.877000000000002</v>
      </c>
      <c r="M1290" s="64">
        <v>-5.1933600000000002</v>
      </c>
      <c r="N1290" s="64" t="s">
        <v>6270</v>
      </c>
      <c r="O1290" s="64" t="s">
        <v>6271</v>
      </c>
      <c r="P1290" s="43"/>
      <c r="Q1290" s="43">
        <v>0.5</v>
      </c>
      <c r="R1290" s="44"/>
      <c r="S1290" s="44"/>
      <c r="T1290" s="44"/>
      <c r="U1290" s="44">
        <v>15</v>
      </c>
      <c r="V1290" s="44">
        <v>5</v>
      </c>
      <c r="W1290" s="44">
        <v>48</v>
      </c>
      <c r="X1290" s="44">
        <v>5</v>
      </c>
      <c r="Y1290" s="44">
        <v>1</v>
      </c>
      <c r="Z1290" s="44">
        <v>1</v>
      </c>
      <c r="AA1290" s="44"/>
      <c r="AB1290" s="44">
        <v>15</v>
      </c>
      <c r="AC1290" s="44">
        <v>5</v>
      </c>
      <c r="AD1290" s="44"/>
      <c r="AE1290" s="44">
        <v>5</v>
      </c>
      <c r="AF1290" s="48">
        <v>100</v>
      </c>
      <c r="AG1290" s="48">
        <f t="shared" si="82"/>
        <v>80</v>
      </c>
      <c r="AH1290" s="48">
        <f t="shared" si="83"/>
        <v>20</v>
      </c>
      <c r="AI1290" s="85" t="s">
        <v>165</v>
      </c>
      <c r="AJ1290" s="85" t="s">
        <v>165</v>
      </c>
      <c r="AK1290" s="88" t="s">
        <v>4129</v>
      </c>
      <c r="AL1290" s="85" t="s">
        <v>165</v>
      </c>
      <c r="AM1290" s="85" t="s">
        <v>165</v>
      </c>
      <c r="AN1290" s="85" t="s">
        <v>165</v>
      </c>
      <c r="AO1290" s="85" t="s">
        <v>165</v>
      </c>
      <c r="AP1290" s="81" t="s">
        <v>6884</v>
      </c>
      <c r="AQ1290" s="81" t="s">
        <v>2028</v>
      </c>
      <c r="AR1290" s="87" t="s">
        <v>4077</v>
      </c>
      <c r="AS1290" s="88" t="s">
        <v>1949</v>
      </c>
      <c r="AT1290" s="88" t="s">
        <v>1950</v>
      </c>
      <c r="AU1290" s="86" t="s">
        <v>1918</v>
      </c>
      <c r="AV1290" s="85"/>
      <c r="AW1290" s="86"/>
      <c r="AX1290" s="86"/>
      <c r="AY1290" s="45" t="s">
        <v>3239</v>
      </c>
      <c r="AZ1290" s="46" t="s">
        <v>35</v>
      </c>
      <c r="BA1290" s="69"/>
      <c r="BB1290" s="69"/>
      <c r="BC1290" s="69"/>
      <c r="BD1290" s="69"/>
      <c r="BE1290" s="78"/>
      <c r="BF1290" s="78"/>
      <c r="BG1290" s="78"/>
      <c r="BH1290" s="79"/>
      <c r="BI1290" s="79"/>
      <c r="BJ1290" s="69"/>
      <c r="BK1290" s="69"/>
      <c r="BL1290" s="69"/>
    </row>
    <row r="1291" spans="1:64" s="65" customFormat="1">
      <c r="A1291" s="84" t="s">
        <v>1386</v>
      </c>
      <c r="B1291" s="84" t="s">
        <v>1848</v>
      </c>
      <c r="C1291" s="84" t="s">
        <v>4148</v>
      </c>
      <c r="D1291" s="84" t="s">
        <v>7845</v>
      </c>
      <c r="E1291" s="84" t="str">
        <f t="shared" si="80"/>
        <v>Circalittoral stable pebble reef with sand, mud, pebbles and cobble, at approximately 85m BSL. Sparse faunal assemblage includes Hydrozoa and Serpulidae. Biotope good fit, low biotope level due to lack of epibenthic fauna. Video of adequate quality, of too low resolution to identify many species to high taxonomic level. Evidence of Human Impact: None. Annex 1 Reef: None. Reef Elevation: N/A. Frag Spong Antho Habitat: None. PMF Seabed Habitats: None. PMF Mobile Species: None. PMF Limited Mobility Species: None.</v>
      </c>
      <c r="F1291" s="84" t="str">
        <f t="shared" si="81"/>
        <v>Evidence of Human Impact: None. Annex 1 Reef: None. Reef Elevation: N/A. Frag Spong Antho Habitat: None. PMF Seabed Habitats: None. PMF Mobile Species: None. PMF Limited Mobility Species: None.</v>
      </c>
      <c r="G1291" s="61">
        <v>41950</v>
      </c>
      <c r="H1291" s="62">
        <v>0.67945601851851845</v>
      </c>
      <c r="I1291" s="63">
        <v>41950.679456018515</v>
      </c>
      <c r="J1291" s="64">
        <v>373530.42832943692</v>
      </c>
      <c r="K1291" s="64">
        <v>6528425.079684223</v>
      </c>
      <c r="L1291" s="64">
        <v>58.877000000000002</v>
      </c>
      <c r="M1291" s="64">
        <v>-5.1937300000000004</v>
      </c>
      <c r="N1291" s="64" t="s">
        <v>6270</v>
      </c>
      <c r="O1291" s="64" t="s">
        <v>6272</v>
      </c>
      <c r="P1291" s="43"/>
      <c r="Q1291" s="43">
        <v>0.5</v>
      </c>
      <c r="R1291" s="44"/>
      <c r="S1291" s="44"/>
      <c r="T1291" s="44"/>
      <c r="U1291" s="44"/>
      <c r="V1291" s="44">
        <v>5</v>
      </c>
      <c r="W1291" s="44">
        <v>63</v>
      </c>
      <c r="X1291" s="44">
        <v>5</v>
      </c>
      <c r="Y1291" s="44">
        <v>1</v>
      </c>
      <c r="Z1291" s="44">
        <v>1</v>
      </c>
      <c r="AA1291" s="44"/>
      <c r="AB1291" s="44">
        <v>15</v>
      </c>
      <c r="AC1291" s="44">
        <v>5</v>
      </c>
      <c r="AD1291" s="44"/>
      <c r="AE1291" s="44">
        <v>5</v>
      </c>
      <c r="AF1291" s="48">
        <v>100</v>
      </c>
      <c r="AG1291" s="48">
        <f t="shared" si="82"/>
        <v>95</v>
      </c>
      <c r="AH1291" s="48">
        <f t="shared" si="83"/>
        <v>5</v>
      </c>
      <c r="AI1291" s="85" t="s">
        <v>165</v>
      </c>
      <c r="AJ1291" s="85" t="s">
        <v>165</v>
      </c>
      <c r="AK1291" s="88" t="s">
        <v>4129</v>
      </c>
      <c r="AL1291" s="85" t="s">
        <v>165</v>
      </c>
      <c r="AM1291" s="85" t="s">
        <v>165</v>
      </c>
      <c r="AN1291" s="85" t="s">
        <v>165</v>
      </c>
      <c r="AO1291" s="85" t="s">
        <v>165</v>
      </c>
      <c r="AP1291" s="81" t="s">
        <v>6884</v>
      </c>
      <c r="AQ1291" s="81" t="s">
        <v>2028</v>
      </c>
      <c r="AR1291" s="87" t="s">
        <v>4077</v>
      </c>
      <c r="AS1291" s="88" t="s">
        <v>1949</v>
      </c>
      <c r="AT1291" s="88" t="s">
        <v>1950</v>
      </c>
      <c r="AU1291" s="86" t="s">
        <v>1918</v>
      </c>
      <c r="AV1291" s="85"/>
      <c r="AW1291" s="86"/>
      <c r="AX1291" s="86"/>
      <c r="AY1291" s="45" t="s">
        <v>3239</v>
      </c>
      <c r="AZ1291" s="46" t="s">
        <v>35</v>
      </c>
      <c r="BA1291" s="69"/>
      <c r="BB1291" s="69"/>
      <c r="BC1291" s="69"/>
      <c r="BD1291" s="69"/>
      <c r="BE1291" s="78"/>
      <c r="BF1291" s="78"/>
      <c r="BG1291" s="78"/>
      <c r="BH1291" s="79"/>
      <c r="BI1291" s="79"/>
      <c r="BJ1291" s="69"/>
      <c r="BK1291" s="69"/>
      <c r="BL1291" s="69"/>
    </row>
    <row r="1292" spans="1:64" s="65" customFormat="1">
      <c r="A1292" s="84" t="s">
        <v>1387</v>
      </c>
      <c r="B1292" s="84" t="s">
        <v>1848</v>
      </c>
      <c r="C1292" s="84" t="s">
        <v>4148</v>
      </c>
      <c r="D1292" s="84" t="s">
        <v>7845</v>
      </c>
      <c r="E1292" s="84" t="str">
        <f t="shared" si="80"/>
        <v>Circalittoral stable pebble reef with sand, mud, pebbles and cobble, at approximately 85m BSL. Sparse faunal assemblage includes Hydrozoa and Serpulidae. Biotope good fit, low biotope level due to lack of epibenthic fauna. Video of adequate quality, of too low resolution to identify many species to high taxonomic level. Evidence of Human Impact: None. Annex 1 Reef: None. Reef Elevation: N/A. Frag Spong Antho Habitat: None. PMF Seabed Habitats: None. PMF Mobile Species: None. PMF Limited Mobility Species: None.</v>
      </c>
      <c r="F1292" s="84" t="str">
        <f t="shared" si="81"/>
        <v>Evidence of Human Impact: None. Annex 1 Reef: None. Reef Elevation: N/A. Frag Spong Antho Habitat: None. PMF Seabed Habitats: None. PMF Mobile Species: None. PMF Limited Mobility Species: None.</v>
      </c>
      <c r="G1292" s="61">
        <v>41950</v>
      </c>
      <c r="H1292" s="62">
        <v>0.68038194444444444</v>
      </c>
      <c r="I1292" s="63">
        <v>41950.680381944447</v>
      </c>
      <c r="J1292" s="64">
        <v>373502.45396287093</v>
      </c>
      <c r="K1292" s="64">
        <v>6528413.4009581748</v>
      </c>
      <c r="L1292" s="64">
        <v>58.877000000000002</v>
      </c>
      <c r="M1292" s="64">
        <v>-5.1937300000000004</v>
      </c>
      <c r="N1292" s="64" t="s">
        <v>6270</v>
      </c>
      <c r="O1292" s="64" t="s">
        <v>6272</v>
      </c>
      <c r="P1292" s="43"/>
      <c r="Q1292" s="43">
        <v>0.5</v>
      </c>
      <c r="R1292" s="44"/>
      <c r="S1292" s="44"/>
      <c r="T1292" s="44"/>
      <c r="U1292" s="44"/>
      <c r="V1292" s="44">
        <v>5</v>
      </c>
      <c r="W1292" s="44">
        <v>63</v>
      </c>
      <c r="X1292" s="44">
        <v>5</v>
      </c>
      <c r="Y1292" s="44">
        <v>1</v>
      </c>
      <c r="Z1292" s="44">
        <v>1</v>
      </c>
      <c r="AA1292" s="44"/>
      <c r="AB1292" s="44">
        <v>15</v>
      </c>
      <c r="AC1292" s="44">
        <v>5</v>
      </c>
      <c r="AD1292" s="44"/>
      <c r="AE1292" s="44">
        <v>5</v>
      </c>
      <c r="AF1292" s="48">
        <v>100</v>
      </c>
      <c r="AG1292" s="48">
        <f t="shared" si="82"/>
        <v>95</v>
      </c>
      <c r="AH1292" s="48">
        <f t="shared" si="83"/>
        <v>5</v>
      </c>
      <c r="AI1292" s="85" t="s">
        <v>165</v>
      </c>
      <c r="AJ1292" s="85" t="s">
        <v>165</v>
      </c>
      <c r="AK1292" s="88" t="s">
        <v>4129</v>
      </c>
      <c r="AL1292" s="85" t="s">
        <v>165</v>
      </c>
      <c r="AM1292" s="85" t="s">
        <v>165</v>
      </c>
      <c r="AN1292" s="85" t="s">
        <v>165</v>
      </c>
      <c r="AO1292" s="85" t="s">
        <v>165</v>
      </c>
      <c r="AP1292" s="81" t="s">
        <v>6884</v>
      </c>
      <c r="AQ1292" s="81" t="s">
        <v>2028</v>
      </c>
      <c r="AR1292" s="87" t="s">
        <v>4077</v>
      </c>
      <c r="AS1292" s="88" t="s">
        <v>1949</v>
      </c>
      <c r="AT1292" s="88" t="s">
        <v>1950</v>
      </c>
      <c r="AU1292" s="86" t="s">
        <v>1918</v>
      </c>
      <c r="AV1292" s="85"/>
      <c r="AW1292" s="86"/>
      <c r="AX1292" s="86"/>
      <c r="AY1292" s="45" t="s">
        <v>3239</v>
      </c>
      <c r="AZ1292" s="46" t="s">
        <v>35</v>
      </c>
      <c r="BA1292" s="69"/>
      <c r="BB1292" s="69"/>
      <c r="BC1292" s="69"/>
      <c r="BD1292" s="69"/>
      <c r="BE1292" s="78"/>
      <c r="BF1292" s="78"/>
      <c r="BG1292" s="78"/>
      <c r="BH1292" s="79"/>
      <c r="BI1292" s="79"/>
      <c r="BJ1292" s="69"/>
      <c r="BK1292" s="69"/>
      <c r="BL1292" s="69"/>
    </row>
    <row r="1293" spans="1:64" s="65" customFormat="1">
      <c r="A1293" s="84" t="s">
        <v>2086</v>
      </c>
      <c r="B1293" s="84" t="s">
        <v>1848</v>
      </c>
      <c r="C1293" s="84" t="s">
        <v>4151</v>
      </c>
      <c r="D1293" s="84" t="s">
        <v>7847</v>
      </c>
      <c r="E1293" s="84" t="str">
        <f t="shared" si="80"/>
        <v>Circalittoral stable pebble reef with sand, mud and pebbles , at approximately 85m BSL. Sparse faunal assemblage includes Hydrozoa and Serpulidae. Biotope good fit, low biotope level due to lack of epibenthic fauna. Video of adequate quality, of too low resolution to identify many species to high taxonomic level. Evidence of Human Impact: None. Annex 1 Reef: None. Reef Elevation: N/A. Frag Spong Antho Habitat: None. PMF Seabed Habitats: None. PMF Mobile Species: None. PMF Limited Mobility Species: None.</v>
      </c>
      <c r="F1293" s="84" t="str">
        <f t="shared" si="81"/>
        <v>Evidence of Human Impact: None. Annex 1 Reef: None. Reef Elevation: N/A. Frag Spong Antho Habitat: None. PMF Seabed Habitats: None. PMF Mobile Species: None. PMF Limited Mobility Species: None.</v>
      </c>
      <c r="G1293" s="61">
        <v>41950</v>
      </c>
      <c r="H1293" s="62">
        <v>0.6812731481481481</v>
      </c>
      <c r="I1293" s="63">
        <v>41950.681273148148</v>
      </c>
      <c r="J1293" s="64">
        <v>373469.62811588135</v>
      </c>
      <c r="K1293" s="64">
        <v>6528398.1443789862</v>
      </c>
      <c r="L1293" s="64">
        <v>58.877000000000002</v>
      </c>
      <c r="M1293" s="64">
        <v>-5.1937300000000004</v>
      </c>
      <c r="N1293" s="64" t="s">
        <v>6270</v>
      </c>
      <c r="O1293" s="64" t="s">
        <v>6272</v>
      </c>
      <c r="P1293" s="43"/>
      <c r="Q1293" s="43">
        <v>0.5</v>
      </c>
      <c r="R1293" s="44"/>
      <c r="S1293" s="44"/>
      <c r="T1293" s="44"/>
      <c r="U1293" s="44"/>
      <c r="V1293" s="44"/>
      <c r="W1293" s="44">
        <v>68</v>
      </c>
      <c r="X1293" s="44">
        <v>5</v>
      </c>
      <c r="Y1293" s="44">
        <v>1</v>
      </c>
      <c r="Z1293" s="44">
        <v>1</v>
      </c>
      <c r="AA1293" s="44"/>
      <c r="AB1293" s="44">
        <v>15</v>
      </c>
      <c r="AC1293" s="44">
        <v>5</v>
      </c>
      <c r="AD1293" s="44"/>
      <c r="AE1293" s="44">
        <v>5</v>
      </c>
      <c r="AF1293" s="48">
        <v>100</v>
      </c>
      <c r="AG1293" s="48">
        <f t="shared" si="82"/>
        <v>100</v>
      </c>
      <c r="AH1293" s="48">
        <f t="shared" si="83"/>
        <v>0</v>
      </c>
      <c r="AI1293" s="85" t="s">
        <v>165</v>
      </c>
      <c r="AJ1293" s="85" t="s">
        <v>165</v>
      </c>
      <c r="AK1293" s="88" t="s">
        <v>4129</v>
      </c>
      <c r="AL1293" s="85" t="s">
        <v>165</v>
      </c>
      <c r="AM1293" s="85" t="s">
        <v>165</v>
      </c>
      <c r="AN1293" s="85" t="s">
        <v>165</v>
      </c>
      <c r="AO1293" s="85" t="s">
        <v>165</v>
      </c>
      <c r="AP1293" s="81" t="s">
        <v>6884</v>
      </c>
      <c r="AQ1293" s="81" t="s">
        <v>2028</v>
      </c>
      <c r="AR1293" s="87" t="s">
        <v>4077</v>
      </c>
      <c r="AS1293" s="88" t="s">
        <v>1949</v>
      </c>
      <c r="AT1293" s="88" t="s">
        <v>1950</v>
      </c>
      <c r="AU1293" s="86" t="s">
        <v>1918</v>
      </c>
      <c r="AV1293" s="85"/>
      <c r="AW1293" s="86"/>
      <c r="AX1293" s="86"/>
      <c r="AY1293" s="45" t="s">
        <v>3239</v>
      </c>
      <c r="AZ1293" s="46" t="s">
        <v>35</v>
      </c>
      <c r="BE1293" s="78"/>
      <c r="BF1293" s="78"/>
      <c r="BG1293" s="78"/>
      <c r="BH1293" s="79"/>
      <c r="BI1293" s="79"/>
    </row>
    <row r="1294" spans="1:64" s="65" customFormat="1">
      <c r="A1294" s="84" t="s">
        <v>1388</v>
      </c>
      <c r="B1294" s="84" t="s">
        <v>1848</v>
      </c>
      <c r="C1294" s="84" t="s">
        <v>4152</v>
      </c>
      <c r="D1294" s="84" t="s">
        <v>7847</v>
      </c>
      <c r="E1294" s="84" t="str">
        <f t="shared" si="80"/>
        <v>Circalittoral stable pebble reef with sand, mud and pebbles , at approximately 85m BSL. Sparse faunal assemblage includes Hydrozoa and Serpulidae. Biotope good fit, low biotope level due to lack of epibenthic fauna. Video of adequate quality, of too low resolution to identify many species to high taxonomic level. Evidence of Human Impact: None. Annex 1 Reef: None. Reef Elevation: N/A. Frag Spong Antho Habitat: None. PMF Seabed Habitats: None. PMF Mobile Species: None. PMF Limited Mobility Species: None.</v>
      </c>
      <c r="F1294" s="84" t="str">
        <f t="shared" si="81"/>
        <v>Evidence of Human Impact: None. Annex 1 Reef: None. Reef Elevation: N/A. Frag Spong Antho Habitat: None. PMF Seabed Habitats: None. PMF Mobile Species: None. PMF Limited Mobility Species: None.</v>
      </c>
      <c r="G1294" s="61">
        <v>41950</v>
      </c>
      <c r="H1294" s="62">
        <v>0.68173611111111121</v>
      </c>
      <c r="I1294" s="63">
        <v>41950.68173611111</v>
      </c>
      <c r="J1294" s="64">
        <v>373453.27023614116</v>
      </c>
      <c r="K1294" s="64">
        <v>6528387.3600000003</v>
      </c>
      <c r="L1294" s="64">
        <v>58.877000000000002</v>
      </c>
      <c r="M1294" s="64">
        <v>-5.1937300000000004</v>
      </c>
      <c r="N1294" s="64" t="s">
        <v>6270</v>
      </c>
      <c r="O1294" s="64" t="s">
        <v>6272</v>
      </c>
      <c r="P1294" s="43">
        <v>86.3</v>
      </c>
      <c r="Q1294" s="43">
        <v>0.5</v>
      </c>
      <c r="R1294" s="44"/>
      <c r="S1294" s="44"/>
      <c r="T1294" s="44"/>
      <c r="U1294" s="44"/>
      <c r="V1294" s="44"/>
      <c r="W1294" s="44">
        <v>68</v>
      </c>
      <c r="X1294" s="44">
        <v>5</v>
      </c>
      <c r="Y1294" s="44">
        <v>1</v>
      </c>
      <c r="Z1294" s="44">
        <v>1</v>
      </c>
      <c r="AA1294" s="44"/>
      <c r="AB1294" s="44">
        <v>15</v>
      </c>
      <c r="AC1294" s="44">
        <v>5</v>
      </c>
      <c r="AD1294" s="44"/>
      <c r="AE1294" s="44">
        <v>5</v>
      </c>
      <c r="AF1294" s="48">
        <v>100</v>
      </c>
      <c r="AG1294" s="48">
        <f t="shared" si="82"/>
        <v>100</v>
      </c>
      <c r="AH1294" s="48">
        <f t="shared" si="83"/>
        <v>0</v>
      </c>
      <c r="AI1294" s="85" t="s">
        <v>165</v>
      </c>
      <c r="AJ1294" s="85" t="s">
        <v>165</v>
      </c>
      <c r="AK1294" s="88" t="s">
        <v>4129</v>
      </c>
      <c r="AL1294" s="85" t="s">
        <v>165</v>
      </c>
      <c r="AM1294" s="85" t="s">
        <v>165</v>
      </c>
      <c r="AN1294" s="85" t="s">
        <v>165</v>
      </c>
      <c r="AO1294" s="85" t="s">
        <v>165</v>
      </c>
      <c r="AP1294" s="81" t="s">
        <v>6884</v>
      </c>
      <c r="AQ1294" s="81" t="s">
        <v>2028</v>
      </c>
      <c r="AR1294" s="87" t="s">
        <v>4077</v>
      </c>
      <c r="AS1294" s="88" t="s">
        <v>1949</v>
      </c>
      <c r="AT1294" s="88" t="s">
        <v>1950</v>
      </c>
      <c r="AU1294" s="86" t="s">
        <v>1918</v>
      </c>
      <c r="AV1294" s="85"/>
      <c r="AW1294" s="86"/>
      <c r="AX1294" s="86"/>
      <c r="AY1294" s="45" t="s">
        <v>3239</v>
      </c>
      <c r="AZ1294" s="46" t="s">
        <v>35</v>
      </c>
      <c r="BE1294" s="78"/>
      <c r="BF1294" s="78"/>
      <c r="BG1294" s="78"/>
      <c r="BH1294" s="79"/>
      <c r="BI1294" s="79"/>
    </row>
    <row r="1295" spans="1:64" s="69" customFormat="1">
      <c r="A1295" s="84" t="s">
        <v>2087</v>
      </c>
      <c r="B1295" s="84" t="s">
        <v>1849</v>
      </c>
      <c r="C1295" s="84" t="s">
        <v>2070</v>
      </c>
      <c r="D1295" s="84" t="s">
        <v>7848</v>
      </c>
      <c r="E1295" s="84" t="str">
        <f t="shared" si="80"/>
        <v>Circalittoral coarse sediment with sand, cobbles and pebbles, at approximately 83m BSL. Sparse faunal assemblage includes Serpulidae and encrusting Bryozoans. Biotope good fit, low biotope level due to lack of epibenthic faunal component. Image of good quality. Evidence of Human Impact: None. Annex 1 Reef: None. Reef Elevation: N/A. Frag Spong Antho Habitat: None. PMF Seabed Habitats: None. PMF Mobile Species: None. PMF Limited Mobility Species: None.</v>
      </c>
      <c r="F1295" s="84" t="str">
        <f t="shared" si="81"/>
        <v>Evidence of Human Impact: None. Annex 1 Reef: None. Reef Elevation: N/A. Frag Spong Antho Habitat: None. PMF Seabed Habitats: None. PMF Mobile Species: None. PMF Limited Mobility Species: None.</v>
      </c>
      <c r="G1295" s="61">
        <v>41950</v>
      </c>
      <c r="H1295" s="62">
        <v>0.71682870370370377</v>
      </c>
      <c r="I1295" s="63">
        <v>41950.716828703706</v>
      </c>
      <c r="J1295" s="64">
        <v>376274.73853302142</v>
      </c>
      <c r="K1295" s="64">
        <v>6527854.6782396259</v>
      </c>
      <c r="L1295" s="64">
        <v>58.872599999999998</v>
      </c>
      <c r="M1295" s="64">
        <v>-5.1458500000000003</v>
      </c>
      <c r="N1295" s="64" t="s">
        <v>6273</v>
      </c>
      <c r="O1295" s="64" t="s">
        <v>6274</v>
      </c>
      <c r="P1295" s="43"/>
      <c r="Q1295" s="43">
        <v>1</v>
      </c>
      <c r="R1295" s="44"/>
      <c r="S1295" s="44"/>
      <c r="T1295" s="44"/>
      <c r="U1295" s="44"/>
      <c r="V1295" s="44">
        <v>5</v>
      </c>
      <c r="W1295" s="44">
        <v>5</v>
      </c>
      <c r="X1295" s="44">
        <v>1</v>
      </c>
      <c r="Y1295" s="44"/>
      <c r="Z1295" s="44">
        <v>20</v>
      </c>
      <c r="AA1295" s="44"/>
      <c r="AB1295" s="44">
        <v>49</v>
      </c>
      <c r="AC1295" s="44">
        <v>20</v>
      </c>
      <c r="AD1295" s="44"/>
      <c r="AE1295" s="44"/>
      <c r="AF1295" s="48">
        <v>100</v>
      </c>
      <c r="AG1295" s="48">
        <f t="shared" si="82"/>
        <v>95</v>
      </c>
      <c r="AH1295" s="48">
        <f t="shared" si="83"/>
        <v>5</v>
      </c>
      <c r="AI1295" s="85" t="s">
        <v>165</v>
      </c>
      <c r="AJ1295" s="85" t="s">
        <v>165</v>
      </c>
      <c r="AK1295" s="85" t="s">
        <v>4129</v>
      </c>
      <c r="AL1295" s="85" t="s">
        <v>165</v>
      </c>
      <c r="AM1295" s="85" t="s">
        <v>165</v>
      </c>
      <c r="AN1295" s="85" t="s">
        <v>165</v>
      </c>
      <c r="AO1295" s="85" t="s">
        <v>165</v>
      </c>
      <c r="AP1295" s="81" t="s">
        <v>6883</v>
      </c>
      <c r="AQ1295" s="81" t="s">
        <v>1953</v>
      </c>
      <c r="AR1295" s="87" t="s">
        <v>1954</v>
      </c>
      <c r="AS1295" s="85" t="s">
        <v>1953</v>
      </c>
      <c r="AT1295" s="85" t="s">
        <v>1954</v>
      </c>
      <c r="AU1295" s="86" t="s">
        <v>1907</v>
      </c>
      <c r="AV1295" s="85"/>
      <c r="AW1295" s="86"/>
      <c r="AX1295" s="86"/>
      <c r="AY1295" s="45" t="s">
        <v>3239</v>
      </c>
      <c r="AZ1295" s="46" t="s">
        <v>7</v>
      </c>
      <c r="BA1295" s="65"/>
      <c r="BB1295" s="65"/>
      <c r="BC1295" s="65"/>
      <c r="BD1295" s="65"/>
      <c r="BE1295" s="78"/>
      <c r="BF1295" s="78"/>
      <c r="BG1295" s="78"/>
      <c r="BH1295" s="79"/>
      <c r="BI1295" s="79"/>
      <c r="BJ1295" s="65"/>
      <c r="BK1295" s="65"/>
      <c r="BL1295" s="65"/>
    </row>
    <row r="1296" spans="1:64" s="69" customFormat="1">
      <c r="A1296" s="84" t="s">
        <v>1389</v>
      </c>
      <c r="B1296" s="84" t="s">
        <v>1849</v>
      </c>
      <c r="C1296" s="84" t="s">
        <v>2070</v>
      </c>
      <c r="D1296" s="84" t="s">
        <v>7849</v>
      </c>
      <c r="E1296" s="84" t="str">
        <f t="shared" si="80"/>
        <v>Circalittoral coarse sediment with sand, cobbles and pebbles, at approximately 83m BSL. Sparse faunal assemblage includes Porifera, Serpulidae and encrusting Bryozoans. Biotope good fit, low biotope level due to lack of epibenthic faunal component. Image of good quality. Evidence of Human Impact: None. Annex 1 Reef: None. Reef Elevation: N/A. Frag Spong Antho Habitat: None. PMF Seabed Habitats: None. PMF Mobile Species: None. PMF Limited Mobility Species: None.</v>
      </c>
      <c r="F1296" s="84" t="str">
        <f t="shared" si="81"/>
        <v>Evidence of Human Impact: None. Annex 1 Reef: None. Reef Elevation: N/A. Frag Spong Antho Habitat: None. PMF Seabed Habitats: None. PMF Mobile Species: None. PMF Limited Mobility Species: None.</v>
      </c>
      <c r="G1296" s="61">
        <v>41950</v>
      </c>
      <c r="H1296" s="62">
        <v>0.71733796296296293</v>
      </c>
      <c r="I1296" s="63">
        <v>41950.71733796296</v>
      </c>
      <c r="J1296" s="64">
        <v>376264.9610720817</v>
      </c>
      <c r="K1296" s="64">
        <v>6527847.8174326625</v>
      </c>
      <c r="L1296" s="64">
        <v>58.872599999999998</v>
      </c>
      <c r="M1296" s="64">
        <v>-5.1460100000000004</v>
      </c>
      <c r="N1296" s="64" t="s">
        <v>6273</v>
      </c>
      <c r="O1296" s="64" t="s">
        <v>4283</v>
      </c>
      <c r="P1296" s="43"/>
      <c r="Q1296" s="43">
        <v>3</v>
      </c>
      <c r="R1296" s="44"/>
      <c r="S1296" s="44"/>
      <c r="T1296" s="44"/>
      <c r="U1296" s="44"/>
      <c r="V1296" s="44">
        <v>25</v>
      </c>
      <c r="W1296" s="44">
        <v>15</v>
      </c>
      <c r="X1296" s="44">
        <v>1</v>
      </c>
      <c r="Y1296" s="44"/>
      <c r="Z1296" s="44">
        <v>5</v>
      </c>
      <c r="AA1296" s="44"/>
      <c r="AB1296" s="44">
        <v>30</v>
      </c>
      <c r="AC1296" s="44">
        <v>24</v>
      </c>
      <c r="AD1296" s="44"/>
      <c r="AE1296" s="44"/>
      <c r="AF1296" s="48">
        <v>100</v>
      </c>
      <c r="AG1296" s="48">
        <f t="shared" si="82"/>
        <v>75</v>
      </c>
      <c r="AH1296" s="48">
        <f t="shared" si="83"/>
        <v>25</v>
      </c>
      <c r="AI1296" s="85" t="s">
        <v>165</v>
      </c>
      <c r="AJ1296" s="85" t="s">
        <v>165</v>
      </c>
      <c r="AK1296" s="85" t="s">
        <v>4129</v>
      </c>
      <c r="AL1296" s="85" t="s">
        <v>165</v>
      </c>
      <c r="AM1296" s="85" t="s">
        <v>165</v>
      </c>
      <c r="AN1296" s="85" t="s">
        <v>165</v>
      </c>
      <c r="AO1296" s="85" t="s">
        <v>165</v>
      </c>
      <c r="AP1296" s="81" t="s">
        <v>6883</v>
      </c>
      <c r="AQ1296" s="81" t="s">
        <v>1953</v>
      </c>
      <c r="AR1296" s="87" t="s">
        <v>1954</v>
      </c>
      <c r="AS1296" s="85" t="s">
        <v>1953</v>
      </c>
      <c r="AT1296" s="85" t="s">
        <v>1954</v>
      </c>
      <c r="AU1296" s="86" t="s">
        <v>1907</v>
      </c>
      <c r="AV1296" s="85"/>
      <c r="AW1296" s="86"/>
      <c r="AX1296" s="86"/>
      <c r="AY1296" s="45" t="s">
        <v>3239</v>
      </c>
      <c r="AZ1296" s="46" t="s">
        <v>7</v>
      </c>
      <c r="BA1296" s="65"/>
      <c r="BB1296" s="65"/>
      <c r="BC1296" s="65"/>
      <c r="BD1296" s="65"/>
      <c r="BE1296" s="78"/>
      <c r="BF1296" s="78"/>
      <c r="BG1296" s="78"/>
      <c r="BH1296" s="79"/>
      <c r="BI1296" s="79"/>
      <c r="BJ1296" s="65"/>
      <c r="BK1296" s="65"/>
      <c r="BL1296" s="65"/>
    </row>
    <row r="1297" spans="1:64" s="69" customFormat="1">
      <c r="A1297" s="84" t="s">
        <v>1390</v>
      </c>
      <c r="B1297" s="84" t="s">
        <v>1849</v>
      </c>
      <c r="C1297" s="84" t="s">
        <v>2070</v>
      </c>
      <c r="D1297" s="84" t="s">
        <v>7850</v>
      </c>
      <c r="E1297" s="84" t="str">
        <f t="shared" si="80"/>
        <v>Circalittoral coarse sediment with sand, cobbles and pebbles, at approximately 83m BSL. Sparse faunal assemblage includes Hydrozoa, Serpulidae and encrusting Bryozoans. Biotope good fit, low biotope level due to lack of epibenthic faunal component. Image of good quality. Evidence of Human Impact: None. Annex 1 Reef: None. Reef Elevation: N/A. Frag Spong Antho Habitat: None. PMF Seabed Habitats: None. PMF Mobile Species: None. PMF Limited Mobility Species: None.</v>
      </c>
      <c r="F1297" s="84" t="str">
        <f t="shared" si="81"/>
        <v>Evidence of Human Impact: None. Annex 1 Reef: None. Reef Elevation: N/A. Frag Spong Antho Habitat: None. PMF Seabed Habitats: None. PMF Mobile Species: None. PMF Limited Mobility Species: None.</v>
      </c>
      <c r="G1297" s="61">
        <v>41950</v>
      </c>
      <c r="H1297" s="62">
        <v>0.71865740740740736</v>
      </c>
      <c r="I1297" s="63">
        <v>41950.718657407408</v>
      </c>
      <c r="J1297" s="64">
        <v>376242.91168336605</v>
      </c>
      <c r="K1297" s="64">
        <v>6527845.5515150307</v>
      </c>
      <c r="L1297" s="64">
        <v>58.872599999999998</v>
      </c>
      <c r="M1297" s="64">
        <v>-5.1463900000000002</v>
      </c>
      <c r="N1297" s="64" t="s">
        <v>6273</v>
      </c>
      <c r="O1297" s="64" t="s">
        <v>6275</v>
      </c>
      <c r="P1297" s="43"/>
      <c r="Q1297" s="43">
        <v>0.3</v>
      </c>
      <c r="R1297" s="44"/>
      <c r="S1297" s="44"/>
      <c r="T1297" s="44"/>
      <c r="U1297" s="44"/>
      <c r="V1297" s="44">
        <v>25</v>
      </c>
      <c r="W1297" s="44">
        <v>15</v>
      </c>
      <c r="X1297" s="44">
        <v>1</v>
      </c>
      <c r="Y1297" s="44"/>
      <c r="Z1297" s="44">
        <v>5</v>
      </c>
      <c r="AA1297" s="44"/>
      <c r="AB1297" s="44">
        <v>30</v>
      </c>
      <c r="AC1297" s="44">
        <v>24</v>
      </c>
      <c r="AD1297" s="44"/>
      <c r="AE1297" s="44"/>
      <c r="AF1297" s="48">
        <v>100</v>
      </c>
      <c r="AG1297" s="48">
        <f t="shared" si="82"/>
        <v>75</v>
      </c>
      <c r="AH1297" s="48">
        <f t="shared" si="83"/>
        <v>25</v>
      </c>
      <c r="AI1297" s="85" t="s">
        <v>165</v>
      </c>
      <c r="AJ1297" s="85" t="s">
        <v>165</v>
      </c>
      <c r="AK1297" s="85" t="s">
        <v>4129</v>
      </c>
      <c r="AL1297" s="85" t="s">
        <v>165</v>
      </c>
      <c r="AM1297" s="85" t="s">
        <v>165</v>
      </c>
      <c r="AN1297" s="85" t="s">
        <v>165</v>
      </c>
      <c r="AO1297" s="85" t="s">
        <v>165</v>
      </c>
      <c r="AP1297" s="81" t="s">
        <v>6883</v>
      </c>
      <c r="AQ1297" s="81" t="s">
        <v>1953</v>
      </c>
      <c r="AR1297" s="87" t="s">
        <v>1954</v>
      </c>
      <c r="AS1297" s="85" t="s">
        <v>1953</v>
      </c>
      <c r="AT1297" s="85" t="s">
        <v>1954</v>
      </c>
      <c r="AU1297" s="86" t="s">
        <v>1907</v>
      </c>
      <c r="AV1297" s="85"/>
      <c r="AW1297" s="86"/>
      <c r="AX1297" s="86"/>
      <c r="AY1297" s="45" t="s">
        <v>3239</v>
      </c>
      <c r="AZ1297" s="46" t="s">
        <v>7</v>
      </c>
      <c r="BA1297" s="65"/>
      <c r="BB1297" s="65"/>
      <c r="BC1297" s="65"/>
      <c r="BD1297" s="65"/>
      <c r="BE1297" s="78"/>
      <c r="BF1297" s="78"/>
      <c r="BG1297" s="78"/>
      <c r="BH1297" s="79"/>
      <c r="BI1297" s="79"/>
      <c r="BJ1297" s="65"/>
      <c r="BK1297" s="65"/>
      <c r="BL1297" s="65"/>
    </row>
    <row r="1298" spans="1:64" s="69" customFormat="1">
      <c r="A1298" s="84" t="s">
        <v>1391</v>
      </c>
      <c r="B1298" s="84" t="s">
        <v>1849</v>
      </c>
      <c r="C1298" s="84" t="s">
        <v>2070</v>
      </c>
      <c r="D1298" s="84" t="s">
        <v>7848</v>
      </c>
      <c r="E1298" s="84" t="str">
        <f t="shared" si="80"/>
        <v>Circalittoral coarse sediment with sand, cobbles and pebbles, at approximately 83m BSL. Sparse faunal assemblage includes Serpulidae and encrusting Bryozoans. Biotope good fit, low biotope level due to lack of epibenthic faunal component. Image of good quality. Evidence of Human Impact: None. Annex 1 Reef: None. Reef Elevation: N/A. Frag Spong Antho Habitat: None. PMF Seabed Habitats: None. PMF Mobile Species: None. PMF Limited Mobility Species: None.</v>
      </c>
      <c r="F1298" s="84" t="str">
        <f t="shared" si="81"/>
        <v>Evidence of Human Impact: None. Annex 1 Reef: None. Reef Elevation: N/A. Frag Spong Antho Habitat: None. PMF Seabed Habitats: None. PMF Mobile Species: None. PMF Limited Mobility Species: None.</v>
      </c>
      <c r="G1298" s="61">
        <v>41950</v>
      </c>
      <c r="H1298" s="62">
        <v>0.71925925925925915</v>
      </c>
      <c r="I1298" s="63">
        <v>41950.719259259262</v>
      </c>
      <c r="J1298" s="64">
        <v>376232.03809422423</v>
      </c>
      <c r="K1298" s="64">
        <v>6527842.5259127412</v>
      </c>
      <c r="L1298" s="64">
        <v>58.872500000000002</v>
      </c>
      <c r="M1298" s="64">
        <v>-5.1465800000000002</v>
      </c>
      <c r="N1298" s="64" t="s">
        <v>6276</v>
      </c>
      <c r="O1298" s="64" t="s">
        <v>6277</v>
      </c>
      <c r="P1298" s="43"/>
      <c r="Q1298" s="43">
        <v>3</v>
      </c>
      <c r="R1298" s="44"/>
      <c r="S1298" s="44"/>
      <c r="T1298" s="44"/>
      <c r="U1298" s="44"/>
      <c r="V1298" s="44">
        <v>25</v>
      </c>
      <c r="W1298" s="44">
        <v>25</v>
      </c>
      <c r="X1298" s="44">
        <v>1</v>
      </c>
      <c r="Y1298" s="44"/>
      <c r="Z1298" s="44">
        <v>5</v>
      </c>
      <c r="AA1298" s="44"/>
      <c r="AB1298" s="44">
        <v>20</v>
      </c>
      <c r="AC1298" s="44">
        <v>24</v>
      </c>
      <c r="AD1298" s="44"/>
      <c r="AE1298" s="44"/>
      <c r="AF1298" s="48">
        <v>100</v>
      </c>
      <c r="AG1298" s="48">
        <f t="shared" si="82"/>
        <v>75</v>
      </c>
      <c r="AH1298" s="48">
        <f t="shared" si="83"/>
        <v>25</v>
      </c>
      <c r="AI1298" s="85" t="s">
        <v>165</v>
      </c>
      <c r="AJ1298" s="85" t="s">
        <v>165</v>
      </c>
      <c r="AK1298" s="85" t="s">
        <v>4129</v>
      </c>
      <c r="AL1298" s="85" t="s">
        <v>165</v>
      </c>
      <c r="AM1298" s="85" t="s">
        <v>165</v>
      </c>
      <c r="AN1298" s="85" t="s">
        <v>165</v>
      </c>
      <c r="AO1298" s="85" t="s">
        <v>165</v>
      </c>
      <c r="AP1298" s="81" t="s">
        <v>6883</v>
      </c>
      <c r="AQ1298" s="81" t="s">
        <v>1953</v>
      </c>
      <c r="AR1298" s="87" t="s">
        <v>1954</v>
      </c>
      <c r="AS1298" s="85" t="s">
        <v>1953</v>
      </c>
      <c r="AT1298" s="85" t="s">
        <v>1954</v>
      </c>
      <c r="AU1298" s="86" t="s">
        <v>1907</v>
      </c>
      <c r="AV1298" s="85"/>
      <c r="AW1298" s="86"/>
      <c r="AX1298" s="86"/>
      <c r="AY1298" s="45" t="s">
        <v>3239</v>
      </c>
      <c r="AZ1298" s="46" t="s">
        <v>7</v>
      </c>
      <c r="BA1298" s="65"/>
      <c r="BB1298" s="65"/>
      <c r="BC1298" s="65"/>
      <c r="BD1298" s="65"/>
      <c r="BE1298" s="78"/>
      <c r="BF1298" s="78"/>
      <c r="BG1298" s="78"/>
      <c r="BH1298" s="79"/>
      <c r="BI1298" s="79"/>
      <c r="BJ1298" s="65"/>
      <c r="BK1298" s="65"/>
      <c r="BL1298" s="65"/>
    </row>
    <row r="1299" spans="1:64" s="69" customFormat="1">
      <c r="A1299" s="84" t="s">
        <v>1392</v>
      </c>
      <c r="B1299" s="84" t="s">
        <v>1849</v>
      </c>
      <c r="C1299" s="84" t="s">
        <v>2070</v>
      </c>
      <c r="D1299" s="84" t="s">
        <v>7849</v>
      </c>
      <c r="E1299" s="84" t="str">
        <f t="shared" si="80"/>
        <v>Circalittoral coarse sediment with sand, cobbles and pebbles, at approximately 83m BSL. Sparse faunal assemblage includes Porifera, Serpulidae and encrusting Bryozoans. Biotope good fit, low biotope level due to lack of epibenthic faunal component. Image of good quality. Evidence of Human Impact: None. Annex 1 Reef: None. Reef Elevation: N/A. Frag Spong Antho Habitat: None. PMF Seabed Habitats: None. PMF Mobile Species: None. PMF Limited Mobility Species: None.</v>
      </c>
      <c r="F1299" s="84" t="str">
        <f t="shared" si="81"/>
        <v>Evidence of Human Impact: None. Annex 1 Reef: None. Reef Elevation: N/A. Frag Spong Antho Habitat: None. PMF Seabed Habitats: None. PMF Mobile Species: None. PMF Limited Mobility Species: None.</v>
      </c>
      <c r="G1299" s="61">
        <v>41950</v>
      </c>
      <c r="H1299" s="62">
        <v>0.72001157407407401</v>
      </c>
      <c r="I1299" s="63">
        <v>41950.720011574071</v>
      </c>
      <c r="J1299" s="64">
        <v>376224.10877531464</v>
      </c>
      <c r="K1299" s="64">
        <v>6527846.8605175177</v>
      </c>
      <c r="L1299" s="64">
        <v>58.872500000000002</v>
      </c>
      <c r="M1299" s="64">
        <v>-5.1465800000000002</v>
      </c>
      <c r="N1299" s="64" t="s">
        <v>6276</v>
      </c>
      <c r="O1299" s="64" t="s">
        <v>6277</v>
      </c>
      <c r="P1299" s="43"/>
      <c r="Q1299" s="43">
        <v>3</v>
      </c>
      <c r="R1299" s="44"/>
      <c r="S1299" s="44"/>
      <c r="T1299" s="44"/>
      <c r="U1299" s="44"/>
      <c r="V1299" s="44">
        <v>15</v>
      </c>
      <c r="W1299" s="44">
        <v>25</v>
      </c>
      <c r="X1299" s="44">
        <v>1</v>
      </c>
      <c r="Y1299" s="44"/>
      <c r="Z1299" s="44">
        <v>5</v>
      </c>
      <c r="AA1299" s="44"/>
      <c r="AB1299" s="44">
        <v>25</v>
      </c>
      <c r="AC1299" s="44">
        <v>29</v>
      </c>
      <c r="AD1299" s="44"/>
      <c r="AE1299" s="44"/>
      <c r="AF1299" s="48">
        <v>100</v>
      </c>
      <c r="AG1299" s="48">
        <f t="shared" si="82"/>
        <v>85</v>
      </c>
      <c r="AH1299" s="48">
        <f t="shared" si="83"/>
        <v>15</v>
      </c>
      <c r="AI1299" s="85" t="s">
        <v>165</v>
      </c>
      <c r="AJ1299" s="85" t="s">
        <v>165</v>
      </c>
      <c r="AK1299" s="85" t="s">
        <v>4129</v>
      </c>
      <c r="AL1299" s="85" t="s">
        <v>165</v>
      </c>
      <c r="AM1299" s="85" t="s">
        <v>165</v>
      </c>
      <c r="AN1299" s="85" t="s">
        <v>165</v>
      </c>
      <c r="AO1299" s="85" t="s">
        <v>165</v>
      </c>
      <c r="AP1299" s="81" t="s">
        <v>6883</v>
      </c>
      <c r="AQ1299" s="81" t="s">
        <v>1953</v>
      </c>
      <c r="AR1299" s="87" t="s">
        <v>1954</v>
      </c>
      <c r="AS1299" s="85" t="s">
        <v>1953</v>
      </c>
      <c r="AT1299" s="85" t="s">
        <v>1954</v>
      </c>
      <c r="AU1299" s="86" t="s">
        <v>1907</v>
      </c>
      <c r="AV1299" s="85"/>
      <c r="AW1299" s="86"/>
      <c r="AX1299" s="86"/>
      <c r="AY1299" s="45" t="s">
        <v>3239</v>
      </c>
      <c r="AZ1299" s="46" t="s">
        <v>7</v>
      </c>
      <c r="BA1299" s="65"/>
      <c r="BB1299" s="65"/>
      <c r="BC1299" s="65"/>
      <c r="BD1299" s="65"/>
      <c r="BE1299" s="78"/>
      <c r="BF1299" s="78"/>
      <c r="BG1299" s="78"/>
      <c r="BH1299" s="79"/>
      <c r="BI1299" s="79"/>
      <c r="BJ1299" s="65"/>
      <c r="BK1299" s="65"/>
      <c r="BL1299" s="65"/>
    </row>
    <row r="1300" spans="1:64" s="69" customFormat="1">
      <c r="A1300" s="84" t="s">
        <v>2088</v>
      </c>
      <c r="B1300" s="84" t="s">
        <v>1849</v>
      </c>
      <c r="C1300" s="84" t="s">
        <v>2070</v>
      </c>
      <c r="D1300" s="84" t="s">
        <v>7849</v>
      </c>
      <c r="E1300" s="84" t="str">
        <f t="shared" si="80"/>
        <v>Circalittoral coarse sediment with sand, cobbles and pebbles, at approximately 83m BSL. Sparse faunal assemblage includes Porifera, Serpulidae and encrusting Bryozoans. Biotope good fit, low biotope level due to lack of epibenthic faunal component. Image of good quality. Evidence of Human Impact: None. Annex 1 Reef: None. Reef Elevation: N/A. Frag Spong Antho Habitat: None. PMF Seabed Habitats: None. PMF Mobile Species: None. PMF Limited Mobility Species: None.</v>
      </c>
      <c r="F1300" s="84" t="str">
        <f t="shared" si="81"/>
        <v>Evidence of Human Impact: None. Annex 1 Reef: None. Reef Elevation: N/A. Frag Spong Antho Habitat: None. PMF Seabed Habitats: None. PMF Mobile Species: None. PMF Limited Mobility Species: None.</v>
      </c>
      <c r="G1300" s="61">
        <v>41950</v>
      </c>
      <c r="H1300" s="62">
        <v>0.72056712962962965</v>
      </c>
      <c r="I1300" s="63">
        <v>41950.720567129632</v>
      </c>
      <c r="J1300" s="64">
        <v>376207.9805808817</v>
      </c>
      <c r="K1300" s="64">
        <v>6527836.9204979585</v>
      </c>
      <c r="L1300" s="64">
        <v>58.872500000000002</v>
      </c>
      <c r="M1300" s="64">
        <v>-5.14703</v>
      </c>
      <c r="N1300" s="64" t="s">
        <v>6276</v>
      </c>
      <c r="O1300" s="64" t="s">
        <v>6278</v>
      </c>
      <c r="P1300" s="43"/>
      <c r="Q1300" s="43">
        <v>1.7</v>
      </c>
      <c r="R1300" s="44"/>
      <c r="S1300" s="44"/>
      <c r="T1300" s="44"/>
      <c r="U1300" s="44"/>
      <c r="V1300" s="44">
        <v>15</v>
      </c>
      <c r="W1300" s="44">
        <v>20</v>
      </c>
      <c r="X1300" s="44">
        <v>1</v>
      </c>
      <c r="Y1300" s="44"/>
      <c r="Z1300" s="44">
        <v>5</v>
      </c>
      <c r="AA1300" s="44"/>
      <c r="AB1300" s="44">
        <v>25</v>
      </c>
      <c r="AC1300" s="44">
        <v>34</v>
      </c>
      <c r="AD1300" s="44"/>
      <c r="AE1300" s="44"/>
      <c r="AF1300" s="48">
        <v>100</v>
      </c>
      <c r="AG1300" s="48">
        <f t="shared" si="82"/>
        <v>85</v>
      </c>
      <c r="AH1300" s="48">
        <f t="shared" si="83"/>
        <v>15</v>
      </c>
      <c r="AI1300" s="85" t="s">
        <v>165</v>
      </c>
      <c r="AJ1300" s="85" t="s">
        <v>165</v>
      </c>
      <c r="AK1300" s="85" t="s">
        <v>4129</v>
      </c>
      <c r="AL1300" s="85" t="s">
        <v>165</v>
      </c>
      <c r="AM1300" s="85" t="s">
        <v>165</v>
      </c>
      <c r="AN1300" s="85" t="s">
        <v>165</v>
      </c>
      <c r="AO1300" s="85" t="s">
        <v>165</v>
      </c>
      <c r="AP1300" s="81" t="s">
        <v>6883</v>
      </c>
      <c r="AQ1300" s="81" t="s">
        <v>1953</v>
      </c>
      <c r="AR1300" s="87" t="s">
        <v>1954</v>
      </c>
      <c r="AS1300" s="85" t="s">
        <v>1953</v>
      </c>
      <c r="AT1300" s="85" t="s">
        <v>1954</v>
      </c>
      <c r="AU1300" s="86" t="s">
        <v>1907</v>
      </c>
      <c r="AV1300" s="85"/>
      <c r="AW1300" s="86"/>
      <c r="AX1300" s="86"/>
      <c r="AY1300" s="45" t="s">
        <v>3239</v>
      </c>
      <c r="AZ1300" s="46" t="s">
        <v>7</v>
      </c>
      <c r="BA1300" s="65"/>
      <c r="BB1300" s="65"/>
      <c r="BC1300" s="65"/>
      <c r="BD1300" s="65"/>
      <c r="BE1300" s="78"/>
      <c r="BF1300" s="78"/>
      <c r="BG1300" s="78"/>
      <c r="BH1300" s="79"/>
      <c r="BI1300" s="79"/>
      <c r="BJ1300" s="65"/>
      <c r="BK1300" s="65"/>
      <c r="BL1300" s="65"/>
    </row>
    <row r="1301" spans="1:64" s="75" customFormat="1">
      <c r="A1301" s="84" t="s">
        <v>2089</v>
      </c>
      <c r="B1301" s="84" t="s">
        <v>1849</v>
      </c>
      <c r="C1301" s="84" t="s">
        <v>2070</v>
      </c>
      <c r="D1301" s="84" t="s">
        <v>7851</v>
      </c>
      <c r="E1301" s="84" t="str">
        <f t="shared" si="80"/>
        <v>Circalittoral coarse sediment with sand, cobbles and pebbles, at approximately 83m BSL. Sparse faunal assemblage includes Porifera, Serpulidae and Parazoanthus. Biotope good fit, low biotope level due to lack of epibenthic faunal component. Image of good quality. Evidence of Human Impact: None. Annex 1 Reef: None. Reef Elevation: N/A. Frag Spong Antho Habitat: Low Confidence. PMF Seabed Habitats: None. PMF Mobile Species: None. PMF Limited Mobility Species: None.</v>
      </c>
      <c r="F1301" s="84" t="str">
        <f t="shared" si="81"/>
        <v>Evidence of Human Impact: None. Annex 1 Reef: None. Reef Elevation: N/A. Frag Spong Antho Habitat: Low Confidence. PMF Seabed Habitats: None. PMF Mobile Species: None. PMF Limited Mobility Species: None.</v>
      </c>
      <c r="G1301" s="61">
        <v>41950</v>
      </c>
      <c r="H1301" s="62">
        <v>0.72111111111111104</v>
      </c>
      <c r="I1301" s="63">
        <v>41950.72111111111</v>
      </c>
      <c r="J1301" s="64">
        <v>376200.14402709511</v>
      </c>
      <c r="K1301" s="64">
        <v>6527844.4514983539</v>
      </c>
      <c r="L1301" s="64">
        <v>58.872500000000002</v>
      </c>
      <c r="M1301" s="64">
        <v>-5.1471299999999998</v>
      </c>
      <c r="N1301" s="64" t="s">
        <v>6276</v>
      </c>
      <c r="O1301" s="64" t="s">
        <v>6279</v>
      </c>
      <c r="P1301" s="43"/>
      <c r="Q1301" s="43">
        <v>3</v>
      </c>
      <c r="R1301" s="44"/>
      <c r="S1301" s="44"/>
      <c r="T1301" s="44"/>
      <c r="U1301" s="44"/>
      <c r="V1301" s="44">
        <v>20</v>
      </c>
      <c r="W1301" s="44">
        <v>15</v>
      </c>
      <c r="X1301" s="44">
        <v>1</v>
      </c>
      <c r="Y1301" s="44"/>
      <c r="Z1301" s="44">
        <v>5</v>
      </c>
      <c r="AA1301" s="44"/>
      <c r="AB1301" s="44">
        <v>25</v>
      </c>
      <c r="AC1301" s="44">
        <v>34</v>
      </c>
      <c r="AD1301" s="44"/>
      <c r="AE1301" s="44"/>
      <c r="AF1301" s="48">
        <v>100</v>
      </c>
      <c r="AG1301" s="48">
        <f t="shared" si="82"/>
        <v>80</v>
      </c>
      <c r="AH1301" s="48">
        <f t="shared" si="83"/>
        <v>20</v>
      </c>
      <c r="AI1301" s="85" t="s">
        <v>165</v>
      </c>
      <c r="AJ1301" s="85" t="s">
        <v>165</v>
      </c>
      <c r="AK1301" s="85" t="s">
        <v>4129</v>
      </c>
      <c r="AL1301" s="85" t="s">
        <v>1913</v>
      </c>
      <c r="AM1301" s="85" t="s">
        <v>165</v>
      </c>
      <c r="AN1301" s="85" t="s">
        <v>165</v>
      </c>
      <c r="AO1301" s="85" t="s">
        <v>165</v>
      </c>
      <c r="AP1301" s="81" t="s">
        <v>6883</v>
      </c>
      <c r="AQ1301" s="81" t="s">
        <v>1953</v>
      </c>
      <c r="AR1301" s="87" t="s">
        <v>1954</v>
      </c>
      <c r="AS1301" s="85" t="s">
        <v>1953</v>
      </c>
      <c r="AT1301" s="85" t="s">
        <v>1954</v>
      </c>
      <c r="AU1301" s="86" t="s">
        <v>1907</v>
      </c>
      <c r="AV1301" s="85"/>
      <c r="AW1301" s="86"/>
      <c r="AX1301" s="86"/>
      <c r="AY1301" s="45" t="s">
        <v>3239</v>
      </c>
      <c r="AZ1301" s="46" t="s">
        <v>7</v>
      </c>
      <c r="BA1301" s="65"/>
      <c r="BB1301" s="65"/>
      <c r="BC1301" s="65"/>
      <c r="BD1301" s="65"/>
      <c r="BE1301" s="78"/>
      <c r="BF1301" s="78"/>
      <c r="BG1301" s="78"/>
      <c r="BH1301" s="79"/>
      <c r="BI1301" s="79"/>
      <c r="BJ1301" s="65"/>
      <c r="BK1301" s="65"/>
      <c r="BL1301" s="65"/>
    </row>
    <row r="1302" spans="1:64" s="69" customFormat="1">
      <c r="A1302" s="84" t="s">
        <v>1393</v>
      </c>
      <c r="B1302" s="84" t="s">
        <v>1849</v>
      </c>
      <c r="C1302" s="84" t="s">
        <v>2070</v>
      </c>
      <c r="D1302" s="84" t="s">
        <v>7852</v>
      </c>
      <c r="E1302" s="84" t="str">
        <f t="shared" si="80"/>
        <v>Circalittoral coarse sediment with sand, cobbles and pebbles, at approximately 83m BSL. Sparse faunal assemblage includes Serpulidae. Biotope good fit, low biotope level due to lack of epibenthic faunal component. Image of good quality. Evidence of Human Impact: None. Annex 1 Reef: None. Reef Elevation: N/A. Frag Spong Antho Habitat: None. PMF Seabed Habitats: None. PMF Mobile Species: None. PMF Limited Mobility Species: None.</v>
      </c>
      <c r="F1302" s="84" t="str">
        <f t="shared" si="81"/>
        <v>Evidence of Human Impact: None. Annex 1 Reef: None. Reef Elevation: N/A. Frag Spong Antho Habitat: None. PMF Seabed Habitats: None. PMF Mobile Species: None. PMF Limited Mobility Species: None.</v>
      </c>
      <c r="G1302" s="61">
        <v>41950</v>
      </c>
      <c r="H1302" s="62">
        <v>0.72219907407407413</v>
      </c>
      <c r="I1302" s="63">
        <v>41950.722199074073</v>
      </c>
      <c r="J1302" s="64">
        <v>376183.96878182661</v>
      </c>
      <c r="K1302" s="64">
        <v>6527863.1771616498</v>
      </c>
      <c r="L1302" s="64">
        <v>58.872700000000002</v>
      </c>
      <c r="M1302" s="64">
        <v>-5.1474200000000003</v>
      </c>
      <c r="N1302" s="64" t="s">
        <v>6280</v>
      </c>
      <c r="O1302" s="64" t="s">
        <v>6281</v>
      </c>
      <c r="P1302" s="43"/>
      <c r="Q1302" s="43">
        <v>1.7</v>
      </c>
      <c r="R1302" s="44"/>
      <c r="S1302" s="44"/>
      <c r="T1302" s="44"/>
      <c r="U1302" s="44"/>
      <c r="V1302" s="44">
        <v>5</v>
      </c>
      <c r="W1302" s="44">
        <v>10</v>
      </c>
      <c r="X1302" s="44">
        <v>1</v>
      </c>
      <c r="Y1302" s="44"/>
      <c r="Z1302" s="44">
        <v>5</v>
      </c>
      <c r="AA1302" s="44"/>
      <c r="AB1302" s="44">
        <v>45</v>
      </c>
      <c r="AC1302" s="44">
        <v>34</v>
      </c>
      <c r="AD1302" s="44"/>
      <c r="AE1302" s="44"/>
      <c r="AF1302" s="48">
        <v>100</v>
      </c>
      <c r="AG1302" s="48">
        <f t="shared" si="82"/>
        <v>95</v>
      </c>
      <c r="AH1302" s="48">
        <f t="shared" si="83"/>
        <v>5</v>
      </c>
      <c r="AI1302" s="85" t="s">
        <v>165</v>
      </c>
      <c r="AJ1302" s="85" t="s">
        <v>165</v>
      </c>
      <c r="AK1302" s="85" t="s">
        <v>4129</v>
      </c>
      <c r="AL1302" s="85" t="s">
        <v>165</v>
      </c>
      <c r="AM1302" s="85" t="s">
        <v>165</v>
      </c>
      <c r="AN1302" s="85" t="s">
        <v>165</v>
      </c>
      <c r="AO1302" s="85" t="s">
        <v>165</v>
      </c>
      <c r="AP1302" s="81" t="s">
        <v>6883</v>
      </c>
      <c r="AQ1302" s="81" t="s">
        <v>1953</v>
      </c>
      <c r="AR1302" s="87" t="s">
        <v>1954</v>
      </c>
      <c r="AS1302" s="85" t="s">
        <v>1953</v>
      </c>
      <c r="AT1302" s="85" t="s">
        <v>1954</v>
      </c>
      <c r="AU1302" s="86" t="s">
        <v>1907</v>
      </c>
      <c r="AV1302" s="85"/>
      <c r="AW1302" s="86"/>
      <c r="AX1302" s="86"/>
      <c r="AY1302" s="45" t="s">
        <v>3239</v>
      </c>
      <c r="AZ1302" s="46" t="s">
        <v>7</v>
      </c>
      <c r="BA1302" s="65"/>
      <c r="BB1302" s="65"/>
      <c r="BC1302" s="65"/>
      <c r="BD1302" s="65"/>
      <c r="BE1302" s="78"/>
      <c r="BF1302" s="78"/>
      <c r="BG1302" s="78"/>
      <c r="BH1302" s="79"/>
      <c r="BI1302" s="79"/>
      <c r="BJ1302" s="65"/>
      <c r="BK1302" s="65"/>
      <c r="BL1302" s="65"/>
    </row>
    <row r="1303" spans="1:64" s="69" customFormat="1">
      <c r="A1303" s="84" t="s">
        <v>1394</v>
      </c>
      <c r="B1303" s="84" t="s">
        <v>1849</v>
      </c>
      <c r="C1303" s="84" t="s">
        <v>2070</v>
      </c>
      <c r="D1303" s="84" t="s">
        <v>7853</v>
      </c>
      <c r="E1303" s="84" t="str">
        <f t="shared" si="80"/>
        <v>Circalittoral coarse sediment with sand, cobbles and pebbles, at approximately 83m BSL. Epibenthic faunal assemblage absent. Biotope good fit, low biotope level due to lack of epibenthic faunal component. Image of good quality. Evidence of Human Impact: None. Annex 1 Reef: None. Reef Elevation: N/A. Frag Spong Antho Habitat: None. PMF Seabed Habitats: None. PMF Mobile Species: None. PMF Limited Mobility Species: None.</v>
      </c>
      <c r="F1303" s="84" t="str">
        <f t="shared" si="81"/>
        <v>Evidence of Human Impact: None. Annex 1 Reef: None. Reef Elevation: N/A. Frag Spong Antho Habitat: None. PMF Seabed Habitats: None. PMF Mobile Species: None. PMF Limited Mobility Species: None.</v>
      </c>
      <c r="G1303" s="61">
        <v>41950</v>
      </c>
      <c r="H1303" s="62">
        <v>0.72290509259259261</v>
      </c>
      <c r="I1303" s="63">
        <v>41950.722905092596</v>
      </c>
      <c r="J1303" s="64">
        <v>376165.56207197101</v>
      </c>
      <c r="K1303" s="64">
        <v>6527876.5380151896</v>
      </c>
      <c r="L1303" s="64">
        <v>58.872799999999998</v>
      </c>
      <c r="M1303" s="64">
        <v>-5.1477500000000003</v>
      </c>
      <c r="N1303" s="64" t="s">
        <v>6282</v>
      </c>
      <c r="O1303" s="64" t="s">
        <v>6283</v>
      </c>
      <c r="P1303" s="43"/>
      <c r="Q1303" s="43">
        <v>0.5</v>
      </c>
      <c r="R1303" s="44"/>
      <c r="S1303" s="44"/>
      <c r="T1303" s="44"/>
      <c r="U1303" s="44"/>
      <c r="V1303" s="44"/>
      <c r="W1303" s="44"/>
      <c r="X1303" s="44">
        <v>1</v>
      </c>
      <c r="Y1303" s="44">
        <v>10</v>
      </c>
      <c r="Z1303" s="44">
        <v>5</v>
      </c>
      <c r="AA1303" s="44"/>
      <c r="AB1303" s="44">
        <v>44</v>
      </c>
      <c r="AC1303" s="44">
        <v>40</v>
      </c>
      <c r="AD1303" s="44"/>
      <c r="AE1303" s="44"/>
      <c r="AF1303" s="48">
        <v>100</v>
      </c>
      <c r="AG1303" s="48">
        <f t="shared" si="82"/>
        <v>100</v>
      </c>
      <c r="AH1303" s="48">
        <f t="shared" si="83"/>
        <v>0</v>
      </c>
      <c r="AI1303" s="85" t="s">
        <v>165</v>
      </c>
      <c r="AJ1303" s="85" t="s">
        <v>165</v>
      </c>
      <c r="AK1303" s="85" t="s">
        <v>4129</v>
      </c>
      <c r="AL1303" s="85" t="s">
        <v>165</v>
      </c>
      <c r="AM1303" s="85" t="s">
        <v>165</v>
      </c>
      <c r="AN1303" s="85" t="s">
        <v>165</v>
      </c>
      <c r="AO1303" s="85" t="s">
        <v>165</v>
      </c>
      <c r="AP1303" s="81" t="s">
        <v>6883</v>
      </c>
      <c r="AQ1303" s="81" t="s">
        <v>1953</v>
      </c>
      <c r="AR1303" s="87" t="s">
        <v>1954</v>
      </c>
      <c r="AS1303" s="85" t="s">
        <v>1953</v>
      </c>
      <c r="AT1303" s="85" t="s">
        <v>1954</v>
      </c>
      <c r="AU1303" s="86" t="s">
        <v>1907</v>
      </c>
      <c r="AV1303" s="85"/>
      <c r="AW1303" s="86"/>
      <c r="AX1303" s="86"/>
      <c r="AY1303" s="45" t="s">
        <v>3239</v>
      </c>
      <c r="AZ1303" s="46" t="s">
        <v>7</v>
      </c>
      <c r="BA1303" s="65"/>
      <c r="BB1303" s="65"/>
      <c r="BC1303" s="65"/>
      <c r="BD1303" s="65"/>
      <c r="BE1303" s="78"/>
      <c r="BF1303" s="78"/>
      <c r="BG1303" s="78"/>
      <c r="BH1303" s="79"/>
      <c r="BI1303" s="79"/>
      <c r="BJ1303" s="65"/>
      <c r="BK1303" s="65"/>
      <c r="BL1303" s="65"/>
    </row>
    <row r="1304" spans="1:64" s="69" customFormat="1">
      <c r="A1304" s="84" t="s">
        <v>1395</v>
      </c>
      <c r="B1304" s="84" t="s">
        <v>1849</v>
      </c>
      <c r="C1304" s="84" t="s">
        <v>2070</v>
      </c>
      <c r="D1304" s="84" t="s">
        <v>7853</v>
      </c>
      <c r="E1304" s="84" t="str">
        <f t="shared" si="80"/>
        <v>Circalittoral coarse sediment with sand, cobbles and pebbles, at approximately 83m BSL. Epibenthic faunal assemblage absent. Biotope good fit, low biotope level due to lack of epibenthic faunal component. Image of good quality. Evidence of Human Impact: None. Annex 1 Reef: None. Reef Elevation: N/A. Frag Spong Antho Habitat: None. PMF Seabed Habitats: None. PMF Mobile Species: None. PMF Limited Mobility Species: None.</v>
      </c>
      <c r="F1304" s="84" t="str">
        <f t="shared" si="81"/>
        <v>Evidence of Human Impact: None. Annex 1 Reef: None. Reef Elevation: N/A. Frag Spong Antho Habitat: None. PMF Seabed Habitats: None. PMF Mobile Species: None. PMF Limited Mobility Species: None.</v>
      </c>
      <c r="G1304" s="61">
        <v>41950</v>
      </c>
      <c r="H1304" s="62">
        <v>0.72390046296296295</v>
      </c>
      <c r="I1304" s="63">
        <v>41950.723900462966</v>
      </c>
      <c r="J1304" s="64">
        <v>376142.17378592672</v>
      </c>
      <c r="K1304" s="64">
        <v>6527894.183498513</v>
      </c>
      <c r="L1304" s="64">
        <v>58.872999999999998</v>
      </c>
      <c r="M1304" s="64">
        <v>-5.1481599999999998</v>
      </c>
      <c r="N1304" s="64" t="s">
        <v>6284</v>
      </c>
      <c r="O1304" s="64" t="s">
        <v>6285</v>
      </c>
      <c r="P1304" s="43">
        <v>84.9</v>
      </c>
      <c r="Q1304" s="43">
        <v>1.7</v>
      </c>
      <c r="R1304" s="44"/>
      <c r="S1304" s="44"/>
      <c r="T1304" s="44"/>
      <c r="U1304" s="44"/>
      <c r="V1304" s="44"/>
      <c r="W1304" s="44"/>
      <c r="X1304" s="44">
        <v>1</v>
      </c>
      <c r="Y1304" s="44"/>
      <c r="Z1304" s="44">
        <v>15</v>
      </c>
      <c r="AA1304" s="44"/>
      <c r="AB1304" s="44">
        <v>45</v>
      </c>
      <c r="AC1304" s="44">
        <v>39</v>
      </c>
      <c r="AD1304" s="44"/>
      <c r="AE1304" s="44"/>
      <c r="AF1304" s="48">
        <v>100</v>
      </c>
      <c r="AG1304" s="48">
        <f t="shared" si="82"/>
        <v>100</v>
      </c>
      <c r="AH1304" s="48">
        <f t="shared" si="83"/>
        <v>0</v>
      </c>
      <c r="AI1304" s="85" t="s">
        <v>165</v>
      </c>
      <c r="AJ1304" s="85" t="s">
        <v>165</v>
      </c>
      <c r="AK1304" s="85" t="s">
        <v>4129</v>
      </c>
      <c r="AL1304" s="85" t="s">
        <v>165</v>
      </c>
      <c r="AM1304" s="85" t="s">
        <v>165</v>
      </c>
      <c r="AN1304" s="85" t="s">
        <v>165</v>
      </c>
      <c r="AO1304" s="85" t="s">
        <v>165</v>
      </c>
      <c r="AP1304" s="81" t="s">
        <v>6883</v>
      </c>
      <c r="AQ1304" s="81" t="s">
        <v>1953</v>
      </c>
      <c r="AR1304" s="87" t="s">
        <v>1954</v>
      </c>
      <c r="AS1304" s="85" t="s">
        <v>1953</v>
      </c>
      <c r="AT1304" s="85" t="s">
        <v>1954</v>
      </c>
      <c r="AU1304" s="86" t="s">
        <v>1907</v>
      </c>
      <c r="AV1304" s="85"/>
      <c r="AW1304" s="86"/>
      <c r="AX1304" s="86"/>
      <c r="AY1304" s="45" t="s">
        <v>3239</v>
      </c>
      <c r="AZ1304" s="46" t="s">
        <v>7</v>
      </c>
      <c r="BA1304" s="65"/>
      <c r="BB1304" s="65"/>
      <c r="BC1304" s="65"/>
      <c r="BD1304" s="65"/>
      <c r="BE1304" s="78"/>
      <c r="BF1304" s="78"/>
      <c r="BG1304" s="78"/>
      <c r="BH1304" s="79"/>
      <c r="BI1304" s="79"/>
      <c r="BJ1304" s="65"/>
      <c r="BK1304" s="65"/>
      <c r="BL1304" s="65"/>
    </row>
    <row r="1305" spans="1:64" s="65" customFormat="1">
      <c r="A1305" s="84" t="s">
        <v>1396</v>
      </c>
      <c r="B1305" s="84" t="s">
        <v>1850</v>
      </c>
      <c r="C1305" s="84" t="s">
        <v>2090</v>
      </c>
      <c r="D1305" s="84" t="s">
        <v>7854</v>
      </c>
      <c r="E1305" s="84" t="str">
        <f t="shared" si="80"/>
        <v>Circalittoral mixed sediments with sand, mud, cobbles and pebbles, at approximately 84m BSL. Faunal assemblage includes S.coccinea and Hydrozoa. Biotope good fit, image of good quality. Evidence of Human Impact: None. Annex 1 Reef: None. Reef Elevation: N/A. Frag Spong Antho Habitat: None. PMF Seabed Habitats: None. PMF Mobile Species: None. PMF Limited Mobility Species: None.</v>
      </c>
      <c r="F1305" s="84" t="str">
        <f t="shared" si="81"/>
        <v>Evidence of Human Impact: None. Annex 1 Reef: None. Reef Elevation: N/A. Frag Spong Antho Habitat: None. PMF Seabed Habitats: None. PMF Mobile Species: None. PMF Limited Mobility Species: None.</v>
      </c>
      <c r="G1305" s="61">
        <v>41950</v>
      </c>
      <c r="H1305" s="62">
        <v>0.76909722222222221</v>
      </c>
      <c r="I1305" s="63">
        <v>41950.769097222219</v>
      </c>
      <c r="J1305" s="64">
        <v>378608.06794780045</v>
      </c>
      <c r="K1305" s="64">
        <v>6526656.8334902776</v>
      </c>
      <c r="L1305" s="64">
        <v>58.8626</v>
      </c>
      <c r="M1305" s="64">
        <v>-5.1047599999999997</v>
      </c>
      <c r="N1305" s="64" t="s">
        <v>6286</v>
      </c>
      <c r="O1305" s="64" t="s">
        <v>6287</v>
      </c>
      <c r="P1305" s="43">
        <v>84.7</v>
      </c>
      <c r="Q1305" s="43">
        <v>0.5</v>
      </c>
      <c r="R1305" s="44"/>
      <c r="S1305" s="44"/>
      <c r="T1305" s="44"/>
      <c r="U1305" s="44"/>
      <c r="V1305" s="44">
        <v>5</v>
      </c>
      <c r="W1305" s="44">
        <v>58</v>
      </c>
      <c r="X1305" s="44">
        <v>1</v>
      </c>
      <c r="Y1305" s="44">
        <v>5</v>
      </c>
      <c r="Z1305" s="44">
        <v>1</v>
      </c>
      <c r="AA1305" s="44"/>
      <c r="AB1305" s="44">
        <v>20</v>
      </c>
      <c r="AC1305" s="44">
        <v>5</v>
      </c>
      <c r="AD1305" s="44"/>
      <c r="AE1305" s="44">
        <v>5</v>
      </c>
      <c r="AF1305" s="48">
        <v>100</v>
      </c>
      <c r="AG1305" s="48">
        <f t="shared" si="82"/>
        <v>95</v>
      </c>
      <c r="AH1305" s="48">
        <f t="shared" si="83"/>
        <v>5</v>
      </c>
      <c r="AI1305" s="85" t="s">
        <v>165</v>
      </c>
      <c r="AJ1305" s="85" t="s">
        <v>165</v>
      </c>
      <c r="AK1305" s="85" t="s">
        <v>4129</v>
      </c>
      <c r="AL1305" s="85" t="s">
        <v>165</v>
      </c>
      <c r="AM1305" s="85" t="s">
        <v>165</v>
      </c>
      <c r="AN1305" s="85" t="s">
        <v>165</v>
      </c>
      <c r="AO1305" s="85" t="s">
        <v>165</v>
      </c>
      <c r="AP1305" s="81" t="s">
        <v>6883</v>
      </c>
      <c r="AQ1305" s="81" t="s">
        <v>2028</v>
      </c>
      <c r="AR1305" s="87" t="s">
        <v>4077</v>
      </c>
      <c r="AS1305" s="85" t="s">
        <v>2028</v>
      </c>
      <c r="AT1305" s="85" t="s">
        <v>2029</v>
      </c>
      <c r="AU1305" s="86" t="s">
        <v>1918</v>
      </c>
      <c r="AV1305" s="85"/>
      <c r="AW1305" s="86"/>
      <c r="AX1305" s="86"/>
      <c r="AY1305" s="45" t="s">
        <v>3239</v>
      </c>
      <c r="AZ1305" s="46" t="s">
        <v>7</v>
      </c>
      <c r="BA1305" s="69"/>
      <c r="BB1305" s="69"/>
      <c r="BC1305" s="69"/>
      <c r="BD1305" s="69"/>
      <c r="BE1305" s="78"/>
      <c r="BF1305" s="78"/>
      <c r="BG1305" s="78"/>
      <c r="BH1305" s="79"/>
      <c r="BI1305" s="79"/>
      <c r="BJ1305" s="69"/>
      <c r="BK1305" s="69"/>
      <c r="BL1305" s="69"/>
    </row>
    <row r="1306" spans="1:64" s="65" customFormat="1">
      <c r="A1306" s="84" t="s">
        <v>1397</v>
      </c>
      <c r="B1306" s="84" t="s">
        <v>1850</v>
      </c>
      <c r="C1306" s="84" t="s">
        <v>2090</v>
      </c>
      <c r="D1306" s="84" t="s">
        <v>7855</v>
      </c>
      <c r="E1306" s="84" t="str">
        <f t="shared" si="80"/>
        <v>Circalittoral mixed sediments with sand, mud, cobbles and pebbles, at approximately 84m BSL. Faunal assemblage includes Porifera and Hydrozoa. Biotope good fit, image of good quality. Evidence of Human Impact: None. Annex 1 Reef: None. Reef Elevation: N/A. Frag Spong Antho Habitat: None. PMF Seabed Habitats: None. PMF Mobile Species: None. PMF Limited Mobility Species: None.</v>
      </c>
      <c r="F1306" s="84" t="str">
        <f t="shared" si="81"/>
        <v>Evidence of Human Impact: None. Annex 1 Reef: None. Reef Elevation: N/A. Frag Spong Antho Habitat: None. PMF Seabed Habitats: None. PMF Mobile Species: None. PMF Limited Mobility Species: None.</v>
      </c>
      <c r="G1306" s="61">
        <v>41950</v>
      </c>
      <c r="H1306" s="62">
        <v>0.7697222222222222</v>
      </c>
      <c r="I1306" s="63">
        <v>41950.76972222222</v>
      </c>
      <c r="J1306" s="64">
        <v>378603.72835697682</v>
      </c>
      <c r="K1306" s="64">
        <v>6526650.6592081413</v>
      </c>
      <c r="L1306" s="64">
        <v>58.862499999999997</v>
      </c>
      <c r="M1306" s="64">
        <v>-5.1048299999999998</v>
      </c>
      <c r="N1306" s="64" t="s">
        <v>6288</v>
      </c>
      <c r="O1306" s="64" t="s">
        <v>6289</v>
      </c>
      <c r="P1306" s="43"/>
      <c r="Q1306" s="43">
        <v>3</v>
      </c>
      <c r="R1306" s="44"/>
      <c r="S1306" s="44"/>
      <c r="T1306" s="44"/>
      <c r="U1306" s="44"/>
      <c r="V1306" s="44">
        <v>5</v>
      </c>
      <c r="W1306" s="44">
        <v>58</v>
      </c>
      <c r="X1306" s="44">
        <v>1</v>
      </c>
      <c r="Y1306" s="44">
        <v>5</v>
      </c>
      <c r="Z1306" s="44">
        <v>1</v>
      </c>
      <c r="AA1306" s="44"/>
      <c r="AB1306" s="44">
        <v>20</v>
      </c>
      <c r="AC1306" s="44">
        <v>5</v>
      </c>
      <c r="AD1306" s="44"/>
      <c r="AE1306" s="44">
        <v>5</v>
      </c>
      <c r="AF1306" s="48">
        <v>100</v>
      </c>
      <c r="AG1306" s="48">
        <f t="shared" si="82"/>
        <v>95</v>
      </c>
      <c r="AH1306" s="48">
        <f t="shared" si="83"/>
        <v>5</v>
      </c>
      <c r="AI1306" s="85" t="s">
        <v>165</v>
      </c>
      <c r="AJ1306" s="85" t="s">
        <v>165</v>
      </c>
      <c r="AK1306" s="85" t="s">
        <v>4129</v>
      </c>
      <c r="AL1306" s="85" t="s">
        <v>165</v>
      </c>
      <c r="AM1306" s="85" t="s">
        <v>165</v>
      </c>
      <c r="AN1306" s="85" t="s">
        <v>165</v>
      </c>
      <c r="AO1306" s="85" t="s">
        <v>165</v>
      </c>
      <c r="AP1306" s="81" t="s">
        <v>6883</v>
      </c>
      <c r="AQ1306" s="81" t="s">
        <v>2028</v>
      </c>
      <c r="AR1306" s="87" t="s">
        <v>4077</v>
      </c>
      <c r="AS1306" s="85" t="s">
        <v>2028</v>
      </c>
      <c r="AT1306" s="85" t="s">
        <v>2029</v>
      </c>
      <c r="AU1306" s="86" t="s">
        <v>1918</v>
      </c>
      <c r="AV1306" s="85"/>
      <c r="AW1306" s="86"/>
      <c r="AX1306" s="86"/>
      <c r="AY1306" s="45" t="s">
        <v>3239</v>
      </c>
      <c r="AZ1306" s="46" t="s">
        <v>7</v>
      </c>
      <c r="BA1306" s="69"/>
      <c r="BB1306" s="69"/>
      <c r="BC1306" s="69"/>
      <c r="BD1306" s="69"/>
      <c r="BE1306" s="78"/>
      <c r="BF1306" s="78"/>
      <c r="BG1306" s="78"/>
      <c r="BH1306" s="79"/>
      <c r="BI1306" s="79"/>
      <c r="BJ1306" s="69"/>
      <c r="BK1306" s="69"/>
      <c r="BL1306" s="69"/>
    </row>
    <row r="1307" spans="1:64" s="65" customFormat="1">
      <c r="A1307" s="84" t="s">
        <v>1398</v>
      </c>
      <c r="B1307" s="84" t="s">
        <v>1850</v>
      </c>
      <c r="C1307" s="84" t="s">
        <v>2090</v>
      </c>
      <c r="D1307" s="84" t="s">
        <v>7856</v>
      </c>
      <c r="E1307" s="84" t="str">
        <f t="shared" si="80"/>
        <v>Circalittoral mixed sediments with sand, mud, cobbles and pebbles, at approximately 84m BSL. Faunal assemblage includes Parazoanthus and Hydrozoa. Biotope good fit, image of good quality. Evidence of Human Impact: None. Annex 1 Reef: None. Reef Elevation: N/A. Frag Spong Antho Habitat: None. PMF Seabed Habitats: None. PMF Mobile Species: None. PMF Limited Mobility Species: None.</v>
      </c>
      <c r="F1307" s="84" t="str">
        <f t="shared" si="81"/>
        <v>Evidence of Human Impact: None. Annex 1 Reef: None. Reef Elevation: N/A. Frag Spong Antho Habitat: None. PMF Seabed Habitats: None. PMF Mobile Species: None. PMF Limited Mobility Species: None.</v>
      </c>
      <c r="G1307" s="61">
        <v>41950</v>
      </c>
      <c r="H1307" s="62">
        <v>0.77042824074074068</v>
      </c>
      <c r="I1307" s="63">
        <v>41950.770428240743</v>
      </c>
      <c r="J1307" s="64">
        <v>378597.73336536041</v>
      </c>
      <c r="K1307" s="64">
        <v>6526640.1699999999</v>
      </c>
      <c r="L1307" s="64">
        <v>58.862400000000001</v>
      </c>
      <c r="M1307" s="64">
        <v>-5.1049300000000004</v>
      </c>
      <c r="N1307" s="64" t="s">
        <v>6290</v>
      </c>
      <c r="O1307" s="64" t="s">
        <v>6291</v>
      </c>
      <c r="P1307" s="43"/>
      <c r="Q1307" s="43">
        <v>1.7</v>
      </c>
      <c r="R1307" s="44"/>
      <c r="S1307" s="44"/>
      <c r="T1307" s="44"/>
      <c r="U1307" s="44"/>
      <c r="V1307" s="44">
        <v>10</v>
      </c>
      <c r="W1307" s="44">
        <v>53</v>
      </c>
      <c r="X1307" s="44">
        <v>1</v>
      </c>
      <c r="Y1307" s="44">
        <v>5</v>
      </c>
      <c r="Z1307" s="44">
        <v>1</v>
      </c>
      <c r="AA1307" s="44"/>
      <c r="AB1307" s="44">
        <v>20</v>
      </c>
      <c r="AC1307" s="44">
        <v>5</v>
      </c>
      <c r="AD1307" s="44"/>
      <c r="AE1307" s="44">
        <v>5</v>
      </c>
      <c r="AF1307" s="48">
        <v>100</v>
      </c>
      <c r="AG1307" s="48">
        <f t="shared" si="82"/>
        <v>90</v>
      </c>
      <c r="AH1307" s="48">
        <f t="shared" si="83"/>
        <v>10</v>
      </c>
      <c r="AI1307" s="85" t="s">
        <v>165</v>
      </c>
      <c r="AJ1307" s="85" t="s">
        <v>165</v>
      </c>
      <c r="AK1307" s="85" t="s">
        <v>4129</v>
      </c>
      <c r="AL1307" s="85" t="s">
        <v>165</v>
      </c>
      <c r="AM1307" s="85" t="s">
        <v>165</v>
      </c>
      <c r="AN1307" s="85" t="s">
        <v>165</v>
      </c>
      <c r="AO1307" s="85" t="s">
        <v>165</v>
      </c>
      <c r="AP1307" s="81" t="s">
        <v>6883</v>
      </c>
      <c r="AQ1307" s="81" t="s">
        <v>2028</v>
      </c>
      <c r="AR1307" s="87" t="s">
        <v>4077</v>
      </c>
      <c r="AS1307" s="85" t="s">
        <v>2028</v>
      </c>
      <c r="AT1307" s="85" t="s">
        <v>2029</v>
      </c>
      <c r="AU1307" s="86" t="s">
        <v>1918</v>
      </c>
      <c r="AV1307" s="85"/>
      <c r="AW1307" s="86"/>
      <c r="AX1307" s="86"/>
      <c r="AY1307" s="45" t="s">
        <v>3239</v>
      </c>
      <c r="AZ1307" s="46" t="s">
        <v>7</v>
      </c>
      <c r="BA1307" s="69"/>
      <c r="BB1307" s="69"/>
      <c r="BC1307" s="69"/>
      <c r="BD1307" s="69"/>
      <c r="BE1307" s="78"/>
      <c r="BF1307" s="78"/>
      <c r="BG1307" s="78"/>
      <c r="BH1307" s="79"/>
      <c r="BI1307" s="79"/>
      <c r="BJ1307" s="69"/>
      <c r="BK1307" s="69"/>
      <c r="BL1307" s="69"/>
    </row>
    <row r="1308" spans="1:64" s="65" customFormat="1">
      <c r="A1308" s="84" t="s">
        <v>2091</v>
      </c>
      <c r="B1308" s="84" t="s">
        <v>1850</v>
      </c>
      <c r="C1308" s="84" t="s">
        <v>2090</v>
      </c>
      <c r="D1308" s="84" t="s">
        <v>7854</v>
      </c>
      <c r="E1308" s="84" t="str">
        <f t="shared" si="80"/>
        <v>Circalittoral mixed sediments with sand, mud, cobbles and pebbles, at approximately 84m BSL. Faunal assemblage includes S.coccinea and Hydrozoa. Biotope good fit, image of good quality. Evidence of Human Impact: None. Annex 1 Reef: None. Reef Elevation: N/A. Frag Spong Antho Habitat: None. PMF Seabed Habitats: None. PMF Mobile Species: None. PMF Limited Mobility Species: None.</v>
      </c>
      <c r="F1308" s="84" t="str">
        <f t="shared" si="81"/>
        <v>Evidence of Human Impact: None. Annex 1 Reef: None. Reef Elevation: N/A. Frag Spong Antho Habitat: None. PMF Seabed Habitats: None. PMF Mobile Species: None. PMF Limited Mobility Species: None.</v>
      </c>
      <c r="G1308" s="61">
        <v>41950</v>
      </c>
      <c r="H1308" s="62">
        <v>0.77145833333333336</v>
      </c>
      <c r="I1308" s="63">
        <v>41950.771458333336</v>
      </c>
      <c r="J1308" s="64">
        <v>378589.50054139161</v>
      </c>
      <c r="K1308" s="64">
        <v>6526635.9406389678</v>
      </c>
      <c r="L1308" s="64">
        <v>58.862400000000001</v>
      </c>
      <c r="M1308" s="64">
        <v>-5.1049899999999999</v>
      </c>
      <c r="N1308" s="64" t="s">
        <v>6290</v>
      </c>
      <c r="O1308" s="64" t="s">
        <v>6292</v>
      </c>
      <c r="P1308" s="43"/>
      <c r="Q1308" s="43">
        <v>0.5</v>
      </c>
      <c r="R1308" s="44"/>
      <c r="S1308" s="44"/>
      <c r="T1308" s="44"/>
      <c r="U1308" s="44"/>
      <c r="V1308" s="44">
        <v>10</v>
      </c>
      <c r="W1308" s="44">
        <v>53</v>
      </c>
      <c r="X1308" s="44">
        <v>1</v>
      </c>
      <c r="Y1308" s="44">
        <v>5</v>
      </c>
      <c r="Z1308" s="44">
        <v>1</v>
      </c>
      <c r="AA1308" s="44"/>
      <c r="AB1308" s="44">
        <v>20</v>
      </c>
      <c r="AC1308" s="44">
        <v>5</v>
      </c>
      <c r="AD1308" s="44"/>
      <c r="AE1308" s="44">
        <v>5</v>
      </c>
      <c r="AF1308" s="48">
        <v>100</v>
      </c>
      <c r="AG1308" s="48">
        <f t="shared" si="82"/>
        <v>90</v>
      </c>
      <c r="AH1308" s="48">
        <f t="shared" si="83"/>
        <v>10</v>
      </c>
      <c r="AI1308" s="85" t="s">
        <v>165</v>
      </c>
      <c r="AJ1308" s="85" t="s">
        <v>165</v>
      </c>
      <c r="AK1308" s="85" t="s">
        <v>4129</v>
      </c>
      <c r="AL1308" s="85" t="s">
        <v>165</v>
      </c>
      <c r="AM1308" s="85" t="s">
        <v>165</v>
      </c>
      <c r="AN1308" s="85" t="s">
        <v>165</v>
      </c>
      <c r="AO1308" s="85" t="s">
        <v>165</v>
      </c>
      <c r="AP1308" s="81" t="s">
        <v>6883</v>
      </c>
      <c r="AQ1308" s="81" t="s">
        <v>2028</v>
      </c>
      <c r="AR1308" s="87" t="s">
        <v>4077</v>
      </c>
      <c r="AS1308" s="85" t="s">
        <v>2028</v>
      </c>
      <c r="AT1308" s="85" t="s">
        <v>2029</v>
      </c>
      <c r="AU1308" s="86" t="s">
        <v>1918</v>
      </c>
      <c r="AV1308" s="85"/>
      <c r="AW1308" s="86"/>
      <c r="AX1308" s="86"/>
      <c r="AY1308" s="45" t="s">
        <v>3239</v>
      </c>
      <c r="AZ1308" s="46" t="s">
        <v>7</v>
      </c>
      <c r="BA1308" s="69"/>
      <c r="BB1308" s="69"/>
      <c r="BC1308" s="69"/>
      <c r="BD1308" s="69"/>
      <c r="BE1308" s="78"/>
      <c r="BF1308" s="78"/>
      <c r="BG1308" s="78"/>
      <c r="BH1308" s="79"/>
      <c r="BI1308" s="79"/>
      <c r="BJ1308" s="69"/>
      <c r="BK1308" s="69"/>
      <c r="BL1308" s="69"/>
    </row>
    <row r="1309" spans="1:64" s="65" customFormat="1">
      <c r="A1309" s="84" t="s">
        <v>2092</v>
      </c>
      <c r="B1309" s="84" t="s">
        <v>1850</v>
      </c>
      <c r="C1309" s="84" t="s">
        <v>2090</v>
      </c>
      <c r="D1309" s="84" t="s">
        <v>7854</v>
      </c>
      <c r="E1309" s="84" t="str">
        <f t="shared" si="80"/>
        <v>Circalittoral mixed sediments with sand, mud, cobbles and pebbles, at approximately 84m BSL. Faunal assemblage includes S.coccinea and Hydrozoa. Biotope good fit, image of good quality. Evidence of Human Impact: None. Annex 1 Reef: None. Reef Elevation: N/A. Frag Spong Antho Habitat: None. PMF Seabed Habitats: None. PMF Mobile Species: None. PMF Limited Mobility Species: None.</v>
      </c>
      <c r="F1309" s="84" t="str">
        <f t="shared" si="81"/>
        <v>Evidence of Human Impact: None. Annex 1 Reef: None. Reef Elevation: N/A. Frag Spong Antho Habitat: None. PMF Seabed Habitats: None. PMF Mobile Species: None. PMF Limited Mobility Species: None.</v>
      </c>
      <c r="G1309" s="61">
        <v>41950</v>
      </c>
      <c r="H1309" s="62">
        <v>0.77167824074074076</v>
      </c>
      <c r="I1309" s="63">
        <v>41950.771678240744</v>
      </c>
      <c r="J1309" s="64">
        <v>378587.52026741189</v>
      </c>
      <c r="K1309" s="64">
        <v>6526634.937860705</v>
      </c>
      <c r="L1309" s="64">
        <v>58.862299999999998</v>
      </c>
      <c r="M1309" s="64">
        <v>-5.1051000000000002</v>
      </c>
      <c r="N1309" s="64" t="s">
        <v>6293</v>
      </c>
      <c r="O1309" s="64" t="s">
        <v>4356</v>
      </c>
      <c r="P1309" s="43"/>
      <c r="Q1309" s="43">
        <v>0.5</v>
      </c>
      <c r="R1309" s="44"/>
      <c r="S1309" s="44"/>
      <c r="T1309" s="44"/>
      <c r="U1309" s="44"/>
      <c r="V1309" s="44">
        <v>15</v>
      </c>
      <c r="W1309" s="44">
        <v>53</v>
      </c>
      <c r="X1309" s="44">
        <v>1</v>
      </c>
      <c r="Y1309" s="44">
        <v>5</v>
      </c>
      <c r="Z1309" s="44">
        <v>1</v>
      </c>
      <c r="AA1309" s="44"/>
      <c r="AB1309" s="44">
        <v>15</v>
      </c>
      <c r="AC1309" s="44">
        <v>5</v>
      </c>
      <c r="AD1309" s="44"/>
      <c r="AE1309" s="44">
        <v>5</v>
      </c>
      <c r="AF1309" s="48">
        <v>100</v>
      </c>
      <c r="AG1309" s="48">
        <f t="shared" si="82"/>
        <v>85</v>
      </c>
      <c r="AH1309" s="48">
        <f t="shared" si="83"/>
        <v>15</v>
      </c>
      <c r="AI1309" s="85" t="s">
        <v>165</v>
      </c>
      <c r="AJ1309" s="85" t="s">
        <v>165</v>
      </c>
      <c r="AK1309" s="85" t="s">
        <v>4129</v>
      </c>
      <c r="AL1309" s="85" t="s">
        <v>165</v>
      </c>
      <c r="AM1309" s="85" t="s">
        <v>165</v>
      </c>
      <c r="AN1309" s="85" t="s">
        <v>165</v>
      </c>
      <c r="AO1309" s="85" t="s">
        <v>165</v>
      </c>
      <c r="AP1309" s="81" t="s">
        <v>6883</v>
      </c>
      <c r="AQ1309" s="81" t="s">
        <v>2028</v>
      </c>
      <c r="AR1309" s="87" t="s">
        <v>4077</v>
      </c>
      <c r="AS1309" s="85" t="s">
        <v>2028</v>
      </c>
      <c r="AT1309" s="85" t="s">
        <v>2029</v>
      </c>
      <c r="AU1309" s="86" t="s">
        <v>1918</v>
      </c>
      <c r="AV1309" s="85"/>
      <c r="AW1309" s="86"/>
      <c r="AX1309" s="86"/>
      <c r="AY1309" s="45" t="s">
        <v>3239</v>
      </c>
      <c r="AZ1309" s="46" t="s">
        <v>7</v>
      </c>
      <c r="BA1309" s="69"/>
      <c r="BB1309" s="69"/>
      <c r="BC1309" s="69"/>
      <c r="BD1309" s="69"/>
      <c r="BE1309" s="78"/>
      <c r="BF1309" s="78"/>
      <c r="BG1309" s="78"/>
      <c r="BH1309" s="79"/>
      <c r="BI1309" s="79"/>
      <c r="BJ1309" s="69"/>
      <c r="BK1309" s="69"/>
      <c r="BL1309" s="69"/>
    </row>
    <row r="1310" spans="1:64" s="65" customFormat="1">
      <c r="A1310" s="84" t="s">
        <v>1399</v>
      </c>
      <c r="B1310" s="84" t="s">
        <v>1850</v>
      </c>
      <c r="C1310" s="84" t="s">
        <v>2090</v>
      </c>
      <c r="D1310" s="84" t="s">
        <v>7857</v>
      </c>
      <c r="E1310" s="84" t="str">
        <f t="shared" si="80"/>
        <v>Circalittoral mixed sediments with sand, mud, cobbles and pebbles, at approximately 84m BSL. Faunal assemblage includes Serpulidae. Biotope good fit, image of good quality. Evidence of Human Impact: None. Annex 1 Reef: None. Reef Elevation: N/A. Frag Spong Antho Habitat: None. PMF Seabed Habitats: None. PMF Mobile Species: None. PMF Limited Mobility Species: None.</v>
      </c>
      <c r="F1310" s="84" t="str">
        <f t="shared" si="81"/>
        <v>Evidence of Human Impact: None. Annex 1 Reef: None. Reef Elevation: N/A. Frag Spong Antho Habitat: None. PMF Seabed Habitats: None. PMF Mobile Species: None. PMF Limited Mobility Species: None.</v>
      </c>
      <c r="G1310" s="61">
        <v>41950</v>
      </c>
      <c r="H1310" s="62">
        <v>0.77252314814814815</v>
      </c>
      <c r="I1310" s="63">
        <v>41950.772523148145</v>
      </c>
      <c r="J1310" s="64">
        <v>378585.21916666668</v>
      </c>
      <c r="K1310" s="64">
        <v>6526619.4483333332</v>
      </c>
      <c r="L1310" s="64">
        <v>58.862200000000001</v>
      </c>
      <c r="M1310" s="64">
        <v>-5.1051299999999999</v>
      </c>
      <c r="N1310" s="64" t="s">
        <v>6294</v>
      </c>
      <c r="O1310" s="64" t="s">
        <v>6295</v>
      </c>
      <c r="P1310" s="43"/>
      <c r="Q1310" s="43">
        <v>3</v>
      </c>
      <c r="R1310" s="44"/>
      <c r="S1310" s="44"/>
      <c r="T1310" s="44"/>
      <c r="U1310" s="44"/>
      <c r="V1310" s="44">
        <v>10</v>
      </c>
      <c r="W1310" s="44">
        <v>58</v>
      </c>
      <c r="X1310" s="44">
        <v>1</v>
      </c>
      <c r="Y1310" s="44">
        <v>5</v>
      </c>
      <c r="Z1310" s="44">
        <v>1</v>
      </c>
      <c r="AA1310" s="44"/>
      <c r="AB1310" s="44">
        <v>15</v>
      </c>
      <c r="AC1310" s="44">
        <v>5</v>
      </c>
      <c r="AD1310" s="44"/>
      <c r="AE1310" s="44">
        <v>5</v>
      </c>
      <c r="AF1310" s="48">
        <v>100</v>
      </c>
      <c r="AG1310" s="48">
        <f t="shared" si="82"/>
        <v>90</v>
      </c>
      <c r="AH1310" s="48">
        <f t="shared" si="83"/>
        <v>10</v>
      </c>
      <c r="AI1310" s="85" t="s">
        <v>165</v>
      </c>
      <c r="AJ1310" s="85" t="s">
        <v>165</v>
      </c>
      <c r="AK1310" s="85" t="s">
        <v>4129</v>
      </c>
      <c r="AL1310" s="85" t="s">
        <v>165</v>
      </c>
      <c r="AM1310" s="85" t="s">
        <v>165</v>
      </c>
      <c r="AN1310" s="85" t="s">
        <v>165</v>
      </c>
      <c r="AO1310" s="85" t="s">
        <v>165</v>
      </c>
      <c r="AP1310" s="81" t="s">
        <v>6883</v>
      </c>
      <c r="AQ1310" s="81" t="s">
        <v>2028</v>
      </c>
      <c r="AR1310" s="87" t="s">
        <v>4077</v>
      </c>
      <c r="AS1310" s="85" t="s">
        <v>2028</v>
      </c>
      <c r="AT1310" s="85" t="s">
        <v>2029</v>
      </c>
      <c r="AU1310" s="86" t="s">
        <v>1918</v>
      </c>
      <c r="AV1310" s="85"/>
      <c r="AW1310" s="86"/>
      <c r="AX1310" s="86"/>
      <c r="AY1310" s="45" t="s">
        <v>3239</v>
      </c>
      <c r="AZ1310" s="46" t="s">
        <v>7</v>
      </c>
      <c r="BA1310" s="69"/>
      <c r="BB1310" s="69"/>
      <c r="BC1310" s="69"/>
      <c r="BD1310" s="69"/>
      <c r="BE1310" s="78"/>
      <c r="BF1310" s="78"/>
      <c r="BG1310" s="78"/>
      <c r="BH1310" s="79"/>
      <c r="BI1310" s="79"/>
      <c r="BJ1310" s="69"/>
      <c r="BK1310" s="69"/>
      <c r="BL1310" s="69"/>
    </row>
    <row r="1311" spans="1:64" s="65" customFormat="1">
      <c r="A1311" s="84" t="s">
        <v>1400</v>
      </c>
      <c r="B1311" s="84" t="s">
        <v>1850</v>
      </c>
      <c r="C1311" s="84" t="s">
        <v>2090</v>
      </c>
      <c r="D1311" s="84" t="s">
        <v>7857</v>
      </c>
      <c r="E1311" s="84" t="str">
        <f t="shared" si="80"/>
        <v>Circalittoral mixed sediments with sand, mud, cobbles and pebbles, at approximately 84m BSL. Faunal assemblage includes Serpulidae. Biotope good fit, image of good quality. Evidence of Human Impact: None. Annex 1 Reef: None. Reef Elevation: N/A. Frag Spong Antho Habitat: None. PMF Seabed Habitats: None. PMF Mobile Species: None. PMF Limited Mobility Species: None.</v>
      </c>
      <c r="F1311" s="84" t="str">
        <f t="shared" si="81"/>
        <v>Evidence of Human Impact: None. Annex 1 Reef: None. Reef Elevation: N/A. Frag Spong Antho Habitat: None. PMF Seabed Habitats: None. PMF Mobile Species: None. PMF Limited Mobility Species: None.</v>
      </c>
      <c r="G1311" s="61">
        <v>41950</v>
      </c>
      <c r="H1311" s="62">
        <v>0.77326388888888886</v>
      </c>
      <c r="I1311" s="63">
        <v>41950.773263888892</v>
      </c>
      <c r="J1311" s="64">
        <v>378575.29236163874</v>
      </c>
      <c r="K1311" s="64">
        <v>6526602.1448339662</v>
      </c>
      <c r="L1311" s="64">
        <v>58.862099999999998</v>
      </c>
      <c r="M1311" s="64">
        <v>-5.1052900000000001</v>
      </c>
      <c r="N1311" s="64" t="s">
        <v>6296</v>
      </c>
      <c r="O1311" s="64" t="s">
        <v>6297</v>
      </c>
      <c r="P1311" s="43"/>
      <c r="Q1311" s="43">
        <v>3</v>
      </c>
      <c r="R1311" s="44"/>
      <c r="S1311" s="44"/>
      <c r="T1311" s="44"/>
      <c r="U1311" s="44"/>
      <c r="V1311" s="44">
        <v>15</v>
      </c>
      <c r="W1311" s="44">
        <v>53</v>
      </c>
      <c r="X1311" s="44">
        <v>1</v>
      </c>
      <c r="Y1311" s="44">
        <v>5</v>
      </c>
      <c r="Z1311" s="44">
        <v>1</v>
      </c>
      <c r="AA1311" s="44"/>
      <c r="AB1311" s="44">
        <v>15</v>
      </c>
      <c r="AC1311" s="44">
        <v>5</v>
      </c>
      <c r="AD1311" s="44"/>
      <c r="AE1311" s="44">
        <v>5</v>
      </c>
      <c r="AF1311" s="48">
        <v>100</v>
      </c>
      <c r="AG1311" s="48">
        <f t="shared" si="82"/>
        <v>85</v>
      </c>
      <c r="AH1311" s="48">
        <f t="shared" si="83"/>
        <v>15</v>
      </c>
      <c r="AI1311" s="85" t="s">
        <v>165</v>
      </c>
      <c r="AJ1311" s="85" t="s">
        <v>165</v>
      </c>
      <c r="AK1311" s="85" t="s">
        <v>4129</v>
      </c>
      <c r="AL1311" s="85" t="s">
        <v>165</v>
      </c>
      <c r="AM1311" s="85" t="s">
        <v>165</v>
      </c>
      <c r="AN1311" s="85" t="s">
        <v>165</v>
      </c>
      <c r="AO1311" s="85" t="s">
        <v>165</v>
      </c>
      <c r="AP1311" s="81" t="s">
        <v>6883</v>
      </c>
      <c r="AQ1311" s="81" t="s">
        <v>2028</v>
      </c>
      <c r="AR1311" s="87" t="s">
        <v>4077</v>
      </c>
      <c r="AS1311" s="85" t="s">
        <v>2028</v>
      </c>
      <c r="AT1311" s="85" t="s">
        <v>2029</v>
      </c>
      <c r="AU1311" s="86" t="s">
        <v>1918</v>
      </c>
      <c r="AV1311" s="85"/>
      <c r="AW1311" s="86"/>
      <c r="AX1311" s="86"/>
      <c r="AY1311" s="45" t="s">
        <v>3239</v>
      </c>
      <c r="AZ1311" s="46" t="s">
        <v>7</v>
      </c>
      <c r="BA1311" s="75"/>
      <c r="BB1311" s="75"/>
      <c r="BC1311" s="75"/>
      <c r="BD1311" s="75"/>
      <c r="BE1311" s="78"/>
      <c r="BF1311" s="78"/>
      <c r="BG1311" s="78"/>
      <c r="BH1311" s="79"/>
      <c r="BI1311" s="79"/>
      <c r="BJ1311" s="75"/>
      <c r="BK1311" s="75"/>
      <c r="BL1311" s="75"/>
    </row>
    <row r="1312" spans="1:64" s="65" customFormat="1">
      <c r="A1312" s="84" t="s">
        <v>2093</v>
      </c>
      <c r="B1312" s="84" t="s">
        <v>1850</v>
      </c>
      <c r="C1312" s="84" t="s">
        <v>2094</v>
      </c>
      <c r="D1312" s="84" t="s">
        <v>7858</v>
      </c>
      <c r="E1312" s="84" t="str">
        <f t="shared" si="80"/>
        <v>Circalittoral mixed sediments with sand, mud, cobbles, boulder and pebbles, at approximately 84m BSL. Faunal assemblage includes Serpulidae. Biotope good fit, image of good quality. Evidence of Human Impact: None. Annex 1 Reef: Stony - Low. Reef Elevation: 1.1m - 5m. Frag Spong Antho Habitat: None. PMF Seabed Habitats: None. PMF Mobile Species: None. PMF Limited Mobility Species: None.</v>
      </c>
      <c r="F1312" s="84" t="str">
        <f t="shared" si="81"/>
        <v>Evidence of Human Impact: None. Annex 1 Reef: Stony - Low. Reef Elevation: 1.1m - 5m. Frag Spong Antho Habitat: None. PMF Seabed Habitats: None. PMF Mobile Species: None. PMF Limited Mobility Species: None.</v>
      </c>
      <c r="G1312" s="61">
        <v>41950</v>
      </c>
      <c r="H1312" s="62">
        <v>0.77405092592592595</v>
      </c>
      <c r="I1312" s="63">
        <v>41950.774050925924</v>
      </c>
      <c r="J1312" s="64">
        <v>378572.40934417385</v>
      </c>
      <c r="K1312" s="64">
        <v>6526579.3749672929</v>
      </c>
      <c r="L1312" s="64">
        <v>58.861899999999999</v>
      </c>
      <c r="M1312" s="64">
        <v>-5.1053699999999997</v>
      </c>
      <c r="N1312" s="64" t="s">
        <v>6298</v>
      </c>
      <c r="O1312" s="64" t="s">
        <v>6299</v>
      </c>
      <c r="P1312" s="43"/>
      <c r="Q1312" s="43">
        <v>3</v>
      </c>
      <c r="R1312" s="44"/>
      <c r="S1312" s="44"/>
      <c r="T1312" s="44"/>
      <c r="U1312" s="44">
        <v>10</v>
      </c>
      <c r="V1312" s="44">
        <v>25</v>
      </c>
      <c r="W1312" s="44">
        <v>37</v>
      </c>
      <c r="X1312" s="44">
        <v>1</v>
      </c>
      <c r="Y1312" s="44">
        <v>1</v>
      </c>
      <c r="Z1312" s="44">
        <v>1</v>
      </c>
      <c r="AA1312" s="44"/>
      <c r="AB1312" s="44">
        <v>15</v>
      </c>
      <c r="AC1312" s="44">
        <v>5</v>
      </c>
      <c r="AD1312" s="44"/>
      <c r="AE1312" s="44">
        <v>5</v>
      </c>
      <c r="AF1312" s="48">
        <v>100</v>
      </c>
      <c r="AG1312" s="48">
        <f t="shared" si="82"/>
        <v>65</v>
      </c>
      <c r="AH1312" s="48">
        <f t="shared" si="83"/>
        <v>35</v>
      </c>
      <c r="AI1312" s="85" t="s">
        <v>165</v>
      </c>
      <c r="AJ1312" s="85" t="s">
        <v>167</v>
      </c>
      <c r="AK1312" s="85" t="s">
        <v>174</v>
      </c>
      <c r="AL1312" s="85" t="s">
        <v>165</v>
      </c>
      <c r="AM1312" s="85" t="s">
        <v>165</v>
      </c>
      <c r="AN1312" s="85" t="s">
        <v>165</v>
      </c>
      <c r="AO1312" s="85" t="s">
        <v>165</v>
      </c>
      <c r="AP1312" s="81" t="s">
        <v>6883</v>
      </c>
      <c r="AQ1312" s="81" t="s">
        <v>1970</v>
      </c>
      <c r="AR1312" s="87" t="s">
        <v>1990</v>
      </c>
      <c r="AS1312" s="85" t="s">
        <v>1970</v>
      </c>
      <c r="AT1312" s="85" t="s">
        <v>1990</v>
      </c>
      <c r="AU1312" s="86" t="s">
        <v>1918</v>
      </c>
      <c r="AV1312" s="85"/>
      <c r="AW1312" s="86"/>
      <c r="AX1312" s="86"/>
      <c r="AY1312" s="45" t="s">
        <v>3239</v>
      </c>
      <c r="AZ1312" s="46" t="s">
        <v>7</v>
      </c>
      <c r="BA1312" s="69"/>
      <c r="BB1312" s="69"/>
      <c r="BC1312" s="69"/>
      <c r="BD1312" s="69"/>
      <c r="BE1312" s="78"/>
      <c r="BF1312" s="78"/>
      <c r="BG1312" s="78"/>
      <c r="BH1312" s="79"/>
      <c r="BI1312" s="79"/>
      <c r="BJ1312" s="69"/>
      <c r="BK1312" s="69"/>
      <c r="BL1312" s="69"/>
    </row>
    <row r="1313" spans="1:64" s="65" customFormat="1">
      <c r="A1313" s="84" t="s">
        <v>1401</v>
      </c>
      <c r="B1313" s="84" t="s">
        <v>1850</v>
      </c>
      <c r="C1313" s="84" t="s">
        <v>2090</v>
      </c>
      <c r="D1313" s="84" t="s">
        <v>7859</v>
      </c>
      <c r="E1313" s="84" t="str">
        <f t="shared" si="80"/>
        <v>Circalittoral mixed sediments with sand, mud, cobbles and pebbles, at approximately 84m BSL. Faunal assemblage includes Hydrozoa and Serpulidae. Biotope good fit, image of good quality. Evidence of Human Impact: None. Annex 1 Reef: None. Reef Elevation: N/A. Frag Spong Antho Habitat: None. PMF Seabed Habitats: None. PMF Mobile Species: None. PMF Limited Mobility Species: None.</v>
      </c>
      <c r="F1313" s="84" t="str">
        <f t="shared" si="81"/>
        <v>Evidence of Human Impact: None. Annex 1 Reef: None. Reef Elevation: N/A. Frag Spong Antho Habitat: None. PMF Seabed Habitats: None. PMF Mobile Species: None. PMF Limited Mobility Species: None.</v>
      </c>
      <c r="G1313" s="61">
        <v>41950</v>
      </c>
      <c r="H1313" s="62">
        <v>0.77459490740740744</v>
      </c>
      <c r="I1313" s="63">
        <v>41950.774594907409</v>
      </c>
      <c r="J1313" s="64">
        <v>378564.72690745257</v>
      </c>
      <c r="K1313" s="64">
        <v>6526565.0562167075</v>
      </c>
      <c r="L1313" s="64">
        <v>58.861699999999999</v>
      </c>
      <c r="M1313" s="64">
        <v>-5.1054599999999999</v>
      </c>
      <c r="N1313" s="64" t="s">
        <v>6300</v>
      </c>
      <c r="O1313" s="64" t="s">
        <v>6301</v>
      </c>
      <c r="P1313" s="43"/>
      <c r="Q1313" s="43">
        <v>1.7</v>
      </c>
      <c r="R1313" s="44"/>
      <c r="S1313" s="44"/>
      <c r="T1313" s="44"/>
      <c r="U1313" s="44"/>
      <c r="V1313" s="44">
        <v>10</v>
      </c>
      <c r="W1313" s="44">
        <v>58</v>
      </c>
      <c r="X1313" s="44">
        <v>1</v>
      </c>
      <c r="Y1313" s="44">
        <v>5</v>
      </c>
      <c r="Z1313" s="44">
        <v>1</v>
      </c>
      <c r="AA1313" s="44"/>
      <c r="AB1313" s="44">
        <v>15</v>
      </c>
      <c r="AC1313" s="44">
        <v>5</v>
      </c>
      <c r="AD1313" s="44"/>
      <c r="AE1313" s="44">
        <v>5</v>
      </c>
      <c r="AF1313" s="48">
        <v>100</v>
      </c>
      <c r="AG1313" s="48">
        <f t="shared" si="82"/>
        <v>90</v>
      </c>
      <c r="AH1313" s="48">
        <f t="shared" si="83"/>
        <v>10</v>
      </c>
      <c r="AI1313" s="85" t="s">
        <v>165</v>
      </c>
      <c r="AJ1313" s="85" t="s">
        <v>165</v>
      </c>
      <c r="AK1313" s="85" t="s">
        <v>4129</v>
      </c>
      <c r="AL1313" s="85" t="s">
        <v>165</v>
      </c>
      <c r="AM1313" s="85" t="s">
        <v>165</v>
      </c>
      <c r="AN1313" s="85" t="s">
        <v>165</v>
      </c>
      <c r="AO1313" s="85" t="s">
        <v>165</v>
      </c>
      <c r="AP1313" s="81" t="s">
        <v>6883</v>
      </c>
      <c r="AQ1313" s="81" t="s">
        <v>2028</v>
      </c>
      <c r="AR1313" s="87" t="s">
        <v>4077</v>
      </c>
      <c r="AS1313" s="85" t="s">
        <v>2028</v>
      </c>
      <c r="AT1313" s="85" t="s">
        <v>2029</v>
      </c>
      <c r="AU1313" s="86" t="s">
        <v>1918</v>
      </c>
      <c r="AV1313" s="85"/>
      <c r="AW1313" s="86"/>
      <c r="AX1313" s="86"/>
      <c r="AY1313" s="45" t="s">
        <v>3239</v>
      </c>
      <c r="AZ1313" s="46" t="s">
        <v>7</v>
      </c>
      <c r="BA1313" s="69"/>
      <c r="BB1313" s="69"/>
      <c r="BC1313" s="69"/>
      <c r="BD1313" s="69"/>
      <c r="BE1313" s="78"/>
      <c r="BF1313" s="78"/>
      <c r="BG1313" s="78"/>
      <c r="BH1313" s="79"/>
      <c r="BI1313" s="79"/>
      <c r="BJ1313" s="69"/>
      <c r="BK1313" s="69"/>
      <c r="BL1313" s="69"/>
    </row>
    <row r="1314" spans="1:64" s="65" customFormat="1">
      <c r="A1314" s="84" t="s">
        <v>1402</v>
      </c>
      <c r="B1314" s="84" t="s">
        <v>1850</v>
      </c>
      <c r="C1314" s="84" t="s">
        <v>2090</v>
      </c>
      <c r="D1314" s="84" t="s">
        <v>7859</v>
      </c>
      <c r="E1314" s="84" t="str">
        <f t="shared" si="80"/>
        <v>Circalittoral mixed sediments with sand, mud, cobbles and pebbles, at approximately 84m BSL. Faunal assemblage includes Hydrozoa and Serpulidae. Biotope good fit, image of good quality. Evidence of Human Impact: None. Annex 1 Reef: None. Reef Elevation: N/A. Frag Spong Antho Habitat: None. PMF Seabed Habitats: None. PMF Mobile Species: None. PMF Limited Mobility Species: None.</v>
      </c>
      <c r="F1314" s="84" t="str">
        <f t="shared" si="81"/>
        <v>Evidence of Human Impact: None. Annex 1 Reef: None. Reef Elevation: N/A. Frag Spong Antho Habitat: None. PMF Seabed Habitats: None. PMF Mobile Species: None. PMF Limited Mobility Species: None.</v>
      </c>
      <c r="G1314" s="61">
        <v>41950</v>
      </c>
      <c r="H1314" s="62">
        <v>0.77513888888888882</v>
      </c>
      <c r="I1314" s="63">
        <v>41950.775138888886</v>
      </c>
      <c r="J1314" s="64">
        <v>378560.10410829703</v>
      </c>
      <c r="K1314" s="64">
        <v>6526554.0920069916</v>
      </c>
      <c r="L1314" s="64">
        <v>58.861600000000003</v>
      </c>
      <c r="M1314" s="64">
        <v>-5.1055299999999999</v>
      </c>
      <c r="N1314" s="64" t="s">
        <v>6302</v>
      </c>
      <c r="O1314" s="64" t="s">
        <v>6303</v>
      </c>
      <c r="P1314" s="43"/>
      <c r="Q1314" s="43">
        <v>3</v>
      </c>
      <c r="R1314" s="44"/>
      <c r="S1314" s="44"/>
      <c r="T1314" s="44"/>
      <c r="U1314" s="44"/>
      <c r="V1314" s="44">
        <v>10</v>
      </c>
      <c r="W1314" s="44">
        <v>58</v>
      </c>
      <c r="X1314" s="44">
        <v>1</v>
      </c>
      <c r="Y1314" s="44">
        <v>5</v>
      </c>
      <c r="Z1314" s="44">
        <v>1</v>
      </c>
      <c r="AA1314" s="44"/>
      <c r="AB1314" s="44">
        <v>15</v>
      </c>
      <c r="AC1314" s="44">
        <v>5</v>
      </c>
      <c r="AD1314" s="44"/>
      <c r="AE1314" s="44">
        <v>5</v>
      </c>
      <c r="AF1314" s="48">
        <v>100</v>
      </c>
      <c r="AG1314" s="48">
        <f t="shared" si="82"/>
        <v>90</v>
      </c>
      <c r="AH1314" s="48">
        <f t="shared" si="83"/>
        <v>10</v>
      </c>
      <c r="AI1314" s="85" t="s">
        <v>165</v>
      </c>
      <c r="AJ1314" s="85" t="s">
        <v>165</v>
      </c>
      <c r="AK1314" s="85" t="s">
        <v>4129</v>
      </c>
      <c r="AL1314" s="85" t="s">
        <v>165</v>
      </c>
      <c r="AM1314" s="85" t="s">
        <v>165</v>
      </c>
      <c r="AN1314" s="85" t="s">
        <v>165</v>
      </c>
      <c r="AO1314" s="85" t="s">
        <v>165</v>
      </c>
      <c r="AP1314" s="81" t="s">
        <v>6883</v>
      </c>
      <c r="AQ1314" s="81" t="s">
        <v>2028</v>
      </c>
      <c r="AR1314" s="87" t="s">
        <v>4077</v>
      </c>
      <c r="AS1314" s="85" t="s">
        <v>2028</v>
      </c>
      <c r="AT1314" s="85" t="s">
        <v>2029</v>
      </c>
      <c r="AU1314" s="86" t="s">
        <v>1918</v>
      </c>
      <c r="AV1314" s="85"/>
      <c r="AW1314" s="86"/>
      <c r="AX1314" s="86"/>
      <c r="AY1314" s="45" t="s">
        <v>3239</v>
      </c>
      <c r="AZ1314" s="46" t="s">
        <v>7</v>
      </c>
      <c r="BA1314" s="69"/>
      <c r="BB1314" s="69"/>
      <c r="BC1314" s="69"/>
      <c r="BD1314" s="69"/>
      <c r="BE1314" s="78"/>
      <c r="BF1314" s="78"/>
      <c r="BG1314" s="78"/>
      <c r="BH1314" s="79"/>
      <c r="BI1314" s="79"/>
      <c r="BJ1314" s="69"/>
      <c r="BK1314" s="69"/>
      <c r="BL1314" s="69"/>
    </row>
    <row r="1315" spans="1:64" s="65" customFormat="1">
      <c r="A1315" s="84" t="s">
        <v>1403</v>
      </c>
      <c r="B1315" s="84" t="s">
        <v>1850</v>
      </c>
      <c r="C1315" s="84" t="s">
        <v>2090</v>
      </c>
      <c r="D1315" s="84" t="s">
        <v>7860</v>
      </c>
      <c r="E1315" s="84" t="str">
        <f t="shared" si="80"/>
        <v>Circalittoral mixed sediments with sand, mud, cobbles and pebbles, at approximately 84m BSL. Faunal assemblage includes branching Bryozoans and Serpulidae. Biotope good fit, image of good quality. Evidence of Human Impact: None. Annex 1 Reef: None. Reef Elevation: N/A. Frag Spong Antho Habitat: None. PMF Seabed Habitats: None. PMF Mobile Species: None. PMF Limited Mobility Species: None.</v>
      </c>
      <c r="F1315" s="84" t="str">
        <f t="shared" si="81"/>
        <v>Evidence of Human Impact: None. Annex 1 Reef: None. Reef Elevation: N/A. Frag Spong Antho Habitat: None. PMF Seabed Habitats: None. PMF Mobile Species: None. PMF Limited Mobility Species: None.</v>
      </c>
      <c r="G1315" s="61">
        <v>41950</v>
      </c>
      <c r="H1315" s="62">
        <v>0.77582175925925922</v>
      </c>
      <c r="I1315" s="63">
        <v>41950.775821759256</v>
      </c>
      <c r="J1315" s="64">
        <v>378555.19337180897</v>
      </c>
      <c r="K1315" s="64">
        <v>6526543.6892733276</v>
      </c>
      <c r="L1315" s="64">
        <v>58.861499999999999</v>
      </c>
      <c r="M1315" s="64">
        <v>-5.1056100000000004</v>
      </c>
      <c r="N1315" s="64" t="s">
        <v>6304</v>
      </c>
      <c r="O1315" s="64" t="s">
        <v>6305</v>
      </c>
      <c r="P1315" s="43"/>
      <c r="Q1315" s="43">
        <v>0.5</v>
      </c>
      <c r="R1315" s="44"/>
      <c r="S1315" s="44"/>
      <c r="T1315" s="44"/>
      <c r="U1315" s="44"/>
      <c r="V1315" s="44">
        <v>15</v>
      </c>
      <c r="W1315" s="44">
        <v>57</v>
      </c>
      <c r="X1315" s="44">
        <v>1</v>
      </c>
      <c r="Y1315" s="44">
        <v>5</v>
      </c>
      <c r="Z1315" s="44">
        <v>1</v>
      </c>
      <c r="AA1315" s="44"/>
      <c r="AB1315" s="44">
        <v>15</v>
      </c>
      <c r="AC1315" s="44">
        <v>1</v>
      </c>
      <c r="AD1315" s="44"/>
      <c r="AE1315" s="44">
        <v>5</v>
      </c>
      <c r="AF1315" s="48">
        <v>100</v>
      </c>
      <c r="AG1315" s="48">
        <f t="shared" si="82"/>
        <v>85</v>
      </c>
      <c r="AH1315" s="48">
        <f t="shared" si="83"/>
        <v>15</v>
      </c>
      <c r="AI1315" s="85" t="s">
        <v>165</v>
      </c>
      <c r="AJ1315" s="85" t="s">
        <v>165</v>
      </c>
      <c r="AK1315" s="85" t="s">
        <v>4129</v>
      </c>
      <c r="AL1315" s="85" t="s">
        <v>165</v>
      </c>
      <c r="AM1315" s="85" t="s">
        <v>165</v>
      </c>
      <c r="AN1315" s="85" t="s">
        <v>165</v>
      </c>
      <c r="AO1315" s="85" t="s">
        <v>165</v>
      </c>
      <c r="AP1315" s="81" t="s">
        <v>6883</v>
      </c>
      <c r="AQ1315" s="81" t="s">
        <v>2028</v>
      </c>
      <c r="AR1315" s="87" t="s">
        <v>4077</v>
      </c>
      <c r="AS1315" s="85" t="s">
        <v>2028</v>
      </c>
      <c r="AT1315" s="85" t="s">
        <v>2029</v>
      </c>
      <c r="AU1315" s="86" t="s">
        <v>1918</v>
      </c>
      <c r="AV1315" s="85"/>
      <c r="AW1315" s="86"/>
      <c r="AX1315" s="86"/>
      <c r="AY1315" s="45" t="s">
        <v>3239</v>
      </c>
      <c r="AZ1315" s="46" t="s">
        <v>7</v>
      </c>
      <c r="BE1315" s="78"/>
      <c r="BF1315" s="78"/>
      <c r="BG1315" s="78"/>
      <c r="BH1315" s="79"/>
      <c r="BI1315" s="79"/>
    </row>
    <row r="1316" spans="1:64" s="65" customFormat="1">
      <c r="A1316" s="84" t="s">
        <v>1404</v>
      </c>
      <c r="B1316" s="84" t="s">
        <v>1850</v>
      </c>
      <c r="C1316" s="84" t="s">
        <v>2090</v>
      </c>
      <c r="D1316" s="84" t="s">
        <v>7860</v>
      </c>
      <c r="E1316" s="84" t="str">
        <f t="shared" si="80"/>
        <v>Circalittoral mixed sediments with sand, mud, cobbles and pebbles, at approximately 84m BSL. Faunal assemblage includes branching Bryozoans and Serpulidae. Biotope good fit, image of good quality. Evidence of Human Impact: None. Annex 1 Reef: None. Reef Elevation: N/A. Frag Spong Antho Habitat: None. PMF Seabed Habitats: None. PMF Mobile Species: None. PMF Limited Mobility Species: None.</v>
      </c>
      <c r="F1316" s="84" t="str">
        <f t="shared" si="81"/>
        <v>Evidence of Human Impact: None. Annex 1 Reef: None. Reef Elevation: N/A. Frag Spong Antho Habitat: None. PMF Seabed Habitats: None. PMF Mobile Species: None. PMF Limited Mobility Species: None.</v>
      </c>
      <c r="G1316" s="61">
        <v>41950</v>
      </c>
      <c r="H1316" s="62">
        <v>0.77666666666666673</v>
      </c>
      <c r="I1316" s="63">
        <v>41950.776666666665</v>
      </c>
      <c r="J1316" s="64">
        <v>378549.47585169511</v>
      </c>
      <c r="K1316" s="64">
        <v>6526529.4971943116</v>
      </c>
      <c r="L1316" s="64">
        <v>58.861400000000003</v>
      </c>
      <c r="M1316" s="64">
        <v>-5.1056999999999997</v>
      </c>
      <c r="N1316" s="64" t="s">
        <v>6306</v>
      </c>
      <c r="O1316" s="64" t="s">
        <v>6307</v>
      </c>
      <c r="P1316" s="43">
        <v>83.2</v>
      </c>
      <c r="Q1316" s="43">
        <v>0.3</v>
      </c>
      <c r="R1316" s="44"/>
      <c r="S1316" s="44"/>
      <c r="T1316" s="44"/>
      <c r="U1316" s="44"/>
      <c r="V1316" s="44">
        <v>15</v>
      </c>
      <c r="W1316" s="44">
        <v>57</v>
      </c>
      <c r="X1316" s="44">
        <v>1</v>
      </c>
      <c r="Y1316" s="44">
        <v>5</v>
      </c>
      <c r="Z1316" s="44">
        <v>1</v>
      </c>
      <c r="AA1316" s="44"/>
      <c r="AB1316" s="44">
        <v>15</v>
      </c>
      <c r="AC1316" s="44">
        <v>1</v>
      </c>
      <c r="AD1316" s="44"/>
      <c r="AE1316" s="44">
        <v>5</v>
      </c>
      <c r="AF1316" s="48">
        <v>100</v>
      </c>
      <c r="AG1316" s="48">
        <f t="shared" si="82"/>
        <v>85</v>
      </c>
      <c r="AH1316" s="48">
        <f t="shared" si="83"/>
        <v>15</v>
      </c>
      <c r="AI1316" s="85" t="s">
        <v>165</v>
      </c>
      <c r="AJ1316" s="85" t="s">
        <v>165</v>
      </c>
      <c r="AK1316" s="85" t="s">
        <v>4129</v>
      </c>
      <c r="AL1316" s="85" t="s">
        <v>165</v>
      </c>
      <c r="AM1316" s="85" t="s">
        <v>165</v>
      </c>
      <c r="AN1316" s="85" t="s">
        <v>165</v>
      </c>
      <c r="AO1316" s="85" t="s">
        <v>165</v>
      </c>
      <c r="AP1316" s="81" t="s">
        <v>6883</v>
      </c>
      <c r="AQ1316" s="81" t="s">
        <v>2028</v>
      </c>
      <c r="AR1316" s="87" t="s">
        <v>4077</v>
      </c>
      <c r="AS1316" s="85" t="s">
        <v>2028</v>
      </c>
      <c r="AT1316" s="85" t="s">
        <v>2029</v>
      </c>
      <c r="AU1316" s="86" t="s">
        <v>1918</v>
      </c>
      <c r="AV1316" s="85"/>
      <c r="AW1316" s="86"/>
      <c r="AX1316" s="86"/>
      <c r="AY1316" s="45" t="s">
        <v>3239</v>
      </c>
      <c r="AZ1316" s="46" t="s">
        <v>7</v>
      </c>
      <c r="BE1316" s="78"/>
      <c r="BF1316" s="78"/>
      <c r="BG1316" s="78"/>
      <c r="BH1316" s="79"/>
      <c r="BI1316" s="79"/>
    </row>
    <row r="1317" spans="1:64" s="69" customFormat="1">
      <c r="A1317" s="84" t="s">
        <v>1405</v>
      </c>
      <c r="B1317" s="84" t="s">
        <v>1851</v>
      </c>
      <c r="C1317" s="84" t="s">
        <v>2009</v>
      </c>
      <c r="D1317" s="84" t="s">
        <v>7861</v>
      </c>
      <c r="E1317" s="84" t="str">
        <f t="shared" si="80"/>
        <v>Circalittoral coarse sediment with sand and pebbles, at approximately 80m BSL. Sparse faunal assemblage includes Porifera and Serpulidae. Biotope good fit, low biotope level due to lack of epibenthic faunal component. Image of good quality. Evidence of Human Impact: None. Annex 1 Reef: None. Reef Elevation: N/A. Frag Spong Antho Habitat: None. PMF Seabed Habitats: None. PMF Mobile Species: None. PMF Limited Mobility Species: None.</v>
      </c>
      <c r="F1317" s="84" t="str">
        <f t="shared" si="81"/>
        <v>Evidence of Human Impact: None. Annex 1 Reef: None. Reef Elevation: N/A. Frag Spong Antho Habitat: None. PMF Seabed Habitats: None. PMF Mobile Species: None. PMF Limited Mobility Species: None.</v>
      </c>
      <c r="G1317" s="61">
        <v>41950</v>
      </c>
      <c r="H1317" s="62">
        <v>0.8105902777777777</v>
      </c>
      <c r="I1317" s="63">
        <v>41950.810590277775</v>
      </c>
      <c r="J1317" s="64">
        <v>380796.19909958867</v>
      </c>
      <c r="K1317" s="64">
        <v>6527974.5763453124</v>
      </c>
      <c r="L1317" s="64">
        <v>58.875</v>
      </c>
      <c r="M1317" s="64">
        <v>-5.0675499999999998</v>
      </c>
      <c r="N1317" s="64" t="s">
        <v>6308</v>
      </c>
      <c r="O1317" s="64" t="s">
        <v>6309</v>
      </c>
      <c r="P1317" s="43">
        <v>78.7</v>
      </c>
      <c r="Q1317" s="43">
        <v>0.5</v>
      </c>
      <c r="R1317" s="44"/>
      <c r="S1317" s="44"/>
      <c r="T1317" s="44"/>
      <c r="U1317" s="44"/>
      <c r="V1317" s="44">
        <v>5</v>
      </c>
      <c r="W1317" s="44">
        <v>10</v>
      </c>
      <c r="X1317" s="44">
        <v>1</v>
      </c>
      <c r="Y1317" s="44">
        <v>5</v>
      </c>
      <c r="Z1317" s="44">
        <v>1</v>
      </c>
      <c r="AA1317" s="44"/>
      <c r="AB1317" s="44">
        <v>58</v>
      </c>
      <c r="AC1317" s="44">
        <v>20</v>
      </c>
      <c r="AD1317" s="44"/>
      <c r="AE1317" s="44"/>
      <c r="AF1317" s="48">
        <v>100</v>
      </c>
      <c r="AG1317" s="48">
        <f t="shared" si="82"/>
        <v>95</v>
      </c>
      <c r="AH1317" s="48">
        <f t="shared" si="83"/>
        <v>5</v>
      </c>
      <c r="AI1317" s="85" t="s">
        <v>165</v>
      </c>
      <c r="AJ1317" s="85" t="s">
        <v>165</v>
      </c>
      <c r="AK1317" s="85" t="s">
        <v>4129</v>
      </c>
      <c r="AL1317" s="85" t="s">
        <v>165</v>
      </c>
      <c r="AM1317" s="85" t="s">
        <v>165</v>
      </c>
      <c r="AN1317" s="85" t="s">
        <v>165</v>
      </c>
      <c r="AO1317" s="85" t="s">
        <v>165</v>
      </c>
      <c r="AP1317" s="81" t="s">
        <v>6883</v>
      </c>
      <c r="AQ1317" s="81" t="s">
        <v>1953</v>
      </c>
      <c r="AR1317" s="87" t="s">
        <v>1954</v>
      </c>
      <c r="AS1317" s="85" t="s">
        <v>1953</v>
      </c>
      <c r="AT1317" s="85" t="s">
        <v>1954</v>
      </c>
      <c r="AU1317" s="86" t="s">
        <v>1907</v>
      </c>
      <c r="AV1317" s="85"/>
      <c r="AW1317" s="86"/>
      <c r="AX1317" s="86"/>
      <c r="AY1317" s="45" t="s">
        <v>3239</v>
      </c>
      <c r="AZ1317" s="46" t="s">
        <v>7</v>
      </c>
      <c r="BA1317" s="65"/>
      <c r="BB1317" s="65"/>
      <c r="BC1317" s="65"/>
      <c r="BD1317" s="65"/>
      <c r="BE1317" s="78"/>
      <c r="BF1317" s="78"/>
      <c r="BG1317" s="78"/>
      <c r="BH1317" s="79"/>
      <c r="BI1317" s="79"/>
      <c r="BJ1317" s="65"/>
      <c r="BK1317" s="65"/>
      <c r="BL1317" s="65"/>
    </row>
    <row r="1318" spans="1:64" s="69" customFormat="1">
      <c r="A1318" s="84" t="s">
        <v>1406</v>
      </c>
      <c r="B1318" s="84" t="s">
        <v>1851</v>
      </c>
      <c r="C1318" s="84" t="s">
        <v>2070</v>
      </c>
      <c r="D1318" s="84" t="s">
        <v>7862</v>
      </c>
      <c r="E1318" s="84" t="str">
        <f t="shared" si="80"/>
        <v>Circalittoral coarse sediment with sand, cobble and pebbles, at approximately 80m BSL. Sparse faunal assemblage includes Hydrozoa and Serpulidae. Biotope good fit, low biotope level due to lack of epibenthic faunal component. Image of good quality. Evidence of Human Impact: None. Annex 1 Reef: None. Reef Elevation: N/A. Frag Spong Antho Habitat: None. PMF Seabed Habitats: None. PMF Mobile Species: None. PMF Limited Mobility Species: None.</v>
      </c>
      <c r="F1318" s="84" t="str">
        <f t="shared" si="81"/>
        <v>Evidence of Human Impact: None. Annex 1 Reef: None. Reef Elevation: N/A. Frag Spong Antho Habitat: None. PMF Seabed Habitats: None. PMF Mobile Species: None. PMF Limited Mobility Species: None.</v>
      </c>
      <c r="G1318" s="61">
        <v>41950</v>
      </c>
      <c r="H1318" s="62">
        <v>0.81190972222222213</v>
      </c>
      <c r="I1318" s="63">
        <v>41950.811909722222</v>
      </c>
      <c r="J1318" s="64">
        <v>380771.7188750644</v>
      </c>
      <c r="K1318" s="64">
        <v>6527967.6213650722</v>
      </c>
      <c r="L1318" s="64">
        <v>58.874899999999997</v>
      </c>
      <c r="M1318" s="64">
        <v>-5.0679699999999999</v>
      </c>
      <c r="N1318" s="64" t="s">
        <v>6310</v>
      </c>
      <c r="O1318" s="64" t="s">
        <v>6311</v>
      </c>
      <c r="P1318" s="43"/>
      <c r="Q1318" s="43">
        <v>0.5</v>
      </c>
      <c r="R1318" s="44"/>
      <c r="S1318" s="44"/>
      <c r="T1318" s="44"/>
      <c r="U1318" s="44"/>
      <c r="V1318" s="44">
        <v>15</v>
      </c>
      <c r="W1318" s="44">
        <v>5</v>
      </c>
      <c r="X1318" s="44">
        <v>1</v>
      </c>
      <c r="Y1318" s="44">
        <v>1</v>
      </c>
      <c r="Z1318" s="44">
        <v>5</v>
      </c>
      <c r="AA1318" s="44"/>
      <c r="AB1318" s="44">
        <v>53</v>
      </c>
      <c r="AC1318" s="44">
        <v>20</v>
      </c>
      <c r="AD1318" s="44"/>
      <c r="AE1318" s="44"/>
      <c r="AF1318" s="48">
        <v>100</v>
      </c>
      <c r="AG1318" s="48">
        <f t="shared" si="82"/>
        <v>85</v>
      </c>
      <c r="AH1318" s="48">
        <f t="shared" si="83"/>
        <v>15</v>
      </c>
      <c r="AI1318" s="85" t="s">
        <v>165</v>
      </c>
      <c r="AJ1318" s="85" t="s">
        <v>165</v>
      </c>
      <c r="AK1318" s="85" t="s">
        <v>4129</v>
      </c>
      <c r="AL1318" s="85" t="s">
        <v>165</v>
      </c>
      <c r="AM1318" s="85" t="s">
        <v>165</v>
      </c>
      <c r="AN1318" s="85" t="s">
        <v>165</v>
      </c>
      <c r="AO1318" s="85" t="s">
        <v>165</v>
      </c>
      <c r="AP1318" s="81" t="s">
        <v>6883</v>
      </c>
      <c r="AQ1318" s="81" t="s">
        <v>1953</v>
      </c>
      <c r="AR1318" s="87" t="s">
        <v>1954</v>
      </c>
      <c r="AS1318" s="85" t="s">
        <v>1953</v>
      </c>
      <c r="AT1318" s="85" t="s">
        <v>1954</v>
      </c>
      <c r="AU1318" s="86" t="s">
        <v>1907</v>
      </c>
      <c r="AV1318" s="85"/>
      <c r="AW1318" s="86"/>
      <c r="AX1318" s="86"/>
      <c r="AY1318" s="45" t="s">
        <v>3239</v>
      </c>
      <c r="AZ1318" s="46" t="s">
        <v>7</v>
      </c>
      <c r="BA1318" s="65"/>
      <c r="BB1318" s="65"/>
      <c r="BC1318" s="65"/>
      <c r="BD1318" s="65"/>
      <c r="BE1318" s="78"/>
      <c r="BF1318" s="78"/>
      <c r="BG1318" s="78"/>
      <c r="BH1318" s="79"/>
      <c r="BI1318" s="79"/>
      <c r="BJ1318" s="65"/>
      <c r="BK1318" s="65"/>
      <c r="BL1318" s="65"/>
    </row>
    <row r="1319" spans="1:64" s="69" customFormat="1">
      <c r="A1319" s="84" t="s">
        <v>1407</v>
      </c>
      <c r="B1319" s="84" t="s">
        <v>1851</v>
      </c>
      <c r="C1319" s="84" t="s">
        <v>2070</v>
      </c>
      <c r="D1319" s="84" t="s">
        <v>7862</v>
      </c>
      <c r="E1319" s="84" t="str">
        <f t="shared" si="80"/>
        <v>Circalittoral coarse sediment with sand, cobble and pebbles, at approximately 80m BSL. Sparse faunal assemblage includes Hydrozoa and Serpulidae. Biotope good fit, low biotope level due to lack of epibenthic faunal component. Image of good quality. Evidence of Human Impact: None. Annex 1 Reef: None. Reef Elevation: N/A. Frag Spong Antho Habitat: None. PMF Seabed Habitats: None. PMF Mobile Species: None. PMF Limited Mobility Species: None.</v>
      </c>
      <c r="F1319" s="84" t="str">
        <f t="shared" si="81"/>
        <v>Evidence of Human Impact: None. Annex 1 Reef: None. Reef Elevation: N/A. Frag Spong Antho Habitat: None. PMF Seabed Habitats: None. PMF Mobile Species: None. PMF Limited Mobility Species: None.</v>
      </c>
      <c r="G1319" s="61">
        <v>41950</v>
      </c>
      <c r="H1319" s="62">
        <v>0.81265046296296306</v>
      </c>
      <c r="I1319" s="63">
        <v>41950.812650462962</v>
      </c>
      <c r="J1319" s="64">
        <v>380752.44722808379</v>
      </c>
      <c r="K1319" s="64">
        <v>6527959.8707852382</v>
      </c>
      <c r="L1319" s="64">
        <v>58.874899999999997</v>
      </c>
      <c r="M1319" s="64">
        <v>-5.0682999999999998</v>
      </c>
      <c r="N1319" s="64" t="s">
        <v>6310</v>
      </c>
      <c r="O1319" s="64" t="s">
        <v>6312</v>
      </c>
      <c r="P1319" s="43"/>
      <c r="Q1319" s="43">
        <v>1</v>
      </c>
      <c r="R1319" s="44"/>
      <c r="S1319" s="44"/>
      <c r="T1319" s="44"/>
      <c r="U1319" s="44"/>
      <c r="V1319" s="44">
        <v>25</v>
      </c>
      <c r="W1319" s="44">
        <v>5</v>
      </c>
      <c r="X1319" s="44">
        <v>1</v>
      </c>
      <c r="Y1319" s="44">
        <v>1</v>
      </c>
      <c r="Z1319" s="44">
        <v>5</v>
      </c>
      <c r="AA1319" s="44"/>
      <c r="AB1319" s="44">
        <v>43</v>
      </c>
      <c r="AC1319" s="44">
        <v>20</v>
      </c>
      <c r="AD1319" s="44"/>
      <c r="AE1319" s="44"/>
      <c r="AF1319" s="48">
        <v>100</v>
      </c>
      <c r="AG1319" s="48">
        <f t="shared" si="82"/>
        <v>75</v>
      </c>
      <c r="AH1319" s="48">
        <f t="shared" si="83"/>
        <v>25</v>
      </c>
      <c r="AI1319" s="85" t="s">
        <v>165</v>
      </c>
      <c r="AJ1319" s="85" t="s">
        <v>165</v>
      </c>
      <c r="AK1319" s="85" t="s">
        <v>4129</v>
      </c>
      <c r="AL1319" s="85" t="s">
        <v>165</v>
      </c>
      <c r="AM1319" s="85" t="s">
        <v>165</v>
      </c>
      <c r="AN1319" s="85" t="s">
        <v>165</v>
      </c>
      <c r="AO1319" s="85" t="s">
        <v>165</v>
      </c>
      <c r="AP1319" s="81" t="s">
        <v>6883</v>
      </c>
      <c r="AQ1319" s="81" t="s">
        <v>1953</v>
      </c>
      <c r="AR1319" s="87" t="s">
        <v>1954</v>
      </c>
      <c r="AS1319" s="85" t="s">
        <v>1953</v>
      </c>
      <c r="AT1319" s="85" t="s">
        <v>1954</v>
      </c>
      <c r="AU1319" s="86" t="s">
        <v>1907</v>
      </c>
      <c r="AV1319" s="85"/>
      <c r="AW1319" s="86"/>
      <c r="AX1319" s="86"/>
      <c r="AY1319" s="45" t="s">
        <v>3239</v>
      </c>
      <c r="AZ1319" s="46" t="s">
        <v>7</v>
      </c>
      <c r="BA1319" s="65"/>
      <c r="BB1319" s="65"/>
      <c r="BC1319" s="65"/>
      <c r="BD1319" s="65"/>
      <c r="BE1319" s="78"/>
      <c r="BF1319" s="78"/>
      <c r="BG1319" s="78"/>
      <c r="BH1319" s="79"/>
      <c r="BI1319" s="79"/>
      <c r="BJ1319" s="65"/>
      <c r="BK1319" s="65"/>
      <c r="BL1319" s="65"/>
    </row>
    <row r="1320" spans="1:64" s="69" customFormat="1">
      <c r="A1320" s="84" t="s">
        <v>2095</v>
      </c>
      <c r="B1320" s="84" t="s">
        <v>1851</v>
      </c>
      <c r="C1320" s="84" t="s">
        <v>2070</v>
      </c>
      <c r="D1320" s="84" t="s">
        <v>7862</v>
      </c>
      <c r="E1320" s="84" t="str">
        <f t="shared" si="80"/>
        <v>Circalittoral coarse sediment with sand, cobble and pebbles, at approximately 80m BSL. Sparse faunal assemblage includes Hydrozoa and Serpulidae. Biotope good fit, low biotope level due to lack of epibenthic faunal component. Image of good quality. Evidence of Human Impact: None. Annex 1 Reef: None. Reef Elevation: N/A. Frag Spong Antho Habitat: None. PMF Seabed Habitats: None. PMF Mobile Species: None. PMF Limited Mobility Species: None.</v>
      </c>
      <c r="F1320" s="84" t="str">
        <f t="shared" si="81"/>
        <v>Evidence of Human Impact: None. Annex 1 Reef: None. Reef Elevation: N/A. Frag Spong Antho Habitat: None. PMF Seabed Habitats: None. PMF Mobile Species: None. PMF Limited Mobility Species: None.</v>
      </c>
      <c r="G1320" s="61">
        <v>41950</v>
      </c>
      <c r="H1320" s="62">
        <v>0.81364583333333329</v>
      </c>
      <c r="I1320" s="63">
        <v>41950.813645833332</v>
      </c>
      <c r="J1320" s="64">
        <v>380729.86545809679</v>
      </c>
      <c r="K1320" s="64">
        <v>6527946.6511380561</v>
      </c>
      <c r="L1320" s="64">
        <v>58.874699999999997</v>
      </c>
      <c r="M1320" s="64">
        <v>-5.0688300000000002</v>
      </c>
      <c r="N1320" s="64" t="s">
        <v>6313</v>
      </c>
      <c r="O1320" s="64" t="s">
        <v>6314</v>
      </c>
      <c r="P1320" s="43"/>
      <c r="Q1320" s="43">
        <v>1</v>
      </c>
      <c r="R1320" s="44"/>
      <c r="S1320" s="44"/>
      <c r="T1320" s="44"/>
      <c r="U1320" s="44"/>
      <c r="V1320" s="44">
        <v>25</v>
      </c>
      <c r="W1320" s="44">
        <v>10</v>
      </c>
      <c r="X1320" s="44">
        <v>1</v>
      </c>
      <c r="Y1320" s="44">
        <v>1</v>
      </c>
      <c r="Z1320" s="44">
        <v>5</v>
      </c>
      <c r="AA1320" s="44"/>
      <c r="AB1320" s="44">
        <v>38</v>
      </c>
      <c r="AC1320" s="44">
        <v>20</v>
      </c>
      <c r="AD1320" s="44"/>
      <c r="AE1320" s="44"/>
      <c r="AF1320" s="48">
        <v>100</v>
      </c>
      <c r="AG1320" s="48">
        <f t="shared" si="82"/>
        <v>75</v>
      </c>
      <c r="AH1320" s="48">
        <f t="shared" si="83"/>
        <v>25</v>
      </c>
      <c r="AI1320" s="85" t="s">
        <v>165</v>
      </c>
      <c r="AJ1320" s="85" t="s">
        <v>165</v>
      </c>
      <c r="AK1320" s="85" t="s">
        <v>4129</v>
      </c>
      <c r="AL1320" s="85" t="s">
        <v>165</v>
      </c>
      <c r="AM1320" s="85" t="s">
        <v>165</v>
      </c>
      <c r="AN1320" s="85" t="s">
        <v>165</v>
      </c>
      <c r="AO1320" s="85" t="s">
        <v>165</v>
      </c>
      <c r="AP1320" s="81" t="s">
        <v>6883</v>
      </c>
      <c r="AQ1320" s="81" t="s">
        <v>1953</v>
      </c>
      <c r="AR1320" s="87" t="s">
        <v>1954</v>
      </c>
      <c r="AS1320" s="85" t="s">
        <v>1953</v>
      </c>
      <c r="AT1320" s="85" t="s">
        <v>1954</v>
      </c>
      <c r="AU1320" s="86" t="s">
        <v>1907</v>
      </c>
      <c r="AV1320" s="85"/>
      <c r="AW1320" s="86"/>
      <c r="AX1320" s="86"/>
      <c r="AY1320" s="45" t="s">
        <v>3239</v>
      </c>
      <c r="AZ1320" s="46" t="s">
        <v>7</v>
      </c>
      <c r="BA1320" s="65"/>
      <c r="BB1320" s="65"/>
      <c r="BC1320" s="65"/>
      <c r="BD1320" s="65"/>
      <c r="BE1320" s="78"/>
      <c r="BF1320" s="78"/>
      <c r="BG1320" s="78"/>
      <c r="BH1320" s="79"/>
      <c r="BI1320" s="79"/>
      <c r="BJ1320" s="65"/>
      <c r="BK1320" s="65"/>
      <c r="BL1320" s="65"/>
    </row>
    <row r="1321" spans="1:64" s="69" customFormat="1">
      <c r="A1321" s="84" t="s">
        <v>1408</v>
      </c>
      <c r="B1321" s="84" t="s">
        <v>1851</v>
      </c>
      <c r="C1321" s="84" t="s">
        <v>2070</v>
      </c>
      <c r="D1321" s="84" t="s">
        <v>7862</v>
      </c>
      <c r="E1321" s="84" t="str">
        <f t="shared" si="80"/>
        <v>Circalittoral coarse sediment with sand, cobble and pebbles, at approximately 80m BSL. Sparse faunal assemblage includes Hydrozoa and Serpulidae. Biotope good fit, low biotope level due to lack of epibenthic faunal component. Image of good quality. Evidence of Human Impact: None. Annex 1 Reef: None. Reef Elevation: N/A. Frag Spong Antho Habitat: None. PMF Seabed Habitats: None. PMF Mobile Species: None. PMF Limited Mobility Species: None.</v>
      </c>
      <c r="F1321" s="84" t="str">
        <f t="shared" si="81"/>
        <v>Evidence of Human Impact: None. Annex 1 Reef: None. Reef Elevation: N/A. Frag Spong Antho Habitat: None. PMF Seabed Habitats: None. PMF Mobile Species: None. PMF Limited Mobility Species: None.</v>
      </c>
      <c r="G1321" s="61">
        <v>41950</v>
      </c>
      <c r="H1321" s="62">
        <v>0.81392361111111111</v>
      </c>
      <c r="I1321" s="63">
        <v>41950.813923611109</v>
      </c>
      <c r="J1321" s="64">
        <v>380721.34620592487</v>
      </c>
      <c r="K1321" s="64">
        <v>6527944.9906876907</v>
      </c>
      <c r="L1321" s="64">
        <v>58.874600000000001</v>
      </c>
      <c r="M1321" s="64">
        <v>-5.06921</v>
      </c>
      <c r="N1321" s="64" t="s">
        <v>6315</v>
      </c>
      <c r="O1321" s="64" t="s">
        <v>6316</v>
      </c>
      <c r="P1321" s="43"/>
      <c r="Q1321" s="43">
        <v>0.5</v>
      </c>
      <c r="R1321" s="44"/>
      <c r="S1321" s="44"/>
      <c r="T1321" s="44"/>
      <c r="U1321" s="44"/>
      <c r="V1321" s="44">
        <v>29</v>
      </c>
      <c r="W1321" s="44">
        <v>15</v>
      </c>
      <c r="X1321" s="44">
        <v>1</v>
      </c>
      <c r="Y1321" s="44">
        <v>1</v>
      </c>
      <c r="Z1321" s="44">
        <v>1</v>
      </c>
      <c r="AA1321" s="44"/>
      <c r="AB1321" s="44">
        <v>38</v>
      </c>
      <c r="AC1321" s="44">
        <v>15</v>
      </c>
      <c r="AD1321" s="44"/>
      <c r="AE1321" s="44"/>
      <c r="AF1321" s="48">
        <v>100</v>
      </c>
      <c r="AG1321" s="48">
        <f t="shared" si="82"/>
        <v>71</v>
      </c>
      <c r="AH1321" s="48">
        <f t="shared" si="83"/>
        <v>29</v>
      </c>
      <c r="AI1321" s="85" t="s">
        <v>165</v>
      </c>
      <c r="AJ1321" s="85" t="s">
        <v>165</v>
      </c>
      <c r="AK1321" s="85" t="s">
        <v>4129</v>
      </c>
      <c r="AL1321" s="85" t="s">
        <v>165</v>
      </c>
      <c r="AM1321" s="85" t="s">
        <v>165</v>
      </c>
      <c r="AN1321" s="85" t="s">
        <v>165</v>
      </c>
      <c r="AO1321" s="85" t="s">
        <v>165</v>
      </c>
      <c r="AP1321" s="81" t="s">
        <v>6883</v>
      </c>
      <c r="AQ1321" s="81" t="s">
        <v>1953</v>
      </c>
      <c r="AR1321" s="87" t="s">
        <v>1954</v>
      </c>
      <c r="AS1321" s="85" t="s">
        <v>1953</v>
      </c>
      <c r="AT1321" s="85" t="s">
        <v>1954</v>
      </c>
      <c r="AU1321" s="86" t="s">
        <v>1907</v>
      </c>
      <c r="AV1321" s="85"/>
      <c r="AW1321" s="86"/>
      <c r="AX1321" s="86"/>
      <c r="AY1321" s="45" t="s">
        <v>3239</v>
      </c>
      <c r="AZ1321" s="46" t="s">
        <v>7</v>
      </c>
      <c r="BA1321" s="65"/>
      <c r="BB1321" s="65"/>
      <c r="BC1321" s="65"/>
      <c r="BD1321" s="65"/>
      <c r="BE1321" s="78"/>
      <c r="BF1321" s="78"/>
      <c r="BG1321" s="78"/>
      <c r="BH1321" s="79"/>
      <c r="BI1321" s="79"/>
      <c r="BJ1321" s="65"/>
      <c r="BK1321" s="65"/>
      <c r="BL1321" s="65"/>
    </row>
    <row r="1322" spans="1:64" s="69" customFormat="1">
      <c r="A1322" s="84" t="s">
        <v>2096</v>
      </c>
      <c r="B1322" s="84" t="s">
        <v>1851</v>
      </c>
      <c r="C1322" s="84" t="s">
        <v>2097</v>
      </c>
      <c r="D1322" s="84" t="s">
        <v>7863</v>
      </c>
      <c r="E1322" s="84" t="str">
        <f t="shared" si="80"/>
        <v>Circalittoral coarse sediment with sand, cobble, boulder and pebbles, at approximately 84m BSL. Sparse faunal assemblage includes Hydrozoa and Serpulidae. Biotope good fit, low biotope level due to lack of epibenthic faunal component. Image of good quality. Evidence of Human Impact: None. Annex 1 Reef: None. Reef Elevation: N/A. Frag Spong Antho Habitat: None. PMF Seabed Habitats: None. PMF Mobile Species: None. PMF Limited Mobility Species: None.</v>
      </c>
      <c r="F1322" s="84" t="str">
        <f t="shared" si="81"/>
        <v>Evidence of Human Impact: None. Annex 1 Reef: None. Reef Elevation: N/A. Frag Spong Antho Habitat: None. PMF Seabed Habitats: None. PMF Mobile Species: None. PMF Limited Mobility Species: None.</v>
      </c>
      <c r="G1322" s="61">
        <v>41950</v>
      </c>
      <c r="H1322" s="62">
        <v>0.8144097222222223</v>
      </c>
      <c r="I1322" s="63">
        <v>41950.814409722225</v>
      </c>
      <c r="J1322" s="64">
        <v>380709.34787935921</v>
      </c>
      <c r="K1322" s="64">
        <v>6527938.360182846</v>
      </c>
      <c r="L1322" s="64">
        <v>58.874400000000001</v>
      </c>
      <c r="M1322" s="64">
        <v>-5.0697900000000002</v>
      </c>
      <c r="N1322" s="64" t="s">
        <v>6317</v>
      </c>
      <c r="O1322" s="64" t="s">
        <v>6318</v>
      </c>
      <c r="P1322" s="43"/>
      <c r="Q1322" s="43">
        <v>1</v>
      </c>
      <c r="R1322" s="44"/>
      <c r="S1322" s="44"/>
      <c r="T1322" s="44"/>
      <c r="U1322" s="44">
        <v>15</v>
      </c>
      <c r="V1322" s="44">
        <v>10</v>
      </c>
      <c r="W1322" s="44">
        <v>15</v>
      </c>
      <c r="X1322" s="44">
        <v>1</v>
      </c>
      <c r="Y1322" s="44">
        <v>1</v>
      </c>
      <c r="Z1322" s="44">
        <v>5</v>
      </c>
      <c r="AA1322" s="44"/>
      <c r="AB1322" s="44">
        <v>43</v>
      </c>
      <c r="AC1322" s="44">
        <v>10</v>
      </c>
      <c r="AD1322" s="44"/>
      <c r="AE1322" s="44"/>
      <c r="AF1322" s="48">
        <v>100</v>
      </c>
      <c r="AG1322" s="48">
        <f t="shared" si="82"/>
        <v>75</v>
      </c>
      <c r="AH1322" s="48">
        <f t="shared" si="83"/>
        <v>25</v>
      </c>
      <c r="AI1322" s="85" t="s">
        <v>165</v>
      </c>
      <c r="AJ1322" s="85" t="s">
        <v>165</v>
      </c>
      <c r="AK1322" s="85" t="s">
        <v>4129</v>
      </c>
      <c r="AL1322" s="85" t="s">
        <v>165</v>
      </c>
      <c r="AM1322" s="85" t="s">
        <v>165</v>
      </c>
      <c r="AN1322" s="85" t="s">
        <v>165</v>
      </c>
      <c r="AO1322" s="85" t="s">
        <v>165</v>
      </c>
      <c r="AP1322" s="81" t="s">
        <v>6883</v>
      </c>
      <c r="AQ1322" s="81" t="s">
        <v>1953</v>
      </c>
      <c r="AR1322" s="87" t="s">
        <v>1954</v>
      </c>
      <c r="AS1322" s="85" t="s">
        <v>1953</v>
      </c>
      <c r="AT1322" s="85" t="s">
        <v>1954</v>
      </c>
      <c r="AU1322" s="86" t="s">
        <v>1907</v>
      </c>
      <c r="AV1322" s="85"/>
      <c r="AW1322" s="86"/>
      <c r="AX1322" s="86"/>
      <c r="AY1322" s="45" t="s">
        <v>3239</v>
      </c>
      <c r="AZ1322" s="46" t="s">
        <v>7</v>
      </c>
      <c r="BA1322" s="65"/>
      <c r="BB1322" s="65"/>
      <c r="BC1322" s="65"/>
      <c r="BD1322" s="65"/>
      <c r="BE1322" s="78"/>
      <c r="BF1322" s="78"/>
      <c r="BG1322" s="78"/>
      <c r="BH1322" s="79"/>
      <c r="BI1322" s="79"/>
      <c r="BJ1322" s="65"/>
      <c r="BK1322" s="65"/>
      <c r="BL1322" s="65"/>
    </row>
    <row r="1323" spans="1:64" s="69" customFormat="1">
      <c r="A1323" s="84" t="s">
        <v>2098</v>
      </c>
      <c r="B1323" s="84" t="s">
        <v>1851</v>
      </c>
      <c r="C1323" s="84" t="s">
        <v>2070</v>
      </c>
      <c r="D1323" s="84" t="s">
        <v>7864</v>
      </c>
      <c r="E1323" s="84" t="str">
        <f t="shared" si="80"/>
        <v>Circalittoral coarse sediment with sand, cobble and pebbles, at approximately 80m BSL. Sparse faunal assemblage includes Hydrozoa, Porifera and Serpulidae. Biotope good fit, low biotope level due to lack of epibenthic faunal component. Image of good quality. Evidence of Human Impact: None. Annex 1 Reef: None. Reef Elevation: N/A. Frag Spong Antho Habitat: None. PMF Seabed Habitats: None. PMF Mobile Species: None. PMF Limited Mobility Species: None.</v>
      </c>
      <c r="F1323" s="84" t="str">
        <f t="shared" si="81"/>
        <v>Evidence of Human Impact: None. Annex 1 Reef: None. Reef Elevation: N/A. Frag Spong Antho Habitat: None. PMF Seabed Habitats: None. PMF Mobile Species: None. PMF Limited Mobility Species: None.</v>
      </c>
      <c r="G1323" s="61">
        <v>41950</v>
      </c>
      <c r="H1323" s="62">
        <v>0.81498842592592602</v>
      </c>
      <c r="I1323" s="63">
        <v>41950.814988425926</v>
      </c>
      <c r="J1323" s="64">
        <v>380693.59806513559</v>
      </c>
      <c r="K1323" s="64">
        <v>6527929.2784100156</v>
      </c>
      <c r="L1323" s="64">
        <v>58.874299999999998</v>
      </c>
      <c r="M1323" s="64">
        <v>-5.0700399999999997</v>
      </c>
      <c r="N1323" s="64" t="s">
        <v>6319</v>
      </c>
      <c r="O1323" s="64" t="s">
        <v>6320</v>
      </c>
      <c r="P1323" s="43"/>
      <c r="Q1323" s="43">
        <v>1</v>
      </c>
      <c r="R1323" s="44"/>
      <c r="S1323" s="44"/>
      <c r="T1323" s="44"/>
      <c r="U1323" s="44"/>
      <c r="V1323" s="44">
        <v>10</v>
      </c>
      <c r="W1323" s="44">
        <v>20</v>
      </c>
      <c r="X1323" s="44">
        <v>1</v>
      </c>
      <c r="Y1323" s="44">
        <v>1</v>
      </c>
      <c r="Z1323" s="44">
        <v>5</v>
      </c>
      <c r="AA1323" s="44"/>
      <c r="AB1323" s="44">
        <v>48</v>
      </c>
      <c r="AC1323" s="44">
        <v>15</v>
      </c>
      <c r="AD1323" s="44"/>
      <c r="AE1323" s="44"/>
      <c r="AF1323" s="48">
        <v>100</v>
      </c>
      <c r="AG1323" s="48">
        <f t="shared" si="82"/>
        <v>90</v>
      </c>
      <c r="AH1323" s="48">
        <f t="shared" si="83"/>
        <v>10</v>
      </c>
      <c r="AI1323" s="85" t="s">
        <v>165</v>
      </c>
      <c r="AJ1323" s="85" t="s">
        <v>165</v>
      </c>
      <c r="AK1323" s="85" t="s">
        <v>4129</v>
      </c>
      <c r="AL1323" s="85" t="s">
        <v>165</v>
      </c>
      <c r="AM1323" s="85" t="s">
        <v>165</v>
      </c>
      <c r="AN1323" s="85" t="s">
        <v>165</v>
      </c>
      <c r="AO1323" s="85" t="s">
        <v>165</v>
      </c>
      <c r="AP1323" s="81" t="s">
        <v>6883</v>
      </c>
      <c r="AQ1323" s="81" t="s">
        <v>1953</v>
      </c>
      <c r="AR1323" s="87" t="s">
        <v>1954</v>
      </c>
      <c r="AS1323" s="85" t="s">
        <v>1953</v>
      </c>
      <c r="AT1323" s="85" t="s">
        <v>1954</v>
      </c>
      <c r="AU1323" s="86" t="s">
        <v>1907</v>
      </c>
      <c r="AV1323" s="85"/>
      <c r="AW1323" s="86"/>
      <c r="AX1323" s="86"/>
      <c r="AY1323" s="45" t="s">
        <v>3239</v>
      </c>
      <c r="AZ1323" s="46" t="s">
        <v>7</v>
      </c>
      <c r="BA1323" s="65"/>
      <c r="BB1323" s="65"/>
      <c r="BC1323" s="65"/>
      <c r="BD1323" s="65"/>
      <c r="BE1323" s="78"/>
      <c r="BF1323" s="78"/>
      <c r="BG1323" s="78"/>
      <c r="BH1323" s="79"/>
      <c r="BI1323" s="79"/>
      <c r="BJ1323" s="65"/>
      <c r="BK1323" s="65"/>
      <c r="BL1323" s="65"/>
    </row>
    <row r="1324" spans="1:64" s="69" customFormat="1">
      <c r="A1324" s="84" t="s">
        <v>2099</v>
      </c>
      <c r="B1324" s="84" t="s">
        <v>1851</v>
      </c>
      <c r="C1324" s="84" t="s">
        <v>2070</v>
      </c>
      <c r="D1324" s="84" t="s">
        <v>7864</v>
      </c>
      <c r="E1324" s="84" t="str">
        <f t="shared" si="80"/>
        <v>Circalittoral coarse sediment with sand, cobble and pebbles, at approximately 80m BSL. Sparse faunal assemblage includes Hydrozoa, Porifera and Serpulidae. Biotope good fit, low biotope level due to lack of epibenthic faunal component. Image of good quality. Evidence of Human Impact: None. Annex 1 Reef: None. Reef Elevation: N/A. Frag Spong Antho Habitat: None. PMF Seabed Habitats: None. PMF Mobile Species: None. PMF Limited Mobility Species: None.</v>
      </c>
      <c r="F1324" s="84" t="str">
        <f t="shared" si="81"/>
        <v>Evidence of Human Impact: None. Annex 1 Reef: None. Reef Elevation: N/A. Frag Spong Antho Habitat: None. PMF Seabed Habitats: None. PMF Mobile Species: None. PMF Limited Mobility Species: None.</v>
      </c>
      <c r="G1324" s="61">
        <v>41950</v>
      </c>
      <c r="H1324" s="62">
        <v>0.81570601851851843</v>
      </c>
      <c r="I1324" s="63">
        <v>41950.815706018519</v>
      </c>
      <c r="J1324" s="64">
        <v>380673.61170395435</v>
      </c>
      <c r="K1324" s="64">
        <v>6527918.8191656852</v>
      </c>
      <c r="L1324" s="64">
        <v>58.874299999999998</v>
      </c>
      <c r="M1324" s="64">
        <v>-5.0703300000000002</v>
      </c>
      <c r="N1324" s="64" t="s">
        <v>6319</v>
      </c>
      <c r="O1324" s="64" t="s">
        <v>6321</v>
      </c>
      <c r="P1324" s="43"/>
      <c r="Q1324" s="43">
        <v>0.5</v>
      </c>
      <c r="R1324" s="44"/>
      <c r="S1324" s="44"/>
      <c r="T1324" s="44"/>
      <c r="U1324" s="44"/>
      <c r="V1324" s="44">
        <v>20</v>
      </c>
      <c r="W1324" s="44">
        <v>10</v>
      </c>
      <c r="X1324" s="44">
        <v>1</v>
      </c>
      <c r="Y1324" s="44">
        <v>1</v>
      </c>
      <c r="Z1324" s="44">
        <v>1</v>
      </c>
      <c r="AA1324" s="44"/>
      <c r="AB1324" s="44">
        <v>52</v>
      </c>
      <c r="AC1324" s="44">
        <v>15</v>
      </c>
      <c r="AD1324" s="44"/>
      <c r="AE1324" s="44"/>
      <c r="AF1324" s="48">
        <v>100</v>
      </c>
      <c r="AG1324" s="48">
        <f t="shared" si="82"/>
        <v>80</v>
      </c>
      <c r="AH1324" s="48">
        <f t="shared" si="83"/>
        <v>20</v>
      </c>
      <c r="AI1324" s="85" t="s">
        <v>165</v>
      </c>
      <c r="AJ1324" s="85" t="s">
        <v>165</v>
      </c>
      <c r="AK1324" s="85" t="s">
        <v>4129</v>
      </c>
      <c r="AL1324" s="85" t="s">
        <v>165</v>
      </c>
      <c r="AM1324" s="85" t="s">
        <v>165</v>
      </c>
      <c r="AN1324" s="85" t="s">
        <v>165</v>
      </c>
      <c r="AO1324" s="85" t="s">
        <v>165</v>
      </c>
      <c r="AP1324" s="81" t="s">
        <v>6883</v>
      </c>
      <c r="AQ1324" s="81" t="s">
        <v>1953</v>
      </c>
      <c r="AR1324" s="87" t="s">
        <v>1954</v>
      </c>
      <c r="AS1324" s="85" t="s">
        <v>1953</v>
      </c>
      <c r="AT1324" s="85" t="s">
        <v>1954</v>
      </c>
      <c r="AU1324" s="86" t="s">
        <v>1907</v>
      </c>
      <c r="AV1324" s="85"/>
      <c r="AW1324" s="86"/>
      <c r="AX1324" s="86"/>
      <c r="AY1324" s="45" t="s">
        <v>3239</v>
      </c>
      <c r="AZ1324" s="46" t="s">
        <v>7</v>
      </c>
      <c r="BA1324" s="65"/>
      <c r="BB1324" s="65"/>
      <c r="BC1324" s="65"/>
      <c r="BD1324" s="65"/>
      <c r="BE1324" s="78"/>
      <c r="BF1324" s="78"/>
      <c r="BG1324" s="78"/>
      <c r="BH1324" s="79"/>
      <c r="BI1324" s="79"/>
      <c r="BJ1324" s="65"/>
      <c r="BK1324" s="65"/>
      <c r="BL1324" s="65"/>
    </row>
    <row r="1325" spans="1:64" s="69" customFormat="1">
      <c r="A1325" s="84" t="s">
        <v>2100</v>
      </c>
      <c r="B1325" s="84" t="s">
        <v>1851</v>
      </c>
      <c r="C1325" s="84" t="s">
        <v>2097</v>
      </c>
      <c r="D1325" s="84" t="s">
        <v>7865</v>
      </c>
      <c r="E1325" s="84" t="str">
        <f t="shared" si="80"/>
        <v>Circalittoral coarse sediment with sand, cobble, boulder and pebbles, at approximately 80m BSL. Sparse faunal assemblage includes Hydrozoa and Serpulidae. Biotope good fit, low biotope level due to lack of epibenthic faunal component. Image of good quality. Evidence of Human Impact: None. Annex 1 Reef: None. Reef Elevation: N/A. Frag Spong Antho Habitat: None. PMF Seabed Habitats: None. PMF Mobile Species: None. PMF Limited Mobility Species: None.</v>
      </c>
      <c r="F1325" s="84" t="str">
        <f t="shared" si="81"/>
        <v>Evidence of Human Impact: None. Annex 1 Reef: None. Reef Elevation: N/A. Frag Spong Antho Habitat: None. PMF Seabed Habitats: None. PMF Mobile Species: None. PMF Limited Mobility Species: None.</v>
      </c>
      <c r="G1325" s="61">
        <v>41950</v>
      </c>
      <c r="H1325" s="62">
        <v>0.81656249999999997</v>
      </c>
      <c r="I1325" s="63">
        <v>41950.816562499997</v>
      </c>
      <c r="J1325" s="64">
        <v>380656.42320588243</v>
      </c>
      <c r="K1325" s="64">
        <v>6527908.1630495358</v>
      </c>
      <c r="L1325" s="64" t="s">
        <v>2569</v>
      </c>
      <c r="M1325" s="64" t="s">
        <v>2569</v>
      </c>
      <c r="N1325" s="64" t="e">
        <v>#VALUE!</v>
      </c>
      <c r="O1325" s="64" t="e">
        <v>#VALUE!</v>
      </c>
      <c r="P1325" s="43"/>
      <c r="Q1325" s="43">
        <v>3</v>
      </c>
      <c r="R1325" s="44"/>
      <c r="S1325" s="44"/>
      <c r="T1325" s="44"/>
      <c r="U1325" s="44">
        <v>7</v>
      </c>
      <c r="V1325" s="44">
        <v>20</v>
      </c>
      <c r="W1325" s="44">
        <v>10</v>
      </c>
      <c r="X1325" s="44">
        <v>1</v>
      </c>
      <c r="Y1325" s="44">
        <v>5</v>
      </c>
      <c r="Z1325" s="44">
        <v>5</v>
      </c>
      <c r="AA1325" s="44"/>
      <c r="AB1325" s="44">
        <v>37</v>
      </c>
      <c r="AC1325" s="44">
        <v>15</v>
      </c>
      <c r="AD1325" s="44"/>
      <c r="AE1325" s="44"/>
      <c r="AF1325" s="48">
        <v>100</v>
      </c>
      <c r="AG1325" s="48">
        <f t="shared" si="82"/>
        <v>73</v>
      </c>
      <c r="AH1325" s="48">
        <f t="shared" si="83"/>
        <v>27</v>
      </c>
      <c r="AI1325" s="85" t="s">
        <v>165</v>
      </c>
      <c r="AJ1325" s="85" t="s">
        <v>165</v>
      </c>
      <c r="AK1325" s="85" t="s">
        <v>4129</v>
      </c>
      <c r="AL1325" s="85" t="s">
        <v>165</v>
      </c>
      <c r="AM1325" s="85" t="s">
        <v>165</v>
      </c>
      <c r="AN1325" s="85" t="s">
        <v>165</v>
      </c>
      <c r="AO1325" s="85" t="s">
        <v>165</v>
      </c>
      <c r="AP1325" s="81" t="s">
        <v>6883</v>
      </c>
      <c r="AQ1325" s="81" t="s">
        <v>1953</v>
      </c>
      <c r="AR1325" s="87" t="s">
        <v>1954</v>
      </c>
      <c r="AS1325" s="85" t="s">
        <v>1953</v>
      </c>
      <c r="AT1325" s="85" t="s">
        <v>1954</v>
      </c>
      <c r="AU1325" s="86" t="s">
        <v>1907</v>
      </c>
      <c r="AV1325" s="85"/>
      <c r="AW1325" s="86"/>
      <c r="AX1325" s="86"/>
      <c r="AY1325" s="45" t="s">
        <v>3239</v>
      </c>
      <c r="AZ1325" s="46" t="s">
        <v>7</v>
      </c>
      <c r="BA1325" s="65"/>
      <c r="BB1325" s="65"/>
      <c r="BC1325" s="65"/>
      <c r="BD1325" s="65"/>
      <c r="BE1325" s="78"/>
      <c r="BF1325" s="78"/>
      <c r="BG1325" s="78"/>
      <c r="BH1325" s="79"/>
      <c r="BI1325" s="79"/>
      <c r="BJ1325" s="65"/>
      <c r="BK1325" s="65"/>
      <c r="BL1325" s="65"/>
    </row>
    <row r="1326" spans="1:64" s="69" customFormat="1">
      <c r="A1326" s="84" t="s">
        <v>2101</v>
      </c>
      <c r="B1326" s="84" t="s">
        <v>1851</v>
      </c>
      <c r="C1326" s="84" t="s">
        <v>2102</v>
      </c>
      <c r="D1326" s="84" t="s">
        <v>7866</v>
      </c>
      <c r="E1326" s="84" t="str">
        <f t="shared" si="80"/>
        <v>Circalittoral coarse sediment with sand, cobble, gravel and pebbles, at approximately 80m BSL. Sparse faunal assemblage includes Hydrozoa, Porifera and Serpulidae. Biotope good fit, low biotope level due to lack of epibenthic faunal component. Image of good quality. Evidence of Human Impact: None. Annex 1 Reef: None. Reef Elevation: N/A. Frag Spong Antho Habitat: None. PMF Seabed Habitats: None. PMF Mobile Species: None. PMF Limited Mobility Species: None.</v>
      </c>
      <c r="F1326" s="84" t="str">
        <f t="shared" si="81"/>
        <v>Evidence of Human Impact: None. Annex 1 Reef: None. Reef Elevation: N/A. Frag Spong Antho Habitat: None. PMF Seabed Habitats: None. PMF Mobile Species: None. PMF Limited Mobility Species: None.</v>
      </c>
      <c r="G1326" s="61">
        <v>41950</v>
      </c>
      <c r="H1326" s="62">
        <v>0.81761574074074073</v>
      </c>
      <c r="I1326" s="63">
        <v>41950.817615740743</v>
      </c>
      <c r="J1326" s="64">
        <v>380629.44011180819</v>
      </c>
      <c r="K1326" s="64">
        <v>6527900.1941006277</v>
      </c>
      <c r="L1326" s="64" t="s">
        <v>2569</v>
      </c>
      <c r="M1326" s="64" t="s">
        <v>2569</v>
      </c>
      <c r="N1326" s="64" t="e">
        <v>#VALUE!</v>
      </c>
      <c r="O1326" s="64" t="e">
        <v>#VALUE!</v>
      </c>
      <c r="P1326" s="43"/>
      <c r="Q1326" s="43">
        <v>0.5</v>
      </c>
      <c r="R1326" s="44"/>
      <c r="S1326" s="44"/>
      <c r="T1326" s="44"/>
      <c r="U1326" s="44"/>
      <c r="V1326" s="44">
        <v>5</v>
      </c>
      <c r="W1326" s="44">
        <v>10</v>
      </c>
      <c r="X1326" s="44">
        <v>5</v>
      </c>
      <c r="Y1326" s="44">
        <v>10</v>
      </c>
      <c r="Z1326" s="44">
        <v>5</v>
      </c>
      <c r="AA1326" s="44"/>
      <c r="AB1326" s="44">
        <v>50</v>
      </c>
      <c r="AC1326" s="44">
        <v>15</v>
      </c>
      <c r="AD1326" s="44"/>
      <c r="AE1326" s="44"/>
      <c r="AF1326" s="48">
        <v>100</v>
      </c>
      <c r="AG1326" s="48">
        <f t="shared" si="82"/>
        <v>95</v>
      </c>
      <c r="AH1326" s="48">
        <f t="shared" si="83"/>
        <v>5</v>
      </c>
      <c r="AI1326" s="85" t="s">
        <v>165</v>
      </c>
      <c r="AJ1326" s="85" t="s">
        <v>165</v>
      </c>
      <c r="AK1326" s="85" t="s">
        <v>4129</v>
      </c>
      <c r="AL1326" s="85" t="s">
        <v>165</v>
      </c>
      <c r="AM1326" s="85" t="s">
        <v>165</v>
      </c>
      <c r="AN1326" s="85" t="s">
        <v>165</v>
      </c>
      <c r="AO1326" s="85" t="s">
        <v>165</v>
      </c>
      <c r="AP1326" s="81" t="s">
        <v>6883</v>
      </c>
      <c r="AQ1326" s="81" t="s">
        <v>1953</v>
      </c>
      <c r="AR1326" s="87" t="s">
        <v>1954</v>
      </c>
      <c r="AS1326" s="85" t="s">
        <v>1953</v>
      </c>
      <c r="AT1326" s="85" t="s">
        <v>1954</v>
      </c>
      <c r="AU1326" s="86" t="s">
        <v>1907</v>
      </c>
      <c r="AV1326" s="85"/>
      <c r="AW1326" s="86"/>
      <c r="AX1326" s="86"/>
      <c r="AY1326" s="45" t="s">
        <v>3239</v>
      </c>
      <c r="AZ1326" s="46" t="s">
        <v>7</v>
      </c>
      <c r="BA1326" s="65"/>
      <c r="BB1326" s="65"/>
      <c r="BC1326" s="65"/>
      <c r="BD1326" s="65"/>
      <c r="BE1326" s="78"/>
      <c r="BF1326" s="78"/>
      <c r="BG1326" s="78"/>
      <c r="BH1326" s="79"/>
      <c r="BI1326" s="79"/>
      <c r="BJ1326" s="65"/>
      <c r="BK1326" s="65"/>
      <c r="BL1326" s="65"/>
    </row>
    <row r="1327" spans="1:64" s="65" customFormat="1">
      <c r="A1327" s="84" t="s">
        <v>1409</v>
      </c>
      <c r="B1327" s="84" t="s">
        <v>1852</v>
      </c>
      <c r="C1327" s="84" t="s">
        <v>2103</v>
      </c>
      <c r="D1327" s="84" t="s">
        <v>7867</v>
      </c>
      <c r="E1327" s="84" t="str">
        <f t="shared" si="80"/>
        <v>Circalittoral coarse sediments with rippled sands, cobbles and pebbles, at approximately 75m BSL. Sparse faunal assemblage includes Serpulidae and Hydrozoa. Biotope good fit, low biotope level due to lack of epibenthic faunal component. Image of adequate quality for substrate analysis, however, of too low resolution to identify many species to high taxonomic level. Evidence of Human Impact: None. Annex 1 Reef: None. Reef Elevation: N/A. Frag Spong Antho Habitat: None. PMF Seabed Habitats: None. PMF Mobile Species: None. PMF Limited Mobility Species: None.</v>
      </c>
      <c r="F1327" s="84" t="str">
        <f t="shared" si="81"/>
        <v>Evidence of Human Impact: None. Annex 1 Reef: None. Reef Elevation: N/A. Frag Spong Antho Habitat: None. PMF Seabed Habitats: None. PMF Mobile Species: None. PMF Limited Mobility Species: None.</v>
      </c>
      <c r="G1327" s="61">
        <v>41950</v>
      </c>
      <c r="H1327" s="62" t="s">
        <v>2985</v>
      </c>
      <c r="I1327" s="63">
        <v>41950.84648148148</v>
      </c>
      <c r="J1327" s="64">
        <v>381794.94349836523</v>
      </c>
      <c r="K1327" s="64">
        <v>6527547.668640676</v>
      </c>
      <c r="L1327" s="64">
        <v>58.871400000000001</v>
      </c>
      <c r="M1327" s="64">
        <v>-5.0500100000000003</v>
      </c>
      <c r="N1327" s="64" t="s">
        <v>6322</v>
      </c>
      <c r="O1327" s="64" t="s">
        <v>6323</v>
      </c>
      <c r="P1327" s="43">
        <v>74.8</v>
      </c>
      <c r="Q1327" s="43">
        <v>3</v>
      </c>
      <c r="R1327" s="44"/>
      <c r="S1327" s="44"/>
      <c r="T1327" s="44"/>
      <c r="U1327" s="44"/>
      <c r="V1327" s="44">
        <v>10</v>
      </c>
      <c r="W1327" s="44">
        <v>10</v>
      </c>
      <c r="X1327" s="44">
        <v>1</v>
      </c>
      <c r="Y1327" s="44">
        <v>5</v>
      </c>
      <c r="Z1327" s="44">
        <v>5</v>
      </c>
      <c r="AA1327" s="44"/>
      <c r="AB1327" s="44">
        <v>59</v>
      </c>
      <c r="AC1327" s="44">
        <v>10</v>
      </c>
      <c r="AD1327" s="44"/>
      <c r="AE1327" s="44"/>
      <c r="AF1327" s="48">
        <v>100</v>
      </c>
      <c r="AG1327" s="48">
        <f t="shared" si="82"/>
        <v>90</v>
      </c>
      <c r="AH1327" s="48">
        <f t="shared" si="83"/>
        <v>10</v>
      </c>
      <c r="AI1327" s="85" t="s">
        <v>165</v>
      </c>
      <c r="AJ1327" s="85" t="s">
        <v>165</v>
      </c>
      <c r="AK1327" s="85" t="s">
        <v>4129</v>
      </c>
      <c r="AL1327" s="85" t="s">
        <v>165</v>
      </c>
      <c r="AM1327" s="85" t="s">
        <v>165</v>
      </c>
      <c r="AN1327" s="85" t="s">
        <v>165</v>
      </c>
      <c r="AO1327" s="85" t="s">
        <v>165</v>
      </c>
      <c r="AP1327" s="81" t="s">
        <v>6883</v>
      </c>
      <c r="AQ1327" s="81" t="s">
        <v>1953</v>
      </c>
      <c r="AR1327" s="87" t="s">
        <v>1954</v>
      </c>
      <c r="AS1327" s="85" t="s">
        <v>1953</v>
      </c>
      <c r="AT1327" s="85" t="s">
        <v>1954</v>
      </c>
      <c r="AU1327" s="86" t="s">
        <v>1907</v>
      </c>
      <c r="AV1327" s="85"/>
      <c r="AW1327" s="86"/>
      <c r="AX1327" s="86"/>
      <c r="AY1327" s="45" t="s">
        <v>3239</v>
      </c>
      <c r="AZ1327" s="46" t="s">
        <v>35</v>
      </c>
      <c r="BA1327" s="69"/>
      <c r="BB1327" s="69"/>
      <c r="BC1327" s="69"/>
      <c r="BD1327" s="69"/>
      <c r="BE1327" s="78"/>
      <c r="BF1327" s="78"/>
      <c r="BG1327" s="78"/>
      <c r="BH1327" s="79"/>
      <c r="BI1327" s="79"/>
      <c r="BJ1327" s="69"/>
      <c r="BK1327" s="69"/>
      <c r="BL1327" s="69"/>
    </row>
    <row r="1328" spans="1:64" s="65" customFormat="1">
      <c r="A1328" s="84" t="s">
        <v>1410</v>
      </c>
      <c r="B1328" s="84" t="s">
        <v>1852</v>
      </c>
      <c r="C1328" s="84" t="s">
        <v>2103</v>
      </c>
      <c r="D1328" s="84" t="s">
        <v>7867</v>
      </c>
      <c r="E1328" s="84" t="str">
        <f t="shared" si="80"/>
        <v>Circalittoral coarse sediments with rippled sands, cobbles and pebbles, at approximately 75m BSL. Sparse faunal assemblage includes Serpulidae and Hydrozoa. Biotope good fit, low biotope level due to lack of epibenthic faunal component. Image of adequate quality for substrate analysis, however, of too low resolution to identify many species to high taxonomic level. Evidence of Human Impact: None. Annex 1 Reef: None. Reef Elevation: N/A. Frag Spong Antho Habitat: None. PMF Seabed Habitats: None. PMF Mobile Species: None. PMF Limited Mobility Species: None.</v>
      </c>
      <c r="F1328" s="84" t="str">
        <f t="shared" si="81"/>
        <v>Evidence of Human Impact: None. Annex 1 Reef: None. Reef Elevation: N/A. Frag Spong Antho Habitat: None. PMF Seabed Habitats: None. PMF Mobile Species: None. PMF Limited Mobility Species: None.</v>
      </c>
      <c r="G1328" s="61">
        <v>41950</v>
      </c>
      <c r="H1328" s="62" t="s">
        <v>2986</v>
      </c>
      <c r="I1328" s="63">
        <v>41950.847337962965</v>
      </c>
      <c r="J1328" s="64">
        <v>381758.02593759412</v>
      </c>
      <c r="K1328" s="64">
        <v>6527548.0411251131</v>
      </c>
      <c r="L1328" s="64">
        <v>58.871400000000001</v>
      </c>
      <c r="M1328" s="64">
        <v>-5.0506500000000001</v>
      </c>
      <c r="N1328" s="64" t="s">
        <v>6322</v>
      </c>
      <c r="O1328" s="64" t="s">
        <v>6324</v>
      </c>
      <c r="P1328" s="43"/>
      <c r="Q1328" s="43">
        <v>0.5</v>
      </c>
      <c r="R1328" s="44"/>
      <c r="S1328" s="44"/>
      <c r="T1328" s="44"/>
      <c r="U1328" s="44"/>
      <c r="V1328" s="44">
        <v>1</v>
      </c>
      <c r="W1328" s="44">
        <v>15</v>
      </c>
      <c r="X1328" s="44">
        <v>5</v>
      </c>
      <c r="Y1328" s="44">
        <v>5</v>
      </c>
      <c r="Z1328" s="44">
        <v>15</v>
      </c>
      <c r="AA1328" s="44"/>
      <c r="AB1328" s="44">
        <v>49</v>
      </c>
      <c r="AC1328" s="44">
        <v>10</v>
      </c>
      <c r="AD1328" s="44"/>
      <c r="AE1328" s="44"/>
      <c r="AF1328" s="48">
        <v>100</v>
      </c>
      <c r="AG1328" s="48">
        <f t="shared" si="82"/>
        <v>99</v>
      </c>
      <c r="AH1328" s="48">
        <f t="shared" si="83"/>
        <v>1</v>
      </c>
      <c r="AI1328" s="85" t="s">
        <v>165</v>
      </c>
      <c r="AJ1328" s="85" t="s">
        <v>165</v>
      </c>
      <c r="AK1328" s="85" t="s">
        <v>4129</v>
      </c>
      <c r="AL1328" s="85" t="s">
        <v>165</v>
      </c>
      <c r="AM1328" s="85" t="s">
        <v>165</v>
      </c>
      <c r="AN1328" s="85" t="s">
        <v>165</v>
      </c>
      <c r="AO1328" s="85" t="s">
        <v>165</v>
      </c>
      <c r="AP1328" s="81" t="s">
        <v>6883</v>
      </c>
      <c r="AQ1328" s="81" t="s">
        <v>1953</v>
      </c>
      <c r="AR1328" s="87" t="s">
        <v>1954</v>
      </c>
      <c r="AS1328" s="85" t="s">
        <v>1953</v>
      </c>
      <c r="AT1328" s="85" t="s">
        <v>1954</v>
      </c>
      <c r="AU1328" s="86" t="s">
        <v>1907</v>
      </c>
      <c r="AV1328" s="85"/>
      <c r="AW1328" s="86"/>
      <c r="AX1328" s="86"/>
      <c r="AY1328" s="45" t="s">
        <v>3239</v>
      </c>
      <c r="AZ1328" s="46" t="s">
        <v>35</v>
      </c>
      <c r="BA1328" s="69"/>
      <c r="BB1328" s="69"/>
      <c r="BC1328" s="69"/>
      <c r="BD1328" s="69"/>
      <c r="BE1328" s="78"/>
      <c r="BF1328" s="78"/>
      <c r="BG1328" s="78"/>
      <c r="BH1328" s="79"/>
      <c r="BI1328" s="79"/>
      <c r="BJ1328" s="69"/>
      <c r="BK1328" s="69"/>
      <c r="BL1328" s="69"/>
    </row>
    <row r="1329" spans="1:64" s="65" customFormat="1">
      <c r="A1329" s="84" t="s">
        <v>1411</v>
      </c>
      <c r="B1329" s="84" t="s">
        <v>1852</v>
      </c>
      <c r="C1329" s="84" t="s">
        <v>2103</v>
      </c>
      <c r="D1329" s="84" t="s">
        <v>7867</v>
      </c>
      <c r="E1329" s="84" t="str">
        <f t="shared" si="80"/>
        <v>Circalittoral coarse sediments with rippled sands, cobbles and pebbles, at approximately 75m BSL. Sparse faunal assemblage includes Serpulidae and Hydrozoa. Biotope good fit, low biotope level due to lack of epibenthic faunal component. Image of adequate quality for substrate analysis, however, of too low resolution to identify many species to high taxonomic level. Evidence of Human Impact: None. Annex 1 Reef: None. Reef Elevation: N/A. Frag Spong Antho Habitat: None. PMF Seabed Habitats: None. PMF Mobile Species: None. PMF Limited Mobility Species: None.</v>
      </c>
      <c r="F1329" s="84" t="str">
        <f t="shared" si="81"/>
        <v>Evidence of Human Impact: None. Annex 1 Reef: None. Reef Elevation: N/A. Frag Spong Antho Habitat: None. PMF Seabed Habitats: None. PMF Mobile Species: None. PMF Limited Mobility Species: None.</v>
      </c>
      <c r="G1329" s="61">
        <v>41950</v>
      </c>
      <c r="H1329" s="62" t="s">
        <v>2987</v>
      </c>
      <c r="I1329" s="63">
        <v>41950.84847222222</v>
      </c>
      <c r="J1329" s="64">
        <v>381704.49150075461</v>
      </c>
      <c r="K1329" s="64">
        <v>6527532.5972686345</v>
      </c>
      <c r="L1329" s="64">
        <v>58.871299999999998</v>
      </c>
      <c r="M1329" s="64">
        <v>-5.0515699999999999</v>
      </c>
      <c r="N1329" s="64" t="s">
        <v>6325</v>
      </c>
      <c r="O1329" s="64" t="s">
        <v>6326</v>
      </c>
      <c r="P1329" s="43"/>
      <c r="Q1329" s="43">
        <v>3</v>
      </c>
      <c r="R1329" s="44"/>
      <c r="S1329" s="44"/>
      <c r="T1329" s="44"/>
      <c r="U1329" s="44"/>
      <c r="V1329" s="44">
        <v>10</v>
      </c>
      <c r="W1329" s="44">
        <v>10</v>
      </c>
      <c r="X1329" s="44">
        <v>5</v>
      </c>
      <c r="Y1329" s="44">
        <v>5</v>
      </c>
      <c r="Z1329" s="44">
        <v>10</v>
      </c>
      <c r="AA1329" s="44"/>
      <c r="AB1329" s="44">
        <v>50</v>
      </c>
      <c r="AC1329" s="44">
        <v>10</v>
      </c>
      <c r="AD1329" s="44"/>
      <c r="AE1329" s="44"/>
      <c r="AF1329" s="48">
        <v>100</v>
      </c>
      <c r="AG1329" s="48">
        <f t="shared" si="82"/>
        <v>90</v>
      </c>
      <c r="AH1329" s="48">
        <f t="shared" si="83"/>
        <v>10</v>
      </c>
      <c r="AI1329" s="85" t="s">
        <v>165</v>
      </c>
      <c r="AJ1329" s="85" t="s">
        <v>165</v>
      </c>
      <c r="AK1329" s="85" t="s">
        <v>4129</v>
      </c>
      <c r="AL1329" s="85" t="s">
        <v>165</v>
      </c>
      <c r="AM1329" s="85" t="s">
        <v>165</v>
      </c>
      <c r="AN1329" s="85" t="s">
        <v>165</v>
      </c>
      <c r="AO1329" s="85" t="s">
        <v>165</v>
      </c>
      <c r="AP1329" s="81" t="s">
        <v>6883</v>
      </c>
      <c r="AQ1329" s="81" t="s">
        <v>1953</v>
      </c>
      <c r="AR1329" s="87" t="s">
        <v>1954</v>
      </c>
      <c r="AS1329" s="85" t="s">
        <v>1953</v>
      </c>
      <c r="AT1329" s="85" t="s">
        <v>1954</v>
      </c>
      <c r="AU1329" s="86" t="s">
        <v>1907</v>
      </c>
      <c r="AV1329" s="85"/>
      <c r="AW1329" s="86"/>
      <c r="AX1329" s="86"/>
      <c r="AY1329" s="45" t="s">
        <v>3239</v>
      </c>
      <c r="AZ1329" s="46" t="s">
        <v>35</v>
      </c>
      <c r="BA1329" s="69"/>
      <c r="BB1329" s="69"/>
      <c r="BC1329" s="69"/>
      <c r="BD1329" s="69"/>
      <c r="BE1329" s="78"/>
      <c r="BF1329" s="78"/>
      <c r="BG1329" s="78"/>
      <c r="BH1329" s="79"/>
      <c r="BI1329" s="79"/>
      <c r="BJ1329" s="69"/>
      <c r="BK1329" s="69"/>
      <c r="BL1329" s="69"/>
    </row>
    <row r="1330" spans="1:64" s="65" customFormat="1">
      <c r="A1330" s="84" t="s">
        <v>1412</v>
      </c>
      <c r="B1330" s="84" t="s">
        <v>1852</v>
      </c>
      <c r="C1330" s="84" t="s">
        <v>2103</v>
      </c>
      <c r="D1330" s="84" t="s">
        <v>7868</v>
      </c>
      <c r="E1330" s="84" t="str">
        <f t="shared" si="80"/>
        <v>Circalittoral coarse sediments with sand, cobbles and pebbles, at approximately 75m BSL. Sparse faunal assemblage includes Serpulidae and laminar Bryozoans. Biotope good fit, low biotope level due to lack of epibenthic faunal component. Image of adequate quality for substrate analysis, however, of too low resolution to identify many species to high taxonomic level. Evidence of Human Impact: None. Annex 1 Reef: None. Reef Elevation: N/A. Frag Spong Antho Habitat: None. PMF Seabed Habitats: None. PMF Mobile Species: None. PMF Limited Mobility Species: None.</v>
      </c>
      <c r="F1330" s="84" t="str">
        <f t="shared" si="81"/>
        <v>Evidence of Human Impact: None. Annex 1 Reef: None. Reef Elevation: N/A. Frag Spong Antho Habitat: None. PMF Seabed Habitats: None. PMF Mobile Species: None. PMF Limited Mobility Species: None.</v>
      </c>
      <c r="G1330" s="61">
        <v>41950</v>
      </c>
      <c r="H1330" s="62" t="s">
        <v>2988</v>
      </c>
      <c r="I1330" s="63">
        <v>41950.849178240744</v>
      </c>
      <c r="J1330" s="64">
        <v>381677.30242940603</v>
      </c>
      <c r="K1330" s="64">
        <v>6527522.4854334686</v>
      </c>
      <c r="L1330" s="64">
        <v>58.871200000000002</v>
      </c>
      <c r="M1330" s="64">
        <v>-5.0520399999999999</v>
      </c>
      <c r="N1330" s="64" t="s">
        <v>6327</v>
      </c>
      <c r="O1330" s="64" t="s">
        <v>5668</v>
      </c>
      <c r="P1330" s="43"/>
      <c r="Q1330" s="43">
        <v>3</v>
      </c>
      <c r="R1330" s="44"/>
      <c r="S1330" s="44"/>
      <c r="T1330" s="44"/>
      <c r="U1330" s="44"/>
      <c r="V1330" s="44">
        <v>10</v>
      </c>
      <c r="W1330" s="44">
        <v>15</v>
      </c>
      <c r="X1330" s="44">
        <v>5</v>
      </c>
      <c r="Y1330" s="44">
        <v>10</v>
      </c>
      <c r="Z1330" s="44">
        <v>10</v>
      </c>
      <c r="AA1330" s="44"/>
      <c r="AB1330" s="44">
        <v>45</v>
      </c>
      <c r="AC1330" s="44">
        <v>5</v>
      </c>
      <c r="AD1330" s="44"/>
      <c r="AE1330" s="44"/>
      <c r="AF1330" s="48">
        <v>100</v>
      </c>
      <c r="AG1330" s="48">
        <f t="shared" si="82"/>
        <v>90</v>
      </c>
      <c r="AH1330" s="48">
        <f t="shared" si="83"/>
        <v>10</v>
      </c>
      <c r="AI1330" s="85" t="s">
        <v>165</v>
      </c>
      <c r="AJ1330" s="85" t="s">
        <v>165</v>
      </c>
      <c r="AK1330" s="85" t="s">
        <v>4129</v>
      </c>
      <c r="AL1330" s="85" t="s">
        <v>165</v>
      </c>
      <c r="AM1330" s="85" t="s">
        <v>165</v>
      </c>
      <c r="AN1330" s="85" t="s">
        <v>165</v>
      </c>
      <c r="AO1330" s="85" t="s">
        <v>165</v>
      </c>
      <c r="AP1330" s="81" t="s">
        <v>6883</v>
      </c>
      <c r="AQ1330" s="81" t="s">
        <v>1953</v>
      </c>
      <c r="AR1330" s="87" t="s">
        <v>1954</v>
      </c>
      <c r="AS1330" s="85" t="s">
        <v>1953</v>
      </c>
      <c r="AT1330" s="85" t="s">
        <v>1954</v>
      </c>
      <c r="AU1330" s="86" t="s">
        <v>1907</v>
      </c>
      <c r="AV1330" s="85"/>
      <c r="AW1330" s="86"/>
      <c r="AX1330" s="86"/>
      <c r="AY1330" s="45" t="s">
        <v>3239</v>
      </c>
      <c r="AZ1330" s="46" t="s">
        <v>35</v>
      </c>
      <c r="BA1330" s="69"/>
      <c r="BB1330" s="69"/>
      <c r="BC1330" s="69"/>
      <c r="BD1330" s="69"/>
      <c r="BE1330" s="78"/>
      <c r="BF1330" s="78"/>
      <c r="BG1330" s="78"/>
      <c r="BH1330" s="79"/>
      <c r="BI1330" s="79"/>
      <c r="BJ1330" s="69"/>
      <c r="BK1330" s="69"/>
      <c r="BL1330" s="69"/>
    </row>
    <row r="1331" spans="1:64" s="65" customFormat="1">
      <c r="A1331" s="84" t="s">
        <v>1413</v>
      </c>
      <c r="B1331" s="84" t="s">
        <v>1852</v>
      </c>
      <c r="C1331" s="84" t="s">
        <v>2103</v>
      </c>
      <c r="D1331" s="84" t="s">
        <v>7868</v>
      </c>
      <c r="E1331" s="84" t="str">
        <f t="shared" si="80"/>
        <v>Circalittoral coarse sediments with sand, cobbles and pebbles, at approximately 75m BSL. Sparse faunal assemblage includes Serpulidae and laminar Bryozoans. Biotope good fit, low biotope level due to lack of epibenthic faunal component. Image of adequate quality for substrate analysis, however, of too low resolution to identify many species to high taxonomic level. Evidence of Human Impact: None. Annex 1 Reef: None. Reef Elevation: N/A. Frag Spong Antho Habitat: None. PMF Seabed Habitats: None. PMF Mobile Species: None. PMF Limited Mobility Species: None.</v>
      </c>
      <c r="F1331" s="84" t="str">
        <f t="shared" si="81"/>
        <v>Evidence of Human Impact: None. Annex 1 Reef: None. Reef Elevation: N/A. Frag Spong Antho Habitat: None. PMF Seabed Habitats: None. PMF Mobile Species: None. PMF Limited Mobility Species: None.</v>
      </c>
      <c r="G1331" s="61">
        <v>41950</v>
      </c>
      <c r="H1331" s="62" t="s">
        <v>2989</v>
      </c>
      <c r="I1331" s="63">
        <v>41950.849780092591</v>
      </c>
      <c r="J1331" s="64">
        <v>381653.77862341458</v>
      </c>
      <c r="K1331" s="64">
        <v>6527519.0100688292</v>
      </c>
      <c r="L1331" s="64">
        <v>58.871099999999998</v>
      </c>
      <c r="M1331" s="64">
        <v>-5.0524500000000003</v>
      </c>
      <c r="N1331" s="64" t="s">
        <v>6328</v>
      </c>
      <c r="O1331" s="64" t="s">
        <v>6329</v>
      </c>
      <c r="P1331" s="43"/>
      <c r="Q1331" s="43">
        <v>1.7</v>
      </c>
      <c r="R1331" s="44">
        <v>5</v>
      </c>
      <c r="S1331" s="44"/>
      <c r="T1331" s="44"/>
      <c r="U1331" s="44"/>
      <c r="V1331" s="44">
        <v>15</v>
      </c>
      <c r="W1331" s="44">
        <v>25</v>
      </c>
      <c r="X1331" s="44">
        <v>5</v>
      </c>
      <c r="Y1331" s="44">
        <v>5</v>
      </c>
      <c r="Z1331" s="44">
        <v>5</v>
      </c>
      <c r="AA1331" s="44"/>
      <c r="AB1331" s="44">
        <v>35</v>
      </c>
      <c r="AC1331" s="44">
        <v>5</v>
      </c>
      <c r="AD1331" s="44"/>
      <c r="AE1331" s="44"/>
      <c r="AF1331" s="48">
        <v>100</v>
      </c>
      <c r="AG1331" s="48">
        <f t="shared" si="82"/>
        <v>80</v>
      </c>
      <c r="AH1331" s="48">
        <f t="shared" si="83"/>
        <v>20</v>
      </c>
      <c r="AI1331" s="85" t="s">
        <v>165</v>
      </c>
      <c r="AJ1331" s="85" t="s">
        <v>165</v>
      </c>
      <c r="AK1331" s="85" t="s">
        <v>4129</v>
      </c>
      <c r="AL1331" s="85" t="s">
        <v>165</v>
      </c>
      <c r="AM1331" s="85" t="s">
        <v>165</v>
      </c>
      <c r="AN1331" s="85" t="s">
        <v>165</v>
      </c>
      <c r="AO1331" s="85" t="s">
        <v>165</v>
      </c>
      <c r="AP1331" s="81" t="s">
        <v>6883</v>
      </c>
      <c r="AQ1331" s="81" t="s">
        <v>1953</v>
      </c>
      <c r="AR1331" s="87" t="s">
        <v>1954</v>
      </c>
      <c r="AS1331" s="85" t="s">
        <v>1953</v>
      </c>
      <c r="AT1331" s="85" t="s">
        <v>1954</v>
      </c>
      <c r="AU1331" s="86" t="s">
        <v>1907</v>
      </c>
      <c r="AV1331" s="85"/>
      <c r="AW1331" s="86"/>
      <c r="AX1331" s="86"/>
      <c r="AY1331" s="45" t="s">
        <v>3239</v>
      </c>
      <c r="AZ1331" s="46" t="s">
        <v>35</v>
      </c>
      <c r="BA1331" s="69"/>
      <c r="BB1331" s="69"/>
      <c r="BC1331" s="69"/>
      <c r="BD1331" s="69"/>
      <c r="BE1331" s="78"/>
      <c r="BF1331" s="78"/>
      <c r="BG1331" s="78"/>
      <c r="BH1331" s="79"/>
      <c r="BI1331" s="79"/>
      <c r="BJ1331" s="69"/>
      <c r="BK1331" s="69"/>
      <c r="BL1331" s="69"/>
    </row>
    <row r="1332" spans="1:64" s="65" customFormat="1">
      <c r="A1332" s="84" t="s">
        <v>1414</v>
      </c>
      <c r="B1332" s="84" t="s">
        <v>1852</v>
      </c>
      <c r="C1332" s="84" t="s">
        <v>2103</v>
      </c>
      <c r="D1332" s="84" t="s">
        <v>7868</v>
      </c>
      <c r="E1332" s="84" t="str">
        <f t="shared" si="80"/>
        <v>Circalittoral coarse sediments with sand, cobbles and pebbles, at approximately 75m BSL. Sparse faunal assemblage includes Serpulidae and laminar Bryozoans. Biotope good fit, low biotope level due to lack of epibenthic faunal component. Image of adequate quality for substrate analysis, however, of too low resolution to identify many species to high taxonomic level. Evidence of Human Impact: None. Annex 1 Reef: None. Reef Elevation: N/A. Frag Spong Antho Habitat: None. PMF Seabed Habitats: None. PMF Mobile Species: None. PMF Limited Mobility Species: None.</v>
      </c>
      <c r="F1332" s="84" t="str">
        <f t="shared" si="81"/>
        <v>Evidence of Human Impact: None. Annex 1 Reef: None. Reef Elevation: N/A. Frag Spong Antho Habitat: None. PMF Seabed Habitats: None. PMF Mobile Species: None. PMF Limited Mobility Species: None.</v>
      </c>
      <c r="G1332" s="61">
        <v>41950</v>
      </c>
      <c r="H1332" s="62" t="s">
        <v>2990</v>
      </c>
      <c r="I1332" s="63">
        <v>41950.850405092591</v>
      </c>
      <c r="J1332" s="64">
        <v>381633.90485510632</v>
      </c>
      <c r="K1332" s="64">
        <v>6527518.0884191189</v>
      </c>
      <c r="L1332" s="64">
        <v>58.871099999999998</v>
      </c>
      <c r="M1332" s="64">
        <v>-5.0527899999999999</v>
      </c>
      <c r="N1332" s="64" t="s">
        <v>6328</v>
      </c>
      <c r="O1332" s="64" t="s">
        <v>6330</v>
      </c>
      <c r="P1332" s="43"/>
      <c r="Q1332" s="43">
        <v>0.3</v>
      </c>
      <c r="R1332" s="44"/>
      <c r="S1332" s="44"/>
      <c r="T1332" s="44"/>
      <c r="U1332" s="44"/>
      <c r="V1332" s="44">
        <v>25</v>
      </c>
      <c r="W1332" s="44">
        <v>15</v>
      </c>
      <c r="X1332" s="44">
        <v>5</v>
      </c>
      <c r="Y1332" s="44">
        <v>5</v>
      </c>
      <c r="Z1332" s="44">
        <v>5</v>
      </c>
      <c r="AA1332" s="44"/>
      <c r="AB1332" s="44">
        <v>40</v>
      </c>
      <c r="AC1332" s="44">
        <v>5</v>
      </c>
      <c r="AD1332" s="44"/>
      <c r="AE1332" s="44"/>
      <c r="AF1332" s="48">
        <v>100</v>
      </c>
      <c r="AG1332" s="48">
        <f t="shared" si="82"/>
        <v>75</v>
      </c>
      <c r="AH1332" s="48">
        <f t="shared" si="83"/>
        <v>25</v>
      </c>
      <c r="AI1332" s="85" t="s">
        <v>165</v>
      </c>
      <c r="AJ1332" s="85" t="s">
        <v>165</v>
      </c>
      <c r="AK1332" s="85" t="s">
        <v>4129</v>
      </c>
      <c r="AL1332" s="85" t="s">
        <v>165</v>
      </c>
      <c r="AM1332" s="85" t="s">
        <v>165</v>
      </c>
      <c r="AN1332" s="85" t="s">
        <v>165</v>
      </c>
      <c r="AO1332" s="85" t="s">
        <v>165</v>
      </c>
      <c r="AP1332" s="81" t="s">
        <v>6883</v>
      </c>
      <c r="AQ1332" s="81" t="s">
        <v>1953</v>
      </c>
      <c r="AR1332" s="87" t="s">
        <v>1954</v>
      </c>
      <c r="AS1332" s="85" t="s">
        <v>1953</v>
      </c>
      <c r="AT1332" s="85" t="s">
        <v>1954</v>
      </c>
      <c r="AU1332" s="86" t="s">
        <v>1907</v>
      </c>
      <c r="AV1332" s="85"/>
      <c r="AW1332" s="86"/>
      <c r="AX1332" s="86"/>
      <c r="AY1332" s="45" t="s">
        <v>3239</v>
      </c>
      <c r="AZ1332" s="46" t="s">
        <v>35</v>
      </c>
      <c r="BA1332" s="69"/>
      <c r="BB1332" s="69"/>
      <c r="BC1332" s="69"/>
      <c r="BD1332" s="69"/>
      <c r="BE1332" s="78"/>
      <c r="BF1332" s="78"/>
      <c r="BG1332" s="78"/>
      <c r="BH1332" s="79"/>
      <c r="BI1332" s="79"/>
      <c r="BJ1332" s="69"/>
      <c r="BK1332" s="69"/>
      <c r="BL1332" s="69"/>
    </row>
    <row r="1333" spans="1:64" s="65" customFormat="1">
      <c r="A1333" s="84" t="s">
        <v>1415</v>
      </c>
      <c r="B1333" s="84" t="s">
        <v>1852</v>
      </c>
      <c r="C1333" s="84" t="s">
        <v>2103</v>
      </c>
      <c r="D1333" s="84" t="s">
        <v>7869</v>
      </c>
      <c r="E1333" s="84" t="str">
        <f t="shared" si="80"/>
        <v>Circalittoral coarse sediments with sand, cobbles and pebbles, at approximately 75m BSL. Sparse faunal assemblage includes Serpulidae. Biotope good fit, low biotope level due to lack of epibenthic faunal component. Image of adequate quality for substrate analysis, however, of too low resolution to identify many species to high taxonomic level. Evidence of Human Impact: None. Annex 1 Reef: None. Reef Elevation: N/A. Frag Spong Antho Habitat: None. PMF Seabed Habitats: None. PMF Mobile Species: None. PMF Limited Mobility Species: None.</v>
      </c>
      <c r="F1333" s="84" t="str">
        <f t="shared" si="81"/>
        <v>Evidence of Human Impact: None. Annex 1 Reef: None. Reef Elevation: N/A. Frag Spong Antho Habitat: None. PMF Seabed Habitats: None. PMF Mobile Species: None. PMF Limited Mobility Species: None.</v>
      </c>
      <c r="G1333" s="61">
        <v>41950</v>
      </c>
      <c r="H1333" s="62" t="s">
        <v>2991</v>
      </c>
      <c r="I1333" s="63">
        <v>41950.851215277777</v>
      </c>
      <c r="J1333" s="64">
        <v>381608.90778836608</v>
      </c>
      <c r="K1333" s="64">
        <v>6527512.6090076007</v>
      </c>
      <c r="L1333" s="64">
        <v>58.871099999999998</v>
      </c>
      <c r="M1333" s="64">
        <v>-5.0532199999999996</v>
      </c>
      <c r="N1333" s="64" t="s">
        <v>6328</v>
      </c>
      <c r="O1333" s="64" t="s">
        <v>6331</v>
      </c>
      <c r="P1333" s="43"/>
      <c r="Q1333" s="43">
        <v>1.7</v>
      </c>
      <c r="R1333" s="44"/>
      <c r="S1333" s="44"/>
      <c r="T1333" s="44"/>
      <c r="U1333" s="44"/>
      <c r="V1333" s="44">
        <v>5</v>
      </c>
      <c r="W1333" s="44">
        <v>15</v>
      </c>
      <c r="X1333" s="44">
        <v>5</v>
      </c>
      <c r="Y1333" s="44">
        <v>5</v>
      </c>
      <c r="Z1333" s="44">
        <v>5</v>
      </c>
      <c r="AA1333" s="44"/>
      <c r="AB1333" s="44">
        <v>55</v>
      </c>
      <c r="AC1333" s="44">
        <v>10</v>
      </c>
      <c r="AD1333" s="44"/>
      <c r="AE1333" s="44"/>
      <c r="AF1333" s="48">
        <v>100</v>
      </c>
      <c r="AG1333" s="48">
        <f t="shared" si="82"/>
        <v>95</v>
      </c>
      <c r="AH1333" s="48">
        <f t="shared" si="83"/>
        <v>5</v>
      </c>
      <c r="AI1333" s="85" t="s">
        <v>165</v>
      </c>
      <c r="AJ1333" s="85" t="s">
        <v>165</v>
      </c>
      <c r="AK1333" s="85" t="s">
        <v>4129</v>
      </c>
      <c r="AL1333" s="85" t="s">
        <v>165</v>
      </c>
      <c r="AM1333" s="85" t="s">
        <v>165</v>
      </c>
      <c r="AN1333" s="85" t="s">
        <v>165</v>
      </c>
      <c r="AO1333" s="85" t="s">
        <v>165</v>
      </c>
      <c r="AP1333" s="81" t="s">
        <v>6883</v>
      </c>
      <c r="AQ1333" s="81" t="s">
        <v>1953</v>
      </c>
      <c r="AR1333" s="87" t="s">
        <v>1954</v>
      </c>
      <c r="AS1333" s="85" t="s">
        <v>1953</v>
      </c>
      <c r="AT1333" s="85" t="s">
        <v>1954</v>
      </c>
      <c r="AU1333" s="86" t="s">
        <v>1907</v>
      </c>
      <c r="AV1333" s="85"/>
      <c r="AW1333" s="86"/>
      <c r="AX1333" s="86"/>
      <c r="AY1333" s="45" t="s">
        <v>3239</v>
      </c>
      <c r="AZ1333" s="46" t="s">
        <v>35</v>
      </c>
      <c r="BA1333" s="69"/>
      <c r="BB1333" s="69"/>
      <c r="BC1333" s="69"/>
      <c r="BD1333" s="69"/>
      <c r="BE1333" s="78"/>
      <c r="BF1333" s="78"/>
      <c r="BG1333" s="78"/>
      <c r="BH1333" s="79"/>
      <c r="BI1333" s="79"/>
      <c r="BJ1333" s="69"/>
      <c r="BK1333" s="69"/>
      <c r="BL1333" s="69"/>
    </row>
    <row r="1334" spans="1:64" s="65" customFormat="1">
      <c r="A1334" s="84" t="s">
        <v>1416</v>
      </c>
      <c r="B1334" s="84" t="s">
        <v>1852</v>
      </c>
      <c r="C1334" s="84" t="s">
        <v>2103</v>
      </c>
      <c r="D1334" s="84" t="s">
        <v>7869</v>
      </c>
      <c r="E1334" s="84" t="str">
        <f t="shared" si="80"/>
        <v>Circalittoral coarse sediments with sand, cobbles and pebbles, at approximately 75m BSL. Sparse faunal assemblage includes Serpulidae. Biotope good fit, low biotope level due to lack of epibenthic faunal component. Image of adequate quality for substrate analysis, however, of too low resolution to identify many species to high taxonomic level. Evidence of Human Impact: None. Annex 1 Reef: None. Reef Elevation: N/A. Frag Spong Antho Habitat: None. PMF Seabed Habitats: None. PMF Mobile Species: None. PMF Limited Mobility Species: None.</v>
      </c>
      <c r="F1334" s="84" t="str">
        <f t="shared" si="81"/>
        <v>Evidence of Human Impact: None. Annex 1 Reef: None. Reef Elevation: N/A. Frag Spong Antho Habitat: None. PMF Seabed Habitats: None. PMF Mobile Species: None. PMF Limited Mobility Species: None.</v>
      </c>
      <c r="G1334" s="61">
        <v>41950</v>
      </c>
      <c r="H1334" s="62" t="s">
        <v>2992</v>
      </c>
      <c r="I1334" s="63">
        <v>41950.851909722223</v>
      </c>
      <c r="J1334" s="64">
        <v>381585.19714130007</v>
      </c>
      <c r="K1334" s="64">
        <v>6527508.1606133571</v>
      </c>
      <c r="L1334" s="64">
        <v>58.871000000000002</v>
      </c>
      <c r="M1334" s="64">
        <v>-5.0536300000000001</v>
      </c>
      <c r="N1334" s="64" t="s">
        <v>6332</v>
      </c>
      <c r="O1334" s="64" t="s">
        <v>6333</v>
      </c>
      <c r="P1334" s="43"/>
      <c r="Q1334" s="43">
        <v>0.5</v>
      </c>
      <c r="R1334" s="44"/>
      <c r="S1334" s="44"/>
      <c r="T1334" s="44"/>
      <c r="U1334" s="44"/>
      <c r="V1334" s="44">
        <v>5</v>
      </c>
      <c r="W1334" s="44"/>
      <c r="X1334" s="44">
        <v>1</v>
      </c>
      <c r="Y1334" s="44">
        <v>5</v>
      </c>
      <c r="Z1334" s="44">
        <v>5</v>
      </c>
      <c r="AA1334" s="44"/>
      <c r="AB1334" s="44">
        <v>74</v>
      </c>
      <c r="AC1334" s="44">
        <v>10</v>
      </c>
      <c r="AD1334" s="44"/>
      <c r="AE1334" s="44"/>
      <c r="AF1334" s="48">
        <v>100</v>
      </c>
      <c r="AG1334" s="48">
        <f t="shared" si="82"/>
        <v>95</v>
      </c>
      <c r="AH1334" s="48">
        <f t="shared" si="83"/>
        <v>5</v>
      </c>
      <c r="AI1334" s="85" t="s">
        <v>165</v>
      </c>
      <c r="AJ1334" s="85" t="s">
        <v>165</v>
      </c>
      <c r="AK1334" s="85" t="s">
        <v>4129</v>
      </c>
      <c r="AL1334" s="85" t="s">
        <v>165</v>
      </c>
      <c r="AM1334" s="85" t="s">
        <v>165</v>
      </c>
      <c r="AN1334" s="85" t="s">
        <v>165</v>
      </c>
      <c r="AO1334" s="85" t="s">
        <v>165</v>
      </c>
      <c r="AP1334" s="81" t="s">
        <v>6883</v>
      </c>
      <c r="AQ1334" s="81" t="s">
        <v>1953</v>
      </c>
      <c r="AR1334" s="87" t="s">
        <v>1954</v>
      </c>
      <c r="AS1334" s="85" t="s">
        <v>1953</v>
      </c>
      <c r="AT1334" s="85" t="s">
        <v>1954</v>
      </c>
      <c r="AU1334" s="86" t="s">
        <v>1907</v>
      </c>
      <c r="AV1334" s="85"/>
      <c r="AW1334" s="86"/>
      <c r="AX1334" s="86"/>
      <c r="AY1334" s="45" t="s">
        <v>3239</v>
      </c>
      <c r="AZ1334" s="46" t="s">
        <v>35</v>
      </c>
      <c r="BA1334" s="69"/>
      <c r="BB1334" s="69"/>
      <c r="BC1334" s="69"/>
      <c r="BD1334" s="69"/>
      <c r="BE1334" s="78"/>
      <c r="BF1334" s="78"/>
      <c r="BG1334" s="78"/>
      <c r="BH1334" s="79"/>
      <c r="BI1334" s="79"/>
      <c r="BJ1334" s="69"/>
      <c r="BK1334" s="69"/>
      <c r="BL1334" s="69"/>
    </row>
    <row r="1335" spans="1:64" s="65" customFormat="1">
      <c r="A1335" s="84" t="s">
        <v>1417</v>
      </c>
      <c r="B1335" s="84" t="s">
        <v>1852</v>
      </c>
      <c r="C1335" s="84" t="s">
        <v>2104</v>
      </c>
      <c r="D1335" s="84" t="s">
        <v>7870</v>
      </c>
      <c r="E1335" s="84" t="str">
        <f t="shared" si="80"/>
        <v>Circalittoral coarse sediments with sand, gravel and pebbles, at approximately 75m BSL. Epibenthic faunal component absent. Biotope good fit, low biotope level due to lack of fauna. Image of adequate quality for substrate analysis, however, of too low resolution to identify many species to high taxonomic level. Evidence of Human Impact: None. Annex 1 Reef: None. Reef Elevation: N/A. Frag Spong Antho Habitat: None. PMF Seabed Habitats: None. PMF Mobile Species: None. PMF Limited Mobility Species: None.</v>
      </c>
      <c r="F1335" s="84" t="str">
        <f t="shared" si="81"/>
        <v>Evidence of Human Impact: None. Annex 1 Reef: None. Reef Elevation: N/A. Frag Spong Antho Habitat: None. PMF Seabed Habitats: None. PMF Mobile Species: None. PMF Limited Mobility Species: None.</v>
      </c>
      <c r="G1335" s="61">
        <v>41950</v>
      </c>
      <c r="H1335" s="62" t="s">
        <v>2993</v>
      </c>
      <c r="I1335" s="63">
        <v>41950.852673611109</v>
      </c>
      <c r="J1335" s="64">
        <v>381563.19949355809</v>
      </c>
      <c r="K1335" s="64">
        <v>6527503.8560760301</v>
      </c>
      <c r="L1335" s="64">
        <v>58.871000000000002</v>
      </c>
      <c r="M1335" s="64">
        <v>-5.0540099999999999</v>
      </c>
      <c r="N1335" s="64" t="s">
        <v>6332</v>
      </c>
      <c r="O1335" s="64" t="s">
        <v>6334</v>
      </c>
      <c r="P1335" s="43"/>
      <c r="Q1335" s="43">
        <v>0.5</v>
      </c>
      <c r="R1335" s="44"/>
      <c r="S1335" s="44"/>
      <c r="T1335" s="44"/>
      <c r="U1335" s="44"/>
      <c r="V1335" s="44"/>
      <c r="W1335" s="44">
        <v>30</v>
      </c>
      <c r="X1335" s="44">
        <v>5</v>
      </c>
      <c r="Y1335" s="44">
        <v>30</v>
      </c>
      <c r="Z1335" s="44">
        <v>5</v>
      </c>
      <c r="AA1335" s="44"/>
      <c r="AB1335" s="44">
        <v>25</v>
      </c>
      <c r="AC1335" s="44">
        <v>5</v>
      </c>
      <c r="AD1335" s="44"/>
      <c r="AE1335" s="44"/>
      <c r="AF1335" s="48">
        <v>100</v>
      </c>
      <c r="AG1335" s="48">
        <f t="shared" si="82"/>
        <v>100</v>
      </c>
      <c r="AH1335" s="48">
        <f t="shared" si="83"/>
        <v>0</v>
      </c>
      <c r="AI1335" s="85" t="s">
        <v>165</v>
      </c>
      <c r="AJ1335" s="85" t="s">
        <v>165</v>
      </c>
      <c r="AK1335" s="85" t="s">
        <v>4129</v>
      </c>
      <c r="AL1335" s="85" t="s">
        <v>165</v>
      </c>
      <c r="AM1335" s="85" t="s">
        <v>165</v>
      </c>
      <c r="AN1335" s="85" t="s">
        <v>165</v>
      </c>
      <c r="AO1335" s="85" t="s">
        <v>165</v>
      </c>
      <c r="AP1335" s="81" t="s">
        <v>6883</v>
      </c>
      <c r="AQ1335" s="81" t="s">
        <v>1953</v>
      </c>
      <c r="AR1335" s="87" t="s">
        <v>1954</v>
      </c>
      <c r="AS1335" s="85" t="s">
        <v>1953</v>
      </c>
      <c r="AT1335" s="85" t="s">
        <v>1954</v>
      </c>
      <c r="AU1335" s="86" t="s">
        <v>1907</v>
      </c>
      <c r="AV1335" s="85"/>
      <c r="AW1335" s="86"/>
      <c r="AX1335" s="86"/>
      <c r="AY1335" s="45" t="s">
        <v>3239</v>
      </c>
      <c r="AZ1335" s="46" t="s">
        <v>35</v>
      </c>
      <c r="BA1335" s="69"/>
      <c r="BB1335" s="69"/>
      <c r="BC1335" s="69"/>
      <c r="BD1335" s="69"/>
      <c r="BE1335" s="78"/>
      <c r="BF1335" s="78"/>
      <c r="BG1335" s="78"/>
      <c r="BH1335" s="79"/>
      <c r="BI1335" s="79"/>
      <c r="BJ1335" s="69"/>
      <c r="BK1335" s="69"/>
      <c r="BL1335" s="69"/>
    </row>
    <row r="1336" spans="1:64" s="65" customFormat="1">
      <c r="A1336" s="84" t="s">
        <v>1418</v>
      </c>
      <c r="B1336" s="84" t="s">
        <v>1852</v>
      </c>
      <c r="C1336" s="84" t="s">
        <v>2105</v>
      </c>
      <c r="D1336" s="84" t="s">
        <v>7871</v>
      </c>
      <c r="E1336" s="84" t="str">
        <f t="shared" si="80"/>
        <v>Circalittoral coarse sediments with sand, gravel, boulder and pebbles, at approximately 75m BSL. Epibenthic faunal component absent. Biotope good fit, low biotope level due to lack of fauna. Image of adequate quality for substrate analysis, however, of too low resolution to identify many species to high taxonomic level. Evidence of Human Impact: None. Annex 1 Reef: None. Reef Elevation: N/A. Frag Spong Antho Habitat: None. PMF Seabed Habitats: None. PMF Mobile Species: None. PMF Limited Mobility Species: None.</v>
      </c>
      <c r="F1336" s="84" t="str">
        <f t="shared" si="81"/>
        <v>Evidence of Human Impact: None. Annex 1 Reef: None. Reef Elevation: N/A. Frag Spong Antho Habitat: None. PMF Seabed Habitats: None. PMF Mobile Species: None. PMF Limited Mobility Species: None.</v>
      </c>
      <c r="G1336" s="61">
        <v>41950</v>
      </c>
      <c r="H1336" s="62" t="s">
        <v>2994</v>
      </c>
      <c r="I1336" s="63">
        <v>41950.853379629632</v>
      </c>
      <c r="J1336" s="64">
        <v>381538.39288803353</v>
      </c>
      <c r="K1336" s="64">
        <v>6527497.7091064993</v>
      </c>
      <c r="L1336" s="64">
        <v>58.870899999999999</v>
      </c>
      <c r="M1336" s="64">
        <v>-5.05443</v>
      </c>
      <c r="N1336" s="64" t="s">
        <v>6335</v>
      </c>
      <c r="O1336" s="64" t="s">
        <v>6336</v>
      </c>
      <c r="P1336" s="43"/>
      <c r="Q1336" s="43">
        <v>0.5</v>
      </c>
      <c r="R1336" s="44"/>
      <c r="S1336" s="44"/>
      <c r="T1336" s="44"/>
      <c r="U1336" s="44">
        <v>5</v>
      </c>
      <c r="V1336" s="44">
        <v>5</v>
      </c>
      <c r="W1336" s="44">
        <v>25</v>
      </c>
      <c r="X1336" s="44">
        <v>5</v>
      </c>
      <c r="Y1336" s="44">
        <v>35</v>
      </c>
      <c r="Z1336" s="44">
        <v>5</v>
      </c>
      <c r="AA1336" s="44"/>
      <c r="AB1336" s="44">
        <v>20</v>
      </c>
      <c r="AC1336" s="44"/>
      <c r="AD1336" s="44"/>
      <c r="AE1336" s="44"/>
      <c r="AF1336" s="48">
        <v>100</v>
      </c>
      <c r="AG1336" s="48">
        <f t="shared" si="82"/>
        <v>90</v>
      </c>
      <c r="AH1336" s="48">
        <f t="shared" si="83"/>
        <v>10</v>
      </c>
      <c r="AI1336" s="85" t="s">
        <v>165</v>
      </c>
      <c r="AJ1336" s="85" t="s">
        <v>165</v>
      </c>
      <c r="AK1336" s="85" t="s">
        <v>4129</v>
      </c>
      <c r="AL1336" s="85" t="s">
        <v>165</v>
      </c>
      <c r="AM1336" s="85" t="s">
        <v>165</v>
      </c>
      <c r="AN1336" s="85" t="s">
        <v>165</v>
      </c>
      <c r="AO1336" s="85" t="s">
        <v>165</v>
      </c>
      <c r="AP1336" s="81" t="s">
        <v>6883</v>
      </c>
      <c r="AQ1336" s="81" t="s">
        <v>1953</v>
      </c>
      <c r="AR1336" s="87" t="s">
        <v>1954</v>
      </c>
      <c r="AS1336" s="85" t="s">
        <v>1953</v>
      </c>
      <c r="AT1336" s="85" t="s">
        <v>1954</v>
      </c>
      <c r="AU1336" s="86" t="s">
        <v>1907</v>
      </c>
      <c r="AV1336" s="85"/>
      <c r="AW1336" s="86"/>
      <c r="AX1336" s="86"/>
      <c r="AY1336" s="45" t="s">
        <v>3239</v>
      </c>
      <c r="AZ1336" s="46" t="s">
        <v>35</v>
      </c>
      <c r="BA1336" s="69"/>
      <c r="BB1336" s="69"/>
      <c r="BC1336" s="69"/>
      <c r="BD1336" s="69"/>
      <c r="BE1336" s="78"/>
      <c r="BF1336" s="78"/>
      <c r="BG1336" s="78"/>
      <c r="BH1336" s="79"/>
      <c r="BI1336" s="79"/>
      <c r="BJ1336" s="69"/>
      <c r="BK1336" s="69"/>
      <c r="BL1336" s="69"/>
    </row>
    <row r="1337" spans="1:64" s="69" customFormat="1">
      <c r="A1337" s="84" t="s">
        <v>1419</v>
      </c>
      <c r="B1337" s="84" t="s">
        <v>1853</v>
      </c>
      <c r="C1337" s="84" t="s">
        <v>2080</v>
      </c>
      <c r="D1337" s="84" t="s">
        <v>7872</v>
      </c>
      <c r="E1337" s="84" t="str">
        <f t="shared" si="80"/>
        <v>Circalittoral rock habitat with boulders, cobble, pebbles and sand, at approximately 80m BSL. Sparse faunal assemblage includes Serpulidae and branching Bryozoans. Biotope good fit, low biotope level due to lack of faunal component. Image of good quality, however of too low resolution to identify many species to high taxonomic level. Evidence of Human Impact: None. Annex 1 Reef: Stony - Low. Reef Elevation: 64mm - 1m. Frag Spong Antho Habitat: None. PMF Seabed Habitats: None. PMF Mobile Species: None. PMF Limited Mobility Species: None.</v>
      </c>
      <c r="F1337" s="84" t="str">
        <f t="shared" si="81"/>
        <v>Evidence of Human Impact: None. Annex 1 Reef: Stony - Low. Reef Elevation: 64mm - 1m. Frag Spong Antho Habitat: None. PMF Seabed Habitats: None. PMF Mobile Species: None. PMF Limited Mobility Species: None.</v>
      </c>
      <c r="G1337" s="61">
        <v>41950</v>
      </c>
      <c r="H1337" s="62" t="s">
        <v>2995</v>
      </c>
      <c r="I1337" s="63">
        <v>41950.881851851853</v>
      </c>
      <c r="J1337" s="64">
        <v>380287.72872761305</v>
      </c>
      <c r="K1337" s="64">
        <v>6529812.4386435142</v>
      </c>
      <c r="L1337" s="64">
        <v>58.891300000000001</v>
      </c>
      <c r="M1337" s="64">
        <v>-5.07735</v>
      </c>
      <c r="N1337" s="64" t="s">
        <v>6337</v>
      </c>
      <c r="O1337" s="64" t="s">
        <v>6338</v>
      </c>
      <c r="P1337" s="43">
        <v>81.7</v>
      </c>
      <c r="Q1337" s="43">
        <v>1.7</v>
      </c>
      <c r="R1337" s="44"/>
      <c r="S1337" s="44"/>
      <c r="T1337" s="44"/>
      <c r="U1337" s="44">
        <v>5</v>
      </c>
      <c r="V1337" s="44">
        <v>35</v>
      </c>
      <c r="W1337" s="44">
        <v>40</v>
      </c>
      <c r="X1337" s="44">
        <v>5</v>
      </c>
      <c r="Y1337" s="44">
        <v>5</v>
      </c>
      <c r="Z1337" s="44"/>
      <c r="AA1337" s="44"/>
      <c r="AB1337" s="44"/>
      <c r="AC1337" s="44">
        <v>5</v>
      </c>
      <c r="AD1337" s="44"/>
      <c r="AE1337" s="44">
        <v>5</v>
      </c>
      <c r="AF1337" s="48">
        <v>100</v>
      </c>
      <c r="AG1337" s="48">
        <f t="shared" si="82"/>
        <v>60</v>
      </c>
      <c r="AH1337" s="48">
        <f t="shared" si="83"/>
        <v>40</v>
      </c>
      <c r="AI1337" s="85" t="s">
        <v>165</v>
      </c>
      <c r="AJ1337" s="85" t="s">
        <v>167</v>
      </c>
      <c r="AK1337" s="85" t="s">
        <v>173</v>
      </c>
      <c r="AL1337" s="85" t="s">
        <v>165</v>
      </c>
      <c r="AM1337" s="85" t="s">
        <v>165</v>
      </c>
      <c r="AN1337" s="85" t="s">
        <v>165</v>
      </c>
      <c r="AO1337" s="85" t="s">
        <v>165</v>
      </c>
      <c r="AP1337" s="81" t="s">
        <v>6883</v>
      </c>
      <c r="AQ1337" s="81" t="s">
        <v>1970</v>
      </c>
      <c r="AR1337" s="87" t="s">
        <v>1990</v>
      </c>
      <c r="AS1337" s="85" t="s">
        <v>1970</v>
      </c>
      <c r="AT1337" s="85" t="s">
        <v>1990</v>
      </c>
      <c r="AU1337" s="86" t="s">
        <v>1907</v>
      </c>
      <c r="AV1337" s="85"/>
      <c r="AW1337" s="86"/>
      <c r="AX1337" s="86"/>
      <c r="AY1337" s="45" t="s">
        <v>3239</v>
      </c>
      <c r="AZ1337" s="46" t="s">
        <v>7</v>
      </c>
      <c r="BA1337" s="65"/>
      <c r="BB1337" s="65"/>
      <c r="BC1337" s="65"/>
      <c r="BD1337" s="65"/>
      <c r="BE1337" s="78"/>
      <c r="BF1337" s="78"/>
      <c r="BG1337" s="78"/>
      <c r="BH1337" s="79"/>
      <c r="BI1337" s="79"/>
      <c r="BJ1337" s="65"/>
      <c r="BK1337" s="65"/>
      <c r="BL1337" s="65"/>
    </row>
    <row r="1338" spans="1:64" s="69" customFormat="1">
      <c r="A1338" s="84" t="s">
        <v>1420</v>
      </c>
      <c r="B1338" s="84" t="s">
        <v>1853</v>
      </c>
      <c r="C1338" s="84" t="s">
        <v>1989</v>
      </c>
      <c r="D1338" s="84" t="s">
        <v>7873</v>
      </c>
      <c r="E1338" s="84" t="str">
        <f t="shared" si="80"/>
        <v>Circalittoral rock habitat with cobble, pebbles and sand, at approximately 80m BSL. Sparse faunal assemblage includes Serpulidae and branching Bryozoans. Biotope good fit, low biotope level due to lack of faunal component. Image of good quality, however of too low resolution to identify many species to high taxonomic level. Evidence of Human Impact: None. Annex 1 Reef: Stony - Low. Reef Elevation: 64mm - 1m. Frag Spong Antho Habitat: None. PMF Seabed Habitats: None. PMF Mobile Species: None. PMF Limited Mobility Species: None.</v>
      </c>
      <c r="F1338" s="84" t="str">
        <f t="shared" si="81"/>
        <v>Evidence of Human Impact: None. Annex 1 Reef: Stony - Low. Reef Elevation: 64mm - 1m. Frag Spong Antho Habitat: None. PMF Seabed Habitats: None. PMF Mobile Species: None. PMF Limited Mobility Species: None.</v>
      </c>
      <c r="G1338" s="61">
        <v>41950</v>
      </c>
      <c r="H1338" s="62" t="s">
        <v>2996</v>
      </c>
      <c r="I1338" s="63">
        <v>41950.882465277777</v>
      </c>
      <c r="J1338" s="64">
        <v>380283.1469439505</v>
      </c>
      <c r="K1338" s="64">
        <v>6529796.090967143</v>
      </c>
      <c r="L1338" s="64">
        <v>58.891199999999998</v>
      </c>
      <c r="M1338" s="64">
        <v>-5.07742</v>
      </c>
      <c r="N1338" s="64" t="s">
        <v>5348</v>
      </c>
      <c r="O1338" s="64" t="s">
        <v>6339</v>
      </c>
      <c r="P1338" s="43"/>
      <c r="Q1338" s="43">
        <v>0.5</v>
      </c>
      <c r="R1338" s="44"/>
      <c r="S1338" s="44"/>
      <c r="T1338" s="44"/>
      <c r="U1338" s="44"/>
      <c r="V1338" s="44">
        <v>45</v>
      </c>
      <c r="W1338" s="44">
        <v>35</v>
      </c>
      <c r="X1338" s="44">
        <v>5</v>
      </c>
      <c r="Y1338" s="44">
        <v>5</v>
      </c>
      <c r="Z1338" s="44"/>
      <c r="AA1338" s="44"/>
      <c r="AB1338" s="44"/>
      <c r="AC1338" s="44">
        <v>5</v>
      </c>
      <c r="AD1338" s="44"/>
      <c r="AE1338" s="44">
        <v>5</v>
      </c>
      <c r="AF1338" s="48">
        <v>100</v>
      </c>
      <c r="AG1338" s="48">
        <f t="shared" si="82"/>
        <v>55</v>
      </c>
      <c r="AH1338" s="48">
        <f t="shared" si="83"/>
        <v>45</v>
      </c>
      <c r="AI1338" s="85" t="s">
        <v>165</v>
      </c>
      <c r="AJ1338" s="85" t="s">
        <v>167</v>
      </c>
      <c r="AK1338" s="85" t="s">
        <v>173</v>
      </c>
      <c r="AL1338" s="85" t="s">
        <v>165</v>
      </c>
      <c r="AM1338" s="85" t="s">
        <v>165</v>
      </c>
      <c r="AN1338" s="85" t="s">
        <v>165</v>
      </c>
      <c r="AO1338" s="85" t="s">
        <v>165</v>
      </c>
      <c r="AP1338" s="81" t="s">
        <v>6883</v>
      </c>
      <c r="AQ1338" s="81" t="s">
        <v>1970</v>
      </c>
      <c r="AR1338" s="87" t="s">
        <v>1990</v>
      </c>
      <c r="AS1338" s="85" t="s">
        <v>1970</v>
      </c>
      <c r="AT1338" s="85" t="s">
        <v>1990</v>
      </c>
      <c r="AU1338" s="86" t="s">
        <v>1907</v>
      </c>
      <c r="AV1338" s="85"/>
      <c r="AW1338" s="86"/>
      <c r="AX1338" s="86"/>
      <c r="AY1338" s="45" t="s">
        <v>3239</v>
      </c>
      <c r="AZ1338" s="46" t="s">
        <v>7</v>
      </c>
      <c r="BA1338" s="65"/>
      <c r="BB1338" s="65"/>
      <c r="BC1338" s="65"/>
      <c r="BD1338" s="65"/>
      <c r="BE1338" s="78"/>
      <c r="BF1338" s="78"/>
      <c r="BG1338" s="78"/>
      <c r="BH1338" s="79"/>
      <c r="BI1338" s="79"/>
      <c r="BJ1338" s="65"/>
      <c r="BK1338" s="65"/>
      <c r="BL1338" s="65"/>
    </row>
    <row r="1339" spans="1:64" s="69" customFormat="1">
      <c r="A1339" s="84" t="s">
        <v>1421</v>
      </c>
      <c r="B1339" s="84" t="s">
        <v>1853</v>
      </c>
      <c r="C1339" s="84" t="s">
        <v>1989</v>
      </c>
      <c r="D1339" s="84" t="s">
        <v>7873</v>
      </c>
      <c r="E1339" s="84" t="str">
        <f t="shared" si="80"/>
        <v>Circalittoral rock habitat with cobble, pebbles and sand, at approximately 80m BSL. Sparse faunal assemblage includes Serpulidae and branching Bryozoans. Biotope good fit, low biotope level due to lack of faunal component. Image of good quality, however of too low resolution to identify many species to high taxonomic level. Evidence of Human Impact: None. Annex 1 Reef: Stony - Low. Reef Elevation: 64mm - 1m. Frag Spong Antho Habitat: None. PMF Seabed Habitats: None. PMF Mobile Species: None. PMF Limited Mobility Species: None.</v>
      </c>
      <c r="F1339" s="84" t="str">
        <f t="shared" si="81"/>
        <v>Evidence of Human Impact: None. Annex 1 Reef: Stony - Low. Reef Elevation: 64mm - 1m. Frag Spong Antho Habitat: None. PMF Seabed Habitats: None. PMF Mobile Species: None. PMF Limited Mobility Species: None.</v>
      </c>
      <c r="G1339" s="61">
        <v>41950</v>
      </c>
      <c r="H1339" s="62" t="s">
        <v>2997</v>
      </c>
      <c r="I1339" s="63">
        <v>41950.8830787037</v>
      </c>
      <c r="J1339" s="64">
        <v>380273.62179832987</v>
      </c>
      <c r="K1339" s="64">
        <v>6529779.9276921358</v>
      </c>
      <c r="L1339" s="64">
        <v>58.891100000000002</v>
      </c>
      <c r="M1339" s="64">
        <v>-5.0775800000000002</v>
      </c>
      <c r="N1339" s="64" t="s">
        <v>5350</v>
      </c>
      <c r="O1339" s="64" t="s">
        <v>6340</v>
      </c>
      <c r="P1339" s="43"/>
      <c r="Q1339" s="43">
        <v>3</v>
      </c>
      <c r="R1339" s="44"/>
      <c r="S1339" s="44"/>
      <c r="T1339" s="44"/>
      <c r="U1339" s="44"/>
      <c r="V1339" s="44">
        <v>30</v>
      </c>
      <c r="W1339" s="44">
        <v>50</v>
      </c>
      <c r="X1339" s="44">
        <v>5</v>
      </c>
      <c r="Y1339" s="44">
        <v>5</v>
      </c>
      <c r="Z1339" s="44"/>
      <c r="AA1339" s="44"/>
      <c r="AB1339" s="44"/>
      <c r="AC1339" s="44">
        <v>5</v>
      </c>
      <c r="AD1339" s="44"/>
      <c r="AE1339" s="44">
        <v>5</v>
      </c>
      <c r="AF1339" s="48">
        <v>100</v>
      </c>
      <c r="AG1339" s="48">
        <f t="shared" si="82"/>
        <v>70</v>
      </c>
      <c r="AH1339" s="48">
        <f t="shared" si="83"/>
        <v>30</v>
      </c>
      <c r="AI1339" s="85" t="s">
        <v>165</v>
      </c>
      <c r="AJ1339" s="85" t="s">
        <v>167</v>
      </c>
      <c r="AK1339" s="85" t="s">
        <v>173</v>
      </c>
      <c r="AL1339" s="85" t="s">
        <v>165</v>
      </c>
      <c r="AM1339" s="85" t="s">
        <v>165</v>
      </c>
      <c r="AN1339" s="85" t="s">
        <v>165</v>
      </c>
      <c r="AO1339" s="85" t="s">
        <v>165</v>
      </c>
      <c r="AP1339" s="81" t="s">
        <v>6883</v>
      </c>
      <c r="AQ1339" s="81" t="s">
        <v>1970</v>
      </c>
      <c r="AR1339" s="87" t="s">
        <v>1990</v>
      </c>
      <c r="AS1339" s="85" t="s">
        <v>1970</v>
      </c>
      <c r="AT1339" s="85" t="s">
        <v>1990</v>
      </c>
      <c r="AU1339" s="86" t="s">
        <v>1907</v>
      </c>
      <c r="AV1339" s="85"/>
      <c r="AW1339" s="86"/>
      <c r="AX1339" s="86"/>
      <c r="AY1339" s="45" t="s">
        <v>3239</v>
      </c>
      <c r="AZ1339" s="46" t="s">
        <v>7</v>
      </c>
      <c r="BA1339" s="65"/>
      <c r="BB1339" s="65"/>
      <c r="BC1339" s="65"/>
      <c r="BD1339" s="65"/>
      <c r="BE1339" s="78"/>
      <c r="BF1339" s="78"/>
      <c r="BG1339" s="78"/>
      <c r="BH1339" s="79"/>
      <c r="BI1339" s="79"/>
      <c r="BJ1339" s="65"/>
      <c r="BK1339" s="65"/>
      <c r="BL1339" s="65"/>
    </row>
    <row r="1340" spans="1:64" s="69" customFormat="1">
      <c r="A1340" s="84" t="s">
        <v>1422</v>
      </c>
      <c r="B1340" s="84" t="s">
        <v>1853</v>
      </c>
      <c r="C1340" s="84" t="s">
        <v>1989</v>
      </c>
      <c r="D1340" s="84" t="s">
        <v>7874</v>
      </c>
      <c r="E1340" s="84" t="str">
        <f t="shared" si="80"/>
        <v>Circalittoral rock habitat with cobble, pebbles and sand, at approximately 80m BSL. Sparse faunal assemblage includes Serpulidae and Hydrozoa. Biotope good fit, low biotope level due to lack of faunal component. Image of good quality, however of too low resolution to identify many species to high taxonomic level. Evidence of Human Impact: None. Annex 1 Reef: Stony - Low. Reef Elevation: 64mm - 1m. Frag Spong Antho Habitat: None. PMF Seabed Habitats: None. PMF Mobile Species: None. PMF Limited Mobility Species: None.</v>
      </c>
      <c r="F1340" s="84" t="str">
        <f t="shared" si="81"/>
        <v>Evidence of Human Impact: None. Annex 1 Reef: Stony - Low. Reef Elevation: 64mm - 1m. Frag Spong Antho Habitat: None. PMF Seabed Habitats: None. PMF Mobile Species: None. PMF Limited Mobility Species: None.</v>
      </c>
      <c r="G1340" s="61">
        <v>41950</v>
      </c>
      <c r="H1340" s="62" t="s">
        <v>2998</v>
      </c>
      <c r="I1340" s="63">
        <v>41950.883935185186</v>
      </c>
      <c r="J1340" s="64">
        <v>380273.6379617232</v>
      </c>
      <c r="K1340" s="64">
        <v>6529744.8958564978</v>
      </c>
      <c r="L1340" s="64">
        <v>58.890700000000002</v>
      </c>
      <c r="M1340" s="64">
        <v>-5.0775600000000001</v>
      </c>
      <c r="N1340" s="64" t="s">
        <v>6341</v>
      </c>
      <c r="O1340" s="64" t="s">
        <v>6342</v>
      </c>
      <c r="P1340" s="43"/>
      <c r="Q1340" s="43">
        <v>0.3</v>
      </c>
      <c r="R1340" s="44"/>
      <c r="S1340" s="44"/>
      <c r="T1340" s="44"/>
      <c r="U1340" s="44"/>
      <c r="V1340" s="44">
        <v>30</v>
      </c>
      <c r="W1340" s="44">
        <v>50</v>
      </c>
      <c r="X1340" s="44">
        <v>5</v>
      </c>
      <c r="Y1340" s="44">
        <v>5</v>
      </c>
      <c r="Z1340" s="44"/>
      <c r="AA1340" s="44"/>
      <c r="AB1340" s="44"/>
      <c r="AC1340" s="44">
        <v>5</v>
      </c>
      <c r="AD1340" s="44"/>
      <c r="AE1340" s="44">
        <v>5</v>
      </c>
      <c r="AF1340" s="48">
        <v>100</v>
      </c>
      <c r="AG1340" s="48">
        <f t="shared" si="82"/>
        <v>70</v>
      </c>
      <c r="AH1340" s="48">
        <f t="shared" si="83"/>
        <v>30</v>
      </c>
      <c r="AI1340" s="85" t="s">
        <v>165</v>
      </c>
      <c r="AJ1340" s="85" t="s">
        <v>167</v>
      </c>
      <c r="AK1340" s="85" t="s">
        <v>173</v>
      </c>
      <c r="AL1340" s="85" t="s">
        <v>165</v>
      </c>
      <c r="AM1340" s="85" t="s">
        <v>165</v>
      </c>
      <c r="AN1340" s="85" t="s">
        <v>165</v>
      </c>
      <c r="AO1340" s="85" t="s">
        <v>165</v>
      </c>
      <c r="AP1340" s="81" t="s">
        <v>6883</v>
      </c>
      <c r="AQ1340" s="81" t="s">
        <v>1970</v>
      </c>
      <c r="AR1340" s="87" t="s">
        <v>1990</v>
      </c>
      <c r="AS1340" s="85" t="s">
        <v>1970</v>
      </c>
      <c r="AT1340" s="85" t="s">
        <v>1990</v>
      </c>
      <c r="AU1340" s="86" t="s">
        <v>1907</v>
      </c>
      <c r="AV1340" s="85"/>
      <c r="AW1340" s="86"/>
      <c r="AX1340" s="86"/>
      <c r="AY1340" s="45" t="s">
        <v>3239</v>
      </c>
      <c r="AZ1340" s="46" t="s">
        <v>7</v>
      </c>
      <c r="BA1340" s="65"/>
      <c r="BB1340" s="65"/>
      <c r="BC1340" s="65"/>
      <c r="BD1340" s="65"/>
      <c r="BE1340" s="78"/>
      <c r="BF1340" s="78"/>
      <c r="BG1340" s="78"/>
      <c r="BH1340" s="79"/>
      <c r="BI1340" s="79"/>
      <c r="BJ1340" s="65"/>
      <c r="BK1340" s="65"/>
      <c r="BL1340" s="65"/>
    </row>
    <row r="1341" spans="1:64" s="69" customFormat="1">
      <c r="A1341" s="84" t="s">
        <v>1423</v>
      </c>
      <c r="B1341" s="84" t="s">
        <v>1853</v>
      </c>
      <c r="C1341" s="84" t="s">
        <v>1989</v>
      </c>
      <c r="D1341" s="84" t="s">
        <v>7873</v>
      </c>
      <c r="E1341" s="84" t="str">
        <f t="shared" si="80"/>
        <v>Circalittoral rock habitat with cobble, pebbles and sand, at approximately 80m BSL. Sparse faunal assemblage includes Serpulidae and branching Bryozoans. Biotope good fit, low biotope level due to lack of faunal component. Image of good quality, however of too low resolution to identify many species to high taxonomic level. Evidence of Human Impact: None. Annex 1 Reef: Stony - Low. Reef Elevation: 64mm - 1m. Frag Spong Antho Habitat: None. PMF Seabed Habitats: None. PMF Mobile Species: None. PMF Limited Mobility Species: None.</v>
      </c>
      <c r="F1341" s="84" t="str">
        <f t="shared" si="81"/>
        <v>Evidence of Human Impact: None. Annex 1 Reef: Stony - Low. Reef Elevation: 64mm - 1m. Frag Spong Antho Habitat: None. PMF Seabed Habitats: None. PMF Mobile Species: None. PMF Limited Mobility Species: None.</v>
      </c>
      <c r="G1341" s="61">
        <v>41950</v>
      </c>
      <c r="H1341" s="62" t="s">
        <v>2999</v>
      </c>
      <c r="I1341" s="63">
        <v>41950.884594907409</v>
      </c>
      <c r="J1341" s="64">
        <v>380255.99232738867</v>
      </c>
      <c r="K1341" s="64">
        <v>6529732.1626992831</v>
      </c>
      <c r="L1341" s="64">
        <v>58.890599999999999</v>
      </c>
      <c r="M1341" s="64">
        <v>-5.0778600000000003</v>
      </c>
      <c r="N1341" s="64" t="s">
        <v>6343</v>
      </c>
      <c r="O1341" s="64" t="s">
        <v>6344</v>
      </c>
      <c r="P1341" s="43"/>
      <c r="Q1341" s="43">
        <v>1</v>
      </c>
      <c r="R1341" s="44"/>
      <c r="S1341" s="44"/>
      <c r="T1341" s="44"/>
      <c r="U1341" s="44"/>
      <c r="V1341" s="44">
        <v>30</v>
      </c>
      <c r="W1341" s="44">
        <v>50</v>
      </c>
      <c r="X1341" s="44">
        <v>5</v>
      </c>
      <c r="Y1341" s="44">
        <v>5</v>
      </c>
      <c r="Z1341" s="44"/>
      <c r="AA1341" s="44"/>
      <c r="AB1341" s="44"/>
      <c r="AC1341" s="44">
        <v>5</v>
      </c>
      <c r="AD1341" s="44"/>
      <c r="AE1341" s="44">
        <v>5</v>
      </c>
      <c r="AF1341" s="48">
        <v>100</v>
      </c>
      <c r="AG1341" s="48">
        <f t="shared" si="82"/>
        <v>70</v>
      </c>
      <c r="AH1341" s="48">
        <f t="shared" si="83"/>
        <v>30</v>
      </c>
      <c r="AI1341" s="85" t="s">
        <v>165</v>
      </c>
      <c r="AJ1341" s="85" t="s">
        <v>167</v>
      </c>
      <c r="AK1341" s="85" t="s">
        <v>173</v>
      </c>
      <c r="AL1341" s="85" t="s">
        <v>165</v>
      </c>
      <c r="AM1341" s="85" t="s">
        <v>165</v>
      </c>
      <c r="AN1341" s="85" t="s">
        <v>165</v>
      </c>
      <c r="AO1341" s="85" t="s">
        <v>165</v>
      </c>
      <c r="AP1341" s="81" t="s">
        <v>6883</v>
      </c>
      <c r="AQ1341" s="81" t="s">
        <v>1970</v>
      </c>
      <c r="AR1341" s="87" t="s">
        <v>1990</v>
      </c>
      <c r="AS1341" s="85" t="s">
        <v>1970</v>
      </c>
      <c r="AT1341" s="85" t="s">
        <v>1990</v>
      </c>
      <c r="AU1341" s="86" t="s">
        <v>1907</v>
      </c>
      <c r="AV1341" s="85"/>
      <c r="AW1341" s="86"/>
      <c r="AX1341" s="86"/>
      <c r="AY1341" s="45" t="s">
        <v>3239</v>
      </c>
      <c r="AZ1341" s="46" t="s">
        <v>7</v>
      </c>
      <c r="BA1341" s="65"/>
      <c r="BB1341" s="65"/>
      <c r="BC1341" s="65"/>
      <c r="BD1341" s="65"/>
      <c r="BE1341" s="78"/>
      <c r="BF1341" s="78"/>
      <c r="BG1341" s="78"/>
      <c r="BH1341" s="79"/>
      <c r="BI1341" s="79"/>
      <c r="BJ1341" s="65"/>
      <c r="BK1341" s="65"/>
      <c r="BL1341" s="65"/>
    </row>
    <row r="1342" spans="1:64" s="69" customFormat="1">
      <c r="A1342" s="84" t="s">
        <v>1424</v>
      </c>
      <c r="B1342" s="84" t="s">
        <v>1853</v>
      </c>
      <c r="C1342" s="84" t="s">
        <v>2014</v>
      </c>
      <c r="D1342" s="84" t="s">
        <v>7875</v>
      </c>
      <c r="E1342" s="84" t="str">
        <f t="shared" si="80"/>
        <v>Circalittoral mixed sediments with cobble, pebbles, sand and silt, at approximately 80m BSL. Sparse faunal assemblage includes Serpulidae and Hydrozoa. Biotope good fit, low biotope level due to lack of faunal component. Image of good quality, however of too low resolution to identify many species to high taxonomic level. Evidence of Human Impact: None. Annex 1 Reef: None. Reef Elevation: N/A. Frag Spong Antho Habitat: None. PMF Seabed Habitats: None. PMF Mobile Species: None. PMF Limited Mobility Species: None.</v>
      </c>
      <c r="F1342" s="84" t="str">
        <f t="shared" si="81"/>
        <v>Evidence of Human Impact: None. Annex 1 Reef: None. Reef Elevation: N/A. Frag Spong Antho Habitat: None. PMF Seabed Habitats: None. PMF Mobile Species: None. PMF Limited Mobility Species: None.</v>
      </c>
      <c r="G1342" s="61">
        <v>41950</v>
      </c>
      <c r="H1342" s="62" t="s">
        <v>3000</v>
      </c>
      <c r="I1342" s="63">
        <v>41950.885127314818</v>
      </c>
      <c r="J1342" s="64">
        <v>380250.77928881469</v>
      </c>
      <c r="K1342" s="64">
        <v>6529717.5537405489</v>
      </c>
      <c r="L1342" s="64">
        <v>58.890500000000003</v>
      </c>
      <c r="M1342" s="64">
        <v>-5.0779399999999999</v>
      </c>
      <c r="N1342" s="64" t="s">
        <v>6345</v>
      </c>
      <c r="O1342" s="64" t="s">
        <v>6346</v>
      </c>
      <c r="P1342" s="43"/>
      <c r="Q1342" s="43">
        <v>0.5</v>
      </c>
      <c r="R1342" s="44"/>
      <c r="S1342" s="44"/>
      <c r="T1342" s="44"/>
      <c r="U1342" s="44"/>
      <c r="V1342" s="44">
        <v>25</v>
      </c>
      <c r="W1342" s="44">
        <v>50</v>
      </c>
      <c r="X1342" s="44">
        <v>5</v>
      </c>
      <c r="Y1342" s="44">
        <v>5</v>
      </c>
      <c r="Z1342" s="44"/>
      <c r="AA1342" s="44"/>
      <c r="AB1342" s="44"/>
      <c r="AC1342" s="44">
        <v>10</v>
      </c>
      <c r="AD1342" s="44"/>
      <c r="AE1342" s="44">
        <v>5</v>
      </c>
      <c r="AF1342" s="48">
        <v>100</v>
      </c>
      <c r="AG1342" s="48">
        <f t="shared" si="82"/>
        <v>75</v>
      </c>
      <c r="AH1342" s="48">
        <f t="shared" si="83"/>
        <v>25</v>
      </c>
      <c r="AI1342" s="85" t="s">
        <v>165</v>
      </c>
      <c r="AJ1342" s="85" t="s">
        <v>165</v>
      </c>
      <c r="AK1342" s="85" t="s">
        <v>4129</v>
      </c>
      <c r="AL1342" s="85" t="s">
        <v>165</v>
      </c>
      <c r="AM1342" s="85" t="s">
        <v>165</v>
      </c>
      <c r="AN1342" s="85" t="s">
        <v>165</v>
      </c>
      <c r="AO1342" s="85" t="s">
        <v>165</v>
      </c>
      <c r="AP1342" s="81" t="s">
        <v>6883</v>
      </c>
      <c r="AQ1342" s="81" t="s">
        <v>1953</v>
      </c>
      <c r="AR1342" s="87" t="s">
        <v>1954</v>
      </c>
      <c r="AS1342" s="85" t="s">
        <v>1953</v>
      </c>
      <c r="AT1342" s="85" t="s">
        <v>1954</v>
      </c>
      <c r="AU1342" s="86" t="s">
        <v>1907</v>
      </c>
      <c r="AV1342" s="85"/>
      <c r="AW1342" s="86"/>
      <c r="AX1342" s="86"/>
      <c r="AY1342" s="45" t="s">
        <v>3239</v>
      </c>
      <c r="AZ1342" s="46" t="s">
        <v>7</v>
      </c>
      <c r="BA1342" s="65"/>
      <c r="BB1342" s="65"/>
      <c r="BC1342" s="65"/>
      <c r="BD1342" s="65"/>
      <c r="BE1342" s="78"/>
      <c r="BF1342" s="78"/>
      <c r="BG1342" s="78"/>
      <c r="BH1342" s="79"/>
      <c r="BI1342" s="79"/>
      <c r="BJ1342" s="65"/>
      <c r="BK1342" s="65"/>
      <c r="BL1342" s="65"/>
    </row>
    <row r="1343" spans="1:64" s="69" customFormat="1">
      <c r="A1343" s="84" t="s">
        <v>1425</v>
      </c>
      <c r="B1343" s="84" t="s">
        <v>1853</v>
      </c>
      <c r="C1343" s="84" t="s">
        <v>1989</v>
      </c>
      <c r="D1343" s="84" t="s">
        <v>7873</v>
      </c>
      <c r="E1343" s="84" t="str">
        <f t="shared" si="80"/>
        <v>Circalittoral rock habitat with cobble, pebbles and sand, at approximately 80m BSL. Sparse faunal assemblage includes Serpulidae and branching Bryozoans. Biotope good fit, low biotope level due to lack of faunal component. Image of good quality, however of too low resolution to identify many species to high taxonomic level. Evidence of Human Impact: None. Annex 1 Reef: Stony - Low. Reef Elevation: 64mm - 1m. Frag Spong Antho Habitat: None. PMF Seabed Habitats: None. PMF Mobile Species: None. PMF Limited Mobility Species: None.</v>
      </c>
      <c r="F1343" s="84" t="str">
        <f t="shared" si="81"/>
        <v>Evidence of Human Impact: None. Annex 1 Reef: Stony - Low. Reef Elevation: 64mm - 1m. Frag Spong Antho Habitat: None. PMF Seabed Habitats: None. PMF Mobile Species: None. PMF Limited Mobility Species: None.</v>
      </c>
      <c r="G1343" s="61">
        <v>41950</v>
      </c>
      <c r="H1343" s="62" t="s">
        <v>3001</v>
      </c>
      <c r="I1343" s="63">
        <v>41950.885960648149</v>
      </c>
      <c r="J1343" s="64">
        <v>380239.62884028949</v>
      </c>
      <c r="K1343" s="64">
        <v>6529701.9838937568</v>
      </c>
      <c r="L1343" s="64">
        <v>58.890300000000003</v>
      </c>
      <c r="M1343" s="64">
        <v>-5.0781299999999998</v>
      </c>
      <c r="N1343" s="64" t="s">
        <v>6347</v>
      </c>
      <c r="O1343" s="64" t="s">
        <v>6348</v>
      </c>
      <c r="P1343" s="43"/>
      <c r="Q1343" s="43">
        <v>3</v>
      </c>
      <c r="R1343" s="44"/>
      <c r="S1343" s="44"/>
      <c r="T1343" s="44"/>
      <c r="U1343" s="44"/>
      <c r="V1343" s="44">
        <v>45</v>
      </c>
      <c r="W1343" s="44">
        <v>35</v>
      </c>
      <c r="X1343" s="44">
        <v>5</v>
      </c>
      <c r="Y1343" s="44">
        <v>5</v>
      </c>
      <c r="Z1343" s="44"/>
      <c r="AA1343" s="44"/>
      <c r="AB1343" s="44"/>
      <c r="AC1343" s="44">
        <v>5</v>
      </c>
      <c r="AD1343" s="44"/>
      <c r="AE1343" s="44">
        <v>5</v>
      </c>
      <c r="AF1343" s="48">
        <v>100</v>
      </c>
      <c r="AG1343" s="48">
        <f t="shared" si="82"/>
        <v>55</v>
      </c>
      <c r="AH1343" s="48">
        <f t="shared" si="83"/>
        <v>45</v>
      </c>
      <c r="AI1343" s="85" t="s">
        <v>165</v>
      </c>
      <c r="AJ1343" s="85" t="s">
        <v>167</v>
      </c>
      <c r="AK1343" s="85" t="s">
        <v>173</v>
      </c>
      <c r="AL1343" s="85" t="s">
        <v>165</v>
      </c>
      <c r="AM1343" s="85" t="s">
        <v>165</v>
      </c>
      <c r="AN1343" s="85" t="s">
        <v>165</v>
      </c>
      <c r="AO1343" s="85" t="s">
        <v>165</v>
      </c>
      <c r="AP1343" s="81" t="s">
        <v>6883</v>
      </c>
      <c r="AQ1343" s="81" t="s">
        <v>1970</v>
      </c>
      <c r="AR1343" s="87" t="s">
        <v>1990</v>
      </c>
      <c r="AS1343" s="85" t="s">
        <v>1970</v>
      </c>
      <c r="AT1343" s="85" t="s">
        <v>1990</v>
      </c>
      <c r="AU1343" s="86" t="s">
        <v>1907</v>
      </c>
      <c r="AV1343" s="85"/>
      <c r="AW1343" s="86"/>
      <c r="AX1343" s="86"/>
      <c r="AY1343" s="45" t="s">
        <v>3239</v>
      </c>
      <c r="AZ1343" s="46" t="s">
        <v>7</v>
      </c>
      <c r="BA1343" s="65"/>
      <c r="BB1343" s="65"/>
      <c r="BC1343" s="65"/>
      <c r="BD1343" s="65"/>
      <c r="BE1343" s="78"/>
      <c r="BF1343" s="78"/>
      <c r="BG1343" s="78"/>
      <c r="BH1343" s="79"/>
      <c r="BI1343" s="79"/>
      <c r="BJ1343" s="65"/>
      <c r="BK1343" s="65"/>
      <c r="BL1343" s="65"/>
    </row>
    <row r="1344" spans="1:64" s="69" customFormat="1">
      <c r="A1344" s="84" t="s">
        <v>2106</v>
      </c>
      <c r="B1344" s="84" t="s">
        <v>1853</v>
      </c>
      <c r="C1344" s="84" t="s">
        <v>1989</v>
      </c>
      <c r="D1344" s="84" t="s">
        <v>7873</v>
      </c>
      <c r="E1344" s="84" t="str">
        <f t="shared" si="80"/>
        <v>Circalittoral rock habitat with cobble, pebbles and sand, at approximately 80m BSL. Sparse faunal assemblage includes Serpulidae and branching Bryozoans. Biotope good fit, low biotope level due to lack of faunal component. Image of good quality, however of too low resolution to identify many species to high taxonomic level. Evidence of Human Impact: None. Annex 1 Reef: Stony - Low. Reef Elevation: 64mm - 1m. Frag Spong Antho Habitat: None. PMF Seabed Habitats: None. PMF Mobile Species: None. PMF Limited Mobility Species: None.</v>
      </c>
      <c r="F1344" s="84" t="str">
        <f t="shared" si="81"/>
        <v>Evidence of Human Impact: None. Annex 1 Reef: Stony - Low. Reef Elevation: 64mm - 1m. Frag Spong Antho Habitat: None. PMF Seabed Habitats: None. PMF Mobile Species: None. PMF Limited Mobility Species: None.</v>
      </c>
      <c r="G1344" s="61">
        <v>41950</v>
      </c>
      <c r="H1344" s="62" t="s">
        <v>3798</v>
      </c>
      <c r="I1344" s="63">
        <v>41950.886747685188</v>
      </c>
      <c r="J1344" s="64">
        <v>380234.05186712951</v>
      </c>
      <c r="K1344" s="64">
        <v>6529677.7559864949</v>
      </c>
      <c r="L1344" s="64">
        <v>58.8902</v>
      </c>
      <c r="M1344" s="64">
        <v>-5.0781799999999997</v>
      </c>
      <c r="N1344" s="64" t="s">
        <v>6349</v>
      </c>
      <c r="O1344" s="64" t="s">
        <v>6350</v>
      </c>
      <c r="P1344" s="43"/>
      <c r="Q1344" s="43">
        <v>1.7</v>
      </c>
      <c r="R1344" s="44"/>
      <c r="S1344" s="44"/>
      <c r="T1344" s="44"/>
      <c r="U1344" s="44"/>
      <c r="V1344" s="44">
        <v>45</v>
      </c>
      <c r="W1344" s="44">
        <v>35</v>
      </c>
      <c r="X1344" s="44">
        <v>5</v>
      </c>
      <c r="Y1344" s="44">
        <v>5</v>
      </c>
      <c r="Z1344" s="44"/>
      <c r="AA1344" s="44"/>
      <c r="AB1344" s="44"/>
      <c r="AC1344" s="44">
        <v>5</v>
      </c>
      <c r="AD1344" s="44"/>
      <c r="AE1344" s="44">
        <v>5</v>
      </c>
      <c r="AF1344" s="48">
        <v>100</v>
      </c>
      <c r="AG1344" s="48">
        <f t="shared" si="82"/>
        <v>55</v>
      </c>
      <c r="AH1344" s="48">
        <f t="shared" si="83"/>
        <v>45</v>
      </c>
      <c r="AI1344" s="85" t="s">
        <v>165</v>
      </c>
      <c r="AJ1344" s="85" t="s">
        <v>167</v>
      </c>
      <c r="AK1344" s="85" t="s">
        <v>173</v>
      </c>
      <c r="AL1344" s="85" t="s">
        <v>165</v>
      </c>
      <c r="AM1344" s="85" t="s">
        <v>165</v>
      </c>
      <c r="AN1344" s="85" t="s">
        <v>165</v>
      </c>
      <c r="AO1344" s="85" t="s">
        <v>165</v>
      </c>
      <c r="AP1344" s="81" t="s">
        <v>6883</v>
      </c>
      <c r="AQ1344" s="81" t="s">
        <v>1970</v>
      </c>
      <c r="AR1344" s="87" t="s">
        <v>1990</v>
      </c>
      <c r="AS1344" s="85" t="s">
        <v>1970</v>
      </c>
      <c r="AT1344" s="85" t="s">
        <v>1990</v>
      </c>
      <c r="AU1344" s="86" t="s">
        <v>1907</v>
      </c>
      <c r="AV1344" s="85"/>
      <c r="AW1344" s="86"/>
      <c r="AX1344" s="86"/>
      <c r="AY1344" s="45" t="s">
        <v>3239</v>
      </c>
      <c r="AZ1344" s="46" t="s">
        <v>7</v>
      </c>
      <c r="BA1344" s="65"/>
      <c r="BB1344" s="65"/>
      <c r="BC1344" s="65"/>
      <c r="BD1344" s="65"/>
      <c r="BE1344" s="78"/>
      <c r="BF1344" s="78"/>
      <c r="BG1344" s="78"/>
      <c r="BH1344" s="79"/>
      <c r="BI1344" s="79"/>
      <c r="BJ1344" s="65"/>
      <c r="BK1344" s="65"/>
      <c r="BL1344" s="65"/>
    </row>
    <row r="1345" spans="1:64" s="69" customFormat="1">
      <c r="A1345" s="84" t="s">
        <v>2107</v>
      </c>
      <c r="B1345" s="84" t="s">
        <v>1853</v>
      </c>
      <c r="C1345" s="84" t="s">
        <v>1989</v>
      </c>
      <c r="D1345" s="84" t="s">
        <v>7873</v>
      </c>
      <c r="E1345" s="84" t="str">
        <f t="shared" si="80"/>
        <v>Circalittoral rock habitat with cobble, pebbles and sand, at approximately 80m BSL. Sparse faunal assemblage includes Serpulidae and branching Bryozoans. Biotope good fit, low biotope level due to lack of faunal component. Image of good quality, however of too low resolution to identify many species to high taxonomic level. Evidence of Human Impact: None. Annex 1 Reef: Stony - Low. Reef Elevation: 64mm - 1m. Frag Spong Antho Habitat: None. PMF Seabed Habitats: None. PMF Mobile Species: None. PMF Limited Mobility Species: None.</v>
      </c>
      <c r="F1345" s="84" t="str">
        <f t="shared" si="81"/>
        <v>Evidence of Human Impact: None. Annex 1 Reef: Stony - Low. Reef Elevation: 64mm - 1m. Frag Spong Antho Habitat: None. PMF Seabed Habitats: None. PMF Mobile Species: None. PMF Limited Mobility Species: None.</v>
      </c>
      <c r="G1345" s="61">
        <v>41950</v>
      </c>
      <c r="H1345" s="62" t="s">
        <v>3799</v>
      </c>
      <c r="I1345" s="63">
        <v>41950.887546296297</v>
      </c>
      <c r="J1345" s="64">
        <v>380221.2020084429</v>
      </c>
      <c r="K1345" s="64">
        <v>6529658.2068332182</v>
      </c>
      <c r="L1345" s="64">
        <v>58.89</v>
      </c>
      <c r="M1345" s="64">
        <v>-5.0784000000000002</v>
      </c>
      <c r="N1345" s="64" t="s">
        <v>6351</v>
      </c>
      <c r="O1345" s="64" t="s">
        <v>6352</v>
      </c>
      <c r="P1345" s="43"/>
      <c r="Q1345" s="43">
        <v>1</v>
      </c>
      <c r="R1345" s="44"/>
      <c r="S1345" s="44"/>
      <c r="T1345" s="44"/>
      <c r="U1345" s="44"/>
      <c r="V1345" s="44">
        <v>30</v>
      </c>
      <c r="W1345" s="44">
        <v>50</v>
      </c>
      <c r="X1345" s="44">
        <v>5</v>
      </c>
      <c r="Y1345" s="44">
        <v>5</v>
      </c>
      <c r="Z1345" s="44"/>
      <c r="AA1345" s="44"/>
      <c r="AB1345" s="44"/>
      <c r="AC1345" s="44">
        <v>5</v>
      </c>
      <c r="AD1345" s="44"/>
      <c r="AE1345" s="44">
        <v>5</v>
      </c>
      <c r="AF1345" s="48">
        <v>100</v>
      </c>
      <c r="AG1345" s="48">
        <f t="shared" si="82"/>
        <v>70</v>
      </c>
      <c r="AH1345" s="48">
        <f t="shared" si="83"/>
        <v>30</v>
      </c>
      <c r="AI1345" s="85" t="s">
        <v>165</v>
      </c>
      <c r="AJ1345" s="85" t="s">
        <v>167</v>
      </c>
      <c r="AK1345" s="85" t="s">
        <v>173</v>
      </c>
      <c r="AL1345" s="85" t="s">
        <v>165</v>
      </c>
      <c r="AM1345" s="85" t="s">
        <v>165</v>
      </c>
      <c r="AN1345" s="85" t="s">
        <v>165</v>
      </c>
      <c r="AO1345" s="85" t="s">
        <v>165</v>
      </c>
      <c r="AP1345" s="81" t="s">
        <v>6883</v>
      </c>
      <c r="AQ1345" s="81" t="s">
        <v>1970</v>
      </c>
      <c r="AR1345" s="87" t="s">
        <v>1990</v>
      </c>
      <c r="AS1345" s="85" t="s">
        <v>1970</v>
      </c>
      <c r="AT1345" s="85" t="s">
        <v>1990</v>
      </c>
      <c r="AU1345" s="86" t="s">
        <v>1907</v>
      </c>
      <c r="AV1345" s="85"/>
      <c r="AW1345" s="86"/>
      <c r="AX1345" s="86"/>
      <c r="AY1345" s="45" t="s">
        <v>3239</v>
      </c>
      <c r="AZ1345" s="46" t="s">
        <v>7</v>
      </c>
      <c r="BA1345" s="65"/>
      <c r="BB1345" s="65"/>
      <c r="BC1345" s="65"/>
      <c r="BD1345" s="65"/>
      <c r="BE1345" s="78"/>
      <c r="BF1345" s="78"/>
      <c r="BG1345" s="78"/>
      <c r="BH1345" s="79"/>
      <c r="BI1345" s="79"/>
      <c r="BJ1345" s="65"/>
      <c r="BK1345" s="65"/>
      <c r="BL1345" s="65"/>
    </row>
    <row r="1346" spans="1:64" s="69" customFormat="1">
      <c r="A1346" s="84" t="s">
        <v>1426</v>
      </c>
      <c r="B1346" s="84" t="s">
        <v>1853</v>
      </c>
      <c r="C1346" s="84" t="s">
        <v>1989</v>
      </c>
      <c r="D1346" s="84" t="s">
        <v>7873</v>
      </c>
      <c r="E1346" s="84" t="str">
        <f t="shared" si="80"/>
        <v>Circalittoral rock habitat with cobble, pebbles and sand, at approximately 80m BSL. Sparse faunal assemblage includes Serpulidae and branching Bryozoans. Biotope good fit, low biotope level due to lack of faunal component. Image of good quality, however of too low resolution to identify many species to high taxonomic level. Evidence of Human Impact: None. Annex 1 Reef: Stony - Low. Reef Elevation: 64mm - 1m. Frag Spong Antho Habitat: None. PMF Seabed Habitats: None. PMF Mobile Species: None. PMF Limited Mobility Species: None.</v>
      </c>
      <c r="F1346" s="84" t="str">
        <f t="shared" si="81"/>
        <v>Evidence of Human Impact: None. Annex 1 Reef: Stony - Low. Reef Elevation: 64mm - 1m. Frag Spong Antho Habitat: None. PMF Seabed Habitats: None. PMF Mobile Species: None. PMF Limited Mobility Species: None.</v>
      </c>
      <c r="G1346" s="61">
        <v>41950</v>
      </c>
      <c r="H1346" s="62" t="s">
        <v>3002</v>
      </c>
      <c r="I1346" s="63">
        <v>41950.888078703705</v>
      </c>
      <c r="J1346" s="64">
        <v>380214.98788867716</v>
      </c>
      <c r="K1346" s="64">
        <v>6529641.5261996193</v>
      </c>
      <c r="L1346" s="64">
        <v>58.889800000000001</v>
      </c>
      <c r="M1346" s="64">
        <v>-5.0785200000000001</v>
      </c>
      <c r="N1346" s="64" t="s">
        <v>4839</v>
      </c>
      <c r="O1346" s="64" t="s">
        <v>6353</v>
      </c>
      <c r="P1346" s="43"/>
      <c r="Q1346" s="43">
        <v>1</v>
      </c>
      <c r="R1346" s="44"/>
      <c r="S1346" s="44"/>
      <c r="T1346" s="44"/>
      <c r="U1346" s="44"/>
      <c r="V1346" s="44">
        <v>30</v>
      </c>
      <c r="W1346" s="44">
        <v>50</v>
      </c>
      <c r="X1346" s="44">
        <v>5</v>
      </c>
      <c r="Y1346" s="44">
        <v>5</v>
      </c>
      <c r="Z1346" s="44"/>
      <c r="AA1346" s="44"/>
      <c r="AB1346" s="44"/>
      <c r="AC1346" s="44">
        <v>5</v>
      </c>
      <c r="AD1346" s="44"/>
      <c r="AE1346" s="44">
        <v>5</v>
      </c>
      <c r="AF1346" s="48">
        <v>100</v>
      </c>
      <c r="AG1346" s="48">
        <f t="shared" si="82"/>
        <v>70</v>
      </c>
      <c r="AH1346" s="48">
        <f t="shared" si="83"/>
        <v>30</v>
      </c>
      <c r="AI1346" s="85" t="s">
        <v>165</v>
      </c>
      <c r="AJ1346" s="85" t="s">
        <v>167</v>
      </c>
      <c r="AK1346" s="85" t="s">
        <v>173</v>
      </c>
      <c r="AL1346" s="85" t="s">
        <v>165</v>
      </c>
      <c r="AM1346" s="85" t="s">
        <v>165</v>
      </c>
      <c r="AN1346" s="85" t="s">
        <v>165</v>
      </c>
      <c r="AO1346" s="85" t="s">
        <v>165</v>
      </c>
      <c r="AP1346" s="81" t="s">
        <v>6883</v>
      </c>
      <c r="AQ1346" s="81" t="s">
        <v>1970</v>
      </c>
      <c r="AR1346" s="87" t="s">
        <v>1990</v>
      </c>
      <c r="AS1346" s="85" t="s">
        <v>1970</v>
      </c>
      <c r="AT1346" s="85" t="s">
        <v>1990</v>
      </c>
      <c r="AU1346" s="86" t="s">
        <v>1907</v>
      </c>
      <c r="AV1346" s="85"/>
      <c r="AW1346" s="86"/>
      <c r="AX1346" s="86"/>
      <c r="AY1346" s="45" t="s">
        <v>3239</v>
      </c>
      <c r="AZ1346" s="46" t="s">
        <v>7</v>
      </c>
      <c r="BA1346" s="65"/>
      <c r="BB1346" s="65"/>
      <c r="BC1346" s="65"/>
      <c r="BD1346" s="65"/>
      <c r="BE1346" s="78"/>
      <c r="BF1346" s="78"/>
      <c r="BG1346" s="78"/>
      <c r="BH1346" s="79"/>
      <c r="BI1346" s="79"/>
      <c r="BJ1346" s="65"/>
      <c r="BK1346" s="65"/>
      <c r="BL1346" s="65"/>
    </row>
    <row r="1347" spans="1:64" s="69" customFormat="1">
      <c r="A1347" s="84" t="s">
        <v>1427</v>
      </c>
      <c r="B1347" s="84" t="s">
        <v>1853</v>
      </c>
      <c r="C1347" s="84" t="s">
        <v>1989</v>
      </c>
      <c r="D1347" s="84" t="s">
        <v>7873</v>
      </c>
      <c r="E1347" s="84" t="str">
        <f t="shared" ref="E1347:E1410" si="84">CONCATENATE(D1347," ",F1347)</f>
        <v>Circalittoral rock habitat with cobble, pebbles and sand, at approximately 80m BSL. Sparse faunal assemblage includes Serpulidae and branching Bryozoans. Biotope good fit, low biotope level due to lack of faunal component. Image of good quality, however of too low resolution to identify many species to high taxonomic level. Evidence of Human Impact: None. Annex 1 Reef: Stony - Low. Reef Elevation: 64mm - 1m. Frag Spong Antho Habitat: None. PMF Seabed Habitats: None. PMF Mobile Species: None. PMF Limited Mobility Species: None.</v>
      </c>
      <c r="F1347" s="84" t="str">
        <f t="shared" ref="F1347:F1410" si="85">CONCATENATE($AI$1,": ",AI1347,". ",$AJ$1,": ",AJ1347,". ",$AK$1,": ",AK1347,". ",$AL$1,": ",AL1347,". ",$AM$1,": ",AM1347,". ",$AN$1,": ",AN1347,". ",$AO$1,": ",AO1347,".",)</f>
        <v>Evidence of Human Impact: None. Annex 1 Reef: Stony - Low. Reef Elevation: 64mm - 1m. Frag Spong Antho Habitat: None. PMF Seabed Habitats: None. PMF Mobile Species: None. PMF Limited Mobility Species: None.</v>
      </c>
      <c r="G1347" s="61">
        <v>41950</v>
      </c>
      <c r="H1347" s="62" t="s">
        <v>3003</v>
      </c>
      <c r="I1347" s="63">
        <v>41950.888749999998</v>
      </c>
      <c r="J1347" s="64">
        <v>380206.75618360931</v>
      </c>
      <c r="K1347" s="64">
        <v>6529621.6322154691</v>
      </c>
      <c r="L1347" s="64">
        <v>58.889600000000002</v>
      </c>
      <c r="M1347" s="64">
        <v>-5.0786499999999997</v>
      </c>
      <c r="N1347" s="64" t="s">
        <v>4844</v>
      </c>
      <c r="O1347" s="64" t="s">
        <v>6354</v>
      </c>
      <c r="P1347" s="43">
        <v>82.7</v>
      </c>
      <c r="Q1347" s="43">
        <v>0.3</v>
      </c>
      <c r="R1347" s="44"/>
      <c r="S1347" s="44"/>
      <c r="T1347" s="44"/>
      <c r="U1347" s="44"/>
      <c r="V1347" s="44">
        <v>30</v>
      </c>
      <c r="W1347" s="44">
        <v>50</v>
      </c>
      <c r="X1347" s="44">
        <v>5</v>
      </c>
      <c r="Y1347" s="44">
        <v>5</v>
      </c>
      <c r="Z1347" s="44"/>
      <c r="AA1347" s="44"/>
      <c r="AB1347" s="44"/>
      <c r="AC1347" s="44">
        <v>5</v>
      </c>
      <c r="AD1347" s="44"/>
      <c r="AE1347" s="44">
        <v>5</v>
      </c>
      <c r="AF1347" s="48">
        <v>100</v>
      </c>
      <c r="AG1347" s="48">
        <f t="shared" ref="AG1347:AG1410" si="86">SUM(W1347:AE1347)</f>
        <v>70</v>
      </c>
      <c r="AH1347" s="48">
        <f t="shared" ref="AH1347:AH1410" si="87">SUM(R1347:V1347)</f>
        <v>30</v>
      </c>
      <c r="AI1347" s="85" t="s">
        <v>165</v>
      </c>
      <c r="AJ1347" s="85" t="s">
        <v>167</v>
      </c>
      <c r="AK1347" s="85" t="s">
        <v>173</v>
      </c>
      <c r="AL1347" s="85" t="s">
        <v>165</v>
      </c>
      <c r="AM1347" s="85" t="s">
        <v>165</v>
      </c>
      <c r="AN1347" s="85" t="s">
        <v>165</v>
      </c>
      <c r="AO1347" s="85" t="s">
        <v>165</v>
      </c>
      <c r="AP1347" s="81" t="s">
        <v>6883</v>
      </c>
      <c r="AQ1347" s="81" t="s">
        <v>1970</v>
      </c>
      <c r="AR1347" s="87" t="s">
        <v>1990</v>
      </c>
      <c r="AS1347" s="85" t="s">
        <v>1970</v>
      </c>
      <c r="AT1347" s="85" t="s">
        <v>1990</v>
      </c>
      <c r="AU1347" s="86" t="s">
        <v>1907</v>
      </c>
      <c r="AV1347" s="85"/>
      <c r="AW1347" s="86"/>
      <c r="AX1347" s="86"/>
      <c r="AY1347" s="45" t="s">
        <v>3239</v>
      </c>
      <c r="AZ1347" s="46" t="s">
        <v>7</v>
      </c>
      <c r="BE1347" s="78"/>
      <c r="BF1347" s="78"/>
      <c r="BG1347" s="78"/>
      <c r="BH1347" s="79"/>
      <c r="BI1347" s="79"/>
    </row>
    <row r="1348" spans="1:64" s="65" customFormat="1">
      <c r="A1348" s="84" t="s">
        <v>2108</v>
      </c>
      <c r="B1348" s="84" t="s">
        <v>1854</v>
      </c>
      <c r="C1348" s="84" t="s">
        <v>2077</v>
      </c>
      <c r="D1348" s="84" t="s">
        <v>7876</v>
      </c>
      <c r="E1348" s="84" t="str">
        <f t="shared" si="84"/>
        <v>Circalittoral mixed sediments with pebbles, cobble and sand, at approximately 84m BSL. Faunal assemblage includes P.pulvillus and Serpulidae. Biotope good fit. Image of good quality. Evidence of Human Impact: None. Annex 1 Reef: None. Reef Elevation: N/A. Frag Spong Antho Habitat: None. PMF Seabed Habitats: None. PMF Mobile Species: None. PMF Limited Mobility Species: None.</v>
      </c>
      <c r="F1348" s="84" t="str">
        <f t="shared" si="85"/>
        <v>Evidence of Human Impact: None. Annex 1 Reef: None. Reef Elevation: N/A. Frag Spong Antho Habitat: None. PMF Seabed Habitats: None. PMF Mobile Species: None. PMF Limited Mobility Species: None.</v>
      </c>
      <c r="G1348" s="61">
        <v>41950</v>
      </c>
      <c r="H1348" s="62">
        <v>0.91214120370370377</v>
      </c>
      <c r="I1348" s="63">
        <v>41950.912141203706</v>
      </c>
      <c r="J1348" s="64">
        <v>377317.95295146352</v>
      </c>
      <c r="K1348" s="64">
        <v>6529674.7180560445</v>
      </c>
      <c r="L1348" s="64">
        <v>58.889299999999999</v>
      </c>
      <c r="M1348" s="64">
        <v>-5.1287700000000003</v>
      </c>
      <c r="N1348" s="64" t="s">
        <v>4848</v>
      </c>
      <c r="O1348" s="64" t="s">
        <v>6355</v>
      </c>
      <c r="P1348" s="43"/>
      <c r="Q1348" s="43">
        <v>3</v>
      </c>
      <c r="R1348" s="44"/>
      <c r="S1348" s="44"/>
      <c r="T1348" s="44"/>
      <c r="U1348" s="44"/>
      <c r="V1348" s="44">
        <v>10</v>
      </c>
      <c r="W1348" s="44">
        <v>63</v>
      </c>
      <c r="X1348" s="44">
        <v>5</v>
      </c>
      <c r="Y1348" s="44">
        <v>1</v>
      </c>
      <c r="Z1348" s="44">
        <v>1</v>
      </c>
      <c r="AA1348" s="44"/>
      <c r="AB1348" s="44">
        <v>10</v>
      </c>
      <c r="AC1348" s="44">
        <v>5</v>
      </c>
      <c r="AD1348" s="44"/>
      <c r="AE1348" s="44">
        <v>5</v>
      </c>
      <c r="AF1348" s="48">
        <v>100</v>
      </c>
      <c r="AG1348" s="48">
        <f t="shared" si="86"/>
        <v>90</v>
      </c>
      <c r="AH1348" s="48">
        <f t="shared" si="87"/>
        <v>10</v>
      </c>
      <c r="AI1348" s="85" t="s">
        <v>165</v>
      </c>
      <c r="AJ1348" s="85" t="s">
        <v>165</v>
      </c>
      <c r="AK1348" s="85" t="s">
        <v>4129</v>
      </c>
      <c r="AL1348" s="85" t="s">
        <v>165</v>
      </c>
      <c r="AM1348" s="85" t="s">
        <v>165</v>
      </c>
      <c r="AN1348" s="85" t="s">
        <v>165</v>
      </c>
      <c r="AO1348" s="85" t="s">
        <v>165</v>
      </c>
      <c r="AP1348" s="81" t="s">
        <v>6883</v>
      </c>
      <c r="AQ1348" s="81" t="s">
        <v>1967</v>
      </c>
      <c r="AR1348" s="87" t="s">
        <v>2010</v>
      </c>
      <c r="AS1348" s="85" t="s">
        <v>1967</v>
      </c>
      <c r="AT1348" s="85" t="s">
        <v>2010</v>
      </c>
      <c r="AU1348" s="86" t="s">
        <v>1907</v>
      </c>
      <c r="AV1348" s="85"/>
      <c r="AW1348" s="86"/>
      <c r="AX1348" s="86"/>
      <c r="AY1348" s="45" t="s">
        <v>3239</v>
      </c>
      <c r="AZ1348" s="46" t="s">
        <v>7</v>
      </c>
      <c r="BA1348" s="69"/>
      <c r="BB1348" s="69"/>
      <c r="BC1348" s="69"/>
      <c r="BD1348" s="69"/>
      <c r="BE1348" s="78"/>
      <c r="BF1348" s="78"/>
      <c r="BG1348" s="78"/>
      <c r="BH1348" s="79"/>
      <c r="BI1348" s="79"/>
      <c r="BJ1348" s="69"/>
      <c r="BK1348" s="69"/>
      <c r="BL1348" s="69"/>
    </row>
    <row r="1349" spans="1:64" s="65" customFormat="1">
      <c r="A1349" s="84" t="s">
        <v>1428</v>
      </c>
      <c r="B1349" s="84" t="s">
        <v>1854</v>
      </c>
      <c r="C1349" s="84" t="s">
        <v>2077</v>
      </c>
      <c r="D1349" s="84" t="s">
        <v>7876</v>
      </c>
      <c r="E1349" s="84" t="str">
        <f t="shared" si="84"/>
        <v>Circalittoral mixed sediments with pebbles, cobble and sand, at approximately 84m BSL. Faunal assemblage includes P.pulvillus and Serpulidae. Biotope good fit. Image of good quality. Evidence of Human Impact: None. Annex 1 Reef: None. Reef Elevation: N/A. Frag Spong Antho Habitat: None. PMF Seabed Habitats: None. PMF Mobile Species: None. PMF Limited Mobility Species: None.</v>
      </c>
      <c r="F1349" s="84" t="str">
        <f t="shared" si="85"/>
        <v>Evidence of Human Impact: None. Annex 1 Reef: None. Reef Elevation: N/A. Frag Spong Antho Habitat: None. PMF Seabed Habitats: None. PMF Mobile Species: None. PMF Limited Mobility Species: None.</v>
      </c>
      <c r="G1349" s="61">
        <v>41950</v>
      </c>
      <c r="H1349" s="62">
        <v>0.91322916666666665</v>
      </c>
      <c r="I1349" s="63">
        <v>41950.913229166668</v>
      </c>
      <c r="J1349" s="64">
        <v>377311.28122430167</v>
      </c>
      <c r="K1349" s="64">
        <v>6529638.7271889821</v>
      </c>
      <c r="L1349" s="64">
        <v>58.889000000000003</v>
      </c>
      <c r="M1349" s="64">
        <v>-5.12887</v>
      </c>
      <c r="N1349" s="64" t="s">
        <v>6356</v>
      </c>
      <c r="O1349" s="64" t="s">
        <v>6357</v>
      </c>
      <c r="P1349" s="43"/>
      <c r="Q1349" s="43">
        <v>0.5</v>
      </c>
      <c r="R1349" s="44"/>
      <c r="S1349" s="44"/>
      <c r="T1349" s="44"/>
      <c r="U1349" s="44"/>
      <c r="V1349" s="44">
        <v>15</v>
      </c>
      <c r="W1349" s="44">
        <v>58</v>
      </c>
      <c r="X1349" s="44">
        <v>5</v>
      </c>
      <c r="Y1349" s="44">
        <v>1</v>
      </c>
      <c r="Z1349" s="44">
        <v>1</v>
      </c>
      <c r="AA1349" s="44"/>
      <c r="AB1349" s="44">
        <v>10</v>
      </c>
      <c r="AC1349" s="44">
        <v>5</v>
      </c>
      <c r="AD1349" s="44"/>
      <c r="AE1349" s="44">
        <v>5</v>
      </c>
      <c r="AF1349" s="48">
        <v>100</v>
      </c>
      <c r="AG1349" s="48">
        <f t="shared" si="86"/>
        <v>85</v>
      </c>
      <c r="AH1349" s="48">
        <f t="shared" si="87"/>
        <v>15</v>
      </c>
      <c r="AI1349" s="85" t="s">
        <v>165</v>
      </c>
      <c r="AJ1349" s="85" t="s">
        <v>165</v>
      </c>
      <c r="AK1349" s="85" t="s">
        <v>4129</v>
      </c>
      <c r="AL1349" s="85" t="s">
        <v>165</v>
      </c>
      <c r="AM1349" s="85" t="s">
        <v>165</v>
      </c>
      <c r="AN1349" s="85" t="s">
        <v>165</v>
      </c>
      <c r="AO1349" s="85" t="s">
        <v>165</v>
      </c>
      <c r="AP1349" s="81" t="s">
        <v>6883</v>
      </c>
      <c r="AQ1349" s="81" t="s">
        <v>1967</v>
      </c>
      <c r="AR1349" s="87" t="s">
        <v>2010</v>
      </c>
      <c r="AS1349" s="85" t="s">
        <v>1967</v>
      </c>
      <c r="AT1349" s="85" t="s">
        <v>2010</v>
      </c>
      <c r="AU1349" s="86" t="s">
        <v>1907</v>
      </c>
      <c r="AV1349" s="85"/>
      <c r="AW1349" s="86"/>
      <c r="AX1349" s="86"/>
      <c r="AY1349" s="45" t="s">
        <v>3239</v>
      </c>
      <c r="AZ1349" s="46" t="s">
        <v>7</v>
      </c>
      <c r="BA1349" s="69"/>
      <c r="BB1349" s="69"/>
      <c r="BC1349" s="69"/>
      <c r="BD1349" s="69"/>
      <c r="BE1349" s="78"/>
      <c r="BF1349" s="78"/>
      <c r="BG1349" s="78"/>
      <c r="BH1349" s="79"/>
      <c r="BI1349" s="79"/>
      <c r="BJ1349" s="69"/>
      <c r="BK1349" s="69"/>
      <c r="BL1349" s="69"/>
    </row>
    <row r="1350" spans="1:64" s="65" customFormat="1">
      <c r="A1350" s="84" t="s">
        <v>2109</v>
      </c>
      <c r="B1350" s="84" t="s">
        <v>1854</v>
      </c>
      <c r="C1350" s="84" t="s">
        <v>2077</v>
      </c>
      <c r="D1350" s="84" t="s">
        <v>7877</v>
      </c>
      <c r="E1350" s="84" t="str">
        <f t="shared" si="84"/>
        <v>Circalittoral mixed sediments with pebbles, cobble and sand, at approximately 84m BSL. Faunal assemblage includes Parazoanthus and Serpulidae. Biotope good fit. Image of good quality. Evidence of Human Impact: None. Annex 1 Reef: None. Reef Elevation: N/A. Frag Spong Antho Habitat: None. PMF Seabed Habitats: None. PMF Mobile Species: None. PMF Limited Mobility Species: None.</v>
      </c>
      <c r="F1350" s="84" t="str">
        <f t="shared" si="85"/>
        <v>Evidence of Human Impact: None. Annex 1 Reef: None. Reef Elevation: N/A. Frag Spong Antho Habitat: None. PMF Seabed Habitats: None. PMF Mobile Species: None. PMF Limited Mobility Species: None.</v>
      </c>
      <c r="G1350" s="61">
        <v>41950</v>
      </c>
      <c r="H1350" s="62">
        <v>0.91402777777777777</v>
      </c>
      <c r="I1350" s="63">
        <v>41950.914027777777</v>
      </c>
      <c r="J1350" s="64">
        <v>377305.12665445107</v>
      </c>
      <c r="K1350" s="64">
        <v>6529612.9919890054</v>
      </c>
      <c r="L1350" s="64">
        <v>58.8887</v>
      </c>
      <c r="M1350" s="64">
        <v>-5.1289600000000002</v>
      </c>
      <c r="N1350" s="64" t="s">
        <v>6358</v>
      </c>
      <c r="O1350" s="64" t="s">
        <v>6359</v>
      </c>
      <c r="P1350" s="43"/>
      <c r="Q1350" s="43">
        <v>1</v>
      </c>
      <c r="R1350" s="44"/>
      <c r="S1350" s="44"/>
      <c r="T1350" s="44"/>
      <c r="U1350" s="44"/>
      <c r="V1350" s="44">
        <v>10</v>
      </c>
      <c r="W1350" s="44">
        <v>63</v>
      </c>
      <c r="X1350" s="44">
        <v>5</v>
      </c>
      <c r="Y1350" s="44">
        <v>1</v>
      </c>
      <c r="Z1350" s="44">
        <v>1</v>
      </c>
      <c r="AA1350" s="44"/>
      <c r="AB1350" s="44">
        <v>10</v>
      </c>
      <c r="AC1350" s="44">
        <v>5</v>
      </c>
      <c r="AD1350" s="44"/>
      <c r="AE1350" s="44">
        <v>5</v>
      </c>
      <c r="AF1350" s="48">
        <v>100</v>
      </c>
      <c r="AG1350" s="48">
        <f t="shared" si="86"/>
        <v>90</v>
      </c>
      <c r="AH1350" s="48">
        <f t="shared" si="87"/>
        <v>10</v>
      </c>
      <c r="AI1350" s="85" t="s">
        <v>165</v>
      </c>
      <c r="AJ1350" s="85" t="s">
        <v>165</v>
      </c>
      <c r="AK1350" s="85" t="s">
        <v>4129</v>
      </c>
      <c r="AL1350" s="85" t="s">
        <v>165</v>
      </c>
      <c r="AM1350" s="85" t="s">
        <v>165</v>
      </c>
      <c r="AN1350" s="85" t="s">
        <v>165</v>
      </c>
      <c r="AO1350" s="85" t="s">
        <v>165</v>
      </c>
      <c r="AP1350" s="81" t="s">
        <v>6883</v>
      </c>
      <c r="AQ1350" s="81" t="s">
        <v>1967</v>
      </c>
      <c r="AR1350" s="87" t="s">
        <v>2010</v>
      </c>
      <c r="AS1350" s="85" t="s">
        <v>1967</v>
      </c>
      <c r="AT1350" s="85" t="s">
        <v>2010</v>
      </c>
      <c r="AU1350" s="86" t="s">
        <v>1907</v>
      </c>
      <c r="AV1350" s="85"/>
      <c r="AW1350" s="86"/>
      <c r="AX1350" s="86"/>
      <c r="AY1350" s="45" t="s">
        <v>3239</v>
      </c>
      <c r="AZ1350" s="46" t="s">
        <v>7</v>
      </c>
      <c r="BA1350" s="69"/>
      <c r="BB1350" s="69"/>
      <c r="BC1350" s="69"/>
      <c r="BD1350" s="69"/>
      <c r="BE1350" s="78"/>
      <c r="BF1350" s="78"/>
      <c r="BG1350" s="78"/>
      <c r="BH1350" s="79"/>
      <c r="BI1350" s="79"/>
      <c r="BJ1350" s="69"/>
      <c r="BK1350" s="69"/>
      <c r="BL1350" s="69"/>
    </row>
    <row r="1351" spans="1:64" s="65" customFormat="1">
      <c r="A1351" s="84" t="s">
        <v>1429</v>
      </c>
      <c r="B1351" s="84" t="s">
        <v>1854</v>
      </c>
      <c r="C1351" s="84" t="s">
        <v>2077</v>
      </c>
      <c r="D1351" s="84" t="s">
        <v>7878</v>
      </c>
      <c r="E1351" s="84" t="str">
        <f t="shared" si="84"/>
        <v>Circalittoral mixed sediments with pebbles, cobble and sand, at approximately 84m BSL. Faunal assemblage includes P.pulvillus and Urticina. Biotope good fit. Image of good quality. Evidence of Human Impact: None. Annex 1 Reef: None. Reef Elevation: N/A. Frag Spong Antho Habitat: None. PMF Seabed Habitats: None. PMF Mobile Species: None. PMF Limited Mobility Species: None.</v>
      </c>
      <c r="F1351" s="84" t="str">
        <f t="shared" si="85"/>
        <v>Evidence of Human Impact: None. Annex 1 Reef: None. Reef Elevation: N/A. Frag Spong Antho Habitat: None. PMF Seabed Habitats: None. PMF Mobile Species: None. PMF Limited Mobility Species: None.</v>
      </c>
      <c r="G1351" s="61">
        <v>41950</v>
      </c>
      <c r="H1351" s="62">
        <v>0.9145833333333333</v>
      </c>
      <c r="I1351" s="63">
        <v>41950.914583333331</v>
      </c>
      <c r="J1351" s="64">
        <v>377303.4136659003</v>
      </c>
      <c r="K1351" s="64">
        <v>6529595.0759652937</v>
      </c>
      <c r="L1351" s="64">
        <v>58.888599999999997</v>
      </c>
      <c r="M1351" s="64">
        <v>-5.1289800000000003</v>
      </c>
      <c r="N1351" s="64" t="s">
        <v>6360</v>
      </c>
      <c r="O1351" s="64" t="s">
        <v>6361</v>
      </c>
      <c r="P1351" s="43"/>
      <c r="Q1351" s="43">
        <v>0.5</v>
      </c>
      <c r="R1351" s="44"/>
      <c r="S1351" s="44"/>
      <c r="T1351" s="44"/>
      <c r="U1351" s="44"/>
      <c r="V1351" s="44">
        <v>15</v>
      </c>
      <c r="W1351" s="44">
        <v>58</v>
      </c>
      <c r="X1351" s="44">
        <v>5</v>
      </c>
      <c r="Y1351" s="44">
        <v>1</v>
      </c>
      <c r="Z1351" s="44">
        <v>1</v>
      </c>
      <c r="AA1351" s="44"/>
      <c r="AB1351" s="44">
        <v>10</v>
      </c>
      <c r="AC1351" s="44">
        <v>5</v>
      </c>
      <c r="AD1351" s="44"/>
      <c r="AE1351" s="44">
        <v>5</v>
      </c>
      <c r="AF1351" s="48">
        <v>100</v>
      </c>
      <c r="AG1351" s="48">
        <f t="shared" si="86"/>
        <v>85</v>
      </c>
      <c r="AH1351" s="48">
        <f t="shared" si="87"/>
        <v>15</v>
      </c>
      <c r="AI1351" s="85" t="s">
        <v>165</v>
      </c>
      <c r="AJ1351" s="85" t="s">
        <v>165</v>
      </c>
      <c r="AK1351" s="85" t="s">
        <v>4129</v>
      </c>
      <c r="AL1351" s="85" t="s">
        <v>165</v>
      </c>
      <c r="AM1351" s="85" t="s">
        <v>165</v>
      </c>
      <c r="AN1351" s="85" t="s">
        <v>165</v>
      </c>
      <c r="AO1351" s="85" t="s">
        <v>165</v>
      </c>
      <c r="AP1351" s="81" t="s">
        <v>6883</v>
      </c>
      <c r="AQ1351" s="81" t="s">
        <v>1967</v>
      </c>
      <c r="AR1351" s="87" t="s">
        <v>2010</v>
      </c>
      <c r="AS1351" s="85" t="s">
        <v>1967</v>
      </c>
      <c r="AT1351" s="85" t="s">
        <v>2010</v>
      </c>
      <c r="AU1351" s="86" t="s">
        <v>1907</v>
      </c>
      <c r="AV1351" s="85"/>
      <c r="AW1351" s="86"/>
      <c r="AX1351" s="86"/>
      <c r="AY1351" s="45" t="s">
        <v>3239</v>
      </c>
      <c r="AZ1351" s="46" t="s">
        <v>7</v>
      </c>
      <c r="BA1351" s="69"/>
      <c r="BB1351" s="69"/>
      <c r="BC1351" s="69"/>
      <c r="BD1351" s="69"/>
      <c r="BE1351" s="78"/>
      <c r="BF1351" s="78"/>
      <c r="BG1351" s="78"/>
      <c r="BH1351" s="79"/>
      <c r="BI1351" s="79"/>
      <c r="BJ1351" s="69"/>
      <c r="BK1351" s="69"/>
      <c r="BL1351" s="69"/>
    </row>
    <row r="1352" spans="1:64" s="65" customFormat="1">
      <c r="A1352" s="84" t="s">
        <v>1430</v>
      </c>
      <c r="B1352" s="84" t="s">
        <v>1854</v>
      </c>
      <c r="C1352" s="84" t="s">
        <v>2077</v>
      </c>
      <c r="D1352" s="84" t="s">
        <v>7879</v>
      </c>
      <c r="E1352" s="84" t="str">
        <f t="shared" si="84"/>
        <v>Circalittoral mixed sediments with pebbles, cobble and sand, at approximately 84m BSL. Faunal assemblage includes branching Hydrozoans and Serpulidae. Biotope good fit. Image of good quality. Evidence of Human Impact: None. Annex 1 Reef: None. Reef Elevation: N/A. Frag Spong Antho Habitat: None. PMF Seabed Habitats: None. PMF Mobile Species: None. PMF Limited Mobility Species: None.</v>
      </c>
      <c r="F1352" s="84" t="str">
        <f t="shared" si="85"/>
        <v>Evidence of Human Impact: None. Annex 1 Reef: None. Reef Elevation: N/A. Frag Spong Antho Habitat: None. PMF Seabed Habitats: None. PMF Mobile Species: None. PMF Limited Mobility Species: None.</v>
      </c>
      <c r="G1352" s="61">
        <v>41950</v>
      </c>
      <c r="H1352" s="62">
        <v>0.91525462962962967</v>
      </c>
      <c r="I1352" s="63">
        <v>41950.915254629632</v>
      </c>
      <c r="J1352" s="64">
        <v>377300.22151267488</v>
      </c>
      <c r="K1352" s="64">
        <v>6529579.8863610523</v>
      </c>
      <c r="L1352" s="64">
        <v>58.888399999999997</v>
      </c>
      <c r="M1352" s="64">
        <v>-5.1290300000000002</v>
      </c>
      <c r="N1352" s="64" t="s">
        <v>6362</v>
      </c>
      <c r="O1352" s="64" t="s">
        <v>6363</v>
      </c>
      <c r="P1352" s="43"/>
      <c r="Q1352" s="43">
        <v>0.5</v>
      </c>
      <c r="R1352" s="44"/>
      <c r="S1352" s="44"/>
      <c r="T1352" s="44"/>
      <c r="U1352" s="44"/>
      <c r="V1352" s="44">
        <v>15</v>
      </c>
      <c r="W1352" s="44">
        <v>58</v>
      </c>
      <c r="X1352" s="44">
        <v>5</v>
      </c>
      <c r="Y1352" s="44">
        <v>1</v>
      </c>
      <c r="Z1352" s="44">
        <v>1</v>
      </c>
      <c r="AA1352" s="44"/>
      <c r="AB1352" s="44">
        <v>10</v>
      </c>
      <c r="AC1352" s="44">
        <v>5</v>
      </c>
      <c r="AD1352" s="44"/>
      <c r="AE1352" s="44">
        <v>5</v>
      </c>
      <c r="AF1352" s="48">
        <v>100</v>
      </c>
      <c r="AG1352" s="48">
        <f t="shared" si="86"/>
        <v>85</v>
      </c>
      <c r="AH1352" s="48">
        <f t="shared" si="87"/>
        <v>15</v>
      </c>
      <c r="AI1352" s="85" t="s">
        <v>165</v>
      </c>
      <c r="AJ1352" s="85" t="s">
        <v>165</v>
      </c>
      <c r="AK1352" s="85" t="s">
        <v>4129</v>
      </c>
      <c r="AL1352" s="85" t="s">
        <v>165</v>
      </c>
      <c r="AM1352" s="85" t="s">
        <v>165</v>
      </c>
      <c r="AN1352" s="85" t="s">
        <v>165</v>
      </c>
      <c r="AO1352" s="85" t="s">
        <v>165</v>
      </c>
      <c r="AP1352" s="81" t="s">
        <v>6883</v>
      </c>
      <c r="AQ1352" s="81" t="s">
        <v>1967</v>
      </c>
      <c r="AR1352" s="87" t="s">
        <v>2010</v>
      </c>
      <c r="AS1352" s="85" t="s">
        <v>1967</v>
      </c>
      <c r="AT1352" s="85" t="s">
        <v>2010</v>
      </c>
      <c r="AU1352" s="86" t="s">
        <v>1907</v>
      </c>
      <c r="AV1352" s="85"/>
      <c r="AW1352" s="86"/>
      <c r="AX1352" s="86"/>
      <c r="AY1352" s="45" t="s">
        <v>3239</v>
      </c>
      <c r="AZ1352" s="46" t="s">
        <v>7</v>
      </c>
      <c r="BA1352" s="69"/>
      <c r="BB1352" s="69"/>
      <c r="BC1352" s="69"/>
      <c r="BD1352" s="69"/>
      <c r="BE1352" s="78"/>
      <c r="BF1352" s="78"/>
      <c r="BG1352" s="78"/>
      <c r="BH1352" s="79"/>
      <c r="BI1352" s="79"/>
      <c r="BJ1352" s="69"/>
      <c r="BK1352" s="69"/>
      <c r="BL1352" s="69"/>
    </row>
    <row r="1353" spans="1:64" s="65" customFormat="1">
      <c r="A1353" s="84" t="s">
        <v>2110</v>
      </c>
      <c r="B1353" s="84" t="s">
        <v>1854</v>
      </c>
      <c r="C1353" s="84" t="s">
        <v>1989</v>
      </c>
      <c r="D1353" s="84" t="s">
        <v>7880</v>
      </c>
      <c r="E1353" s="84" t="str">
        <f t="shared" si="84"/>
        <v>Circalittoral rock habitat with cobble, pebbles and sand, at approximately 84m BSL. Faunal assemblage includes branching Bryozoans and Serpulidae. Biotope good fit. Image of good quality. Evidence of Human Impact: None. Annex 1 Reef: Stony - Low. Reef Elevation: 64mm - 1m. Frag Spong Antho Habitat: None. PMF Seabed Habitats: None. PMF Mobile Species: None. PMF Limited Mobility Species: None.</v>
      </c>
      <c r="F1353" s="84" t="str">
        <f t="shared" si="85"/>
        <v>Evidence of Human Impact: None. Annex 1 Reef: Stony - Low. Reef Elevation: 64mm - 1m. Frag Spong Antho Habitat: None. PMF Seabed Habitats: None. PMF Mobile Species: None. PMF Limited Mobility Species: None.</v>
      </c>
      <c r="G1353" s="61">
        <v>41950</v>
      </c>
      <c r="H1353" s="62">
        <v>0.91612268518518514</v>
      </c>
      <c r="I1353" s="63">
        <v>41950.916122685187</v>
      </c>
      <c r="J1353" s="64">
        <v>377298.80297553627</v>
      </c>
      <c r="K1353" s="64">
        <v>6529560.5833150158</v>
      </c>
      <c r="L1353" s="64">
        <v>58.888199999999998</v>
      </c>
      <c r="M1353" s="64">
        <v>-5.1290399999999998</v>
      </c>
      <c r="N1353" s="64" t="s">
        <v>6364</v>
      </c>
      <c r="O1353" s="64" t="s">
        <v>5419</v>
      </c>
      <c r="P1353" s="43"/>
      <c r="Q1353" s="43">
        <v>1.7</v>
      </c>
      <c r="R1353" s="44"/>
      <c r="S1353" s="44"/>
      <c r="T1353" s="44"/>
      <c r="U1353" s="44"/>
      <c r="V1353" s="44">
        <v>35</v>
      </c>
      <c r="W1353" s="44">
        <v>47</v>
      </c>
      <c r="X1353" s="44">
        <v>5</v>
      </c>
      <c r="Y1353" s="44">
        <v>1</v>
      </c>
      <c r="Z1353" s="44">
        <v>1</v>
      </c>
      <c r="AA1353" s="44"/>
      <c r="AB1353" s="44">
        <v>5</v>
      </c>
      <c r="AC1353" s="44">
        <v>1</v>
      </c>
      <c r="AD1353" s="44"/>
      <c r="AE1353" s="44">
        <v>5</v>
      </c>
      <c r="AF1353" s="48">
        <v>100</v>
      </c>
      <c r="AG1353" s="48">
        <f t="shared" si="86"/>
        <v>65</v>
      </c>
      <c r="AH1353" s="48">
        <f t="shared" si="87"/>
        <v>35</v>
      </c>
      <c r="AI1353" s="85" t="s">
        <v>165</v>
      </c>
      <c r="AJ1353" s="85" t="s">
        <v>167</v>
      </c>
      <c r="AK1353" s="85" t="s">
        <v>173</v>
      </c>
      <c r="AL1353" s="85" t="s">
        <v>165</v>
      </c>
      <c r="AM1353" s="85" t="s">
        <v>165</v>
      </c>
      <c r="AN1353" s="85" t="s">
        <v>165</v>
      </c>
      <c r="AO1353" s="85" t="s">
        <v>165</v>
      </c>
      <c r="AP1353" s="81" t="s">
        <v>6883</v>
      </c>
      <c r="AQ1353" s="81" t="s">
        <v>1970</v>
      </c>
      <c r="AR1353" s="87" t="s">
        <v>1990</v>
      </c>
      <c r="AS1353" s="85" t="s">
        <v>1970</v>
      </c>
      <c r="AT1353" s="85" t="s">
        <v>1990</v>
      </c>
      <c r="AU1353" s="86" t="s">
        <v>1907</v>
      </c>
      <c r="AV1353" s="85"/>
      <c r="AW1353" s="86"/>
      <c r="AX1353" s="86"/>
      <c r="AY1353" s="45" t="s">
        <v>3239</v>
      </c>
      <c r="AZ1353" s="46" t="s">
        <v>7</v>
      </c>
      <c r="BA1353" s="69"/>
      <c r="BB1353" s="69"/>
      <c r="BC1353" s="69"/>
      <c r="BD1353" s="69"/>
      <c r="BE1353" s="78"/>
      <c r="BF1353" s="78"/>
      <c r="BG1353" s="78"/>
      <c r="BH1353" s="79"/>
      <c r="BI1353" s="79"/>
      <c r="BJ1353" s="69"/>
      <c r="BK1353" s="69"/>
      <c r="BL1353" s="69"/>
    </row>
    <row r="1354" spans="1:64" s="65" customFormat="1">
      <c r="A1354" s="84" t="s">
        <v>1431</v>
      </c>
      <c r="B1354" s="84" t="s">
        <v>1854</v>
      </c>
      <c r="C1354" s="84" t="s">
        <v>1989</v>
      </c>
      <c r="D1354" s="84" t="s">
        <v>7880</v>
      </c>
      <c r="E1354" s="84" t="str">
        <f t="shared" si="84"/>
        <v>Circalittoral rock habitat with cobble, pebbles and sand, at approximately 84m BSL. Faunal assemblage includes branching Bryozoans and Serpulidae. Biotope good fit. Image of good quality. Evidence of Human Impact: None. Annex 1 Reef: Stony - Low. Reef Elevation: 64mm - 1m. Frag Spong Antho Habitat: None. PMF Seabed Habitats: None. PMF Mobile Species: None. PMF Limited Mobility Species: None.</v>
      </c>
      <c r="F1354" s="84" t="str">
        <f t="shared" si="85"/>
        <v>Evidence of Human Impact: None. Annex 1 Reef: Stony - Low. Reef Elevation: 64mm - 1m. Frag Spong Antho Habitat: None. PMF Seabed Habitats: None. PMF Mobile Species: None. PMF Limited Mobility Species: None.</v>
      </c>
      <c r="G1354" s="61">
        <v>41950</v>
      </c>
      <c r="H1354" s="62">
        <v>0.91665509259259259</v>
      </c>
      <c r="I1354" s="63">
        <v>41950.916655092595</v>
      </c>
      <c r="J1354" s="64">
        <v>377293.17099892703</v>
      </c>
      <c r="K1354" s="64">
        <v>6529550.7559399139</v>
      </c>
      <c r="L1354" s="64">
        <v>58.888199999999998</v>
      </c>
      <c r="M1354" s="64">
        <v>-5.12913</v>
      </c>
      <c r="N1354" s="64" t="s">
        <v>6364</v>
      </c>
      <c r="O1354" s="64" t="s">
        <v>6365</v>
      </c>
      <c r="P1354" s="43"/>
      <c r="Q1354" s="43">
        <v>1</v>
      </c>
      <c r="R1354" s="44"/>
      <c r="S1354" s="44"/>
      <c r="T1354" s="44"/>
      <c r="U1354" s="44"/>
      <c r="V1354" s="44">
        <v>35</v>
      </c>
      <c r="W1354" s="44">
        <v>47</v>
      </c>
      <c r="X1354" s="44">
        <v>5</v>
      </c>
      <c r="Y1354" s="44">
        <v>1</v>
      </c>
      <c r="Z1354" s="44">
        <v>1</v>
      </c>
      <c r="AA1354" s="44"/>
      <c r="AB1354" s="44">
        <v>5</v>
      </c>
      <c r="AC1354" s="44">
        <v>1</v>
      </c>
      <c r="AD1354" s="44"/>
      <c r="AE1354" s="44">
        <v>5</v>
      </c>
      <c r="AF1354" s="48">
        <v>100</v>
      </c>
      <c r="AG1354" s="48">
        <f t="shared" si="86"/>
        <v>65</v>
      </c>
      <c r="AH1354" s="48">
        <f t="shared" si="87"/>
        <v>35</v>
      </c>
      <c r="AI1354" s="85" t="s">
        <v>165</v>
      </c>
      <c r="AJ1354" s="85" t="s">
        <v>167</v>
      </c>
      <c r="AK1354" s="85" t="s">
        <v>173</v>
      </c>
      <c r="AL1354" s="85" t="s">
        <v>165</v>
      </c>
      <c r="AM1354" s="85" t="s">
        <v>165</v>
      </c>
      <c r="AN1354" s="85" t="s">
        <v>165</v>
      </c>
      <c r="AO1354" s="85" t="s">
        <v>165</v>
      </c>
      <c r="AP1354" s="81" t="s">
        <v>6883</v>
      </c>
      <c r="AQ1354" s="81" t="s">
        <v>1970</v>
      </c>
      <c r="AR1354" s="87" t="s">
        <v>1990</v>
      </c>
      <c r="AS1354" s="85" t="s">
        <v>1970</v>
      </c>
      <c r="AT1354" s="85" t="s">
        <v>1990</v>
      </c>
      <c r="AU1354" s="86" t="s">
        <v>1907</v>
      </c>
      <c r="AV1354" s="85"/>
      <c r="AW1354" s="86"/>
      <c r="AX1354" s="86"/>
      <c r="AY1354" s="45" t="s">
        <v>3239</v>
      </c>
      <c r="AZ1354" s="46" t="s">
        <v>7</v>
      </c>
      <c r="BA1354" s="69"/>
      <c r="BB1354" s="69"/>
      <c r="BC1354" s="69"/>
      <c r="BD1354" s="69"/>
      <c r="BE1354" s="78"/>
      <c r="BF1354" s="78"/>
      <c r="BG1354" s="78"/>
      <c r="BH1354" s="79"/>
      <c r="BI1354" s="79"/>
      <c r="BJ1354" s="69"/>
      <c r="BK1354" s="69"/>
      <c r="BL1354" s="69"/>
    </row>
    <row r="1355" spans="1:64" s="65" customFormat="1">
      <c r="A1355" s="84" t="s">
        <v>2111</v>
      </c>
      <c r="B1355" s="84" t="s">
        <v>1854</v>
      </c>
      <c r="C1355" s="84" t="s">
        <v>1989</v>
      </c>
      <c r="D1355" s="84" t="s">
        <v>7881</v>
      </c>
      <c r="E1355" s="84" t="str">
        <f t="shared" si="84"/>
        <v>Circalittoral rock habitat with cobble, pebbles and sand, at approximately 84m BSL. Faunal assemblage includes Hydrozoa and Serpulidae. Biotope good fit. Image of good quality. Evidence of Human Impact: None. Annex 1 Reef: Stony - Low. Reef Elevation: 64mm - 1m. Frag Spong Antho Habitat: None. PMF Seabed Habitats: None. PMF Mobile Species: None. PMF Limited Mobility Species: None.</v>
      </c>
      <c r="F1355" s="84" t="str">
        <f t="shared" si="85"/>
        <v>Evidence of Human Impact: None. Annex 1 Reef: Stony - Low. Reef Elevation: 64mm - 1m. Frag Spong Antho Habitat: None. PMF Seabed Habitats: None. PMF Mobile Species: None. PMF Limited Mobility Species: None.</v>
      </c>
      <c r="G1355" s="61">
        <v>41950</v>
      </c>
      <c r="H1355" s="62">
        <v>0.91835648148148152</v>
      </c>
      <c r="I1355" s="63">
        <v>41950.918356481481</v>
      </c>
      <c r="J1355" s="64">
        <v>377277.96036294615</v>
      </c>
      <c r="K1355" s="64">
        <v>6529487.5386290522</v>
      </c>
      <c r="L1355" s="64">
        <v>58.887599999999999</v>
      </c>
      <c r="M1355" s="64">
        <v>-5.1293600000000001</v>
      </c>
      <c r="N1355" s="64" t="s">
        <v>6366</v>
      </c>
      <c r="O1355" s="64" t="s">
        <v>6367</v>
      </c>
      <c r="P1355" s="43"/>
      <c r="Q1355" s="43">
        <v>0.5</v>
      </c>
      <c r="R1355" s="44"/>
      <c r="S1355" s="44"/>
      <c r="T1355" s="44"/>
      <c r="U1355" s="44"/>
      <c r="V1355" s="44">
        <v>35</v>
      </c>
      <c r="W1355" s="44">
        <v>47</v>
      </c>
      <c r="X1355" s="44">
        <v>5</v>
      </c>
      <c r="Y1355" s="44">
        <v>1</v>
      </c>
      <c r="Z1355" s="44">
        <v>1</v>
      </c>
      <c r="AA1355" s="44"/>
      <c r="AB1355" s="44">
        <v>5</v>
      </c>
      <c r="AC1355" s="44">
        <v>1</v>
      </c>
      <c r="AD1355" s="44"/>
      <c r="AE1355" s="44">
        <v>5</v>
      </c>
      <c r="AF1355" s="48">
        <v>100</v>
      </c>
      <c r="AG1355" s="48">
        <f t="shared" si="86"/>
        <v>65</v>
      </c>
      <c r="AH1355" s="48">
        <f t="shared" si="87"/>
        <v>35</v>
      </c>
      <c r="AI1355" s="85" t="s">
        <v>165</v>
      </c>
      <c r="AJ1355" s="85" t="s">
        <v>167</v>
      </c>
      <c r="AK1355" s="85" t="s">
        <v>173</v>
      </c>
      <c r="AL1355" s="85" t="s">
        <v>165</v>
      </c>
      <c r="AM1355" s="85" t="s">
        <v>165</v>
      </c>
      <c r="AN1355" s="85" t="s">
        <v>165</v>
      </c>
      <c r="AO1355" s="85" t="s">
        <v>165</v>
      </c>
      <c r="AP1355" s="81" t="s">
        <v>6883</v>
      </c>
      <c r="AQ1355" s="81" t="s">
        <v>1970</v>
      </c>
      <c r="AR1355" s="87" t="s">
        <v>1990</v>
      </c>
      <c r="AS1355" s="85" t="s">
        <v>1970</v>
      </c>
      <c r="AT1355" s="85" t="s">
        <v>1990</v>
      </c>
      <c r="AU1355" s="86" t="s">
        <v>1907</v>
      </c>
      <c r="AV1355" s="85"/>
      <c r="AW1355" s="86"/>
      <c r="AX1355" s="86"/>
      <c r="AY1355" s="45" t="s">
        <v>3239</v>
      </c>
      <c r="AZ1355" s="46" t="s">
        <v>7</v>
      </c>
      <c r="BA1355" s="69"/>
      <c r="BB1355" s="69"/>
      <c r="BC1355" s="69"/>
      <c r="BD1355" s="69"/>
      <c r="BE1355" s="78"/>
      <c r="BF1355" s="78"/>
      <c r="BG1355" s="78"/>
      <c r="BH1355" s="79"/>
      <c r="BI1355" s="79"/>
      <c r="BJ1355" s="69"/>
      <c r="BK1355" s="69"/>
      <c r="BL1355" s="69"/>
    </row>
    <row r="1356" spans="1:64" s="65" customFormat="1">
      <c r="A1356" s="84" t="s">
        <v>1432</v>
      </c>
      <c r="B1356" s="84" t="s">
        <v>1854</v>
      </c>
      <c r="C1356" s="84" t="s">
        <v>1989</v>
      </c>
      <c r="D1356" s="84" t="s">
        <v>7881</v>
      </c>
      <c r="E1356" s="84" t="str">
        <f t="shared" si="84"/>
        <v>Circalittoral rock habitat with cobble, pebbles and sand, at approximately 84m BSL. Faunal assemblage includes Hydrozoa and Serpulidae. Biotope good fit. Image of good quality. Evidence of Human Impact: None. Annex 1 Reef: Stony - Low. Reef Elevation: 64mm - 1m. Frag Spong Antho Habitat: None. PMF Seabed Habitats: None. PMF Mobile Species: None. PMF Limited Mobility Species: None.</v>
      </c>
      <c r="F1356" s="84" t="str">
        <f t="shared" si="85"/>
        <v>Evidence of Human Impact: None. Annex 1 Reef: Stony - Low. Reef Elevation: 64mm - 1m. Frag Spong Antho Habitat: None. PMF Seabed Habitats: None. PMF Mobile Species: None. PMF Limited Mobility Species: None.</v>
      </c>
      <c r="G1356" s="61">
        <v>41950</v>
      </c>
      <c r="H1356" s="62">
        <v>0.91877314814814814</v>
      </c>
      <c r="I1356" s="63">
        <v>41950.918773148151</v>
      </c>
      <c r="J1356" s="64">
        <v>377276.06061255647</v>
      </c>
      <c r="K1356" s="64">
        <v>6529469.5644115908</v>
      </c>
      <c r="L1356" s="64">
        <v>58.8874</v>
      </c>
      <c r="M1356" s="64">
        <v>-5.1293800000000003</v>
      </c>
      <c r="N1356" s="64" t="s">
        <v>6368</v>
      </c>
      <c r="O1356" s="64" t="s">
        <v>6369</v>
      </c>
      <c r="P1356" s="43"/>
      <c r="Q1356" s="43">
        <v>0.5</v>
      </c>
      <c r="R1356" s="44"/>
      <c r="S1356" s="44"/>
      <c r="T1356" s="44"/>
      <c r="U1356" s="44"/>
      <c r="V1356" s="44">
        <v>35</v>
      </c>
      <c r="W1356" s="44">
        <v>47</v>
      </c>
      <c r="X1356" s="44">
        <v>5</v>
      </c>
      <c r="Y1356" s="44">
        <v>1</v>
      </c>
      <c r="Z1356" s="44">
        <v>1</v>
      </c>
      <c r="AA1356" s="44"/>
      <c r="AB1356" s="44">
        <v>5</v>
      </c>
      <c r="AC1356" s="44">
        <v>1</v>
      </c>
      <c r="AD1356" s="44"/>
      <c r="AE1356" s="44">
        <v>5</v>
      </c>
      <c r="AF1356" s="48">
        <v>100</v>
      </c>
      <c r="AG1356" s="48">
        <f t="shared" si="86"/>
        <v>65</v>
      </c>
      <c r="AH1356" s="48">
        <f t="shared" si="87"/>
        <v>35</v>
      </c>
      <c r="AI1356" s="85" t="s">
        <v>165</v>
      </c>
      <c r="AJ1356" s="85" t="s">
        <v>167</v>
      </c>
      <c r="AK1356" s="85" t="s">
        <v>173</v>
      </c>
      <c r="AL1356" s="85" t="s">
        <v>165</v>
      </c>
      <c r="AM1356" s="85" t="s">
        <v>165</v>
      </c>
      <c r="AN1356" s="85" t="s">
        <v>165</v>
      </c>
      <c r="AO1356" s="85" t="s">
        <v>165</v>
      </c>
      <c r="AP1356" s="81" t="s">
        <v>6883</v>
      </c>
      <c r="AQ1356" s="81" t="s">
        <v>1970</v>
      </c>
      <c r="AR1356" s="87" t="s">
        <v>1990</v>
      </c>
      <c r="AS1356" s="85" t="s">
        <v>1970</v>
      </c>
      <c r="AT1356" s="85" t="s">
        <v>1990</v>
      </c>
      <c r="AU1356" s="86" t="s">
        <v>1907</v>
      </c>
      <c r="AV1356" s="85"/>
      <c r="AW1356" s="86"/>
      <c r="AX1356" s="86"/>
      <c r="AY1356" s="45" t="s">
        <v>3239</v>
      </c>
      <c r="AZ1356" s="46" t="s">
        <v>7</v>
      </c>
      <c r="BA1356" s="69"/>
      <c r="BB1356" s="69"/>
      <c r="BC1356" s="69"/>
      <c r="BD1356" s="69"/>
      <c r="BE1356" s="78"/>
      <c r="BF1356" s="78"/>
      <c r="BG1356" s="78"/>
      <c r="BH1356" s="79"/>
      <c r="BI1356" s="79"/>
      <c r="BJ1356" s="69"/>
      <c r="BK1356" s="69"/>
      <c r="BL1356" s="69"/>
    </row>
    <row r="1357" spans="1:64" s="65" customFormat="1">
      <c r="A1357" s="84" t="s">
        <v>1433</v>
      </c>
      <c r="B1357" s="84" t="s">
        <v>1854</v>
      </c>
      <c r="C1357" s="84" t="s">
        <v>2077</v>
      </c>
      <c r="D1357" s="84" t="s">
        <v>7879</v>
      </c>
      <c r="E1357" s="84" t="str">
        <f t="shared" si="84"/>
        <v>Circalittoral mixed sediments with pebbles, cobble and sand, at approximately 84m BSL. Faunal assemblage includes branching Hydrozoans and Serpulidae. Biotope good fit. Image of good quality. Evidence of Human Impact: None. Annex 1 Reef: None. Reef Elevation: N/A. Frag Spong Antho Habitat: None. PMF Seabed Habitats: None. PMF Mobile Species: None. PMF Limited Mobility Species: None.</v>
      </c>
      <c r="F1357" s="84" t="str">
        <f t="shared" si="85"/>
        <v>Evidence of Human Impact: None. Annex 1 Reef: None. Reef Elevation: N/A. Frag Spong Antho Habitat: None. PMF Seabed Habitats: None. PMF Mobile Species: None. PMF Limited Mobility Species: None.</v>
      </c>
      <c r="G1357" s="61">
        <v>41950</v>
      </c>
      <c r="H1357" s="62">
        <v>0.91938657407407398</v>
      </c>
      <c r="I1357" s="63">
        <v>41950.919386574074</v>
      </c>
      <c r="J1357" s="64">
        <v>377276.1405203162</v>
      </c>
      <c r="K1357" s="64">
        <v>6529445.4029820515</v>
      </c>
      <c r="L1357" s="64">
        <v>58.8872</v>
      </c>
      <c r="M1357" s="64">
        <v>-5.1293699999999998</v>
      </c>
      <c r="N1357" s="64" t="s">
        <v>6370</v>
      </c>
      <c r="O1357" s="64" t="s">
        <v>6371</v>
      </c>
      <c r="P1357" s="43">
        <v>81.2</v>
      </c>
      <c r="Q1357" s="43">
        <v>3</v>
      </c>
      <c r="R1357" s="44"/>
      <c r="S1357" s="44"/>
      <c r="T1357" s="44"/>
      <c r="U1357" s="44"/>
      <c r="V1357" s="44">
        <v>10</v>
      </c>
      <c r="W1357" s="44">
        <v>63</v>
      </c>
      <c r="X1357" s="44">
        <v>5</v>
      </c>
      <c r="Y1357" s="44">
        <v>1</v>
      </c>
      <c r="Z1357" s="44">
        <v>1</v>
      </c>
      <c r="AA1357" s="44"/>
      <c r="AB1357" s="44">
        <v>10</v>
      </c>
      <c r="AC1357" s="44">
        <v>5</v>
      </c>
      <c r="AD1357" s="44"/>
      <c r="AE1357" s="44">
        <v>5</v>
      </c>
      <c r="AF1357" s="48">
        <v>100</v>
      </c>
      <c r="AG1357" s="48">
        <f t="shared" si="86"/>
        <v>90</v>
      </c>
      <c r="AH1357" s="48">
        <f t="shared" si="87"/>
        <v>10</v>
      </c>
      <c r="AI1357" s="85" t="s">
        <v>165</v>
      </c>
      <c r="AJ1357" s="85" t="s">
        <v>165</v>
      </c>
      <c r="AK1357" s="85" t="s">
        <v>4129</v>
      </c>
      <c r="AL1357" s="85" t="s">
        <v>165</v>
      </c>
      <c r="AM1357" s="85" t="s">
        <v>165</v>
      </c>
      <c r="AN1357" s="85" t="s">
        <v>165</v>
      </c>
      <c r="AO1357" s="85" t="s">
        <v>165</v>
      </c>
      <c r="AP1357" s="81" t="s">
        <v>6883</v>
      </c>
      <c r="AQ1357" s="81" t="s">
        <v>1967</v>
      </c>
      <c r="AR1357" s="87" t="s">
        <v>2010</v>
      </c>
      <c r="AS1357" s="85" t="s">
        <v>1967</v>
      </c>
      <c r="AT1357" s="85" t="s">
        <v>2010</v>
      </c>
      <c r="AU1357" s="86" t="s">
        <v>1907</v>
      </c>
      <c r="AV1357" s="85"/>
      <c r="AW1357" s="86"/>
      <c r="AX1357" s="86"/>
      <c r="AY1357" s="45" t="s">
        <v>3239</v>
      </c>
      <c r="AZ1357" s="46" t="s">
        <v>7</v>
      </c>
      <c r="BA1357" s="69"/>
      <c r="BB1357" s="69"/>
      <c r="BC1357" s="69"/>
      <c r="BD1357" s="69"/>
      <c r="BE1357" s="78"/>
      <c r="BF1357" s="78"/>
      <c r="BG1357" s="78"/>
      <c r="BH1357" s="79"/>
      <c r="BI1357" s="79"/>
      <c r="BJ1357" s="69"/>
      <c r="BK1357" s="69"/>
      <c r="BL1357" s="69"/>
    </row>
    <row r="1358" spans="1:64" s="75" customFormat="1">
      <c r="A1358" s="84" t="s">
        <v>2112</v>
      </c>
      <c r="B1358" s="84" t="s">
        <v>1855</v>
      </c>
      <c r="C1358" s="84" t="s">
        <v>2080</v>
      </c>
      <c r="D1358" s="84" t="s">
        <v>7882</v>
      </c>
      <c r="E1358" s="84" t="str">
        <f t="shared" si="84"/>
        <v>Circalittoral rock habitat with boulders, cobble, pebbles and sand, at approximately 49m BSL. Faunal assemblage includes Caryophyllia and encrusting Bryozoans. Biotope good fit, image of adequate quality, however of too low resolution to identify many species to high taxonomic level. Evidence of Human Impact: None. Annex 1 Reef: Stony - Low. Reef Elevation: 64mm - 1m. Frag Spong Antho Habitat: None. PMF Seabed Habitats: None. PMF Mobile Species: None. PMF Limited Mobility Species: None.</v>
      </c>
      <c r="F1358" s="84" t="str">
        <f t="shared" si="85"/>
        <v>Evidence of Human Impact: None. Annex 1 Reef: Stony - Low. Reef Elevation: 64mm - 1m. Frag Spong Antho Habitat: None. PMF Seabed Habitats: None. PMF Mobile Species: None. PMF Limited Mobility Species: None.</v>
      </c>
      <c r="G1358" s="61">
        <v>41950</v>
      </c>
      <c r="H1358" s="62">
        <v>0.97824074074074074</v>
      </c>
      <c r="I1358" s="63">
        <v>41950.97824074074</v>
      </c>
      <c r="J1358" s="64">
        <v>383700.16959573614</v>
      </c>
      <c r="K1358" s="64">
        <v>6526177.5296361623</v>
      </c>
      <c r="L1358" s="64">
        <v>58.889299999999999</v>
      </c>
      <c r="M1358" s="64">
        <v>-5.1287700000000003</v>
      </c>
      <c r="N1358" s="64" t="s">
        <v>4848</v>
      </c>
      <c r="O1358" s="64" t="s">
        <v>6355</v>
      </c>
      <c r="P1358" s="43"/>
      <c r="Q1358" s="43">
        <v>3</v>
      </c>
      <c r="R1358" s="44"/>
      <c r="S1358" s="44"/>
      <c r="T1358" s="44"/>
      <c r="U1358" s="44">
        <v>49</v>
      </c>
      <c r="V1358" s="44">
        <v>20</v>
      </c>
      <c r="W1358" s="44">
        <v>5</v>
      </c>
      <c r="X1358" s="44">
        <v>1</v>
      </c>
      <c r="Y1358" s="44"/>
      <c r="Z1358" s="44">
        <v>5</v>
      </c>
      <c r="AA1358" s="44"/>
      <c r="AB1358" s="44">
        <v>15</v>
      </c>
      <c r="AC1358" s="44">
        <v>5</v>
      </c>
      <c r="AD1358" s="44"/>
      <c r="AE1358" s="44"/>
      <c r="AF1358" s="48">
        <v>100</v>
      </c>
      <c r="AG1358" s="48">
        <f t="shared" si="86"/>
        <v>31</v>
      </c>
      <c r="AH1358" s="48">
        <f t="shared" si="87"/>
        <v>69</v>
      </c>
      <c r="AI1358" s="85" t="s">
        <v>165</v>
      </c>
      <c r="AJ1358" s="85" t="s">
        <v>167</v>
      </c>
      <c r="AK1358" s="85" t="s">
        <v>173</v>
      </c>
      <c r="AL1358" s="85" t="s">
        <v>165</v>
      </c>
      <c r="AM1358" s="85" t="s">
        <v>165</v>
      </c>
      <c r="AN1358" s="85" t="s">
        <v>165</v>
      </c>
      <c r="AO1358" s="85" t="s">
        <v>165</v>
      </c>
      <c r="AP1358" s="81" t="s">
        <v>6883</v>
      </c>
      <c r="AQ1358" s="81" t="s">
        <v>1988</v>
      </c>
      <c r="AR1358" s="87" t="s">
        <v>4155</v>
      </c>
      <c r="AS1358" s="85" t="s">
        <v>1988</v>
      </c>
      <c r="AT1358" s="85" t="s">
        <v>4155</v>
      </c>
      <c r="AU1358" s="86" t="s">
        <v>1907</v>
      </c>
      <c r="AV1358" s="85"/>
      <c r="AW1358" s="86"/>
      <c r="AX1358" s="86"/>
      <c r="AY1358" s="45" t="s">
        <v>3239</v>
      </c>
      <c r="AZ1358" s="46" t="s">
        <v>35</v>
      </c>
      <c r="BA1358" s="65"/>
      <c r="BB1358" s="65"/>
      <c r="BC1358" s="65"/>
      <c r="BD1358" s="65"/>
      <c r="BE1358" s="78"/>
      <c r="BF1358" s="78"/>
      <c r="BG1358" s="78"/>
      <c r="BH1358" s="79"/>
      <c r="BI1358" s="79"/>
      <c r="BJ1358" s="65"/>
      <c r="BK1358" s="65"/>
      <c r="BL1358" s="65"/>
    </row>
    <row r="1359" spans="1:64" s="75" customFormat="1">
      <c r="A1359" s="84" t="s">
        <v>1434</v>
      </c>
      <c r="B1359" s="84" t="s">
        <v>1855</v>
      </c>
      <c r="C1359" s="84" t="s">
        <v>2113</v>
      </c>
      <c r="D1359" s="84" t="s">
        <v>7883</v>
      </c>
      <c r="E1359" s="84" t="str">
        <f t="shared" si="84"/>
        <v>Circalittoral bedrock at approximately 49m BSL. Faunal assemblage includes Caryophyllia, encrusting Porifera and Antedonidae. Biotope good fit, image of adequate quality, however of too low resolution to identify many species to high taxonomic level. Evidence of Human Impact: None. Annex 1 Reef: Bedrock - confimed. Reef Elevation: 64mm - 1m. Frag Spong Antho Habitat: Medium Confidence. PMF Seabed Habitats: None. PMF Mobile Species: None. PMF Limited Mobility Species: None.</v>
      </c>
      <c r="F1359" s="84" t="str">
        <f t="shared" si="85"/>
        <v>Evidence of Human Impact: None. Annex 1 Reef: Bedrock - confimed. Reef Elevation: 64mm - 1m. Frag Spong Antho Habitat: Medium Confidence. PMF Seabed Habitats: None. PMF Mobile Species: None. PMF Limited Mobility Species: None.</v>
      </c>
      <c r="G1359" s="61">
        <v>41950</v>
      </c>
      <c r="H1359" s="62">
        <v>0.9786921296296297</v>
      </c>
      <c r="I1359" s="63">
        <v>41950.978692129633</v>
      </c>
      <c r="J1359" s="64">
        <v>383683.45333323209</v>
      </c>
      <c r="K1359" s="64">
        <v>6526168.6844442589</v>
      </c>
      <c r="L1359" s="64">
        <v>58.8596</v>
      </c>
      <c r="M1359" s="64">
        <v>-5.0165699999999998</v>
      </c>
      <c r="N1359" s="64" t="s">
        <v>6372</v>
      </c>
      <c r="O1359" s="64" t="s">
        <v>6373</v>
      </c>
      <c r="P1359" s="43"/>
      <c r="Q1359" s="43">
        <v>1</v>
      </c>
      <c r="R1359" s="44">
        <v>100</v>
      </c>
      <c r="S1359" s="44"/>
      <c r="T1359" s="44"/>
      <c r="U1359" s="44"/>
      <c r="V1359" s="44"/>
      <c r="W1359" s="44"/>
      <c r="X1359" s="44"/>
      <c r="Y1359" s="44"/>
      <c r="Z1359" s="44"/>
      <c r="AA1359" s="44"/>
      <c r="AB1359" s="44"/>
      <c r="AC1359" s="44"/>
      <c r="AD1359" s="44"/>
      <c r="AE1359" s="44"/>
      <c r="AF1359" s="48">
        <v>100</v>
      </c>
      <c r="AG1359" s="48">
        <f t="shared" si="86"/>
        <v>0</v>
      </c>
      <c r="AH1359" s="48">
        <f t="shared" si="87"/>
        <v>100</v>
      </c>
      <c r="AI1359" s="85" t="s">
        <v>165</v>
      </c>
      <c r="AJ1359" s="85" t="s">
        <v>1931</v>
      </c>
      <c r="AK1359" s="85" t="s">
        <v>173</v>
      </c>
      <c r="AL1359" s="85" t="s">
        <v>1919</v>
      </c>
      <c r="AM1359" s="85" t="s">
        <v>165</v>
      </c>
      <c r="AN1359" s="85" t="s">
        <v>165</v>
      </c>
      <c r="AO1359" s="85" t="s">
        <v>165</v>
      </c>
      <c r="AP1359" s="81" t="s">
        <v>6883</v>
      </c>
      <c r="AQ1359" s="81" t="s">
        <v>1988</v>
      </c>
      <c r="AR1359" s="87" t="s">
        <v>4155</v>
      </c>
      <c r="AS1359" s="85" t="s">
        <v>1988</v>
      </c>
      <c r="AT1359" s="85" t="s">
        <v>4155</v>
      </c>
      <c r="AU1359" s="86" t="s">
        <v>1907</v>
      </c>
      <c r="AV1359" s="85"/>
      <c r="AW1359" s="86"/>
      <c r="AX1359" s="86"/>
      <c r="AY1359" s="45" t="s">
        <v>3239</v>
      </c>
      <c r="AZ1359" s="46" t="s">
        <v>35</v>
      </c>
      <c r="BA1359" s="65"/>
      <c r="BB1359" s="65"/>
      <c r="BC1359" s="65"/>
      <c r="BD1359" s="65"/>
      <c r="BE1359" s="78"/>
      <c r="BF1359" s="78"/>
      <c r="BG1359" s="78"/>
      <c r="BH1359" s="79"/>
      <c r="BI1359" s="79"/>
      <c r="BJ1359" s="65"/>
      <c r="BK1359" s="65"/>
      <c r="BL1359" s="65"/>
    </row>
    <row r="1360" spans="1:64" s="75" customFormat="1">
      <c r="A1360" s="84" t="s">
        <v>2114</v>
      </c>
      <c r="B1360" s="84" t="s">
        <v>1855</v>
      </c>
      <c r="C1360" s="84" t="s">
        <v>2038</v>
      </c>
      <c r="D1360" s="84" t="s">
        <v>7884</v>
      </c>
      <c r="E1360" s="84" t="str">
        <f t="shared" si="84"/>
        <v>Circalittoral bedrock with interstitial sand, at approximately 49m BSL. Faunal assemblage includes Caryophyllia, Ophiuroidea and A.digitatum. Biotope good fit, image of adequate quality, however of too low resolution to identify many species to high taxonomic level. Evidence of Human Impact: None. Annex 1 Reef: Bedrock - confimed. Reef Elevation: 64mm - 1m. Frag Spong Antho Habitat: None. PMF Seabed Habitats: None. PMF Mobile Species: None. PMF Limited Mobility Species: None.</v>
      </c>
      <c r="F1360" s="84" t="str">
        <f t="shared" si="85"/>
        <v>Evidence of Human Impact: None. Annex 1 Reef: Bedrock - confimed. Reef Elevation: 64mm - 1m. Frag Spong Antho Habitat: None. PMF Seabed Habitats: None. PMF Mobile Species: None. PMF Limited Mobility Species: None.</v>
      </c>
      <c r="G1360" s="61">
        <v>41950</v>
      </c>
      <c r="H1360" s="62">
        <v>0.97971064814814823</v>
      </c>
      <c r="I1360" s="63">
        <v>41950.979710648149</v>
      </c>
      <c r="J1360" s="64">
        <v>383651.30657624069</v>
      </c>
      <c r="K1360" s="64">
        <v>6526159.7430593232</v>
      </c>
      <c r="L1360" s="64">
        <v>58.8889</v>
      </c>
      <c r="M1360" s="64">
        <v>-5.1289400000000001</v>
      </c>
      <c r="N1360" s="64" t="s">
        <v>6374</v>
      </c>
      <c r="O1360" s="64" t="s">
        <v>6375</v>
      </c>
      <c r="P1360" s="43"/>
      <c r="Q1360" s="43">
        <v>1.7</v>
      </c>
      <c r="R1360" s="44">
        <v>95</v>
      </c>
      <c r="S1360" s="44"/>
      <c r="T1360" s="44"/>
      <c r="U1360" s="44"/>
      <c r="V1360" s="44"/>
      <c r="W1360" s="44"/>
      <c r="X1360" s="44"/>
      <c r="Y1360" s="44"/>
      <c r="Z1360" s="44"/>
      <c r="AA1360" s="44"/>
      <c r="AB1360" s="44">
        <v>5</v>
      </c>
      <c r="AC1360" s="44"/>
      <c r="AD1360" s="44"/>
      <c r="AE1360" s="44"/>
      <c r="AF1360" s="48">
        <v>100</v>
      </c>
      <c r="AG1360" s="48">
        <f t="shared" si="86"/>
        <v>5</v>
      </c>
      <c r="AH1360" s="48">
        <f t="shared" si="87"/>
        <v>95</v>
      </c>
      <c r="AI1360" s="85" t="s">
        <v>165</v>
      </c>
      <c r="AJ1360" s="85" t="s">
        <v>1931</v>
      </c>
      <c r="AK1360" s="85" t="s">
        <v>173</v>
      </c>
      <c r="AL1360" s="85" t="s">
        <v>165</v>
      </c>
      <c r="AM1360" s="85" t="s">
        <v>165</v>
      </c>
      <c r="AN1360" s="85" t="s">
        <v>165</v>
      </c>
      <c r="AO1360" s="85" t="s">
        <v>165</v>
      </c>
      <c r="AP1360" s="81" t="s">
        <v>6883</v>
      </c>
      <c r="AQ1360" s="81" t="s">
        <v>1988</v>
      </c>
      <c r="AR1360" s="87" t="s">
        <v>4155</v>
      </c>
      <c r="AS1360" s="85" t="s">
        <v>1988</v>
      </c>
      <c r="AT1360" s="85" t="s">
        <v>4155</v>
      </c>
      <c r="AU1360" s="86" t="s">
        <v>1907</v>
      </c>
      <c r="AV1360" s="85"/>
      <c r="AW1360" s="86"/>
      <c r="AX1360" s="86"/>
      <c r="AY1360" s="45" t="s">
        <v>3239</v>
      </c>
      <c r="AZ1360" s="46" t="s">
        <v>35</v>
      </c>
      <c r="BA1360" s="65"/>
      <c r="BB1360" s="65"/>
      <c r="BC1360" s="65"/>
      <c r="BD1360" s="65"/>
      <c r="BE1360" s="78"/>
      <c r="BF1360" s="78"/>
      <c r="BG1360" s="78"/>
      <c r="BH1360" s="79"/>
      <c r="BI1360" s="79"/>
      <c r="BJ1360" s="65"/>
      <c r="BK1360" s="65"/>
      <c r="BL1360" s="65"/>
    </row>
    <row r="1361" spans="1:64" s="75" customFormat="1">
      <c r="A1361" s="84" t="s">
        <v>1435</v>
      </c>
      <c r="B1361" s="84" t="s">
        <v>1855</v>
      </c>
      <c r="C1361" s="84" t="s">
        <v>2115</v>
      </c>
      <c r="D1361" s="84" t="s">
        <v>7885</v>
      </c>
      <c r="E1361" s="84" t="str">
        <f t="shared" si="84"/>
        <v>Circalittoral bedrock and cobble with interstitial sand, at approximately 49m BSL. Faunal assemblage includes Caryophyllia, Ophiuroidea and A.digitatum. Biotope good fit, image of adequate quality, however of too low resolution to identify many species to high taxonomic level. Evidence of Human Impact: None. Annex 1 Reef: Bedrock - confimed. Reef Elevation: 64mm - 1m. Frag Spong Antho Habitat: None. PMF Seabed Habitats: None. PMF Mobile Species: None. PMF Limited Mobility Species: None.</v>
      </c>
      <c r="F1361" s="84" t="str">
        <f t="shared" si="85"/>
        <v>Evidence of Human Impact: None. Annex 1 Reef: Bedrock - confimed. Reef Elevation: 64mm - 1m. Frag Spong Antho Habitat: None. PMF Seabed Habitats: None. PMF Mobile Species: None. PMF Limited Mobility Species: None.</v>
      </c>
      <c r="G1361" s="61">
        <v>41950</v>
      </c>
      <c r="H1361" s="62">
        <v>0.97996527777777775</v>
      </c>
      <c r="I1361" s="63">
        <v>41950.97996527778</v>
      </c>
      <c r="J1361" s="64">
        <v>383642.15668824076</v>
      </c>
      <c r="K1361" s="64">
        <v>6526156.5221898602</v>
      </c>
      <c r="L1361" s="64">
        <v>58.859499999999997</v>
      </c>
      <c r="M1361" s="64">
        <v>-5.0172699999999999</v>
      </c>
      <c r="N1361" s="64" t="s">
        <v>6376</v>
      </c>
      <c r="O1361" s="64" t="s">
        <v>6377</v>
      </c>
      <c r="P1361" s="43"/>
      <c r="Q1361" s="43">
        <v>0.5</v>
      </c>
      <c r="R1361" s="44">
        <v>85</v>
      </c>
      <c r="S1361" s="44"/>
      <c r="T1361" s="44"/>
      <c r="U1361" s="44"/>
      <c r="V1361" s="44">
        <v>10</v>
      </c>
      <c r="W1361" s="44"/>
      <c r="X1361" s="44"/>
      <c r="Y1361" s="44"/>
      <c r="Z1361" s="44"/>
      <c r="AA1361" s="44"/>
      <c r="AB1361" s="44">
        <v>5</v>
      </c>
      <c r="AC1361" s="44"/>
      <c r="AD1361" s="44"/>
      <c r="AE1361" s="44"/>
      <c r="AF1361" s="48">
        <v>100</v>
      </c>
      <c r="AG1361" s="48">
        <f t="shared" si="86"/>
        <v>5</v>
      </c>
      <c r="AH1361" s="48">
        <f t="shared" si="87"/>
        <v>95</v>
      </c>
      <c r="AI1361" s="85" t="s">
        <v>165</v>
      </c>
      <c r="AJ1361" s="85" t="s">
        <v>1931</v>
      </c>
      <c r="AK1361" s="85" t="s">
        <v>173</v>
      </c>
      <c r="AL1361" s="85" t="s">
        <v>165</v>
      </c>
      <c r="AM1361" s="85" t="s">
        <v>165</v>
      </c>
      <c r="AN1361" s="85" t="s">
        <v>165</v>
      </c>
      <c r="AO1361" s="85" t="s">
        <v>165</v>
      </c>
      <c r="AP1361" s="81" t="s">
        <v>6883</v>
      </c>
      <c r="AQ1361" s="81" t="s">
        <v>1988</v>
      </c>
      <c r="AR1361" s="87" t="s">
        <v>4155</v>
      </c>
      <c r="AS1361" s="85" t="s">
        <v>1988</v>
      </c>
      <c r="AT1361" s="85" t="s">
        <v>4155</v>
      </c>
      <c r="AU1361" s="86" t="s">
        <v>1907</v>
      </c>
      <c r="AV1361" s="85"/>
      <c r="AW1361" s="86"/>
      <c r="AX1361" s="86"/>
      <c r="AY1361" s="45" t="s">
        <v>3239</v>
      </c>
      <c r="AZ1361" s="46" t="s">
        <v>35</v>
      </c>
      <c r="BA1361" s="65"/>
      <c r="BB1361" s="65"/>
      <c r="BC1361" s="65"/>
      <c r="BD1361" s="65"/>
      <c r="BE1361" s="78"/>
      <c r="BF1361" s="78"/>
      <c r="BG1361" s="78"/>
      <c r="BH1361" s="79"/>
      <c r="BI1361" s="79"/>
      <c r="BJ1361" s="65"/>
      <c r="BK1361" s="65"/>
      <c r="BL1361" s="65"/>
    </row>
    <row r="1362" spans="1:64" s="75" customFormat="1">
      <c r="A1362" s="84" t="s">
        <v>1436</v>
      </c>
      <c r="B1362" s="84" t="s">
        <v>1855</v>
      </c>
      <c r="C1362" s="84" t="s">
        <v>2038</v>
      </c>
      <c r="D1362" s="84" t="s">
        <v>7884</v>
      </c>
      <c r="E1362" s="84" t="str">
        <f t="shared" si="84"/>
        <v>Circalittoral bedrock with interstitial sand, at approximately 49m BSL. Faunal assemblage includes Caryophyllia, Ophiuroidea and A.digitatum. Biotope good fit, image of adequate quality, however of too low resolution to identify many species to high taxonomic level. Evidence of Human Impact: None. Annex 1 Reef: Bedrock - confimed. Reef Elevation: 64mm - 1m. Frag Spong Antho Habitat: None. PMF Seabed Habitats: None. PMF Mobile Species: None. PMF Limited Mobility Species: None.</v>
      </c>
      <c r="F1362" s="84" t="str">
        <f t="shared" si="85"/>
        <v>Evidence of Human Impact: None. Annex 1 Reef: Bedrock - confimed. Reef Elevation: 64mm - 1m. Frag Spong Antho Habitat: None. PMF Seabed Habitats: None. PMF Mobile Species: None. PMF Limited Mobility Species: None.</v>
      </c>
      <c r="G1362" s="61">
        <v>41950</v>
      </c>
      <c r="H1362" s="62">
        <v>0.98077546296296303</v>
      </c>
      <c r="I1362" s="63">
        <v>41950.980775462966</v>
      </c>
      <c r="J1362" s="64">
        <v>383611.92716203077</v>
      </c>
      <c r="K1362" s="64">
        <v>6526153.0834803535</v>
      </c>
      <c r="L1362" s="64">
        <v>58.859400000000001</v>
      </c>
      <c r="M1362" s="64">
        <v>-5.0178000000000003</v>
      </c>
      <c r="N1362" s="64" t="s">
        <v>6378</v>
      </c>
      <c r="O1362" s="64" t="s">
        <v>6379</v>
      </c>
      <c r="P1362" s="43"/>
      <c r="Q1362" s="43">
        <v>1.7</v>
      </c>
      <c r="R1362" s="44">
        <v>95</v>
      </c>
      <c r="S1362" s="44"/>
      <c r="T1362" s="44"/>
      <c r="U1362" s="44"/>
      <c r="V1362" s="44"/>
      <c r="W1362" s="44"/>
      <c r="X1362" s="44"/>
      <c r="Y1362" s="44"/>
      <c r="Z1362" s="44"/>
      <c r="AA1362" s="44"/>
      <c r="AB1362" s="44">
        <v>5</v>
      </c>
      <c r="AC1362" s="44"/>
      <c r="AD1362" s="44"/>
      <c r="AE1362" s="44"/>
      <c r="AF1362" s="48">
        <v>100</v>
      </c>
      <c r="AG1362" s="48">
        <f t="shared" si="86"/>
        <v>5</v>
      </c>
      <c r="AH1362" s="48">
        <f t="shared" si="87"/>
        <v>95</v>
      </c>
      <c r="AI1362" s="85" t="s">
        <v>165</v>
      </c>
      <c r="AJ1362" s="85" t="s">
        <v>1931</v>
      </c>
      <c r="AK1362" s="85" t="s">
        <v>173</v>
      </c>
      <c r="AL1362" s="85" t="s">
        <v>165</v>
      </c>
      <c r="AM1362" s="85" t="s">
        <v>165</v>
      </c>
      <c r="AN1362" s="85" t="s">
        <v>165</v>
      </c>
      <c r="AO1362" s="85" t="s">
        <v>165</v>
      </c>
      <c r="AP1362" s="81" t="s">
        <v>6883</v>
      </c>
      <c r="AQ1362" s="81" t="s">
        <v>1988</v>
      </c>
      <c r="AR1362" s="87" t="s">
        <v>4155</v>
      </c>
      <c r="AS1362" s="85" t="s">
        <v>1988</v>
      </c>
      <c r="AT1362" s="85" t="s">
        <v>4155</v>
      </c>
      <c r="AU1362" s="86" t="s">
        <v>1907</v>
      </c>
      <c r="AV1362" s="85"/>
      <c r="AW1362" s="86"/>
      <c r="AX1362" s="86"/>
      <c r="AY1362" s="45" t="s">
        <v>3239</v>
      </c>
      <c r="AZ1362" s="46" t="s">
        <v>35</v>
      </c>
      <c r="BA1362" s="65"/>
      <c r="BB1362" s="65"/>
      <c r="BC1362" s="65"/>
      <c r="BD1362" s="65"/>
      <c r="BE1362" s="78"/>
      <c r="BF1362" s="78"/>
      <c r="BG1362" s="78"/>
      <c r="BH1362" s="79"/>
      <c r="BI1362" s="79"/>
      <c r="BJ1362" s="65"/>
      <c r="BK1362" s="65"/>
      <c r="BL1362" s="65"/>
    </row>
    <row r="1363" spans="1:64" s="75" customFormat="1">
      <c r="A1363" s="84" t="s">
        <v>1437</v>
      </c>
      <c r="B1363" s="84" t="s">
        <v>1855</v>
      </c>
      <c r="C1363" s="84" t="s">
        <v>2038</v>
      </c>
      <c r="D1363" s="84" t="s">
        <v>7884</v>
      </c>
      <c r="E1363" s="84" t="str">
        <f t="shared" si="84"/>
        <v>Circalittoral bedrock with interstitial sand, at approximately 49m BSL. Faunal assemblage includes Caryophyllia, Ophiuroidea and A.digitatum. Biotope good fit, image of adequate quality, however of too low resolution to identify many species to high taxonomic level. Evidence of Human Impact: None. Annex 1 Reef: Bedrock - confimed. Reef Elevation: 64mm - 1m. Frag Spong Antho Habitat: Medium Confidence. PMF Seabed Habitats: None. PMF Mobile Species: None. PMF Limited Mobility Species: None.</v>
      </c>
      <c r="F1363" s="84" t="str">
        <f t="shared" si="85"/>
        <v>Evidence of Human Impact: None. Annex 1 Reef: Bedrock - confimed. Reef Elevation: 64mm - 1m. Frag Spong Antho Habitat: Medium Confidence. PMF Seabed Habitats: None. PMF Mobile Species: None. PMF Limited Mobility Species: None.</v>
      </c>
      <c r="G1363" s="61">
        <v>41950</v>
      </c>
      <c r="H1363" s="62">
        <v>0.98130787037037026</v>
      </c>
      <c r="I1363" s="63">
        <v>41950.981307870374</v>
      </c>
      <c r="J1363" s="64">
        <v>383599.83862860239</v>
      </c>
      <c r="K1363" s="64">
        <v>6526138.6986486129</v>
      </c>
      <c r="L1363" s="64">
        <v>58.859299999999998</v>
      </c>
      <c r="M1363" s="64">
        <v>-5.0179999999999998</v>
      </c>
      <c r="N1363" s="64" t="s">
        <v>6380</v>
      </c>
      <c r="O1363" s="64" t="s">
        <v>6381</v>
      </c>
      <c r="P1363" s="43"/>
      <c r="Q1363" s="43">
        <v>1.7</v>
      </c>
      <c r="R1363" s="44">
        <v>95</v>
      </c>
      <c r="S1363" s="44"/>
      <c r="T1363" s="44"/>
      <c r="U1363" s="44"/>
      <c r="V1363" s="44"/>
      <c r="W1363" s="44"/>
      <c r="X1363" s="44"/>
      <c r="Y1363" s="44"/>
      <c r="Z1363" s="44"/>
      <c r="AA1363" s="44"/>
      <c r="AB1363" s="44">
        <v>5</v>
      </c>
      <c r="AC1363" s="44"/>
      <c r="AD1363" s="44"/>
      <c r="AE1363" s="44"/>
      <c r="AF1363" s="48">
        <v>100</v>
      </c>
      <c r="AG1363" s="48">
        <f t="shared" si="86"/>
        <v>5</v>
      </c>
      <c r="AH1363" s="48">
        <f t="shared" si="87"/>
        <v>95</v>
      </c>
      <c r="AI1363" s="85" t="s">
        <v>165</v>
      </c>
      <c r="AJ1363" s="85" t="s">
        <v>1931</v>
      </c>
      <c r="AK1363" s="85" t="s">
        <v>173</v>
      </c>
      <c r="AL1363" s="85" t="s">
        <v>1919</v>
      </c>
      <c r="AM1363" s="85" t="s">
        <v>165</v>
      </c>
      <c r="AN1363" s="85" t="s">
        <v>165</v>
      </c>
      <c r="AO1363" s="85" t="s">
        <v>165</v>
      </c>
      <c r="AP1363" s="81" t="s">
        <v>6883</v>
      </c>
      <c r="AQ1363" s="81" t="s">
        <v>1988</v>
      </c>
      <c r="AR1363" s="87" t="s">
        <v>4155</v>
      </c>
      <c r="AS1363" s="85" t="s">
        <v>1988</v>
      </c>
      <c r="AT1363" s="85" t="s">
        <v>4155</v>
      </c>
      <c r="AU1363" s="86" t="s">
        <v>1907</v>
      </c>
      <c r="AV1363" s="85"/>
      <c r="AW1363" s="86"/>
      <c r="AX1363" s="86"/>
      <c r="AY1363" s="45" t="s">
        <v>3239</v>
      </c>
      <c r="AZ1363" s="46" t="s">
        <v>35</v>
      </c>
      <c r="BA1363" s="65"/>
      <c r="BB1363" s="65"/>
      <c r="BC1363" s="65"/>
      <c r="BD1363" s="65"/>
      <c r="BE1363" s="78"/>
      <c r="BF1363" s="78"/>
      <c r="BG1363" s="78"/>
      <c r="BH1363" s="79"/>
      <c r="BI1363" s="79"/>
      <c r="BJ1363" s="65"/>
      <c r="BK1363" s="65"/>
      <c r="BL1363" s="65"/>
    </row>
    <row r="1364" spans="1:64" s="69" customFormat="1">
      <c r="A1364" s="84" t="s">
        <v>1438</v>
      </c>
      <c r="B1364" s="84" t="s">
        <v>1855</v>
      </c>
      <c r="C1364" s="84" t="s">
        <v>2020</v>
      </c>
      <c r="D1364" s="84" t="s">
        <v>7886</v>
      </c>
      <c r="E1364" s="84" t="str">
        <f t="shared" si="84"/>
        <v>Circalittoral bedrock inundated with sand, at approximately 49m BSL. Faunal assemblage includes Caryophyllia, Ophiuroidea and laminar Bryozoans. Biotope good fit, image of adequate quality, however of too low resolution to identify many species to high taxonomic level. Evidence of Human Impact: None. Annex 1 Reef: Bedrock - confimed. Reef Elevation: 64mm - 1m. Frag Spong Antho Habitat: None. PMF Seabed Habitats: None. PMF Mobile Species: None. PMF Limited Mobility Species: None.</v>
      </c>
      <c r="F1364" s="84" t="str">
        <f t="shared" si="85"/>
        <v>Evidence of Human Impact: None. Annex 1 Reef: Bedrock - confimed. Reef Elevation: 64mm - 1m. Frag Spong Antho Habitat: None. PMF Seabed Habitats: None. PMF Mobile Species: None. PMF Limited Mobility Species: None.</v>
      </c>
      <c r="G1364" s="61">
        <v>41950</v>
      </c>
      <c r="H1364" s="62">
        <v>0.98209490740740746</v>
      </c>
      <c r="I1364" s="63">
        <v>41950.982094907406</v>
      </c>
      <c r="J1364" s="64">
        <v>383577.50878040673</v>
      </c>
      <c r="K1364" s="64">
        <v>6526109.3900420545</v>
      </c>
      <c r="L1364" s="64">
        <v>58.859000000000002</v>
      </c>
      <c r="M1364" s="64">
        <v>-5.01837</v>
      </c>
      <c r="N1364" s="64" t="s">
        <v>6382</v>
      </c>
      <c r="O1364" s="64" t="s">
        <v>6383</v>
      </c>
      <c r="P1364" s="43"/>
      <c r="Q1364" s="43">
        <v>3</v>
      </c>
      <c r="R1364" s="44">
        <v>40</v>
      </c>
      <c r="S1364" s="44"/>
      <c r="T1364" s="44"/>
      <c r="U1364" s="44"/>
      <c r="V1364" s="44"/>
      <c r="W1364" s="44"/>
      <c r="X1364" s="44"/>
      <c r="Y1364" s="44"/>
      <c r="Z1364" s="44"/>
      <c r="AA1364" s="44"/>
      <c r="AB1364" s="44">
        <v>60</v>
      </c>
      <c r="AC1364" s="44"/>
      <c r="AD1364" s="44"/>
      <c r="AE1364" s="44"/>
      <c r="AF1364" s="48">
        <v>100</v>
      </c>
      <c r="AG1364" s="48">
        <f t="shared" si="86"/>
        <v>60</v>
      </c>
      <c r="AH1364" s="48">
        <f t="shared" si="87"/>
        <v>40</v>
      </c>
      <c r="AI1364" s="85" t="s">
        <v>165</v>
      </c>
      <c r="AJ1364" s="85" t="s">
        <v>1931</v>
      </c>
      <c r="AK1364" s="85" t="s">
        <v>173</v>
      </c>
      <c r="AL1364" s="85" t="s">
        <v>165</v>
      </c>
      <c r="AM1364" s="85" t="s">
        <v>165</v>
      </c>
      <c r="AN1364" s="85" t="s">
        <v>165</v>
      </c>
      <c r="AO1364" s="85" t="s">
        <v>165</v>
      </c>
      <c r="AP1364" s="81" t="s">
        <v>6883</v>
      </c>
      <c r="AQ1364" s="81" t="s">
        <v>2045</v>
      </c>
      <c r="AR1364" s="87" t="s">
        <v>4072</v>
      </c>
      <c r="AS1364" s="85" t="s">
        <v>2045</v>
      </c>
      <c r="AT1364" s="85" t="s">
        <v>4136</v>
      </c>
      <c r="AU1364" s="86" t="s">
        <v>1907</v>
      </c>
      <c r="AV1364" s="85"/>
      <c r="AW1364" s="86"/>
      <c r="AX1364" s="86"/>
      <c r="AY1364" s="45" t="s">
        <v>3239</v>
      </c>
      <c r="AZ1364" s="46" t="s">
        <v>35</v>
      </c>
      <c r="BA1364" s="65"/>
      <c r="BB1364" s="65"/>
      <c r="BC1364" s="65"/>
      <c r="BD1364" s="65"/>
      <c r="BE1364" s="78"/>
      <c r="BF1364" s="78"/>
      <c r="BG1364" s="78"/>
      <c r="BH1364" s="79"/>
      <c r="BI1364" s="79"/>
      <c r="BJ1364" s="65"/>
      <c r="BK1364" s="65"/>
      <c r="BL1364" s="65"/>
    </row>
    <row r="1365" spans="1:64" s="75" customFormat="1">
      <c r="A1365" s="84" t="s">
        <v>2116</v>
      </c>
      <c r="B1365" s="84" t="s">
        <v>1855</v>
      </c>
      <c r="C1365" s="84" t="s">
        <v>2038</v>
      </c>
      <c r="D1365" s="84" t="s">
        <v>7887</v>
      </c>
      <c r="E1365" s="84" t="str">
        <f t="shared" si="84"/>
        <v>Circalittoral bedrock with interstitial sand, at approximately 49m BSL. Faunal assemblage includes Caryophyllia, Ophiuroidea and encrusting Porifera. Biotope good fit, image of adequate quality, however of too low resolution to identify many species to high taxonomic level. Evidence of Human Impact: None. Annex 1 Reef: Bedrock - confimed. Reef Elevation: 64mm - 1m. Frag Spong Antho Habitat: Medium Confidence. PMF Seabed Habitats: None. PMF Mobile Species: None. PMF Limited Mobility Species: None.</v>
      </c>
      <c r="F1365" s="84" t="str">
        <f t="shared" si="85"/>
        <v>Evidence of Human Impact: None. Annex 1 Reef: Bedrock - confimed. Reef Elevation: 64mm - 1m. Frag Spong Antho Habitat: Medium Confidence. PMF Seabed Habitats: None. PMF Mobile Species: None. PMF Limited Mobility Species: None.</v>
      </c>
      <c r="G1365" s="61">
        <v>41950</v>
      </c>
      <c r="H1365" s="62">
        <v>0.98267361111111118</v>
      </c>
      <c r="I1365" s="63">
        <v>41950.982673611114</v>
      </c>
      <c r="J1365" s="64">
        <v>383564.19114091119</v>
      </c>
      <c r="K1365" s="64">
        <v>6526091.8010833384</v>
      </c>
      <c r="L1365" s="64">
        <v>58.888300000000001</v>
      </c>
      <c r="M1365" s="64">
        <v>-5.1290100000000001</v>
      </c>
      <c r="N1365" s="64" t="s">
        <v>6384</v>
      </c>
      <c r="O1365" s="64" t="s">
        <v>6385</v>
      </c>
      <c r="P1365" s="43"/>
      <c r="Q1365" s="43">
        <v>1</v>
      </c>
      <c r="R1365" s="44">
        <v>95</v>
      </c>
      <c r="S1365" s="44"/>
      <c r="T1365" s="44"/>
      <c r="U1365" s="44"/>
      <c r="V1365" s="44"/>
      <c r="W1365" s="44"/>
      <c r="X1365" s="44"/>
      <c r="Y1365" s="44"/>
      <c r="Z1365" s="44"/>
      <c r="AA1365" s="44"/>
      <c r="AB1365" s="44">
        <v>5</v>
      </c>
      <c r="AC1365" s="44"/>
      <c r="AD1365" s="44"/>
      <c r="AE1365" s="44"/>
      <c r="AF1365" s="48">
        <v>100</v>
      </c>
      <c r="AG1365" s="48">
        <f t="shared" si="86"/>
        <v>5</v>
      </c>
      <c r="AH1365" s="48">
        <f t="shared" si="87"/>
        <v>95</v>
      </c>
      <c r="AI1365" s="85" t="s">
        <v>165</v>
      </c>
      <c r="AJ1365" s="85" t="s">
        <v>1931</v>
      </c>
      <c r="AK1365" s="85" t="s">
        <v>173</v>
      </c>
      <c r="AL1365" s="85" t="s">
        <v>1919</v>
      </c>
      <c r="AM1365" s="85" t="s">
        <v>165</v>
      </c>
      <c r="AN1365" s="85" t="s">
        <v>165</v>
      </c>
      <c r="AO1365" s="85" t="s">
        <v>165</v>
      </c>
      <c r="AP1365" s="81" t="s">
        <v>6883</v>
      </c>
      <c r="AQ1365" s="81" t="s">
        <v>1988</v>
      </c>
      <c r="AR1365" s="87" t="s">
        <v>4155</v>
      </c>
      <c r="AS1365" s="85" t="s">
        <v>1988</v>
      </c>
      <c r="AT1365" s="85" t="s">
        <v>4155</v>
      </c>
      <c r="AU1365" s="86" t="s">
        <v>1907</v>
      </c>
      <c r="AV1365" s="85"/>
      <c r="AW1365" s="86"/>
      <c r="AX1365" s="86"/>
      <c r="AY1365" s="45" t="s">
        <v>3239</v>
      </c>
      <c r="AZ1365" s="46" t="s">
        <v>35</v>
      </c>
      <c r="BA1365" s="65"/>
      <c r="BB1365" s="65"/>
      <c r="BC1365" s="65"/>
      <c r="BD1365" s="65"/>
      <c r="BE1365" s="78"/>
      <c r="BF1365" s="78"/>
      <c r="BG1365" s="78"/>
      <c r="BH1365" s="79"/>
      <c r="BI1365" s="79"/>
      <c r="BJ1365" s="65"/>
      <c r="BK1365" s="65"/>
      <c r="BL1365" s="65"/>
    </row>
    <row r="1366" spans="1:64" s="75" customFormat="1">
      <c r="A1366" s="84" t="s">
        <v>1439</v>
      </c>
      <c r="B1366" s="84" t="s">
        <v>1855</v>
      </c>
      <c r="C1366" s="84" t="s">
        <v>2038</v>
      </c>
      <c r="D1366" s="84" t="s">
        <v>7887</v>
      </c>
      <c r="E1366" s="84" t="str">
        <f t="shared" si="84"/>
        <v>Circalittoral bedrock with interstitial sand, at approximately 49m BSL. Faunal assemblage includes Caryophyllia, Ophiuroidea and encrusting Porifera. Biotope good fit, image of adequate quality, however of too low resolution to identify many species to high taxonomic level. Evidence of Human Impact: None. Annex 1 Reef: Bedrock - confimed. Reef Elevation: 64mm - 1m. Frag Spong Antho Habitat: None. PMF Seabed Habitats: None. PMF Mobile Species: None. PMF Limited Mobility Species: None.</v>
      </c>
      <c r="F1366" s="84" t="str">
        <f t="shared" si="85"/>
        <v>Evidence of Human Impact: None. Annex 1 Reef: Bedrock - confimed. Reef Elevation: 64mm - 1m. Frag Spong Antho Habitat: None. PMF Seabed Habitats: None. PMF Mobile Species: None. PMF Limited Mobility Species: None.</v>
      </c>
      <c r="G1366" s="61">
        <v>41950</v>
      </c>
      <c r="H1366" s="62">
        <v>0.98347222222222219</v>
      </c>
      <c r="I1366" s="63">
        <v>41950.983472222222</v>
      </c>
      <c r="J1366" s="64">
        <v>383541.91164411907</v>
      </c>
      <c r="K1366" s="64">
        <v>6526077.0512382621</v>
      </c>
      <c r="L1366" s="64">
        <v>58.858699999999999</v>
      </c>
      <c r="M1366" s="64">
        <v>-5.0189700000000004</v>
      </c>
      <c r="N1366" s="64" t="s">
        <v>6386</v>
      </c>
      <c r="O1366" s="64" t="s">
        <v>6387</v>
      </c>
      <c r="P1366" s="43"/>
      <c r="Q1366" s="43">
        <v>0.5</v>
      </c>
      <c r="R1366" s="44">
        <v>95</v>
      </c>
      <c r="S1366" s="44"/>
      <c r="T1366" s="44"/>
      <c r="U1366" s="44"/>
      <c r="V1366" s="44"/>
      <c r="W1366" s="44"/>
      <c r="X1366" s="44"/>
      <c r="Y1366" s="44"/>
      <c r="Z1366" s="44"/>
      <c r="AA1366" s="44"/>
      <c r="AB1366" s="44">
        <v>5</v>
      </c>
      <c r="AC1366" s="44"/>
      <c r="AD1366" s="44"/>
      <c r="AE1366" s="44"/>
      <c r="AF1366" s="48">
        <v>100</v>
      </c>
      <c r="AG1366" s="48">
        <f t="shared" si="86"/>
        <v>5</v>
      </c>
      <c r="AH1366" s="48">
        <f t="shared" si="87"/>
        <v>95</v>
      </c>
      <c r="AI1366" s="85" t="s">
        <v>165</v>
      </c>
      <c r="AJ1366" s="85" t="s">
        <v>1931</v>
      </c>
      <c r="AK1366" s="85" t="s">
        <v>173</v>
      </c>
      <c r="AL1366" s="85" t="s">
        <v>165</v>
      </c>
      <c r="AM1366" s="85" t="s">
        <v>165</v>
      </c>
      <c r="AN1366" s="85" t="s">
        <v>165</v>
      </c>
      <c r="AO1366" s="85" t="s">
        <v>165</v>
      </c>
      <c r="AP1366" s="81" t="s">
        <v>6883</v>
      </c>
      <c r="AQ1366" s="81" t="s">
        <v>1988</v>
      </c>
      <c r="AR1366" s="87" t="s">
        <v>4155</v>
      </c>
      <c r="AS1366" s="85" t="s">
        <v>1988</v>
      </c>
      <c r="AT1366" s="85" t="s">
        <v>4155</v>
      </c>
      <c r="AU1366" s="86" t="s">
        <v>1907</v>
      </c>
      <c r="AV1366" s="85"/>
      <c r="AW1366" s="86"/>
      <c r="AX1366" s="86"/>
      <c r="AY1366" s="45" t="s">
        <v>3239</v>
      </c>
      <c r="AZ1366" s="46" t="s">
        <v>35</v>
      </c>
      <c r="BA1366" s="65"/>
      <c r="BB1366" s="65"/>
      <c r="BC1366" s="65"/>
      <c r="BD1366" s="65"/>
      <c r="BE1366" s="78"/>
      <c r="BF1366" s="78"/>
      <c r="BG1366" s="78"/>
      <c r="BH1366" s="79"/>
      <c r="BI1366" s="79"/>
      <c r="BJ1366" s="65"/>
      <c r="BK1366" s="65"/>
      <c r="BL1366" s="65"/>
    </row>
    <row r="1367" spans="1:64" s="75" customFormat="1">
      <c r="A1367" s="84" t="s">
        <v>1440</v>
      </c>
      <c r="B1367" s="84" t="s">
        <v>1855</v>
      </c>
      <c r="C1367" s="84" t="s">
        <v>2038</v>
      </c>
      <c r="D1367" s="84" t="s">
        <v>7887</v>
      </c>
      <c r="E1367" s="84" t="str">
        <f t="shared" si="84"/>
        <v>Circalittoral bedrock with interstitial sand, at approximately 49m BSL. Faunal assemblage includes Caryophyllia, Ophiuroidea and encrusting Porifera. Biotope good fit, image of adequate quality, however of too low resolution to identify many species to high taxonomic level. Evidence of Human Impact: None. Annex 1 Reef: Bedrock - confimed. Reef Elevation: 64mm - 1m. Frag Spong Antho Habitat: None. PMF Seabed Habitats: None. PMF Mobile Species: None. PMF Limited Mobility Species: None.</v>
      </c>
      <c r="F1367" s="84" t="str">
        <f t="shared" si="85"/>
        <v>Evidence of Human Impact: None. Annex 1 Reef: Bedrock - confimed. Reef Elevation: 64mm - 1m. Frag Spong Antho Habitat: None. PMF Seabed Habitats: None. PMF Mobile Species: None. PMF Limited Mobility Species: None.</v>
      </c>
      <c r="G1367" s="61">
        <v>41950</v>
      </c>
      <c r="H1367" s="62">
        <v>0.98399305555555561</v>
      </c>
      <c r="I1367" s="63">
        <v>41950.983993055554</v>
      </c>
      <c r="J1367" s="64">
        <v>383532.60991685186</v>
      </c>
      <c r="K1367" s="64">
        <v>6526065.711538502</v>
      </c>
      <c r="L1367" s="64">
        <v>58.858600000000003</v>
      </c>
      <c r="M1367" s="64">
        <v>-5.01912</v>
      </c>
      <c r="N1367" s="64" t="s">
        <v>6388</v>
      </c>
      <c r="O1367" s="64" t="s">
        <v>6389</v>
      </c>
      <c r="P1367" s="43"/>
      <c r="Q1367" s="43">
        <v>0.5</v>
      </c>
      <c r="R1367" s="44">
        <v>95</v>
      </c>
      <c r="S1367" s="44"/>
      <c r="T1367" s="44"/>
      <c r="U1367" s="44"/>
      <c r="V1367" s="44"/>
      <c r="W1367" s="44"/>
      <c r="X1367" s="44"/>
      <c r="Y1367" s="44"/>
      <c r="Z1367" s="44"/>
      <c r="AA1367" s="44"/>
      <c r="AB1367" s="44">
        <v>5</v>
      </c>
      <c r="AC1367" s="44"/>
      <c r="AD1367" s="44"/>
      <c r="AE1367" s="44"/>
      <c r="AF1367" s="48">
        <v>100</v>
      </c>
      <c r="AG1367" s="48">
        <f t="shared" si="86"/>
        <v>5</v>
      </c>
      <c r="AH1367" s="48">
        <f t="shared" si="87"/>
        <v>95</v>
      </c>
      <c r="AI1367" s="85" t="s">
        <v>165</v>
      </c>
      <c r="AJ1367" s="85" t="s">
        <v>1931</v>
      </c>
      <c r="AK1367" s="85" t="s">
        <v>173</v>
      </c>
      <c r="AL1367" s="85" t="s">
        <v>165</v>
      </c>
      <c r="AM1367" s="85" t="s">
        <v>165</v>
      </c>
      <c r="AN1367" s="85" t="s">
        <v>165</v>
      </c>
      <c r="AO1367" s="85" t="s">
        <v>165</v>
      </c>
      <c r="AP1367" s="81" t="s">
        <v>6883</v>
      </c>
      <c r="AQ1367" s="81" t="s">
        <v>1988</v>
      </c>
      <c r="AR1367" s="87" t="s">
        <v>4155</v>
      </c>
      <c r="AS1367" s="85" t="s">
        <v>1988</v>
      </c>
      <c r="AT1367" s="85" t="s">
        <v>4155</v>
      </c>
      <c r="AU1367" s="86" t="s">
        <v>1907</v>
      </c>
      <c r="AV1367" s="85"/>
      <c r="AW1367" s="86"/>
      <c r="AX1367" s="86"/>
      <c r="AY1367" s="45" t="s">
        <v>3239</v>
      </c>
      <c r="AZ1367" s="46" t="s">
        <v>35</v>
      </c>
      <c r="BA1367" s="65"/>
      <c r="BB1367" s="65"/>
      <c r="BC1367" s="65"/>
      <c r="BD1367" s="65"/>
      <c r="BE1367" s="78"/>
      <c r="BF1367" s="78"/>
      <c r="BG1367" s="78"/>
      <c r="BH1367" s="79"/>
      <c r="BI1367" s="79"/>
      <c r="BJ1367" s="65"/>
      <c r="BK1367" s="65"/>
      <c r="BL1367" s="65"/>
    </row>
    <row r="1368" spans="1:64" s="75" customFormat="1">
      <c r="A1368" s="84" t="s">
        <v>1441</v>
      </c>
      <c r="B1368" s="84" t="s">
        <v>1855</v>
      </c>
      <c r="C1368" s="84" t="s">
        <v>2038</v>
      </c>
      <c r="D1368" s="84" t="s">
        <v>7887</v>
      </c>
      <c r="E1368" s="84" t="str">
        <f t="shared" si="84"/>
        <v>Circalittoral bedrock with interstitial sand, at approximately 49m BSL. Faunal assemblage includes Caryophyllia, Ophiuroidea and encrusting Porifera. Biotope good fit, image of adequate quality, however of too low resolution to identify many species to high taxonomic level. Evidence of Human Impact: None. Annex 1 Reef: Bedrock - confimed. Reef Elevation: 64mm - 1m. Frag Spong Antho Habitat: Medium Confidence. PMF Seabed Habitats: None. PMF Mobile Species: None. PMF Limited Mobility Species: None.</v>
      </c>
      <c r="F1368" s="84" t="str">
        <f t="shared" si="85"/>
        <v>Evidence of Human Impact: None. Annex 1 Reef: Bedrock - confimed. Reef Elevation: 64mm - 1m. Frag Spong Antho Habitat: Medium Confidence. PMF Seabed Habitats: None. PMF Mobile Species: None. PMF Limited Mobility Species: None.</v>
      </c>
      <c r="G1368" s="61">
        <v>41950</v>
      </c>
      <c r="H1368" s="62">
        <v>0.98495370370370372</v>
      </c>
      <c r="I1368" s="63">
        <v>41950.984953703701</v>
      </c>
      <c r="J1368" s="64">
        <v>383515.11748688982</v>
      </c>
      <c r="K1368" s="64">
        <v>6526035.3248883272</v>
      </c>
      <c r="L1368" s="64">
        <v>58.8583</v>
      </c>
      <c r="M1368" s="64">
        <v>-5.0194099999999997</v>
      </c>
      <c r="N1368" s="64" t="s">
        <v>6390</v>
      </c>
      <c r="O1368" s="64" t="s">
        <v>6391</v>
      </c>
      <c r="P1368" s="43"/>
      <c r="Q1368" s="43">
        <v>1</v>
      </c>
      <c r="R1368" s="44">
        <v>95</v>
      </c>
      <c r="S1368" s="44"/>
      <c r="T1368" s="44"/>
      <c r="U1368" s="44"/>
      <c r="V1368" s="44"/>
      <c r="W1368" s="44"/>
      <c r="X1368" s="44"/>
      <c r="Y1368" s="44"/>
      <c r="Z1368" s="44"/>
      <c r="AA1368" s="44"/>
      <c r="AB1368" s="44">
        <v>5</v>
      </c>
      <c r="AC1368" s="44"/>
      <c r="AD1368" s="44"/>
      <c r="AE1368" s="44"/>
      <c r="AF1368" s="48">
        <v>100</v>
      </c>
      <c r="AG1368" s="48">
        <f t="shared" si="86"/>
        <v>5</v>
      </c>
      <c r="AH1368" s="48">
        <f t="shared" si="87"/>
        <v>95</v>
      </c>
      <c r="AI1368" s="85" t="s">
        <v>165</v>
      </c>
      <c r="AJ1368" s="85" t="s">
        <v>1931</v>
      </c>
      <c r="AK1368" s="85" t="s">
        <v>173</v>
      </c>
      <c r="AL1368" s="85" t="s">
        <v>1919</v>
      </c>
      <c r="AM1368" s="85" t="s">
        <v>165</v>
      </c>
      <c r="AN1368" s="85" t="s">
        <v>165</v>
      </c>
      <c r="AO1368" s="85" t="s">
        <v>165</v>
      </c>
      <c r="AP1368" s="81" t="s">
        <v>6883</v>
      </c>
      <c r="AQ1368" s="81" t="s">
        <v>1988</v>
      </c>
      <c r="AR1368" s="87" t="s">
        <v>4155</v>
      </c>
      <c r="AS1368" s="85" t="s">
        <v>1988</v>
      </c>
      <c r="AT1368" s="85" t="s">
        <v>4155</v>
      </c>
      <c r="AU1368" s="86" t="s">
        <v>1907</v>
      </c>
      <c r="AV1368" s="85"/>
      <c r="AW1368" s="86"/>
      <c r="AX1368" s="86"/>
      <c r="AY1368" s="45" t="s">
        <v>3239</v>
      </c>
      <c r="AZ1368" s="46" t="s">
        <v>35</v>
      </c>
      <c r="BE1368" s="78"/>
      <c r="BF1368" s="78"/>
      <c r="BG1368" s="78"/>
      <c r="BH1368" s="79"/>
      <c r="BI1368" s="79"/>
    </row>
    <row r="1369" spans="1:64" s="65" customFormat="1">
      <c r="A1369" s="84" t="s">
        <v>1442</v>
      </c>
      <c r="B1369" s="84" t="s">
        <v>1856</v>
      </c>
      <c r="C1369" s="84" t="s">
        <v>1997</v>
      </c>
      <c r="D1369" s="84" t="s">
        <v>7888</v>
      </c>
      <c r="E1369" s="84" t="str">
        <f t="shared" si="84"/>
        <v>Circalittoral bedrock with interstitial sand, at approximately 62m BSL. Faunal assemblage dominated by Ophiuroidea and encrusting Porifera. Biotope good fit, image of adequate quality, however image of too low resolution to identify many species to high taxonomic level. Evidence of Human Impact: None. Annex 1 Reef: Bedrock - confimed. Reef Elevation: 64mm - 1m. Frag Spong Antho Habitat: None. PMF Seabed Habitats: None. PMF Mobile Species: None. PMF Limited Mobility Species: None.</v>
      </c>
      <c r="F1369" s="84" t="str">
        <f t="shared" si="85"/>
        <v>Evidence of Human Impact: None. Annex 1 Reef: Bedrock - confimed. Reef Elevation: 64mm - 1m. Frag Spong Antho Habitat: None. PMF Seabed Habitats: None. PMF Mobile Species: None. PMF Limited Mobility Species: None.</v>
      </c>
      <c r="G1369" s="61">
        <v>41951</v>
      </c>
      <c r="H1369" s="62" t="s">
        <v>3004</v>
      </c>
      <c r="I1369" s="63">
        <v>41951.015694444446</v>
      </c>
      <c r="J1369" s="64">
        <v>382796.1135160696</v>
      </c>
      <c r="K1369" s="64">
        <v>6525830.6300945757</v>
      </c>
      <c r="L1369" s="64">
        <v>58.856299999999997</v>
      </c>
      <c r="M1369" s="64">
        <v>-5.0317600000000002</v>
      </c>
      <c r="N1369" s="64" t="s">
        <v>6392</v>
      </c>
      <c r="O1369" s="64" t="s">
        <v>6393</v>
      </c>
      <c r="P1369" s="43">
        <v>62.1</v>
      </c>
      <c r="Q1369" s="43">
        <v>3</v>
      </c>
      <c r="R1369" s="44">
        <v>95</v>
      </c>
      <c r="S1369" s="44"/>
      <c r="T1369" s="44"/>
      <c r="U1369" s="44"/>
      <c r="V1369" s="44"/>
      <c r="W1369" s="44"/>
      <c r="X1369" s="44"/>
      <c r="Y1369" s="44"/>
      <c r="Z1369" s="44"/>
      <c r="AA1369" s="44"/>
      <c r="AB1369" s="44">
        <v>5</v>
      </c>
      <c r="AC1369" s="44"/>
      <c r="AD1369" s="44"/>
      <c r="AE1369" s="44"/>
      <c r="AF1369" s="48">
        <v>100</v>
      </c>
      <c r="AG1369" s="48">
        <f t="shared" si="86"/>
        <v>5</v>
      </c>
      <c r="AH1369" s="48">
        <f t="shared" si="87"/>
        <v>95</v>
      </c>
      <c r="AI1369" s="85" t="s">
        <v>165</v>
      </c>
      <c r="AJ1369" s="85" t="s">
        <v>1931</v>
      </c>
      <c r="AK1369" s="85" t="s">
        <v>173</v>
      </c>
      <c r="AL1369" s="85" t="s">
        <v>165</v>
      </c>
      <c r="AM1369" s="85" t="s">
        <v>165</v>
      </c>
      <c r="AN1369" s="85" t="s">
        <v>165</v>
      </c>
      <c r="AO1369" s="85" t="s">
        <v>165</v>
      </c>
      <c r="AP1369" s="81" t="s">
        <v>6883</v>
      </c>
      <c r="AQ1369" s="81" t="s">
        <v>1988</v>
      </c>
      <c r="AR1369" s="87" t="s">
        <v>4155</v>
      </c>
      <c r="AS1369" s="85" t="s">
        <v>1988</v>
      </c>
      <c r="AT1369" s="85" t="s">
        <v>4155</v>
      </c>
      <c r="AU1369" s="86" t="s">
        <v>1907</v>
      </c>
      <c r="AV1369" s="85"/>
      <c r="AW1369" s="86"/>
      <c r="AX1369" s="86"/>
      <c r="AY1369" s="45" t="s">
        <v>3239</v>
      </c>
      <c r="AZ1369" s="46" t="s">
        <v>35</v>
      </c>
      <c r="BA1369" s="75"/>
      <c r="BB1369" s="75"/>
      <c r="BC1369" s="75"/>
      <c r="BD1369" s="75"/>
      <c r="BE1369" s="78"/>
      <c r="BF1369" s="78"/>
      <c r="BG1369" s="78"/>
      <c r="BH1369" s="79"/>
      <c r="BI1369" s="79"/>
      <c r="BJ1369" s="75"/>
      <c r="BK1369" s="75"/>
      <c r="BL1369" s="75"/>
    </row>
    <row r="1370" spans="1:64" s="65" customFormat="1">
      <c r="A1370" s="84" t="s">
        <v>1443</v>
      </c>
      <c r="B1370" s="84" t="s">
        <v>1856</v>
      </c>
      <c r="C1370" s="84" t="s">
        <v>1989</v>
      </c>
      <c r="D1370" s="84" t="s">
        <v>7889</v>
      </c>
      <c r="E1370" s="84" t="str">
        <f t="shared" si="84"/>
        <v>Circalittoral rock habitat with cobble, pebbles and sand, at approximately 62m BSL. Faunal assemblage includes Caryophylliidae and laminar Bryozoans. Biotope poor fit due to lack of echinoderms. Image of adequate quality, however image of too low resolution to identify many species to high taxonomic level. Evidence of Human Impact: None. Annex 1 Reef: Stony - Low. Reef Elevation: 64mm - 1m. Frag Spong Antho Habitat: None. PMF Seabed Habitats: None. PMF Mobile Species: None. PMF Limited Mobility Species: None.</v>
      </c>
      <c r="F1370" s="84" t="str">
        <f t="shared" si="85"/>
        <v>Evidence of Human Impact: None. Annex 1 Reef: Stony - Low. Reef Elevation: 64mm - 1m. Frag Spong Antho Habitat: None. PMF Seabed Habitats: None. PMF Mobile Species: None. PMF Limited Mobility Species: None.</v>
      </c>
      <c r="G1370" s="61">
        <v>41951</v>
      </c>
      <c r="H1370" s="62" t="s">
        <v>3005</v>
      </c>
      <c r="I1370" s="63">
        <v>41951.016898148147</v>
      </c>
      <c r="J1370" s="64">
        <v>382761.52709093719</v>
      </c>
      <c r="K1370" s="64">
        <v>6525806.5005157907</v>
      </c>
      <c r="L1370" s="64">
        <v>58.856099999999998</v>
      </c>
      <c r="M1370" s="64">
        <v>-5.0323500000000001</v>
      </c>
      <c r="N1370" s="64" t="s">
        <v>6394</v>
      </c>
      <c r="O1370" s="64" t="s">
        <v>6395</v>
      </c>
      <c r="P1370" s="43"/>
      <c r="Q1370" s="43">
        <v>0.5</v>
      </c>
      <c r="R1370" s="44"/>
      <c r="S1370" s="44"/>
      <c r="T1370" s="44"/>
      <c r="U1370" s="44"/>
      <c r="V1370" s="44">
        <v>43</v>
      </c>
      <c r="W1370" s="44">
        <v>28</v>
      </c>
      <c r="X1370" s="44">
        <v>5</v>
      </c>
      <c r="Y1370" s="44">
        <v>1</v>
      </c>
      <c r="Z1370" s="44">
        <v>1</v>
      </c>
      <c r="AA1370" s="44"/>
      <c r="AB1370" s="44">
        <v>22</v>
      </c>
      <c r="AC1370" s="44"/>
      <c r="AD1370" s="44"/>
      <c r="AE1370" s="44"/>
      <c r="AF1370" s="48">
        <v>100</v>
      </c>
      <c r="AG1370" s="48">
        <f t="shared" si="86"/>
        <v>57</v>
      </c>
      <c r="AH1370" s="48">
        <f t="shared" si="87"/>
        <v>43</v>
      </c>
      <c r="AI1370" s="85" t="s">
        <v>165</v>
      </c>
      <c r="AJ1370" s="85" t="s">
        <v>167</v>
      </c>
      <c r="AK1370" s="85" t="s">
        <v>173</v>
      </c>
      <c r="AL1370" s="85" t="s">
        <v>165</v>
      </c>
      <c r="AM1370" s="85" t="s">
        <v>165</v>
      </c>
      <c r="AN1370" s="85" t="s">
        <v>165</v>
      </c>
      <c r="AO1370" s="85" t="s">
        <v>165</v>
      </c>
      <c r="AP1370" s="81" t="s">
        <v>6883</v>
      </c>
      <c r="AQ1370" s="81" t="s">
        <v>1970</v>
      </c>
      <c r="AR1370" s="87" t="s">
        <v>1990</v>
      </c>
      <c r="AS1370" s="85" t="s">
        <v>1970</v>
      </c>
      <c r="AT1370" s="85" t="s">
        <v>1990</v>
      </c>
      <c r="AU1370" s="86" t="s">
        <v>1918</v>
      </c>
      <c r="AV1370" s="85"/>
      <c r="AW1370" s="86"/>
      <c r="AX1370" s="86"/>
      <c r="AY1370" s="45" t="s">
        <v>3239</v>
      </c>
      <c r="AZ1370" s="46" t="s">
        <v>35</v>
      </c>
      <c r="BA1370" s="75"/>
      <c r="BB1370" s="75"/>
      <c r="BC1370" s="75"/>
      <c r="BD1370" s="75"/>
      <c r="BE1370" s="78"/>
      <c r="BF1370" s="78"/>
      <c r="BG1370" s="78"/>
      <c r="BH1370" s="79"/>
      <c r="BI1370" s="79"/>
      <c r="BJ1370" s="75"/>
      <c r="BK1370" s="75"/>
      <c r="BL1370" s="75"/>
    </row>
    <row r="1371" spans="1:64" s="65" customFormat="1">
      <c r="A1371" s="84" t="s">
        <v>1444</v>
      </c>
      <c r="B1371" s="84" t="s">
        <v>1856</v>
      </c>
      <c r="C1371" s="84" t="s">
        <v>1989</v>
      </c>
      <c r="D1371" s="84" t="s">
        <v>7890</v>
      </c>
      <c r="E1371" s="84" t="str">
        <f t="shared" si="84"/>
        <v>Circalittoral rock habitat with cobble, pebbles and sand, at approximately 62m BSL. Faunal assemblage includes encrusting and laminar Bryozoans. Biotope ok fit, image of adequate quality, however image of too low resolution to identify many species to high taxonomic level. Evidence of Human Impact: None. Annex 1 Reef: Stony - Low. Reef Elevation: 64mm - 1m. Frag Spong Antho Habitat: None. PMF Seabed Habitats: None. PMF Mobile Species: None. PMF Limited Mobility Species: None.</v>
      </c>
      <c r="F1371" s="84" t="str">
        <f t="shared" si="85"/>
        <v>Evidence of Human Impact: None. Annex 1 Reef: Stony - Low. Reef Elevation: 64mm - 1m. Frag Spong Antho Habitat: None. PMF Seabed Habitats: None. PMF Mobile Species: None. PMF Limited Mobility Species: None.</v>
      </c>
      <c r="G1371" s="61">
        <v>41951</v>
      </c>
      <c r="H1371" s="62" t="s">
        <v>3800</v>
      </c>
      <c r="I1371" s="63">
        <v>41951.01767361111</v>
      </c>
      <c r="J1371" s="64">
        <v>382728.36068129929</v>
      </c>
      <c r="K1371" s="64">
        <v>6525784.8614978381</v>
      </c>
      <c r="L1371" s="64">
        <v>58.856099999999998</v>
      </c>
      <c r="M1371" s="64">
        <v>-5.0323500000000001</v>
      </c>
      <c r="N1371" s="64" t="s">
        <v>6394</v>
      </c>
      <c r="O1371" s="64" t="s">
        <v>6395</v>
      </c>
      <c r="P1371" s="43"/>
      <c r="Q1371" s="43">
        <v>3</v>
      </c>
      <c r="R1371" s="44"/>
      <c r="S1371" s="44"/>
      <c r="T1371" s="44"/>
      <c r="U1371" s="44"/>
      <c r="V1371" s="44">
        <v>38</v>
      </c>
      <c r="W1371" s="44">
        <v>35</v>
      </c>
      <c r="X1371" s="44">
        <v>5</v>
      </c>
      <c r="Y1371" s="44">
        <v>1</v>
      </c>
      <c r="Z1371" s="44">
        <v>1</v>
      </c>
      <c r="AA1371" s="44"/>
      <c r="AB1371" s="44">
        <v>20</v>
      </c>
      <c r="AC1371" s="44"/>
      <c r="AD1371" s="44"/>
      <c r="AE1371" s="44"/>
      <c r="AF1371" s="48">
        <v>100</v>
      </c>
      <c r="AG1371" s="48">
        <f t="shared" si="86"/>
        <v>62</v>
      </c>
      <c r="AH1371" s="48">
        <f t="shared" si="87"/>
        <v>38</v>
      </c>
      <c r="AI1371" s="85" t="s">
        <v>165</v>
      </c>
      <c r="AJ1371" s="85" t="s">
        <v>167</v>
      </c>
      <c r="AK1371" s="85" t="s">
        <v>173</v>
      </c>
      <c r="AL1371" s="85" t="s">
        <v>165</v>
      </c>
      <c r="AM1371" s="85" t="s">
        <v>165</v>
      </c>
      <c r="AN1371" s="85" t="s">
        <v>165</v>
      </c>
      <c r="AO1371" s="85" t="s">
        <v>165</v>
      </c>
      <c r="AP1371" s="81" t="s">
        <v>6883</v>
      </c>
      <c r="AQ1371" s="81" t="s">
        <v>1970</v>
      </c>
      <c r="AR1371" s="87" t="s">
        <v>1990</v>
      </c>
      <c r="AS1371" s="85" t="s">
        <v>1970</v>
      </c>
      <c r="AT1371" s="85" t="s">
        <v>1990</v>
      </c>
      <c r="AU1371" s="86" t="s">
        <v>1918</v>
      </c>
      <c r="AV1371" s="85"/>
      <c r="AW1371" s="86"/>
      <c r="AX1371" s="86"/>
      <c r="AY1371" s="45" t="s">
        <v>3239</v>
      </c>
      <c r="AZ1371" s="46" t="s">
        <v>35</v>
      </c>
      <c r="BA1371" s="75"/>
      <c r="BB1371" s="75"/>
      <c r="BC1371" s="75"/>
      <c r="BD1371" s="75"/>
      <c r="BE1371" s="78"/>
      <c r="BF1371" s="78"/>
      <c r="BG1371" s="78"/>
      <c r="BH1371" s="79"/>
      <c r="BI1371" s="79"/>
      <c r="BJ1371" s="75"/>
      <c r="BK1371" s="75"/>
      <c r="BL1371" s="75"/>
    </row>
    <row r="1372" spans="1:64" s="65" customFormat="1">
      <c r="A1372" s="84" t="s">
        <v>1445</v>
      </c>
      <c r="B1372" s="84" t="s">
        <v>1856</v>
      </c>
      <c r="C1372" s="84" t="s">
        <v>1991</v>
      </c>
      <c r="D1372" s="84" t="s">
        <v>7891</v>
      </c>
      <c r="E1372" s="84" t="str">
        <f t="shared" si="84"/>
        <v>Circalittoral coarse sediment with cobbles, pebbles and sand, at approximately 62m BSL. Faunal assemblage includes Hydroids and laminar Bryozoans. Biotope ok fit, image of adequate quality, however image of too low resolution to identify many species to high taxonomic level. Evidence of Human Impact: None. Annex 1 Reef: None. Reef Elevation: N/A. Frag Spong Antho Habitat: None. PMF Seabed Habitats: None. PMF Mobile Species: None. PMF Limited Mobility Species: None.</v>
      </c>
      <c r="F1372" s="84" t="str">
        <f t="shared" si="85"/>
        <v>Evidence of Human Impact: None. Annex 1 Reef: None. Reef Elevation: N/A. Frag Spong Antho Habitat: None. PMF Seabed Habitats: None. PMF Mobile Species: None. PMF Limited Mobility Species: None.</v>
      </c>
      <c r="G1372" s="61">
        <v>41951</v>
      </c>
      <c r="H1372" s="62" t="s">
        <v>3006</v>
      </c>
      <c r="I1372" s="63">
        <v>41951.018425925926</v>
      </c>
      <c r="J1372" s="64">
        <v>382705.17496681307</v>
      </c>
      <c r="K1372" s="64">
        <v>6525764.5764076384</v>
      </c>
      <c r="L1372" s="64">
        <v>58.855699999999999</v>
      </c>
      <c r="M1372" s="64">
        <v>-5.0332999999999997</v>
      </c>
      <c r="N1372" s="64" t="s">
        <v>6396</v>
      </c>
      <c r="O1372" s="64" t="s">
        <v>6397</v>
      </c>
      <c r="P1372" s="43"/>
      <c r="Q1372" s="43">
        <v>0.3</v>
      </c>
      <c r="R1372" s="44"/>
      <c r="S1372" s="44"/>
      <c r="T1372" s="44"/>
      <c r="U1372" s="44"/>
      <c r="V1372" s="44">
        <v>10</v>
      </c>
      <c r="W1372" s="44">
        <v>57</v>
      </c>
      <c r="X1372" s="44">
        <v>1</v>
      </c>
      <c r="Y1372" s="44">
        <v>1</v>
      </c>
      <c r="Z1372" s="44">
        <v>1</v>
      </c>
      <c r="AA1372" s="44"/>
      <c r="AB1372" s="44">
        <v>30</v>
      </c>
      <c r="AC1372" s="44"/>
      <c r="AD1372" s="44"/>
      <c r="AE1372" s="44"/>
      <c r="AF1372" s="48">
        <v>100</v>
      </c>
      <c r="AG1372" s="48">
        <f t="shared" si="86"/>
        <v>90</v>
      </c>
      <c r="AH1372" s="48">
        <f t="shared" si="87"/>
        <v>10</v>
      </c>
      <c r="AI1372" s="85" t="s">
        <v>165</v>
      </c>
      <c r="AJ1372" s="85" t="s">
        <v>165</v>
      </c>
      <c r="AK1372" s="85" t="s">
        <v>4129</v>
      </c>
      <c r="AL1372" s="85" t="s">
        <v>165</v>
      </c>
      <c r="AM1372" s="85" t="s">
        <v>165</v>
      </c>
      <c r="AN1372" s="85" t="s">
        <v>165</v>
      </c>
      <c r="AO1372" s="85" t="s">
        <v>165</v>
      </c>
      <c r="AP1372" s="81" t="s">
        <v>6883</v>
      </c>
      <c r="AQ1372" s="81" t="s">
        <v>1953</v>
      </c>
      <c r="AR1372" s="87" t="s">
        <v>1954</v>
      </c>
      <c r="AS1372" s="85" t="s">
        <v>1953</v>
      </c>
      <c r="AT1372" s="85" t="s">
        <v>1954</v>
      </c>
      <c r="AU1372" s="86" t="s">
        <v>1918</v>
      </c>
      <c r="AV1372" s="85"/>
      <c r="AW1372" s="86"/>
      <c r="AX1372" s="86"/>
      <c r="AY1372" s="45" t="s">
        <v>3239</v>
      </c>
      <c r="AZ1372" s="46" t="s">
        <v>36</v>
      </c>
      <c r="BA1372" s="75"/>
      <c r="BB1372" s="75"/>
      <c r="BC1372" s="75"/>
      <c r="BD1372" s="75"/>
      <c r="BE1372" s="78"/>
      <c r="BF1372" s="78"/>
      <c r="BG1372" s="78"/>
      <c r="BH1372" s="79"/>
      <c r="BI1372" s="79"/>
      <c r="BJ1372" s="75"/>
      <c r="BK1372" s="75"/>
      <c r="BL1372" s="75"/>
    </row>
    <row r="1373" spans="1:64" s="65" customFormat="1">
      <c r="A1373" s="84" t="s">
        <v>1993</v>
      </c>
      <c r="B1373" s="84" t="s">
        <v>1856</v>
      </c>
      <c r="C1373" s="84" t="s">
        <v>1991</v>
      </c>
      <c r="D1373" s="84" t="s">
        <v>7891</v>
      </c>
      <c r="E1373" s="84" t="str">
        <f t="shared" si="84"/>
        <v>Circalittoral coarse sediment with cobbles, pebbles and sand, at approximately 62m BSL. Faunal assemblage includes Hydroids and laminar Bryozoans. Biotope ok fit, image of adequate quality, however image of too low resolution to identify many species to high taxonomic level. Evidence of Human Impact: None. Annex 1 Reef: None. Reef Elevation: N/A. Frag Spong Antho Habitat: None. PMF Seabed Habitats: None. PMF Mobile Species: None. PMF Limited Mobility Species: None.</v>
      </c>
      <c r="F1373" s="84" t="str">
        <f t="shared" si="85"/>
        <v>Evidence of Human Impact: None. Annex 1 Reef: None. Reef Elevation: N/A. Frag Spong Antho Habitat: None. PMF Seabed Habitats: None. PMF Mobile Species: None. PMF Limited Mobility Species: None.</v>
      </c>
      <c r="G1373" s="61">
        <v>41951</v>
      </c>
      <c r="H1373" s="62" t="s">
        <v>3801</v>
      </c>
      <c r="I1373" s="63">
        <v>41951.019004629627</v>
      </c>
      <c r="J1373" s="64">
        <v>382689.20587156463</v>
      </c>
      <c r="K1373" s="64">
        <v>6525749.6629969543</v>
      </c>
      <c r="L1373" s="64">
        <v>58.855699999999999</v>
      </c>
      <c r="M1373" s="64">
        <v>-5.0332999999999997</v>
      </c>
      <c r="N1373" s="64" t="s">
        <v>6396</v>
      </c>
      <c r="O1373" s="64" t="s">
        <v>6397</v>
      </c>
      <c r="P1373" s="43"/>
      <c r="Q1373" s="43">
        <v>1</v>
      </c>
      <c r="R1373" s="44"/>
      <c r="S1373" s="44"/>
      <c r="T1373" s="44"/>
      <c r="U1373" s="44"/>
      <c r="V1373" s="44">
        <v>5</v>
      </c>
      <c r="W1373" s="44">
        <v>62</v>
      </c>
      <c r="X1373" s="44">
        <v>1</v>
      </c>
      <c r="Y1373" s="44">
        <v>1</v>
      </c>
      <c r="Z1373" s="44">
        <v>1</v>
      </c>
      <c r="AA1373" s="44"/>
      <c r="AB1373" s="44">
        <v>30</v>
      </c>
      <c r="AC1373" s="44"/>
      <c r="AD1373" s="44"/>
      <c r="AE1373" s="44"/>
      <c r="AF1373" s="48">
        <v>100</v>
      </c>
      <c r="AG1373" s="48">
        <f t="shared" si="86"/>
        <v>95</v>
      </c>
      <c r="AH1373" s="48">
        <f t="shared" si="87"/>
        <v>5</v>
      </c>
      <c r="AI1373" s="85" t="s">
        <v>165</v>
      </c>
      <c r="AJ1373" s="85" t="s">
        <v>165</v>
      </c>
      <c r="AK1373" s="85" t="s">
        <v>4129</v>
      </c>
      <c r="AL1373" s="85" t="s">
        <v>165</v>
      </c>
      <c r="AM1373" s="85" t="s">
        <v>165</v>
      </c>
      <c r="AN1373" s="85" t="s">
        <v>165</v>
      </c>
      <c r="AO1373" s="85" t="s">
        <v>165</v>
      </c>
      <c r="AP1373" s="81" t="s">
        <v>6883</v>
      </c>
      <c r="AQ1373" s="81" t="s">
        <v>1953</v>
      </c>
      <c r="AR1373" s="87" t="s">
        <v>1954</v>
      </c>
      <c r="AS1373" s="85" t="s">
        <v>1953</v>
      </c>
      <c r="AT1373" s="85" t="s">
        <v>1954</v>
      </c>
      <c r="AU1373" s="86" t="s">
        <v>1907</v>
      </c>
      <c r="AV1373" s="85"/>
      <c r="AW1373" s="86"/>
      <c r="AX1373" s="86"/>
      <c r="AY1373" s="45" t="s">
        <v>3239</v>
      </c>
      <c r="AZ1373" s="46" t="s">
        <v>35</v>
      </c>
      <c r="BA1373" s="75"/>
      <c r="BB1373" s="75"/>
      <c r="BC1373" s="75"/>
      <c r="BD1373" s="75"/>
      <c r="BE1373" s="78"/>
      <c r="BF1373" s="78"/>
      <c r="BG1373" s="78"/>
      <c r="BH1373" s="79"/>
      <c r="BI1373" s="79"/>
      <c r="BJ1373" s="75"/>
      <c r="BK1373" s="75"/>
      <c r="BL1373" s="75"/>
    </row>
    <row r="1374" spans="1:64" s="65" customFormat="1">
      <c r="A1374" s="84" t="s">
        <v>1446</v>
      </c>
      <c r="B1374" s="84" t="s">
        <v>1856</v>
      </c>
      <c r="C1374" s="84" t="s">
        <v>1994</v>
      </c>
      <c r="D1374" s="84" t="s">
        <v>7892</v>
      </c>
      <c r="E1374" s="84" t="str">
        <f t="shared" si="84"/>
        <v>Circalittoral coarse sediment with pebbles and sand, at approximately 62m BSL. Faunal assemblage includes Hydroids and laminar Bryozoans. Biotope ok fit, image of adequate quality, however image of too low resolution to identify many species to high taxonomic level. Evidence of Human Impact: None. Annex 1 Reef: None. Reef Elevation: N/A. Frag Spong Antho Habitat: None. PMF Seabed Habitats: None. PMF Mobile Species: None. PMF Limited Mobility Species: None.</v>
      </c>
      <c r="F1374" s="84" t="str">
        <f t="shared" si="85"/>
        <v>Evidence of Human Impact: None. Annex 1 Reef: None. Reef Elevation: N/A. Frag Spong Antho Habitat: None. PMF Seabed Habitats: None. PMF Mobile Species: None. PMF Limited Mobility Species: None.</v>
      </c>
      <c r="G1374" s="61">
        <v>41951</v>
      </c>
      <c r="H1374" s="62" t="s">
        <v>3007</v>
      </c>
      <c r="I1374" s="63">
        <v>41951.01966435185</v>
      </c>
      <c r="J1374" s="64">
        <v>382667.61612763576</v>
      </c>
      <c r="K1374" s="64">
        <v>6525727.7725148713</v>
      </c>
      <c r="L1374" s="64">
        <v>58.8553</v>
      </c>
      <c r="M1374" s="64">
        <v>-5.0339299999999998</v>
      </c>
      <c r="N1374" s="64" t="s">
        <v>6398</v>
      </c>
      <c r="O1374" s="64" t="s">
        <v>6399</v>
      </c>
      <c r="P1374" s="43"/>
      <c r="Q1374" s="43">
        <v>1</v>
      </c>
      <c r="R1374" s="44"/>
      <c r="S1374" s="44"/>
      <c r="T1374" s="44"/>
      <c r="U1374" s="44"/>
      <c r="V1374" s="44">
        <v>5</v>
      </c>
      <c r="W1374" s="44">
        <v>57</v>
      </c>
      <c r="X1374" s="44">
        <v>1</v>
      </c>
      <c r="Y1374" s="44">
        <v>1</v>
      </c>
      <c r="Z1374" s="44">
        <v>1</v>
      </c>
      <c r="AA1374" s="44"/>
      <c r="AB1374" s="44">
        <v>35</v>
      </c>
      <c r="AC1374" s="44"/>
      <c r="AD1374" s="44"/>
      <c r="AE1374" s="44"/>
      <c r="AF1374" s="48">
        <v>100</v>
      </c>
      <c r="AG1374" s="48">
        <f t="shared" si="86"/>
        <v>95</v>
      </c>
      <c r="AH1374" s="48">
        <f t="shared" si="87"/>
        <v>5</v>
      </c>
      <c r="AI1374" s="85" t="s">
        <v>165</v>
      </c>
      <c r="AJ1374" s="85" t="s">
        <v>165</v>
      </c>
      <c r="AK1374" s="85" t="s">
        <v>4129</v>
      </c>
      <c r="AL1374" s="85" t="s">
        <v>165</v>
      </c>
      <c r="AM1374" s="85" t="s">
        <v>165</v>
      </c>
      <c r="AN1374" s="85" t="s">
        <v>165</v>
      </c>
      <c r="AO1374" s="85" t="s">
        <v>165</v>
      </c>
      <c r="AP1374" s="81" t="s">
        <v>6883</v>
      </c>
      <c r="AQ1374" s="81" t="s">
        <v>1953</v>
      </c>
      <c r="AR1374" s="87" t="s">
        <v>1954</v>
      </c>
      <c r="AS1374" s="85" t="s">
        <v>1953</v>
      </c>
      <c r="AT1374" s="85" t="s">
        <v>1954</v>
      </c>
      <c r="AU1374" s="86" t="s">
        <v>1907</v>
      </c>
      <c r="AV1374" s="85"/>
      <c r="AW1374" s="86"/>
      <c r="AX1374" s="86"/>
      <c r="AY1374" s="45" t="s">
        <v>3239</v>
      </c>
      <c r="AZ1374" s="46" t="s">
        <v>35</v>
      </c>
      <c r="BA1374" s="69"/>
      <c r="BB1374" s="69"/>
      <c r="BC1374" s="69"/>
      <c r="BD1374" s="69"/>
      <c r="BE1374" s="78"/>
      <c r="BF1374" s="78"/>
      <c r="BG1374" s="78"/>
      <c r="BH1374" s="79"/>
      <c r="BI1374" s="79"/>
      <c r="BJ1374" s="69"/>
      <c r="BK1374" s="69"/>
      <c r="BL1374" s="69"/>
    </row>
    <row r="1375" spans="1:64" s="65" customFormat="1">
      <c r="A1375" s="84" t="s">
        <v>1447</v>
      </c>
      <c r="B1375" s="84" t="s">
        <v>1856</v>
      </c>
      <c r="C1375" s="84" t="s">
        <v>1995</v>
      </c>
      <c r="D1375" s="84" t="s">
        <v>7893</v>
      </c>
      <c r="E1375" s="84" t="str">
        <f t="shared" si="84"/>
        <v>Circalittoral bedrock with interstitial sand, pebbles and cobble, at approximately 62m BSL. Faunal assemblage includes Serpulidae and laminar Bryozoans. Biotope ok fit, image of adequate quality, however image of too low resolution to identify many species to high taxonomic level. Evidence of Human Impact: None. Annex 1 Reef: Bedrock - confimed. Reef Elevation: 1.1m - 5m. Frag Spong Antho Habitat: None. PMF Seabed Habitats: None. PMF Mobile Species: None. PMF Limited Mobility Species: None.</v>
      </c>
      <c r="F1375" s="84" t="str">
        <f t="shared" si="85"/>
        <v>Evidence of Human Impact: None. Annex 1 Reef: Bedrock - confimed. Reef Elevation: 1.1m - 5m. Frag Spong Antho Habitat: None. PMF Seabed Habitats: None. PMF Mobile Species: None. PMF Limited Mobility Species: None.</v>
      </c>
      <c r="G1375" s="61">
        <v>41951</v>
      </c>
      <c r="H1375" s="62" t="s">
        <v>3008</v>
      </c>
      <c r="I1375" s="63">
        <v>41951.02034722222</v>
      </c>
      <c r="J1375" s="64">
        <v>382644.01019410067</v>
      </c>
      <c r="K1375" s="64">
        <v>6525708.3300000001</v>
      </c>
      <c r="L1375" s="64">
        <v>58.855200000000004</v>
      </c>
      <c r="M1375" s="64">
        <v>-5.0343299999999997</v>
      </c>
      <c r="N1375" s="64" t="s">
        <v>6400</v>
      </c>
      <c r="O1375" s="64" t="s">
        <v>6401</v>
      </c>
      <c r="P1375" s="43"/>
      <c r="Q1375" s="43">
        <v>1.7</v>
      </c>
      <c r="R1375" s="44">
        <v>67</v>
      </c>
      <c r="S1375" s="44"/>
      <c r="T1375" s="44"/>
      <c r="U1375" s="44"/>
      <c r="V1375" s="44">
        <v>15</v>
      </c>
      <c r="W1375" s="44">
        <v>5</v>
      </c>
      <c r="X1375" s="44">
        <v>1</v>
      </c>
      <c r="Y1375" s="44">
        <v>1</v>
      </c>
      <c r="Z1375" s="44">
        <v>1</v>
      </c>
      <c r="AA1375" s="44"/>
      <c r="AB1375" s="44">
        <v>10</v>
      </c>
      <c r="AC1375" s="44"/>
      <c r="AD1375" s="44"/>
      <c r="AE1375" s="44"/>
      <c r="AF1375" s="48">
        <v>100</v>
      </c>
      <c r="AG1375" s="48">
        <f t="shared" si="86"/>
        <v>18</v>
      </c>
      <c r="AH1375" s="48">
        <f t="shared" si="87"/>
        <v>82</v>
      </c>
      <c r="AI1375" s="85" t="s">
        <v>165</v>
      </c>
      <c r="AJ1375" s="85" t="s">
        <v>1931</v>
      </c>
      <c r="AK1375" s="85" t="s">
        <v>174</v>
      </c>
      <c r="AL1375" s="85" t="s">
        <v>165</v>
      </c>
      <c r="AM1375" s="85" t="s">
        <v>165</v>
      </c>
      <c r="AN1375" s="85" t="s">
        <v>165</v>
      </c>
      <c r="AO1375" s="85" t="s">
        <v>165</v>
      </c>
      <c r="AP1375" s="81" t="s">
        <v>6883</v>
      </c>
      <c r="AQ1375" s="81" t="s">
        <v>1970</v>
      </c>
      <c r="AR1375" s="87" t="s">
        <v>1990</v>
      </c>
      <c r="AS1375" s="85" t="s">
        <v>1970</v>
      </c>
      <c r="AT1375" s="85" t="s">
        <v>1990</v>
      </c>
      <c r="AU1375" s="86" t="s">
        <v>1907</v>
      </c>
      <c r="AV1375" s="85"/>
      <c r="AW1375" s="86"/>
      <c r="AX1375" s="86"/>
      <c r="AY1375" s="45" t="s">
        <v>3239</v>
      </c>
      <c r="AZ1375" s="46" t="s">
        <v>35</v>
      </c>
      <c r="BA1375" s="75"/>
      <c r="BB1375" s="75"/>
      <c r="BC1375" s="75"/>
      <c r="BD1375" s="75"/>
      <c r="BE1375" s="78"/>
      <c r="BF1375" s="78"/>
      <c r="BG1375" s="78"/>
      <c r="BH1375" s="79"/>
      <c r="BI1375" s="79"/>
      <c r="BJ1375" s="75"/>
      <c r="BK1375" s="75"/>
      <c r="BL1375" s="75"/>
    </row>
    <row r="1376" spans="1:64" s="65" customFormat="1">
      <c r="A1376" s="84" t="s">
        <v>1448</v>
      </c>
      <c r="B1376" s="84" t="s">
        <v>1856</v>
      </c>
      <c r="C1376" s="84" t="s">
        <v>1989</v>
      </c>
      <c r="D1376" s="84" t="s">
        <v>7894</v>
      </c>
      <c r="E1376" s="84" t="str">
        <f t="shared" si="84"/>
        <v>Circalittoral rock habitat with cobble, pebbles and sand, at approximately 62m BSL. Faunal assemblage includes Hydroids and laminar Bryozoans. Biotope ok fit, image of adequate quality, however image of too low resolution to identify many species to high taxonomic level. Evidence of Human Impact: None. Annex 1 Reef: Stony - Low. Reef Elevation: 64mm - 1m. Frag Spong Antho Habitat: None. PMF Seabed Habitats: None. PMF Mobile Species: None. PMF Limited Mobility Species: None.</v>
      </c>
      <c r="F1376" s="84" t="str">
        <f t="shared" si="85"/>
        <v>Evidence of Human Impact: None. Annex 1 Reef: Stony - Low. Reef Elevation: 64mm - 1m. Frag Spong Antho Habitat: None. PMF Seabed Habitats: None. PMF Mobile Species: None. PMF Limited Mobility Species: None.</v>
      </c>
      <c r="G1376" s="61">
        <v>41951</v>
      </c>
      <c r="H1376" s="62" t="s">
        <v>3802</v>
      </c>
      <c r="I1376" s="63">
        <v>41951.02107638889</v>
      </c>
      <c r="J1376" s="64">
        <v>382628.35185096739</v>
      </c>
      <c r="K1376" s="64">
        <v>6525700.4861921575</v>
      </c>
      <c r="L1376" s="64">
        <v>58.856099999999998</v>
      </c>
      <c r="M1376" s="64">
        <v>-5.0323500000000001</v>
      </c>
      <c r="N1376" s="64" t="s">
        <v>6394</v>
      </c>
      <c r="O1376" s="64" t="s">
        <v>6395</v>
      </c>
      <c r="P1376" s="43"/>
      <c r="Q1376" s="43">
        <v>0.5</v>
      </c>
      <c r="R1376" s="44"/>
      <c r="S1376" s="44"/>
      <c r="T1376" s="44"/>
      <c r="U1376" s="44"/>
      <c r="V1376" s="44">
        <v>62</v>
      </c>
      <c r="W1376" s="44">
        <v>10</v>
      </c>
      <c r="X1376" s="44">
        <v>1</v>
      </c>
      <c r="Y1376" s="44">
        <v>1</v>
      </c>
      <c r="Z1376" s="44">
        <v>1</v>
      </c>
      <c r="AA1376" s="44"/>
      <c r="AB1376" s="44">
        <v>25</v>
      </c>
      <c r="AC1376" s="44"/>
      <c r="AD1376" s="44"/>
      <c r="AE1376" s="44"/>
      <c r="AF1376" s="48">
        <v>100</v>
      </c>
      <c r="AG1376" s="48">
        <f t="shared" si="86"/>
        <v>38</v>
      </c>
      <c r="AH1376" s="48">
        <f t="shared" si="87"/>
        <v>62</v>
      </c>
      <c r="AI1376" s="85" t="s">
        <v>165</v>
      </c>
      <c r="AJ1376" s="85" t="s">
        <v>167</v>
      </c>
      <c r="AK1376" s="85" t="s">
        <v>173</v>
      </c>
      <c r="AL1376" s="85" t="s">
        <v>165</v>
      </c>
      <c r="AM1376" s="85" t="s">
        <v>165</v>
      </c>
      <c r="AN1376" s="85" t="s">
        <v>165</v>
      </c>
      <c r="AO1376" s="85" t="s">
        <v>165</v>
      </c>
      <c r="AP1376" s="81" t="s">
        <v>6883</v>
      </c>
      <c r="AQ1376" s="81" t="s">
        <v>1970</v>
      </c>
      <c r="AR1376" s="87" t="s">
        <v>1990</v>
      </c>
      <c r="AS1376" s="85" t="s">
        <v>1970</v>
      </c>
      <c r="AT1376" s="85" t="s">
        <v>1990</v>
      </c>
      <c r="AU1376" s="86" t="s">
        <v>1907</v>
      </c>
      <c r="AV1376" s="85"/>
      <c r="AW1376" s="86"/>
      <c r="AX1376" s="86"/>
      <c r="AY1376" s="45" t="s">
        <v>3239</v>
      </c>
      <c r="AZ1376" s="46" t="s">
        <v>35</v>
      </c>
      <c r="BA1376" s="75"/>
      <c r="BB1376" s="75"/>
      <c r="BC1376" s="75"/>
      <c r="BD1376" s="75"/>
      <c r="BE1376" s="78"/>
      <c r="BF1376" s="78"/>
      <c r="BG1376" s="78"/>
      <c r="BH1376" s="79"/>
      <c r="BI1376" s="79"/>
      <c r="BJ1376" s="75"/>
      <c r="BK1376" s="75"/>
      <c r="BL1376" s="75"/>
    </row>
    <row r="1377" spans="1:64" s="65" customFormat="1">
      <c r="A1377" s="84" t="s">
        <v>1449</v>
      </c>
      <c r="B1377" s="84" t="s">
        <v>1856</v>
      </c>
      <c r="C1377" s="84" t="s">
        <v>1989</v>
      </c>
      <c r="D1377" s="84" t="s">
        <v>7894</v>
      </c>
      <c r="E1377" s="84" t="str">
        <f t="shared" si="84"/>
        <v>Circalittoral rock habitat with cobble, pebbles and sand, at approximately 62m BSL. Faunal assemblage includes Hydroids and laminar Bryozoans. Biotope ok fit, image of adequate quality, however image of too low resolution to identify many species to high taxonomic level. Evidence of Human Impact: None. Annex 1 Reef: Stony - Low. Reef Elevation: 64mm - 1m. Frag Spong Antho Habitat: None. PMF Seabed Habitats: None. PMF Mobile Species: None. PMF Limited Mobility Species: None.</v>
      </c>
      <c r="F1377" s="84" t="str">
        <f t="shared" si="85"/>
        <v>Evidence of Human Impact: None. Annex 1 Reef: Stony - Low. Reef Elevation: 64mm - 1m. Frag Spong Antho Habitat: None. PMF Seabed Habitats: None. PMF Mobile Species: None. PMF Limited Mobility Species: None.</v>
      </c>
      <c r="G1377" s="61">
        <v>41951</v>
      </c>
      <c r="H1377" s="68">
        <v>2.1666666666666667E-2</v>
      </c>
      <c r="I1377" s="63">
        <v>41951.021666666667</v>
      </c>
      <c r="J1377" s="64">
        <v>382617.7088450896</v>
      </c>
      <c r="K1377" s="64">
        <v>6525690.7428826643</v>
      </c>
      <c r="L1377" s="64">
        <v>58.856099999999998</v>
      </c>
      <c r="M1377" s="64">
        <v>-5.0323500000000001</v>
      </c>
      <c r="N1377" s="64" t="s">
        <v>6394</v>
      </c>
      <c r="O1377" s="64" t="s">
        <v>6395</v>
      </c>
      <c r="P1377" s="43"/>
      <c r="Q1377" s="43">
        <v>0.5</v>
      </c>
      <c r="R1377" s="44"/>
      <c r="S1377" s="44"/>
      <c r="T1377" s="44"/>
      <c r="U1377" s="44"/>
      <c r="V1377" s="44">
        <v>35</v>
      </c>
      <c r="W1377" s="44">
        <v>10</v>
      </c>
      <c r="X1377" s="44">
        <v>1</v>
      </c>
      <c r="Y1377" s="44">
        <v>1</v>
      </c>
      <c r="Z1377" s="44">
        <v>1</v>
      </c>
      <c r="AA1377" s="44"/>
      <c r="AB1377" s="44">
        <v>52</v>
      </c>
      <c r="AC1377" s="44"/>
      <c r="AD1377" s="44"/>
      <c r="AE1377" s="44"/>
      <c r="AF1377" s="48">
        <v>100</v>
      </c>
      <c r="AG1377" s="48">
        <f t="shared" si="86"/>
        <v>65</v>
      </c>
      <c r="AH1377" s="48">
        <f t="shared" si="87"/>
        <v>35</v>
      </c>
      <c r="AI1377" s="85" t="s">
        <v>165</v>
      </c>
      <c r="AJ1377" s="85" t="s">
        <v>167</v>
      </c>
      <c r="AK1377" s="85" t="s">
        <v>173</v>
      </c>
      <c r="AL1377" s="85" t="s">
        <v>165</v>
      </c>
      <c r="AM1377" s="85" t="s">
        <v>165</v>
      </c>
      <c r="AN1377" s="85" t="s">
        <v>165</v>
      </c>
      <c r="AO1377" s="85" t="s">
        <v>165</v>
      </c>
      <c r="AP1377" s="81" t="s">
        <v>6884</v>
      </c>
      <c r="AQ1377" s="81" t="s">
        <v>1970</v>
      </c>
      <c r="AR1377" s="87" t="s">
        <v>1990</v>
      </c>
      <c r="AS1377" s="85" t="s">
        <v>2045</v>
      </c>
      <c r="AT1377" s="85" t="s">
        <v>4136</v>
      </c>
      <c r="AU1377" s="86" t="s">
        <v>1907</v>
      </c>
      <c r="AV1377" s="85"/>
      <c r="AW1377" s="86"/>
      <c r="AX1377" s="86"/>
      <c r="AY1377" s="45" t="s">
        <v>3239</v>
      </c>
      <c r="AZ1377" s="46" t="s">
        <v>35</v>
      </c>
      <c r="BA1377" s="66"/>
      <c r="BB1377" s="66"/>
      <c r="BC1377" s="66"/>
      <c r="BD1377" s="66"/>
      <c r="BE1377" s="78"/>
      <c r="BF1377" s="78"/>
      <c r="BG1377" s="78"/>
      <c r="BH1377" s="79"/>
      <c r="BI1377" s="79"/>
      <c r="BJ1377" s="66"/>
      <c r="BK1377" s="66"/>
      <c r="BL1377" s="66"/>
    </row>
    <row r="1378" spans="1:64" s="65" customFormat="1">
      <c r="A1378" s="84" t="s">
        <v>1450</v>
      </c>
      <c r="B1378" s="84" t="s">
        <v>1856</v>
      </c>
      <c r="C1378" s="84" t="s">
        <v>1996</v>
      </c>
      <c r="D1378" s="84" t="s">
        <v>7895</v>
      </c>
      <c r="E1378" s="84" t="str">
        <f t="shared" si="84"/>
        <v>Circalittoral bedrock with interstitial sand and cobbles, at approximately 62m BSL. Faunal assemblage includes Hydroids and laminar Bryozoans. Biotope ok fit, image of adequate quality, however image of too low resolution to identify many species to high taxonomic level. Evidence of Human Impact: None. Annex 1 Reef: Bedrock - confimed. Reef Elevation: 64mm - 1m. Frag Spong Antho Habitat: Medium Confidence. PMF Seabed Habitats: None. PMF Mobile Species: None. PMF Limited Mobility Species: None.</v>
      </c>
      <c r="F1378" s="84" t="str">
        <f t="shared" si="85"/>
        <v>Evidence of Human Impact: None. Annex 1 Reef: Bedrock - confimed. Reef Elevation: 64mm - 1m. Frag Spong Antho Habitat: Medium Confidence. PMF Seabed Habitats: None. PMF Mobile Species: None. PMF Limited Mobility Species: None.</v>
      </c>
      <c r="G1378" s="61">
        <v>41951</v>
      </c>
      <c r="H1378" s="62" t="s">
        <v>3803</v>
      </c>
      <c r="I1378" s="63">
        <v>41951.022604166668</v>
      </c>
      <c r="J1378" s="64">
        <v>382591.96964889945</v>
      </c>
      <c r="K1378" s="64">
        <v>6525662.3588208118</v>
      </c>
      <c r="L1378" s="64" t="s">
        <v>2569</v>
      </c>
      <c r="M1378" s="64" t="s">
        <v>2569</v>
      </c>
      <c r="N1378" s="64" t="e">
        <v>#VALUE!</v>
      </c>
      <c r="O1378" s="64" t="e">
        <v>#VALUE!</v>
      </c>
      <c r="P1378" s="43"/>
      <c r="Q1378" s="43">
        <v>1.7</v>
      </c>
      <c r="R1378" s="44">
        <v>61</v>
      </c>
      <c r="S1378" s="44"/>
      <c r="T1378" s="44"/>
      <c r="U1378" s="44"/>
      <c r="V1378" s="44">
        <v>15</v>
      </c>
      <c r="W1378" s="44">
        <v>1</v>
      </c>
      <c r="X1378" s="44">
        <v>1</v>
      </c>
      <c r="Y1378" s="44">
        <v>1</v>
      </c>
      <c r="Z1378" s="44">
        <v>1</v>
      </c>
      <c r="AA1378" s="44"/>
      <c r="AB1378" s="44">
        <v>20</v>
      </c>
      <c r="AC1378" s="44"/>
      <c r="AD1378" s="44"/>
      <c r="AE1378" s="44"/>
      <c r="AF1378" s="48">
        <v>100</v>
      </c>
      <c r="AG1378" s="48">
        <f t="shared" si="86"/>
        <v>24</v>
      </c>
      <c r="AH1378" s="48">
        <f t="shared" si="87"/>
        <v>76</v>
      </c>
      <c r="AI1378" s="85" t="s">
        <v>165</v>
      </c>
      <c r="AJ1378" s="85" t="s">
        <v>1931</v>
      </c>
      <c r="AK1378" s="85" t="s">
        <v>173</v>
      </c>
      <c r="AL1378" s="85" t="s">
        <v>1919</v>
      </c>
      <c r="AM1378" s="85" t="s">
        <v>165</v>
      </c>
      <c r="AN1378" s="85" t="s">
        <v>165</v>
      </c>
      <c r="AO1378" s="85" t="s">
        <v>165</v>
      </c>
      <c r="AP1378" s="81" t="s">
        <v>6883</v>
      </c>
      <c r="AQ1378" s="81" t="s">
        <v>1988</v>
      </c>
      <c r="AR1378" s="87" t="s">
        <v>4155</v>
      </c>
      <c r="AS1378" s="85" t="s">
        <v>1988</v>
      </c>
      <c r="AT1378" s="85" t="s">
        <v>4155</v>
      </c>
      <c r="AU1378" s="86" t="s">
        <v>1907</v>
      </c>
      <c r="AV1378" s="85"/>
      <c r="AW1378" s="86"/>
      <c r="AX1378" s="86"/>
      <c r="AY1378" s="45" t="s">
        <v>3239</v>
      </c>
      <c r="AZ1378" s="46" t="s">
        <v>35</v>
      </c>
      <c r="BA1378" s="75"/>
      <c r="BB1378" s="75"/>
      <c r="BC1378" s="75"/>
      <c r="BD1378" s="75"/>
      <c r="BE1378" s="78"/>
      <c r="BF1378" s="78"/>
      <c r="BG1378" s="78"/>
      <c r="BH1378" s="79"/>
      <c r="BI1378" s="79"/>
      <c r="BJ1378" s="75"/>
      <c r="BK1378" s="75"/>
      <c r="BL1378" s="75"/>
    </row>
    <row r="1379" spans="1:64" s="69" customFormat="1">
      <c r="A1379" s="84" t="s">
        <v>1451</v>
      </c>
      <c r="B1379" s="84" t="s">
        <v>1857</v>
      </c>
      <c r="C1379" s="84" t="s">
        <v>2117</v>
      </c>
      <c r="D1379" s="84" t="s">
        <v>7896</v>
      </c>
      <c r="E1379" s="84" t="str">
        <f t="shared" si="84"/>
        <v>Circalittoral coarse sediments with unstable cobbles, pebbles and sand, at approximately 72m BSL. Faunal assemblage includes Serpulidae. Biotope ok fit, image of adequate quality, however image of too low resolution to identify many species to high taxonomic level. Evidence of Human Impact: None. Annex 1 Reef: None. Reef Elevation: N/A. Frag Spong Antho Habitat: None. PMF Seabed Habitats: None. PMF Mobile Species: None. PMF Limited Mobility Species: None.</v>
      </c>
      <c r="F1379" s="84" t="str">
        <f t="shared" si="85"/>
        <v>Evidence of Human Impact: None. Annex 1 Reef: None. Reef Elevation: N/A. Frag Spong Antho Habitat: None. PMF Seabed Habitats: None. PMF Mobile Species: None. PMF Limited Mobility Species: None.</v>
      </c>
      <c r="G1379" s="61">
        <v>41951</v>
      </c>
      <c r="H1379" s="62" t="s">
        <v>3009</v>
      </c>
      <c r="I1379" s="63">
        <v>41951.04420138889</v>
      </c>
      <c r="J1379" s="64">
        <v>381017.65994130692</v>
      </c>
      <c r="K1379" s="64">
        <v>6527164.7830881206</v>
      </c>
      <c r="L1379" s="64">
        <v>58.867800000000003</v>
      </c>
      <c r="M1379" s="64">
        <v>-5.0632799999999998</v>
      </c>
      <c r="N1379" s="64" t="s">
        <v>6402</v>
      </c>
      <c r="O1379" s="64" t="s">
        <v>6403</v>
      </c>
      <c r="P1379" s="43">
        <v>72.900000000000006</v>
      </c>
      <c r="Q1379" s="43">
        <v>1</v>
      </c>
      <c r="R1379" s="44"/>
      <c r="S1379" s="44"/>
      <c r="T1379" s="44"/>
      <c r="U1379" s="44"/>
      <c r="V1379" s="44">
        <v>10</v>
      </c>
      <c r="W1379" s="44">
        <v>74</v>
      </c>
      <c r="X1379" s="44">
        <v>5</v>
      </c>
      <c r="Y1379" s="44">
        <v>5</v>
      </c>
      <c r="Z1379" s="44">
        <v>1</v>
      </c>
      <c r="AA1379" s="44"/>
      <c r="AB1379" s="44">
        <v>5</v>
      </c>
      <c r="AC1379" s="44"/>
      <c r="AD1379" s="44"/>
      <c r="AE1379" s="44"/>
      <c r="AF1379" s="48">
        <v>100</v>
      </c>
      <c r="AG1379" s="48">
        <f t="shared" si="86"/>
        <v>90</v>
      </c>
      <c r="AH1379" s="48">
        <f t="shared" si="87"/>
        <v>10</v>
      </c>
      <c r="AI1379" s="85" t="s">
        <v>165</v>
      </c>
      <c r="AJ1379" s="85" t="s">
        <v>165</v>
      </c>
      <c r="AK1379" s="85" t="s">
        <v>4129</v>
      </c>
      <c r="AL1379" s="85" t="s">
        <v>165</v>
      </c>
      <c r="AM1379" s="85" t="s">
        <v>165</v>
      </c>
      <c r="AN1379" s="85" t="s">
        <v>165</v>
      </c>
      <c r="AO1379" s="85" t="s">
        <v>165</v>
      </c>
      <c r="AP1379" s="81" t="s">
        <v>6883</v>
      </c>
      <c r="AQ1379" s="81" t="s">
        <v>2028</v>
      </c>
      <c r="AR1379" s="87" t="s">
        <v>2029</v>
      </c>
      <c r="AS1379" s="85" t="s">
        <v>2028</v>
      </c>
      <c r="AT1379" s="85" t="s">
        <v>2029</v>
      </c>
      <c r="AU1379" s="86" t="s">
        <v>1907</v>
      </c>
      <c r="AV1379" s="85"/>
      <c r="AW1379" s="86"/>
      <c r="AX1379" s="86"/>
      <c r="AY1379" s="45" t="s">
        <v>3239</v>
      </c>
      <c r="AZ1379" s="46" t="s">
        <v>35</v>
      </c>
      <c r="BA1379" s="75"/>
      <c r="BB1379" s="75"/>
      <c r="BC1379" s="75"/>
      <c r="BD1379" s="75"/>
      <c r="BE1379" s="78"/>
      <c r="BF1379" s="78"/>
      <c r="BG1379" s="78"/>
      <c r="BH1379" s="79"/>
      <c r="BI1379" s="79"/>
      <c r="BJ1379" s="75"/>
      <c r="BK1379" s="75"/>
      <c r="BL1379" s="75"/>
    </row>
    <row r="1380" spans="1:64" s="69" customFormat="1">
      <c r="A1380" s="84" t="s">
        <v>1452</v>
      </c>
      <c r="B1380" s="84" t="s">
        <v>1857</v>
      </c>
      <c r="C1380" s="84" t="s">
        <v>2118</v>
      </c>
      <c r="D1380" s="84" t="s">
        <v>7897</v>
      </c>
      <c r="E1380" s="84" t="str">
        <f t="shared" si="84"/>
        <v>Circalittoral coarse sediments with rippled sand and pebbles, at approximately 72m BSL. Faunal assemblage includes Serpulidae. Biotope ok fit, image of adequate quality, however image of too low resolution to identify many species to high taxonomic level. Evidence of Human Impact: None. Annex 1 Reef: None. Reef Elevation: N/A. Frag Spong Antho Habitat: None. PMF Seabed Habitats: None. PMF Mobile Species: None. PMF Limited Mobility Species: None.</v>
      </c>
      <c r="F1380" s="84" t="str">
        <f t="shared" si="85"/>
        <v>Evidence of Human Impact: None. Annex 1 Reef: None. Reef Elevation: N/A. Frag Spong Antho Habitat: None. PMF Seabed Habitats: None. PMF Mobile Species: None. PMF Limited Mobility Species: None.</v>
      </c>
      <c r="G1380" s="61">
        <v>41951</v>
      </c>
      <c r="H1380" s="62" t="s">
        <v>3010</v>
      </c>
      <c r="I1380" s="63">
        <v>41951.044722222221</v>
      </c>
      <c r="J1380" s="64">
        <v>381006.68373978761</v>
      </c>
      <c r="K1380" s="64">
        <v>6527141.1915694326</v>
      </c>
      <c r="L1380" s="64">
        <v>58.867600000000003</v>
      </c>
      <c r="M1380" s="64">
        <v>-5.0634600000000001</v>
      </c>
      <c r="N1380" s="64" t="s">
        <v>6404</v>
      </c>
      <c r="O1380" s="64" t="s">
        <v>6405</v>
      </c>
      <c r="P1380" s="43"/>
      <c r="Q1380" s="43">
        <v>1</v>
      </c>
      <c r="R1380" s="44"/>
      <c r="S1380" s="44"/>
      <c r="T1380" s="44"/>
      <c r="U1380" s="44"/>
      <c r="V1380" s="44"/>
      <c r="W1380" s="44">
        <v>15</v>
      </c>
      <c r="X1380" s="44">
        <v>1</v>
      </c>
      <c r="Y1380" s="44">
        <v>5</v>
      </c>
      <c r="Z1380" s="44">
        <v>5</v>
      </c>
      <c r="AA1380" s="44"/>
      <c r="AB1380" s="44">
        <v>54</v>
      </c>
      <c r="AC1380" s="44">
        <v>20</v>
      </c>
      <c r="AD1380" s="44"/>
      <c r="AE1380" s="44"/>
      <c r="AF1380" s="48">
        <v>100</v>
      </c>
      <c r="AG1380" s="48">
        <f t="shared" si="86"/>
        <v>100</v>
      </c>
      <c r="AH1380" s="48">
        <f t="shared" si="87"/>
        <v>0</v>
      </c>
      <c r="AI1380" s="85" t="s">
        <v>165</v>
      </c>
      <c r="AJ1380" s="85" t="s">
        <v>165</v>
      </c>
      <c r="AK1380" s="85" t="s">
        <v>4129</v>
      </c>
      <c r="AL1380" s="85" t="s">
        <v>165</v>
      </c>
      <c r="AM1380" s="85" t="s">
        <v>165</v>
      </c>
      <c r="AN1380" s="85" t="s">
        <v>165</v>
      </c>
      <c r="AO1380" s="85" t="s">
        <v>165</v>
      </c>
      <c r="AP1380" s="81" t="s">
        <v>6883</v>
      </c>
      <c r="AQ1380" s="81" t="s">
        <v>1953</v>
      </c>
      <c r="AR1380" s="87" t="s">
        <v>1954</v>
      </c>
      <c r="AS1380" s="85" t="s">
        <v>1953</v>
      </c>
      <c r="AT1380" s="85" t="s">
        <v>1954</v>
      </c>
      <c r="AU1380" s="86" t="s">
        <v>1907</v>
      </c>
      <c r="AV1380" s="85"/>
      <c r="AW1380" s="86"/>
      <c r="AX1380" s="86"/>
      <c r="AY1380" s="45" t="s">
        <v>3239</v>
      </c>
      <c r="AZ1380" s="46" t="s">
        <v>35</v>
      </c>
      <c r="BA1380" s="65"/>
      <c r="BB1380" s="65"/>
      <c r="BC1380" s="65"/>
      <c r="BD1380" s="65"/>
      <c r="BE1380" s="78"/>
      <c r="BF1380" s="78"/>
      <c r="BG1380" s="78"/>
      <c r="BH1380" s="79"/>
      <c r="BI1380" s="79"/>
      <c r="BJ1380" s="65"/>
      <c r="BK1380" s="65"/>
      <c r="BL1380" s="65"/>
    </row>
    <row r="1381" spans="1:64" s="69" customFormat="1">
      <c r="A1381" s="84" t="s">
        <v>1453</v>
      </c>
      <c r="B1381" s="84" t="s">
        <v>1857</v>
      </c>
      <c r="C1381" s="84" t="s">
        <v>2118</v>
      </c>
      <c r="D1381" s="84" t="s">
        <v>7897</v>
      </c>
      <c r="E1381" s="84" t="str">
        <f t="shared" si="84"/>
        <v>Circalittoral coarse sediments with rippled sand and pebbles, at approximately 72m BSL. Faunal assemblage includes Serpulidae. Biotope ok fit, image of adequate quality, however image of too low resolution to identify many species to high taxonomic level. Evidence of Human Impact: None. Annex 1 Reef: None. Reef Elevation: N/A. Frag Spong Antho Habitat: None. PMF Seabed Habitats: None. PMF Mobile Species: None. PMF Limited Mobility Species: None.</v>
      </c>
      <c r="F1381" s="84" t="str">
        <f t="shared" si="85"/>
        <v>Evidence of Human Impact: None. Annex 1 Reef: None. Reef Elevation: N/A. Frag Spong Antho Habitat: None. PMF Seabed Habitats: None. PMF Mobile Species: None. PMF Limited Mobility Species: None.</v>
      </c>
      <c r="G1381" s="61">
        <v>41951</v>
      </c>
      <c r="H1381" s="62" t="s">
        <v>3011</v>
      </c>
      <c r="I1381" s="63">
        <v>41951.045416666668</v>
      </c>
      <c r="J1381" s="64">
        <v>380990.96119595825</v>
      </c>
      <c r="K1381" s="64">
        <v>6527119.0631447742</v>
      </c>
      <c r="L1381" s="64">
        <v>58.867400000000004</v>
      </c>
      <c r="M1381" s="64">
        <v>-5.06372</v>
      </c>
      <c r="N1381" s="64" t="s">
        <v>6406</v>
      </c>
      <c r="O1381" s="64" t="s">
        <v>6407</v>
      </c>
      <c r="P1381" s="43"/>
      <c r="Q1381" s="43">
        <v>3</v>
      </c>
      <c r="R1381" s="44"/>
      <c r="S1381" s="44"/>
      <c r="T1381" s="44"/>
      <c r="U1381" s="44"/>
      <c r="V1381" s="44">
        <v>5</v>
      </c>
      <c r="W1381" s="44">
        <v>15</v>
      </c>
      <c r="X1381" s="44">
        <v>1</v>
      </c>
      <c r="Y1381" s="44">
        <v>5</v>
      </c>
      <c r="Z1381" s="44">
        <v>5</v>
      </c>
      <c r="AA1381" s="44"/>
      <c r="AB1381" s="44">
        <v>49</v>
      </c>
      <c r="AC1381" s="44">
        <v>20</v>
      </c>
      <c r="AD1381" s="44"/>
      <c r="AE1381" s="44"/>
      <c r="AF1381" s="48">
        <v>100</v>
      </c>
      <c r="AG1381" s="48">
        <f t="shared" si="86"/>
        <v>95</v>
      </c>
      <c r="AH1381" s="48">
        <f t="shared" si="87"/>
        <v>5</v>
      </c>
      <c r="AI1381" s="85" t="s">
        <v>165</v>
      </c>
      <c r="AJ1381" s="85" t="s">
        <v>165</v>
      </c>
      <c r="AK1381" s="85" t="s">
        <v>4129</v>
      </c>
      <c r="AL1381" s="85" t="s">
        <v>165</v>
      </c>
      <c r="AM1381" s="85" t="s">
        <v>165</v>
      </c>
      <c r="AN1381" s="85" t="s">
        <v>165</v>
      </c>
      <c r="AO1381" s="85" t="s">
        <v>165</v>
      </c>
      <c r="AP1381" s="81" t="s">
        <v>6883</v>
      </c>
      <c r="AQ1381" s="81" t="s">
        <v>1953</v>
      </c>
      <c r="AR1381" s="87" t="s">
        <v>1954</v>
      </c>
      <c r="AS1381" s="85" t="s">
        <v>1953</v>
      </c>
      <c r="AT1381" s="85" t="s">
        <v>1954</v>
      </c>
      <c r="AU1381" s="86" t="s">
        <v>1907</v>
      </c>
      <c r="AV1381" s="85"/>
      <c r="AW1381" s="86"/>
      <c r="AX1381" s="86"/>
      <c r="AY1381" s="45" t="s">
        <v>3239</v>
      </c>
      <c r="AZ1381" s="46" t="s">
        <v>35</v>
      </c>
      <c r="BA1381" s="65"/>
      <c r="BB1381" s="65"/>
      <c r="BC1381" s="65"/>
      <c r="BD1381" s="65"/>
      <c r="BE1381" s="78"/>
      <c r="BF1381" s="78"/>
      <c r="BG1381" s="78"/>
      <c r="BH1381" s="79"/>
      <c r="BI1381" s="79"/>
      <c r="BJ1381" s="65"/>
      <c r="BK1381" s="65"/>
      <c r="BL1381" s="65"/>
    </row>
    <row r="1382" spans="1:64" s="69" customFormat="1">
      <c r="A1382" s="84" t="s">
        <v>1454</v>
      </c>
      <c r="B1382" s="84" t="s">
        <v>1857</v>
      </c>
      <c r="C1382" s="84" t="s">
        <v>2118</v>
      </c>
      <c r="D1382" s="84" t="s">
        <v>7897</v>
      </c>
      <c r="E1382" s="84" t="str">
        <f t="shared" si="84"/>
        <v>Circalittoral coarse sediments with rippled sand and pebbles, at approximately 72m BSL. Faunal assemblage includes Serpulidae. Biotope ok fit, image of adequate quality, however image of too low resolution to identify many species to high taxonomic level. Evidence of Human Impact: None. Annex 1 Reef: None. Reef Elevation: N/A. Frag Spong Antho Habitat: None. PMF Seabed Habitats: None. PMF Mobile Species: None. PMF Limited Mobility Species: None.</v>
      </c>
      <c r="F1382" s="84" t="str">
        <f t="shared" si="85"/>
        <v>Evidence of Human Impact: None. Annex 1 Reef: None. Reef Elevation: N/A. Frag Spong Antho Habitat: None. PMF Seabed Habitats: None. PMF Mobile Species: None. PMF Limited Mobility Species: None.</v>
      </c>
      <c r="G1382" s="61">
        <v>41951</v>
      </c>
      <c r="H1382" s="62" t="s">
        <v>3012</v>
      </c>
      <c r="I1382" s="63">
        <v>41951.046030092592</v>
      </c>
      <c r="J1382" s="64">
        <v>380977.69108981319</v>
      </c>
      <c r="K1382" s="64">
        <v>6527099.1692058304</v>
      </c>
      <c r="L1382" s="64">
        <v>58.867199999999997</v>
      </c>
      <c r="M1382" s="64">
        <v>-5.0639399999999997</v>
      </c>
      <c r="N1382" s="64" t="s">
        <v>6408</v>
      </c>
      <c r="O1382" s="64" t="s">
        <v>6409</v>
      </c>
      <c r="P1382" s="43"/>
      <c r="Q1382" s="43">
        <v>1</v>
      </c>
      <c r="R1382" s="44"/>
      <c r="S1382" s="44"/>
      <c r="T1382" s="44"/>
      <c r="U1382" s="44"/>
      <c r="V1382" s="44"/>
      <c r="W1382" s="44">
        <v>5</v>
      </c>
      <c r="X1382" s="44"/>
      <c r="Y1382" s="44">
        <v>1</v>
      </c>
      <c r="Z1382" s="44">
        <v>5</v>
      </c>
      <c r="AA1382" s="44"/>
      <c r="AB1382" s="44">
        <v>69</v>
      </c>
      <c r="AC1382" s="44">
        <v>20</v>
      </c>
      <c r="AD1382" s="44"/>
      <c r="AE1382" s="44"/>
      <c r="AF1382" s="48">
        <v>100</v>
      </c>
      <c r="AG1382" s="48">
        <f t="shared" si="86"/>
        <v>100</v>
      </c>
      <c r="AH1382" s="48">
        <f t="shared" si="87"/>
        <v>0</v>
      </c>
      <c r="AI1382" s="85" t="s">
        <v>165</v>
      </c>
      <c r="AJ1382" s="85" t="s">
        <v>165</v>
      </c>
      <c r="AK1382" s="85" t="s">
        <v>4129</v>
      </c>
      <c r="AL1382" s="85" t="s">
        <v>165</v>
      </c>
      <c r="AM1382" s="85" t="s">
        <v>165</v>
      </c>
      <c r="AN1382" s="85" t="s">
        <v>165</v>
      </c>
      <c r="AO1382" s="85" t="s">
        <v>165</v>
      </c>
      <c r="AP1382" s="81" t="s">
        <v>6883</v>
      </c>
      <c r="AQ1382" s="81" t="s">
        <v>1953</v>
      </c>
      <c r="AR1382" s="87" t="s">
        <v>1954</v>
      </c>
      <c r="AS1382" s="85" t="s">
        <v>1953</v>
      </c>
      <c r="AT1382" s="85" t="s">
        <v>1954</v>
      </c>
      <c r="AU1382" s="86" t="s">
        <v>1907</v>
      </c>
      <c r="AV1382" s="85"/>
      <c r="AW1382" s="86"/>
      <c r="AX1382" s="86"/>
      <c r="AY1382" s="45" t="s">
        <v>3239</v>
      </c>
      <c r="AZ1382" s="46" t="s">
        <v>35</v>
      </c>
      <c r="BA1382" s="65"/>
      <c r="BB1382" s="65"/>
      <c r="BC1382" s="65"/>
      <c r="BD1382" s="65"/>
      <c r="BE1382" s="78"/>
      <c r="BF1382" s="78"/>
      <c r="BG1382" s="78"/>
      <c r="BH1382" s="79"/>
      <c r="BI1382" s="79"/>
      <c r="BJ1382" s="65"/>
      <c r="BK1382" s="65"/>
      <c r="BL1382" s="65"/>
    </row>
    <row r="1383" spans="1:64" s="69" customFormat="1">
      <c r="A1383" s="84" t="s">
        <v>2119</v>
      </c>
      <c r="B1383" s="84" t="s">
        <v>1857</v>
      </c>
      <c r="C1383" s="84" t="s">
        <v>2118</v>
      </c>
      <c r="D1383" s="84" t="s">
        <v>7897</v>
      </c>
      <c r="E1383" s="84" t="str">
        <f t="shared" si="84"/>
        <v>Circalittoral coarse sediments with rippled sand and pebbles, at approximately 72m BSL. Faunal assemblage includes Serpulidae. Biotope ok fit, image of adequate quality, however image of too low resolution to identify many species to high taxonomic level. Evidence of Human Impact: None. Annex 1 Reef: None. Reef Elevation: N/A. Frag Spong Antho Habitat: None. PMF Seabed Habitats: None. PMF Mobile Species: None. PMF Limited Mobility Species: None.</v>
      </c>
      <c r="F1383" s="84" t="str">
        <f t="shared" si="85"/>
        <v>Evidence of Human Impact: None. Annex 1 Reef: None. Reef Elevation: N/A. Frag Spong Antho Habitat: None. PMF Seabed Habitats: None. PMF Mobile Species: None. PMF Limited Mobility Species: None.</v>
      </c>
      <c r="G1383" s="61">
        <v>41951</v>
      </c>
      <c r="H1383" s="62" t="s">
        <v>3804</v>
      </c>
      <c r="I1383" s="63">
        <v>41951.047118055554</v>
      </c>
      <c r="J1383" s="64">
        <v>380964.10323013825</v>
      </c>
      <c r="K1383" s="64">
        <v>6527059.9631372625</v>
      </c>
      <c r="L1383" s="64">
        <v>58.866900000000001</v>
      </c>
      <c r="M1383" s="64">
        <v>-5.0641499999999997</v>
      </c>
      <c r="N1383" s="64" t="s">
        <v>6410</v>
      </c>
      <c r="O1383" s="64" t="s">
        <v>6411</v>
      </c>
      <c r="P1383" s="43"/>
      <c r="Q1383" s="43">
        <v>1.7</v>
      </c>
      <c r="R1383" s="44"/>
      <c r="S1383" s="44"/>
      <c r="T1383" s="44"/>
      <c r="U1383" s="44"/>
      <c r="V1383" s="44"/>
      <c r="W1383" s="44">
        <v>20</v>
      </c>
      <c r="X1383" s="44">
        <v>5</v>
      </c>
      <c r="Y1383" s="44">
        <v>5</v>
      </c>
      <c r="Z1383" s="44">
        <v>5</v>
      </c>
      <c r="AA1383" s="44"/>
      <c r="AB1383" s="44">
        <v>45</v>
      </c>
      <c r="AC1383" s="44">
        <v>20</v>
      </c>
      <c r="AD1383" s="44"/>
      <c r="AE1383" s="44"/>
      <c r="AF1383" s="48">
        <v>100</v>
      </c>
      <c r="AG1383" s="48">
        <f t="shared" si="86"/>
        <v>100</v>
      </c>
      <c r="AH1383" s="48">
        <f t="shared" si="87"/>
        <v>0</v>
      </c>
      <c r="AI1383" s="85" t="s">
        <v>165</v>
      </c>
      <c r="AJ1383" s="85" t="s">
        <v>165</v>
      </c>
      <c r="AK1383" s="85" t="s">
        <v>4129</v>
      </c>
      <c r="AL1383" s="85" t="s">
        <v>165</v>
      </c>
      <c r="AM1383" s="85" t="s">
        <v>165</v>
      </c>
      <c r="AN1383" s="85" t="s">
        <v>165</v>
      </c>
      <c r="AO1383" s="85" t="s">
        <v>165</v>
      </c>
      <c r="AP1383" s="81" t="s">
        <v>6883</v>
      </c>
      <c r="AQ1383" s="81" t="s">
        <v>1953</v>
      </c>
      <c r="AR1383" s="87" t="s">
        <v>1954</v>
      </c>
      <c r="AS1383" s="85" t="s">
        <v>1953</v>
      </c>
      <c r="AT1383" s="85" t="s">
        <v>1954</v>
      </c>
      <c r="AU1383" s="86" t="s">
        <v>1907</v>
      </c>
      <c r="AV1383" s="85"/>
      <c r="AW1383" s="86"/>
      <c r="AX1383" s="86"/>
      <c r="AY1383" s="45" t="s">
        <v>3239</v>
      </c>
      <c r="AZ1383" s="46" t="s">
        <v>35</v>
      </c>
      <c r="BA1383" s="65"/>
      <c r="BB1383" s="65"/>
      <c r="BC1383" s="65"/>
      <c r="BD1383" s="65"/>
      <c r="BE1383" s="78"/>
      <c r="BF1383" s="78"/>
      <c r="BG1383" s="78"/>
      <c r="BH1383" s="79"/>
      <c r="BI1383" s="79"/>
      <c r="BJ1383" s="65"/>
      <c r="BK1383" s="65"/>
      <c r="BL1383" s="65"/>
    </row>
    <row r="1384" spans="1:64" s="69" customFormat="1">
      <c r="A1384" s="84" t="s">
        <v>1455</v>
      </c>
      <c r="B1384" s="84" t="s">
        <v>1857</v>
      </c>
      <c r="C1384" s="84" t="s">
        <v>2118</v>
      </c>
      <c r="D1384" s="84" t="s">
        <v>7897</v>
      </c>
      <c r="E1384" s="84" t="str">
        <f t="shared" si="84"/>
        <v>Circalittoral coarse sediments with rippled sand and pebbles, at approximately 72m BSL. Faunal assemblage includes Serpulidae. Biotope ok fit, image of adequate quality, however image of too low resolution to identify many species to high taxonomic level. Evidence of Human Impact: None. Annex 1 Reef: None. Reef Elevation: N/A. Frag Spong Antho Habitat: None. PMF Seabed Habitats: None. PMF Mobile Species: None. PMF Limited Mobility Species: None.</v>
      </c>
      <c r="F1384" s="84" t="str">
        <f t="shared" si="85"/>
        <v>Evidence of Human Impact: None. Annex 1 Reef: None. Reef Elevation: N/A. Frag Spong Antho Habitat: None. PMF Seabed Habitats: None. PMF Mobile Species: None. PMF Limited Mobility Species: None.</v>
      </c>
      <c r="G1384" s="61">
        <v>41951</v>
      </c>
      <c r="H1384" s="62" t="s">
        <v>3013</v>
      </c>
      <c r="I1384" s="63">
        <v>41951.047627314816</v>
      </c>
      <c r="J1384" s="64">
        <v>380956.00569027261</v>
      </c>
      <c r="K1384" s="64">
        <v>6527043.3702424914</v>
      </c>
      <c r="L1384" s="64">
        <v>58.866700000000002</v>
      </c>
      <c r="M1384" s="64">
        <v>-5.0642800000000001</v>
      </c>
      <c r="N1384" s="64" t="s">
        <v>6412</v>
      </c>
      <c r="O1384" s="64" t="s">
        <v>6413</v>
      </c>
      <c r="P1384" s="43"/>
      <c r="Q1384" s="43">
        <v>3</v>
      </c>
      <c r="R1384" s="44"/>
      <c r="S1384" s="44"/>
      <c r="T1384" s="44"/>
      <c r="U1384" s="44"/>
      <c r="V1384" s="44"/>
      <c r="W1384" s="44">
        <v>15</v>
      </c>
      <c r="X1384" s="44">
        <v>5</v>
      </c>
      <c r="Y1384" s="44">
        <v>10</v>
      </c>
      <c r="Z1384" s="44">
        <v>5</v>
      </c>
      <c r="AA1384" s="44"/>
      <c r="AB1384" s="44">
        <v>65</v>
      </c>
      <c r="AC1384" s="44"/>
      <c r="AD1384" s="44"/>
      <c r="AE1384" s="44"/>
      <c r="AF1384" s="48">
        <v>100</v>
      </c>
      <c r="AG1384" s="48">
        <f t="shared" si="86"/>
        <v>100</v>
      </c>
      <c r="AH1384" s="48">
        <f t="shared" si="87"/>
        <v>0</v>
      </c>
      <c r="AI1384" s="85" t="s">
        <v>165</v>
      </c>
      <c r="AJ1384" s="85" t="s">
        <v>165</v>
      </c>
      <c r="AK1384" s="85" t="s">
        <v>4129</v>
      </c>
      <c r="AL1384" s="85" t="s">
        <v>165</v>
      </c>
      <c r="AM1384" s="85" t="s">
        <v>165</v>
      </c>
      <c r="AN1384" s="85" t="s">
        <v>165</v>
      </c>
      <c r="AO1384" s="85" t="s">
        <v>165</v>
      </c>
      <c r="AP1384" s="81" t="s">
        <v>6883</v>
      </c>
      <c r="AQ1384" s="81" t="s">
        <v>1953</v>
      </c>
      <c r="AR1384" s="87" t="s">
        <v>1954</v>
      </c>
      <c r="AS1384" s="85" t="s">
        <v>1953</v>
      </c>
      <c r="AT1384" s="85" t="s">
        <v>1954</v>
      </c>
      <c r="AU1384" s="86" t="s">
        <v>1907</v>
      </c>
      <c r="AV1384" s="85"/>
      <c r="AW1384" s="86"/>
      <c r="AX1384" s="86"/>
      <c r="AY1384" s="45" t="s">
        <v>3239</v>
      </c>
      <c r="AZ1384" s="46" t="s">
        <v>35</v>
      </c>
      <c r="BA1384" s="65"/>
      <c r="BB1384" s="65"/>
      <c r="BC1384" s="65"/>
      <c r="BD1384" s="65"/>
      <c r="BE1384" s="78"/>
      <c r="BF1384" s="78"/>
      <c r="BG1384" s="78"/>
      <c r="BH1384" s="79"/>
      <c r="BI1384" s="79"/>
      <c r="BJ1384" s="65"/>
      <c r="BK1384" s="65"/>
      <c r="BL1384" s="65"/>
    </row>
    <row r="1385" spans="1:64" s="69" customFormat="1">
      <c r="A1385" s="84" t="s">
        <v>2120</v>
      </c>
      <c r="B1385" s="84" t="s">
        <v>1857</v>
      </c>
      <c r="C1385" s="84" t="s">
        <v>2121</v>
      </c>
      <c r="D1385" s="84" t="s">
        <v>7898</v>
      </c>
      <c r="E1385" s="84" t="str">
        <f t="shared" si="84"/>
        <v>Circalittoral mixed sediments with sand, pebble and shell, at approximately 72m BSL. Faunal assemblage includes Serpulidae and encrusting Bryozoans. Biotope ok fit, image of adequate quality, however image of too low resolution to identify many species to high taxonomic level. Evidence of Human Impact: None. Annex 1 Reef: None. Reef Elevation: N/A. Frag Spong Antho Habitat: None. PMF Seabed Habitats: None. PMF Mobile Species: None. PMF Limited Mobility Species: None.</v>
      </c>
      <c r="F1385" s="84" t="str">
        <f t="shared" si="85"/>
        <v>Evidence of Human Impact: None. Annex 1 Reef: None. Reef Elevation: N/A. Frag Spong Antho Habitat: None. PMF Seabed Habitats: None. PMF Mobile Species: None. PMF Limited Mobility Species: None.</v>
      </c>
      <c r="G1385" s="61">
        <v>41951</v>
      </c>
      <c r="H1385" s="62" t="s">
        <v>3805</v>
      </c>
      <c r="I1385" s="63">
        <v>41951.04855324074</v>
      </c>
      <c r="J1385" s="64">
        <v>380945.00813510851</v>
      </c>
      <c r="K1385" s="64">
        <v>6527015.8809990147</v>
      </c>
      <c r="L1385" s="64">
        <v>58.866500000000002</v>
      </c>
      <c r="M1385" s="64">
        <v>-5.0644099999999996</v>
      </c>
      <c r="N1385" s="64" t="s">
        <v>6414</v>
      </c>
      <c r="O1385" s="64" t="s">
        <v>6415</v>
      </c>
      <c r="P1385" s="43"/>
      <c r="Q1385" s="43">
        <v>0.3</v>
      </c>
      <c r="R1385" s="44"/>
      <c r="S1385" s="44"/>
      <c r="T1385" s="44"/>
      <c r="U1385" s="44"/>
      <c r="V1385" s="44">
        <v>10</v>
      </c>
      <c r="W1385" s="44">
        <v>35</v>
      </c>
      <c r="X1385" s="44">
        <v>10</v>
      </c>
      <c r="Y1385" s="44">
        <v>20</v>
      </c>
      <c r="Z1385" s="44">
        <v>5</v>
      </c>
      <c r="AA1385" s="44"/>
      <c r="AB1385" s="44">
        <v>15</v>
      </c>
      <c r="AC1385" s="44"/>
      <c r="AD1385" s="44"/>
      <c r="AE1385" s="44">
        <v>5</v>
      </c>
      <c r="AF1385" s="48">
        <v>100</v>
      </c>
      <c r="AG1385" s="48">
        <f t="shared" si="86"/>
        <v>90</v>
      </c>
      <c r="AH1385" s="48">
        <f t="shared" si="87"/>
        <v>10</v>
      </c>
      <c r="AI1385" s="85" t="s">
        <v>165</v>
      </c>
      <c r="AJ1385" s="85" t="s">
        <v>165</v>
      </c>
      <c r="AK1385" s="85" t="s">
        <v>4129</v>
      </c>
      <c r="AL1385" s="85" t="s">
        <v>165</v>
      </c>
      <c r="AM1385" s="85" t="s">
        <v>165</v>
      </c>
      <c r="AN1385" s="85" t="s">
        <v>165</v>
      </c>
      <c r="AO1385" s="85" t="s">
        <v>165</v>
      </c>
      <c r="AP1385" s="81" t="s">
        <v>6883</v>
      </c>
      <c r="AQ1385" s="81" t="s">
        <v>1967</v>
      </c>
      <c r="AR1385" s="87" t="s">
        <v>2010</v>
      </c>
      <c r="AS1385" s="85" t="s">
        <v>1967</v>
      </c>
      <c r="AT1385" s="85" t="s">
        <v>2010</v>
      </c>
      <c r="AU1385" s="86" t="s">
        <v>1907</v>
      </c>
      <c r="AV1385" s="85"/>
      <c r="AW1385" s="86"/>
      <c r="AX1385" s="86"/>
      <c r="AY1385" s="45" t="s">
        <v>3239</v>
      </c>
      <c r="AZ1385" s="46" t="s">
        <v>35</v>
      </c>
      <c r="BA1385" s="65"/>
      <c r="BB1385" s="65"/>
      <c r="BC1385" s="65"/>
      <c r="BD1385" s="65"/>
      <c r="BE1385" s="78"/>
      <c r="BF1385" s="78"/>
      <c r="BG1385" s="78"/>
      <c r="BH1385" s="79"/>
      <c r="BI1385" s="79"/>
      <c r="BJ1385" s="65"/>
      <c r="BK1385" s="65"/>
      <c r="BL1385" s="65"/>
    </row>
    <row r="1386" spans="1:64" s="69" customFormat="1">
      <c r="A1386" s="84" t="s">
        <v>2122</v>
      </c>
      <c r="B1386" s="84" t="s">
        <v>1857</v>
      </c>
      <c r="C1386" s="84" t="s">
        <v>2121</v>
      </c>
      <c r="D1386" s="84" t="s">
        <v>7898</v>
      </c>
      <c r="E1386" s="84" t="str">
        <f t="shared" si="84"/>
        <v>Circalittoral mixed sediments with sand, pebble and shell, at approximately 72m BSL. Faunal assemblage includes Serpulidae and encrusting Bryozoans. Biotope ok fit, image of adequate quality, however image of too low resolution to identify many species to high taxonomic level. Evidence of Human Impact: None. Annex 1 Reef: None. Reef Elevation: N/A. Frag Spong Antho Habitat: None. PMF Seabed Habitats: None. PMF Mobile Species: None. PMF Limited Mobility Species: None.</v>
      </c>
      <c r="F1386" s="84" t="str">
        <f t="shared" si="85"/>
        <v>Evidence of Human Impact: None. Annex 1 Reef: None. Reef Elevation: N/A. Frag Spong Antho Habitat: None. PMF Seabed Habitats: None. PMF Mobile Species: None. PMF Limited Mobility Species: None.</v>
      </c>
      <c r="G1386" s="61">
        <v>41951</v>
      </c>
      <c r="H1386" s="62" t="s">
        <v>3806</v>
      </c>
      <c r="I1386" s="63">
        <v>41951.048750000002</v>
      </c>
      <c r="J1386" s="64">
        <v>380941.07277214219</v>
      </c>
      <c r="K1386" s="64">
        <v>6527009.9905940639</v>
      </c>
      <c r="L1386" s="64">
        <v>58.866300000000003</v>
      </c>
      <c r="M1386" s="64">
        <v>-5.0645899999999999</v>
      </c>
      <c r="N1386" s="64" t="s">
        <v>6416</v>
      </c>
      <c r="O1386" s="64" t="s">
        <v>6417</v>
      </c>
      <c r="P1386" s="43"/>
      <c r="Q1386" s="43">
        <v>3</v>
      </c>
      <c r="R1386" s="44"/>
      <c r="S1386" s="44"/>
      <c r="T1386" s="44"/>
      <c r="U1386" s="44"/>
      <c r="V1386" s="44">
        <v>10</v>
      </c>
      <c r="W1386" s="44">
        <v>35</v>
      </c>
      <c r="X1386" s="44">
        <v>10</v>
      </c>
      <c r="Y1386" s="44">
        <v>20</v>
      </c>
      <c r="Z1386" s="44">
        <v>5</v>
      </c>
      <c r="AA1386" s="44"/>
      <c r="AB1386" s="44">
        <v>15</v>
      </c>
      <c r="AC1386" s="44"/>
      <c r="AD1386" s="44"/>
      <c r="AE1386" s="44">
        <v>5</v>
      </c>
      <c r="AF1386" s="48">
        <v>100</v>
      </c>
      <c r="AG1386" s="48">
        <f t="shared" si="86"/>
        <v>90</v>
      </c>
      <c r="AH1386" s="48">
        <f t="shared" si="87"/>
        <v>10</v>
      </c>
      <c r="AI1386" s="85" t="s">
        <v>165</v>
      </c>
      <c r="AJ1386" s="85" t="s">
        <v>165</v>
      </c>
      <c r="AK1386" s="85" t="s">
        <v>4129</v>
      </c>
      <c r="AL1386" s="85" t="s">
        <v>165</v>
      </c>
      <c r="AM1386" s="85" t="s">
        <v>165</v>
      </c>
      <c r="AN1386" s="85" t="s">
        <v>165</v>
      </c>
      <c r="AO1386" s="85" t="s">
        <v>165</v>
      </c>
      <c r="AP1386" s="81" t="s">
        <v>6883</v>
      </c>
      <c r="AQ1386" s="81" t="s">
        <v>1967</v>
      </c>
      <c r="AR1386" s="87" t="s">
        <v>2010</v>
      </c>
      <c r="AS1386" s="85" t="s">
        <v>1967</v>
      </c>
      <c r="AT1386" s="85" t="s">
        <v>2010</v>
      </c>
      <c r="AU1386" s="86" t="s">
        <v>1907</v>
      </c>
      <c r="AV1386" s="85"/>
      <c r="AW1386" s="86"/>
      <c r="AX1386" s="86"/>
      <c r="AY1386" s="45" t="s">
        <v>3239</v>
      </c>
      <c r="AZ1386" s="46" t="s">
        <v>35</v>
      </c>
      <c r="BA1386" s="65"/>
      <c r="BB1386" s="65"/>
      <c r="BC1386" s="65"/>
      <c r="BD1386" s="65"/>
      <c r="BE1386" s="78"/>
      <c r="BF1386" s="78"/>
      <c r="BG1386" s="78"/>
      <c r="BH1386" s="79"/>
      <c r="BI1386" s="79"/>
      <c r="BJ1386" s="65"/>
      <c r="BK1386" s="65"/>
      <c r="BL1386" s="65"/>
    </row>
    <row r="1387" spans="1:64" s="69" customFormat="1">
      <c r="A1387" s="84" t="s">
        <v>2123</v>
      </c>
      <c r="B1387" s="84" t="s">
        <v>1857</v>
      </c>
      <c r="C1387" s="84" t="s">
        <v>2121</v>
      </c>
      <c r="D1387" s="84" t="s">
        <v>7898</v>
      </c>
      <c r="E1387" s="84" t="str">
        <f t="shared" si="84"/>
        <v>Circalittoral mixed sediments with sand, pebble and shell, at approximately 72m BSL. Faunal assemblage includes Serpulidae and encrusting Bryozoans. Biotope ok fit, image of adequate quality, however image of too low resolution to identify many species to high taxonomic level. Evidence of Human Impact: None. Annex 1 Reef: None. Reef Elevation: N/A. Frag Spong Antho Habitat: None. PMF Seabed Habitats: None. PMF Mobile Species: None. PMF Limited Mobility Species: None.</v>
      </c>
      <c r="F1387" s="84" t="str">
        <f t="shared" si="85"/>
        <v>Evidence of Human Impact: None. Annex 1 Reef: None. Reef Elevation: N/A. Frag Spong Antho Habitat: None. PMF Seabed Habitats: None. PMF Mobile Species: None. PMF Limited Mobility Species: None.</v>
      </c>
      <c r="G1387" s="61">
        <v>41951</v>
      </c>
      <c r="H1387" s="62" t="s">
        <v>3807</v>
      </c>
      <c r="I1387" s="63">
        <v>41951.049988425926</v>
      </c>
      <c r="J1387" s="64">
        <v>380937.32592135336</v>
      </c>
      <c r="K1387" s="64">
        <v>6526966.5825334899</v>
      </c>
      <c r="L1387" s="64">
        <v>58.866100000000003</v>
      </c>
      <c r="M1387" s="64">
        <v>-5.0646199999999997</v>
      </c>
      <c r="N1387" s="64" t="s">
        <v>6418</v>
      </c>
      <c r="O1387" s="64" t="s">
        <v>6419</v>
      </c>
      <c r="P1387" s="43"/>
      <c r="Q1387" s="43">
        <v>1.7</v>
      </c>
      <c r="R1387" s="44"/>
      <c r="S1387" s="44"/>
      <c r="T1387" s="44"/>
      <c r="U1387" s="44"/>
      <c r="V1387" s="44">
        <v>10</v>
      </c>
      <c r="W1387" s="44">
        <v>35</v>
      </c>
      <c r="X1387" s="44">
        <v>10</v>
      </c>
      <c r="Y1387" s="44">
        <v>20</v>
      </c>
      <c r="Z1387" s="44">
        <v>5</v>
      </c>
      <c r="AA1387" s="44"/>
      <c r="AB1387" s="44">
        <v>15</v>
      </c>
      <c r="AC1387" s="44"/>
      <c r="AD1387" s="44"/>
      <c r="AE1387" s="44">
        <v>5</v>
      </c>
      <c r="AF1387" s="48">
        <v>100</v>
      </c>
      <c r="AG1387" s="48">
        <f t="shared" si="86"/>
        <v>90</v>
      </c>
      <c r="AH1387" s="48">
        <f t="shared" si="87"/>
        <v>10</v>
      </c>
      <c r="AI1387" s="85" t="s">
        <v>165</v>
      </c>
      <c r="AJ1387" s="85" t="s">
        <v>165</v>
      </c>
      <c r="AK1387" s="85" t="s">
        <v>4129</v>
      </c>
      <c r="AL1387" s="85" t="s">
        <v>165</v>
      </c>
      <c r="AM1387" s="85" t="s">
        <v>165</v>
      </c>
      <c r="AN1387" s="85" t="s">
        <v>165</v>
      </c>
      <c r="AO1387" s="85" t="s">
        <v>165</v>
      </c>
      <c r="AP1387" s="81" t="s">
        <v>6883</v>
      </c>
      <c r="AQ1387" s="81" t="s">
        <v>1967</v>
      </c>
      <c r="AR1387" s="87" t="s">
        <v>2010</v>
      </c>
      <c r="AS1387" s="85" t="s">
        <v>1967</v>
      </c>
      <c r="AT1387" s="85" t="s">
        <v>2010</v>
      </c>
      <c r="AU1387" s="86" t="s">
        <v>1907</v>
      </c>
      <c r="AV1387" s="85"/>
      <c r="AW1387" s="86"/>
      <c r="AX1387" s="86"/>
      <c r="AY1387" s="45" t="s">
        <v>3239</v>
      </c>
      <c r="AZ1387" s="46" t="s">
        <v>35</v>
      </c>
      <c r="BA1387" s="65"/>
      <c r="BB1387" s="65"/>
      <c r="BC1387" s="65"/>
      <c r="BD1387" s="65"/>
      <c r="BE1387" s="78"/>
      <c r="BF1387" s="78"/>
      <c r="BG1387" s="78"/>
      <c r="BH1387" s="79"/>
      <c r="BI1387" s="79"/>
      <c r="BJ1387" s="65"/>
      <c r="BK1387" s="65"/>
      <c r="BL1387" s="65"/>
    </row>
    <row r="1388" spans="1:64" s="69" customFormat="1">
      <c r="A1388" s="84" t="s">
        <v>1456</v>
      </c>
      <c r="B1388" s="84" t="s">
        <v>1857</v>
      </c>
      <c r="C1388" s="84" t="s">
        <v>2121</v>
      </c>
      <c r="D1388" s="84" t="s">
        <v>7898</v>
      </c>
      <c r="E1388" s="84" t="str">
        <f t="shared" si="84"/>
        <v>Circalittoral mixed sediments with sand, pebble and shell, at approximately 72m BSL. Faunal assemblage includes Serpulidae and encrusting Bryozoans. Biotope ok fit, image of adequate quality, however image of too low resolution to identify many species to high taxonomic level. Evidence of Human Impact: None. Annex 1 Reef: None. Reef Elevation: N/A. Frag Spong Antho Habitat: None. PMF Seabed Habitats: None. PMF Mobile Species: None. PMF Limited Mobility Species: None.</v>
      </c>
      <c r="F1388" s="84" t="str">
        <f t="shared" si="85"/>
        <v>Evidence of Human Impact: None. Annex 1 Reef: None. Reef Elevation: N/A. Frag Spong Antho Habitat: None. PMF Seabed Habitats: None. PMF Mobile Species: None. PMF Limited Mobility Species: None.</v>
      </c>
      <c r="G1388" s="61">
        <v>41951</v>
      </c>
      <c r="H1388" s="62" t="s">
        <v>3014</v>
      </c>
      <c r="I1388" s="63">
        <v>41951.050347222219</v>
      </c>
      <c r="J1388" s="64">
        <v>380937.16897284996</v>
      </c>
      <c r="K1388" s="64">
        <v>6526951.821863099</v>
      </c>
      <c r="L1388" s="64">
        <v>58.865900000000003</v>
      </c>
      <c r="M1388" s="64">
        <v>-5.0645600000000002</v>
      </c>
      <c r="N1388" s="64" t="s">
        <v>6420</v>
      </c>
      <c r="O1388" s="64" t="s">
        <v>6421</v>
      </c>
      <c r="P1388" s="43"/>
      <c r="Q1388" s="43">
        <v>3</v>
      </c>
      <c r="R1388" s="44"/>
      <c r="S1388" s="44"/>
      <c r="T1388" s="44"/>
      <c r="U1388" s="44"/>
      <c r="V1388" s="44">
        <v>10</v>
      </c>
      <c r="W1388" s="44">
        <v>35</v>
      </c>
      <c r="X1388" s="44">
        <v>10</v>
      </c>
      <c r="Y1388" s="44">
        <v>20</v>
      </c>
      <c r="Z1388" s="44">
        <v>5</v>
      </c>
      <c r="AA1388" s="44"/>
      <c r="AB1388" s="44">
        <v>15</v>
      </c>
      <c r="AC1388" s="44"/>
      <c r="AD1388" s="44"/>
      <c r="AE1388" s="44">
        <v>5</v>
      </c>
      <c r="AF1388" s="48">
        <v>100</v>
      </c>
      <c r="AG1388" s="48">
        <f t="shared" si="86"/>
        <v>90</v>
      </c>
      <c r="AH1388" s="48">
        <f t="shared" si="87"/>
        <v>10</v>
      </c>
      <c r="AI1388" s="85" t="s">
        <v>165</v>
      </c>
      <c r="AJ1388" s="85" t="s">
        <v>165</v>
      </c>
      <c r="AK1388" s="85" t="s">
        <v>4129</v>
      </c>
      <c r="AL1388" s="85" t="s">
        <v>165</v>
      </c>
      <c r="AM1388" s="85" t="s">
        <v>165</v>
      </c>
      <c r="AN1388" s="85" t="s">
        <v>165</v>
      </c>
      <c r="AO1388" s="85" t="s">
        <v>165</v>
      </c>
      <c r="AP1388" s="81" t="s">
        <v>6883</v>
      </c>
      <c r="AQ1388" s="81" t="s">
        <v>1967</v>
      </c>
      <c r="AR1388" s="87" t="s">
        <v>2010</v>
      </c>
      <c r="AS1388" s="85" t="s">
        <v>1967</v>
      </c>
      <c r="AT1388" s="85" t="s">
        <v>2010</v>
      </c>
      <c r="AU1388" s="86" t="s">
        <v>1907</v>
      </c>
      <c r="AV1388" s="85"/>
      <c r="AW1388" s="86"/>
      <c r="AX1388" s="86"/>
      <c r="AY1388" s="45" t="s">
        <v>3239</v>
      </c>
      <c r="AZ1388" s="46" t="s">
        <v>35</v>
      </c>
      <c r="BA1388" s="65"/>
      <c r="BB1388" s="65"/>
      <c r="BC1388" s="65"/>
      <c r="BD1388" s="65"/>
      <c r="BE1388" s="78"/>
      <c r="BF1388" s="78"/>
      <c r="BG1388" s="78"/>
      <c r="BH1388" s="79"/>
      <c r="BI1388" s="79"/>
      <c r="BJ1388" s="65"/>
      <c r="BK1388" s="65"/>
      <c r="BL1388" s="65"/>
    </row>
    <row r="1389" spans="1:64" s="69" customFormat="1">
      <c r="A1389" s="84" t="s">
        <v>2124</v>
      </c>
      <c r="B1389" s="84" t="s">
        <v>1857</v>
      </c>
      <c r="C1389" s="84" t="s">
        <v>2121</v>
      </c>
      <c r="D1389" s="84" t="s">
        <v>7898</v>
      </c>
      <c r="E1389" s="84" t="str">
        <f t="shared" si="84"/>
        <v>Circalittoral mixed sediments with sand, pebble and shell, at approximately 72m BSL. Faunal assemblage includes Serpulidae and encrusting Bryozoans. Biotope ok fit, image of adequate quality, however image of too low resolution to identify many species to high taxonomic level. Evidence of Human Impact: None. Annex 1 Reef: None. Reef Elevation: N/A. Frag Spong Antho Habitat: None. PMF Seabed Habitats: None. PMF Mobile Species: None. PMF Limited Mobility Species: None.</v>
      </c>
      <c r="F1389" s="84" t="str">
        <f t="shared" si="85"/>
        <v>Evidence of Human Impact: None. Annex 1 Reef: None. Reef Elevation: N/A. Frag Spong Antho Habitat: None. PMF Seabed Habitats: None. PMF Mobile Species: None. PMF Limited Mobility Species: None.</v>
      </c>
      <c r="G1389" s="61">
        <v>41951</v>
      </c>
      <c r="H1389" s="62" t="s">
        <v>3808</v>
      </c>
      <c r="I1389" s="63">
        <v>41951.050752314812</v>
      </c>
      <c r="J1389" s="64">
        <v>380935.57411764015</v>
      </c>
      <c r="K1389" s="64">
        <v>6526931.8452939242</v>
      </c>
      <c r="L1389" s="64">
        <v>58.865600000000001</v>
      </c>
      <c r="M1389" s="64">
        <v>-5.0645800000000003</v>
      </c>
      <c r="N1389" s="64" t="s">
        <v>6422</v>
      </c>
      <c r="O1389" s="64" t="s">
        <v>4321</v>
      </c>
      <c r="P1389" s="43"/>
      <c r="Q1389" s="43">
        <v>1</v>
      </c>
      <c r="R1389" s="44"/>
      <c r="S1389" s="44"/>
      <c r="T1389" s="44"/>
      <c r="U1389" s="44"/>
      <c r="V1389" s="44">
        <v>10</v>
      </c>
      <c r="W1389" s="44">
        <v>35</v>
      </c>
      <c r="X1389" s="44">
        <v>10</v>
      </c>
      <c r="Y1389" s="44">
        <v>20</v>
      </c>
      <c r="Z1389" s="44">
        <v>5</v>
      </c>
      <c r="AA1389" s="44"/>
      <c r="AB1389" s="44">
        <v>15</v>
      </c>
      <c r="AC1389" s="44"/>
      <c r="AD1389" s="44"/>
      <c r="AE1389" s="44">
        <v>5</v>
      </c>
      <c r="AF1389" s="48">
        <v>100</v>
      </c>
      <c r="AG1389" s="48">
        <f t="shared" si="86"/>
        <v>90</v>
      </c>
      <c r="AH1389" s="48">
        <f t="shared" si="87"/>
        <v>10</v>
      </c>
      <c r="AI1389" s="85" t="s">
        <v>165</v>
      </c>
      <c r="AJ1389" s="85" t="s">
        <v>165</v>
      </c>
      <c r="AK1389" s="85" t="s">
        <v>4129</v>
      </c>
      <c r="AL1389" s="85" t="s">
        <v>165</v>
      </c>
      <c r="AM1389" s="85" t="s">
        <v>165</v>
      </c>
      <c r="AN1389" s="85" t="s">
        <v>165</v>
      </c>
      <c r="AO1389" s="85" t="s">
        <v>165</v>
      </c>
      <c r="AP1389" s="81" t="s">
        <v>6883</v>
      </c>
      <c r="AQ1389" s="81" t="s">
        <v>1967</v>
      </c>
      <c r="AR1389" s="87" t="s">
        <v>2010</v>
      </c>
      <c r="AS1389" s="85" t="s">
        <v>1967</v>
      </c>
      <c r="AT1389" s="85" t="s">
        <v>2010</v>
      </c>
      <c r="AU1389" s="86" t="s">
        <v>1907</v>
      </c>
      <c r="AV1389" s="85"/>
      <c r="AW1389" s="86"/>
      <c r="AX1389" s="86"/>
      <c r="AY1389" s="45" t="s">
        <v>3239</v>
      </c>
      <c r="AZ1389" s="46" t="s">
        <v>35</v>
      </c>
      <c r="BA1389" s="65"/>
      <c r="BB1389" s="65"/>
      <c r="BC1389" s="65"/>
      <c r="BD1389" s="65"/>
      <c r="BE1389" s="78"/>
      <c r="BF1389" s="78"/>
      <c r="BG1389" s="78"/>
      <c r="BH1389" s="79"/>
      <c r="BI1389" s="79"/>
      <c r="BJ1389" s="65"/>
      <c r="BK1389" s="65"/>
      <c r="BL1389" s="65"/>
    </row>
    <row r="1390" spans="1:64" s="65" customFormat="1">
      <c r="A1390" s="84" t="s">
        <v>1457</v>
      </c>
      <c r="B1390" s="84" t="s">
        <v>1858</v>
      </c>
      <c r="C1390" s="84" t="s">
        <v>1997</v>
      </c>
      <c r="D1390" s="84" t="s">
        <v>7899</v>
      </c>
      <c r="E1390" s="84" t="str">
        <f t="shared" si="84"/>
        <v>Circalittoral bedrock with interstitial sand, at approximately 55m BSL. Faunal assemblage includes C.smithii and Ophiuroidea. Biotope good fit, image of adequate quality, however image of too low resolution to identify many species to high taxonomic level. Evidence of Human Impact: None. Annex 1 Reef: Bedrock - confimed. Reef Elevation: 64mm - 1m. Frag Spong Antho Habitat: None. PMF Seabed Habitats: None. PMF Mobile Species: None. PMF Limited Mobility Species: None.</v>
      </c>
      <c r="F1390" s="84" t="str">
        <f t="shared" si="85"/>
        <v>Evidence of Human Impact: None. Annex 1 Reef: Bedrock - confimed. Reef Elevation: 64mm - 1m. Frag Spong Antho Habitat: None. PMF Seabed Habitats: None. PMF Mobile Species: None. PMF Limited Mobility Species: None.</v>
      </c>
      <c r="G1390" s="61">
        <v>41951</v>
      </c>
      <c r="H1390" s="62" t="s">
        <v>3015</v>
      </c>
      <c r="I1390" s="63">
        <v>41951.074363425927</v>
      </c>
      <c r="J1390" s="64">
        <v>383006.37187318463</v>
      </c>
      <c r="K1390" s="64">
        <v>6525614.2375529269</v>
      </c>
      <c r="L1390" s="64">
        <v>58.854399999999998</v>
      </c>
      <c r="M1390" s="64">
        <v>-5.0279999999999996</v>
      </c>
      <c r="N1390" s="64" t="s">
        <v>6124</v>
      </c>
      <c r="O1390" s="64" t="s">
        <v>6423</v>
      </c>
      <c r="P1390" s="43">
        <v>49.7</v>
      </c>
      <c r="Q1390" s="43">
        <v>3</v>
      </c>
      <c r="R1390" s="44">
        <v>95</v>
      </c>
      <c r="S1390" s="44"/>
      <c r="T1390" s="44"/>
      <c r="U1390" s="44"/>
      <c r="V1390" s="44"/>
      <c r="W1390" s="44"/>
      <c r="X1390" s="44"/>
      <c r="Y1390" s="44"/>
      <c r="Z1390" s="44"/>
      <c r="AA1390" s="44"/>
      <c r="AB1390" s="44">
        <v>5</v>
      </c>
      <c r="AC1390" s="44"/>
      <c r="AD1390" s="44"/>
      <c r="AE1390" s="44"/>
      <c r="AF1390" s="48">
        <v>100</v>
      </c>
      <c r="AG1390" s="48">
        <f t="shared" si="86"/>
        <v>5</v>
      </c>
      <c r="AH1390" s="48">
        <f t="shared" si="87"/>
        <v>95</v>
      </c>
      <c r="AI1390" s="85" t="s">
        <v>165</v>
      </c>
      <c r="AJ1390" s="85" t="s">
        <v>1931</v>
      </c>
      <c r="AK1390" s="85" t="s">
        <v>173</v>
      </c>
      <c r="AL1390" s="85" t="s">
        <v>165</v>
      </c>
      <c r="AM1390" s="85" t="s">
        <v>165</v>
      </c>
      <c r="AN1390" s="85" t="s">
        <v>165</v>
      </c>
      <c r="AO1390" s="85" t="s">
        <v>165</v>
      </c>
      <c r="AP1390" s="81" t="s">
        <v>6883</v>
      </c>
      <c r="AQ1390" s="81" t="s">
        <v>1988</v>
      </c>
      <c r="AR1390" s="87" t="s">
        <v>4155</v>
      </c>
      <c r="AS1390" s="85" t="s">
        <v>1988</v>
      </c>
      <c r="AT1390" s="85" t="s">
        <v>4155</v>
      </c>
      <c r="AU1390" s="86" t="s">
        <v>1907</v>
      </c>
      <c r="AV1390" s="85"/>
      <c r="AW1390" s="86"/>
      <c r="AX1390" s="86"/>
      <c r="AY1390" s="45" t="s">
        <v>3239</v>
      </c>
      <c r="AZ1390" s="46" t="s">
        <v>35</v>
      </c>
      <c r="BA1390" s="69"/>
      <c r="BB1390" s="69"/>
      <c r="BC1390" s="69"/>
      <c r="BD1390" s="69"/>
      <c r="BE1390" s="78"/>
      <c r="BF1390" s="78"/>
      <c r="BG1390" s="78"/>
      <c r="BH1390" s="79"/>
      <c r="BI1390" s="79"/>
      <c r="BJ1390" s="69"/>
      <c r="BK1390" s="69"/>
      <c r="BL1390" s="69"/>
    </row>
    <row r="1391" spans="1:64" s="65" customFormat="1">
      <c r="A1391" s="84" t="s">
        <v>1458</v>
      </c>
      <c r="B1391" s="84" t="s">
        <v>1858</v>
      </c>
      <c r="C1391" s="84" t="s">
        <v>2125</v>
      </c>
      <c r="D1391" s="84" t="s">
        <v>7900</v>
      </c>
      <c r="E1391" s="84" t="str">
        <f t="shared" si="84"/>
        <v>Circalittoral vertical bedrock with interstitial sand, at approximately 55m BSL. Faunal assemblage includes C.smithii and Ophiuroidea. Biotope good fit, image of adequate quality, however image of too low resolution to identify many species to high taxonomic level. Evidence of Human Impact: None. Annex 1 Reef: Bedrock - confimed. Reef Elevation: 64mm - 1m. Frag Spong Antho Habitat: None. PMF Seabed Habitats: None. PMF Mobile Species: None. PMF Limited Mobility Species: None.</v>
      </c>
      <c r="F1391" s="84" t="str">
        <f t="shared" si="85"/>
        <v>Evidence of Human Impact: None. Annex 1 Reef: Bedrock - confimed. Reef Elevation: 64mm - 1m. Frag Spong Antho Habitat: None. PMF Seabed Habitats: None. PMF Mobile Species: None. PMF Limited Mobility Species: None.</v>
      </c>
      <c r="G1391" s="61">
        <v>41951</v>
      </c>
      <c r="H1391" s="68">
        <v>7.5023148148148144E-2</v>
      </c>
      <c r="I1391" s="63">
        <v>41951.075023148151</v>
      </c>
      <c r="J1391" s="64">
        <v>383025.45542521408</v>
      </c>
      <c r="K1391" s="64">
        <v>6525623.4429912148</v>
      </c>
      <c r="L1391" s="64">
        <v>58.854500000000002</v>
      </c>
      <c r="M1391" s="64">
        <v>-5.0276800000000001</v>
      </c>
      <c r="N1391" s="64" t="s">
        <v>6130</v>
      </c>
      <c r="O1391" s="64" t="s">
        <v>6424</v>
      </c>
      <c r="P1391" s="43"/>
      <c r="Q1391" s="43">
        <v>3</v>
      </c>
      <c r="R1391" s="44">
        <v>90</v>
      </c>
      <c r="S1391" s="44"/>
      <c r="T1391" s="44"/>
      <c r="U1391" s="44"/>
      <c r="V1391" s="44"/>
      <c r="W1391" s="44"/>
      <c r="X1391" s="44"/>
      <c r="Y1391" s="44"/>
      <c r="Z1391" s="44"/>
      <c r="AA1391" s="44"/>
      <c r="AB1391" s="44">
        <v>10</v>
      </c>
      <c r="AC1391" s="44"/>
      <c r="AD1391" s="44"/>
      <c r="AE1391" s="44"/>
      <c r="AF1391" s="48">
        <v>100</v>
      </c>
      <c r="AG1391" s="48">
        <f t="shared" si="86"/>
        <v>10</v>
      </c>
      <c r="AH1391" s="48">
        <f t="shared" si="87"/>
        <v>90</v>
      </c>
      <c r="AI1391" s="85" t="s">
        <v>165</v>
      </c>
      <c r="AJ1391" s="85" t="s">
        <v>1931</v>
      </c>
      <c r="AK1391" s="85" t="s">
        <v>173</v>
      </c>
      <c r="AL1391" s="85" t="s">
        <v>165</v>
      </c>
      <c r="AM1391" s="85" t="s">
        <v>165</v>
      </c>
      <c r="AN1391" s="85" t="s">
        <v>165</v>
      </c>
      <c r="AO1391" s="85" t="s">
        <v>165</v>
      </c>
      <c r="AP1391" s="81" t="s">
        <v>6883</v>
      </c>
      <c r="AQ1391" s="81" t="s">
        <v>1970</v>
      </c>
      <c r="AR1391" s="87" t="s">
        <v>1990</v>
      </c>
      <c r="AS1391" s="85" t="s">
        <v>1970</v>
      </c>
      <c r="AT1391" s="85" t="s">
        <v>1990</v>
      </c>
      <c r="AU1391" s="86" t="s">
        <v>1907</v>
      </c>
      <c r="AV1391" s="86"/>
      <c r="AW1391" s="85"/>
      <c r="AX1391" s="86"/>
      <c r="AY1391" s="45" t="s">
        <v>3239</v>
      </c>
      <c r="AZ1391" s="46" t="s">
        <v>35</v>
      </c>
      <c r="BA1391" s="66"/>
      <c r="BB1391" s="66"/>
      <c r="BC1391" s="66"/>
      <c r="BD1391" s="66"/>
      <c r="BE1391" s="78"/>
      <c r="BF1391" s="78"/>
      <c r="BG1391" s="78"/>
      <c r="BH1391" s="79"/>
      <c r="BI1391" s="79"/>
      <c r="BJ1391" s="66"/>
      <c r="BK1391" s="66"/>
      <c r="BL1391" s="66"/>
    </row>
    <row r="1392" spans="1:64" s="65" customFormat="1">
      <c r="A1392" s="84" t="s">
        <v>1459</v>
      </c>
      <c r="B1392" s="84" t="s">
        <v>1858</v>
      </c>
      <c r="C1392" s="84" t="s">
        <v>2126</v>
      </c>
      <c r="D1392" s="84" t="s">
        <v>7901</v>
      </c>
      <c r="E1392" s="84" t="str">
        <f t="shared" si="84"/>
        <v>Circalittoral boulders with interstitial sand, at approximately 55m BSL. Faunal assemblage includes C.smithii and Antedonidae. Biotope good fit, image of adequate quality, however image of too low resolution to identify many species to high taxonomic level. Evidence of Human Impact: None. Annex 1 Reef: Stony - Low. Reef Elevation: 64mm - 1m. Frag Spong Antho Habitat: None. PMF Seabed Habitats: None. PMF Mobile Species: None. PMF Limited Mobility Species: None.</v>
      </c>
      <c r="F1392" s="84" t="str">
        <f t="shared" si="85"/>
        <v>Evidence of Human Impact: None. Annex 1 Reef: Stony - Low. Reef Elevation: 64mm - 1m. Frag Spong Antho Habitat: None. PMF Seabed Habitats: None. PMF Mobile Species: None. PMF Limited Mobility Species: None.</v>
      </c>
      <c r="G1392" s="61">
        <v>41951</v>
      </c>
      <c r="H1392" s="62" t="s">
        <v>3016</v>
      </c>
      <c r="I1392" s="63">
        <v>41951.075729166667</v>
      </c>
      <c r="J1392" s="64">
        <v>383043.39590912417</v>
      </c>
      <c r="K1392" s="64">
        <v>6525630.505302961</v>
      </c>
      <c r="L1392" s="64">
        <v>58.854599999999998</v>
      </c>
      <c r="M1392" s="64">
        <v>-5.0273700000000003</v>
      </c>
      <c r="N1392" s="64" t="s">
        <v>6425</v>
      </c>
      <c r="O1392" s="64" t="s">
        <v>6426</v>
      </c>
      <c r="P1392" s="43"/>
      <c r="Q1392" s="43">
        <v>3</v>
      </c>
      <c r="R1392" s="44"/>
      <c r="S1392" s="44"/>
      <c r="T1392" s="44">
        <v>15</v>
      </c>
      <c r="U1392" s="44">
        <v>35</v>
      </c>
      <c r="V1392" s="44">
        <v>34</v>
      </c>
      <c r="W1392" s="44"/>
      <c r="X1392" s="44">
        <v>1</v>
      </c>
      <c r="Y1392" s="44"/>
      <c r="Z1392" s="44">
        <v>5</v>
      </c>
      <c r="AA1392" s="44"/>
      <c r="AB1392" s="44">
        <v>10</v>
      </c>
      <c r="AC1392" s="44"/>
      <c r="AD1392" s="44"/>
      <c r="AE1392" s="44"/>
      <c r="AF1392" s="48">
        <v>100</v>
      </c>
      <c r="AG1392" s="48">
        <f t="shared" si="86"/>
        <v>16</v>
      </c>
      <c r="AH1392" s="48">
        <f t="shared" si="87"/>
        <v>84</v>
      </c>
      <c r="AI1392" s="85" t="s">
        <v>165</v>
      </c>
      <c r="AJ1392" s="85" t="s">
        <v>167</v>
      </c>
      <c r="AK1392" s="85" t="s">
        <v>173</v>
      </c>
      <c r="AL1392" s="85" t="s">
        <v>165</v>
      </c>
      <c r="AM1392" s="85" t="s">
        <v>165</v>
      </c>
      <c r="AN1392" s="85" t="s">
        <v>165</v>
      </c>
      <c r="AO1392" s="85" t="s">
        <v>165</v>
      </c>
      <c r="AP1392" s="81" t="s">
        <v>6883</v>
      </c>
      <c r="AQ1392" s="81" t="s">
        <v>1970</v>
      </c>
      <c r="AR1392" s="87" t="s">
        <v>1990</v>
      </c>
      <c r="AS1392" s="85" t="s">
        <v>1970</v>
      </c>
      <c r="AT1392" s="85" t="s">
        <v>1990</v>
      </c>
      <c r="AU1392" s="86" t="s">
        <v>1907</v>
      </c>
      <c r="AV1392" s="85"/>
      <c r="AW1392" s="86"/>
      <c r="AX1392" s="86"/>
      <c r="AY1392" s="45" t="s">
        <v>3239</v>
      </c>
      <c r="AZ1392" s="46" t="s">
        <v>35</v>
      </c>
      <c r="BA1392" s="69"/>
      <c r="BB1392" s="69"/>
      <c r="BC1392" s="69"/>
      <c r="BD1392" s="69"/>
      <c r="BE1392" s="78"/>
      <c r="BF1392" s="78"/>
      <c r="BG1392" s="78"/>
      <c r="BH1392" s="79"/>
      <c r="BI1392" s="79"/>
      <c r="BJ1392" s="69"/>
      <c r="BK1392" s="69"/>
      <c r="BL1392" s="69"/>
    </row>
    <row r="1393" spans="1:64" s="65" customFormat="1">
      <c r="A1393" s="84" t="s">
        <v>1460</v>
      </c>
      <c r="B1393" s="84" t="s">
        <v>1858</v>
      </c>
      <c r="C1393" s="84" t="s">
        <v>1997</v>
      </c>
      <c r="D1393" s="84" t="s">
        <v>7899</v>
      </c>
      <c r="E1393" s="84" t="str">
        <f t="shared" si="84"/>
        <v>Circalittoral bedrock with interstitial sand, at approximately 55m BSL. Faunal assemblage includes C.smithii and Ophiuroidea. Biotope good fit, image of adequate quality, however image of too low resolution to identify many species to high taxonomic level. Evidence of Human Impact: None. Annex 1 Reef: Bedrock - confimed. Reef Elevation: 64mm - 1m. Frag Spong Antho Habitat: None. PMF Seabed Habitats: None. PMF Mobile Species: None. PMF Limited Mobility Species: None.</v>
      </c>
      <c r="F1393" s="84" t="str">
        <f t="shared" si="85"/>
        <v>Evidence of Human Impact: None. Annex 1 Reef: Bedrock - confimed. Reef Elevation: 64mm - 1m. Frag Spong Antho Habitat: None. PMF Seabed Habitats: None. PMF Mobile Species: None. PMF Limited Mobility Species: None.</v>
      </c>
      <c r="G1393" s="61">
        <v>41951</v>
      </c>
      <c r="H1393" s="62" t="s">
        <v>3017</v>
      </c>
      <c r="I1393" s="63">
        <v>41951.076643518521</v>
      </c>
      <c r="J1393" s="64">
        <v>383059.15580340597</v>
      </c>
      <c r="K1393" s="64">
        <v>6525644.3754726024</v>
      </c>
      <c r="L1393" s="64">
        <v>58.854700000000001</v>
      </c>
      <c r="M1393" s="64">
        <v>-5.0271100000000004</v>
      </c>
      <c r="N1393" s="64" t="s">
        <v>6427</v>
      </c>
      <c r="O1393" s="64" t="s">
        <v>6428</v>
      </c>
      <c r="P1393" s="43"/>
      <c r="Q1393" s="43">
        <v>0.5</v>
      </c>
      <c r="R1393" s="44">
        <v>99</v>
      </c>
      <c r="S1393" s="44"/>
      <c r="T1393" s="44"/>
      <c r="U1393" s="44"/>
      <c r="V1393" s="44"/>
      <c r="W1393" s="44"/>
      <c r="X1393" s="44"/>
      <c r="Y1393" s="44"/>
      <c r="Z1393" s="44"/>
      <c r="AA1393" s="44"/>
      <c r="AB1393" s="44">
        <v>1</v>
      </c>
      <c r="AC1393" s="44"/>
      <c r="AD1393" s="44"/>
      <c r="AE1393" s="44"/>
      <c r="AF1393" s="48">
        <v>100</v>
      </c>
      <c r="AG1393" s="48">
        <f t="shared" si="86"/>
        <v>1</v>
      </c>
      <c r="AH1393" s="48">
        <f t="shared" si="87"/>
        <v>99</v>
      </c>
      <c r="AI1393" s="85" t="s">
        <v>165</v>
      </c>
      <c r="AJ1393" s="85" t="s">
        <v>1931</v>
      </c>
      <c r="AK1393" s="85" t="s">
        <v>173</v>
      </c>
      <c r="AL1393" s="85" t="s">
        <v>165</v>
      </c>
      <c r="AM1393" s="85" t="s">
        <v>165</v>
      </c>
      <c r="AN1393" s="85" t="s">
        <v>165</v>
      </c>
      <c r="AO1393" s="85" t="s">
        <v>165</v>
      </c>
      <c r="AP1393" s="81" t="s">
        <v>6883</v>
      </c>
      <c r="AQ1393" s="81" t="s">
        <v>1988</v>
      </c>
      <c r="AR1393" s="87" t="s">
        <v>4155</v>
      </c>
      <c r="AS1393" s="85" t="s">
        <v>1988</v>
      </c>
      <c r="AT1393" s="85" t="s">
        <v>4155</v>
      </c>
      <c r="AU1393" s="86" t="s">
        <v>1907</v>
      </c>
      <c r="AV1393" s="85"/>
      <c r="AW1393" s="86"/>
      <c r="AX1393" s="86"/>
      <c r="AY1393" s="45" t="s">
        <v>3239</v>
      </c>
      <c r="AZ1393" s="46" t="s">
        <v>35</v>
      </c>
      <c r="BA1393" s="69"/>
      <c r="BB1393" s="69"/>
      <c r="BC1393" s="69"/>
      <c r="BD1393" s="69"/>
      <c r="BE1393" s="78"/>
      <c r="BF1393" s="78"/>
      <c r="BG1393" s="78"/>
      <c r="BH1393" s="79"/>
      <c r="BI1393" s="79"/>
      <c r="BJ1393" s="69"/>
      <c r="BK1393" s="69"/>
      <c r="BL1393" s="69"/>
    </row>
    <row r="1394" spans="1:64" s="65" customFormat="1">
      <c r="A1394" s="84" t="s">
        <v>2127</v>
      </c>
      <c r="B1394" s="84" t="s">
        <v>1858</v>
      </c>
      <c r="C1394" s="84" t="s">
        <v>1997</v>
      </c>
      <c r="D1394" s="84" t="s">
        <v>7899</v>
      </c>
      <c r="E1394" s="84" t="str">
        <f t="shared" si="84"/>
        <v>Circalittoral bedrock with interstitial sand, at approximately 55m BSL. Faunal assemblage includes C.smithii and Ophiuroidea. Biotope good fit, image of adequate quality, however image of too low resolution to identify many species to high taxonomic level. Evidence of Human Impact: None. Annex 1 Reef: Bedrock - confimed. Reef Elevation: 64mm - 1m. Frag Spong Antho Habitat: None. PMF Seabed Habitats: None. PMF Mobile Species: None. PMF Limited Mobility Species: None.</v>
      </c>
      <c r="F1394" s="84" t="str">
        <f t="shared" si="85"/>
        <v>Evidence of Human Impact: None. Annex 1 Reef: Bedrock - confimed. Reef Elevation: 64mm - 1m. Frag Spong Antho Habitat: None. PMF Seabed Habitats: None. PMF Mobile Species: None. PMF Limited Mobility Species: None.</v>
      </c>
      <c r="G1394" s="61">
        <v>41951</v>
      </c>
      <c r="H1394" s="62" t="s">
        <v>3809</v>
      </c>
      <c r="I1394" s="63">
        <v>41951.078136574077</v>
      </c>
      <c r="J1394" s="64">
        <v>383075.2638025558</v>
      </c>
      <c r="K1394" s="64">
        <v>6525670.0891519589</v>
      </c>
      <c r="L1394" s="64">
        <v>58.888399999999997</v>
      </c>
      <c r="M1394" s="64">
        <v>-5.1289999999999996</v>
      </c>
      <c r="N1394" s="64" t="s">
        <v>6362</v>
      </c>
      <c r="O1394" s="64" t="s">
        <v>6429</v>
      </c>
      <c r="P1394" s="43"/>
      <c r="Q1394" s="43">
        <v>3</v>
      </c>
      <c r="R1394" s="44">
        <v>95</v>
      </c>
      <c r="S1394" s="44"/>
      <c r="T1394" s="44"/>
      <c r="U1394" s="44"/>
      <c r="V1394" s="44"/>
      <c r="W1394" s="44"/>
      <c r="X1394" s="44"/>
      <c r="Y1394" s="44"/>
      <c r="Z1394" s="44"/>
      <c r="AA1394" s="44"/>
      <c r="AB1394" s="44">
        <v>5</v>
      </c>
      <c r="AC1394" s="44"/>
      <c r="AD1394" s="44"/>
      <c r="AE1394" s="44"/>
      <c r="AF1394" s="48">
        <v>100</v>
      </c>
      <c r="AG1394" s="48">
        <f t="shared" si="86"/>
        <v>5</v>
      </c>
      <c r="AH1394" s="48">
        <f t="shared" si="87"/>
        <v>95</v>
      </c>
      <c r="AI1394" s="85" t="s">
        <v>165</v>
      </c>
      <c r="AJ1394" s="85" t="s">
        <v>1931</v>
      </c>
      <c r="AK1394" s="85" t="s">
        <v>173</v>
      </c>
      <c r="AL1394" s="85" t="s">
        <v>165</v>
      </c>
      <c r="AM1394" s="85" t="s">
        <v>165</v>
      </c>
      <c r="AN1394" s="85" t="s">
        <v>165</v>
      </c>
      <c r="AO1394" s="85" t="s">
        <v>165</v>
      </c>
      <c r="AP1394" s="81" t="s">
        <v>6883</v>
      </c>
      <c r="AQ1394" s="81" t="s">
        <v>1988</v>
      </c>
      <c r="AR1394" s="87" t="s">
        <v>4155</v>
      </c>
      <c r="AS1394" s="85" t="s">
        <v>1988</v>
      </c>
      <c r="AT1394" s="85" t="s">
        <v>4155</v>
      </c>
      <c r="AU1394" s="86" t="s">
        <v>1907</v>
      </c>
      <c r="AV1394" s="85"/>
      <c r="AW1394" s="86"/>
      <c r="AX1394" s="86"/>
      <c r="AY1394" s="45" t="s">
        <v>3239</v>
      </c>
      <c r="AZ1394" s="46" t="s">
        <v>35</v>
      </c>
      <c r="BA1394" s="69"/>
      <c r="BB1394" s="69"/>
      <c r="BC1394" s="69"/>
      <c r="BD1394" s="69"/>
      <c r="BE1394" s="78"/>
      <c r="BF1394" s="78"/>
      <c r="BG1394" s="78"/>
      <c r="BH1394" s="79"/>
      <c r="BI1394" s="79"/>
      <c r="BJ1394" s="69"/>
      <c r="BK1394" s="69"/>
      <c r="BL1394" s="69"/>
    </row>
    <row r="1395" spans="1:64" s="65" customFormat="1">
      <c r="A1395" s="84" t="s">
        <v>1461</v>
      </c>
      <c r="B1395" s="84" t="s">
        <v>1858</v>
      </c>
      <c r="C1395" s="84" t="s">
        <v>1997</v>
      </c>
      <c r="D1395" s="84" t="s">
        <v>7899</v>
      </c>
      <c r="E1395" s="84" t="str">
        <f t="shared" si="84"/>
        <v>Circalittoral bedrock with interstitial sand, at approximately 55m BSL. Faunal assemblage includes C.smithii and Ophiuroidea. Biotope good fit, image of adequate quality, however image of too low resolution to identify many species to high taxonomic level. Evidence of Human Impact: None. Annex 1 Reef: Bedrock - confimed. Reef Elevation: 64mm - 1m. Frag Spong Antho Habitat: None. PMF Seabed Habitats: None. PMF Mobile Species: None. PMF Limited Mobility Species: None.</v>
      </c>
      <c r="F1395" s="84" t="str">
        <f t="shared" si="85"/>
        <v>Evidence of Human Impact: None. Annex 1 Reef: Bedrock - confimed. Reef Elevation: 64mm - 1m. Frag Spong Antho Habitat: None. PMF Seabed Habitats: None. PMF Mobile Species: None. PMF Limited Mobility Species: None.</v>
      </c>
      <c r="G1395" s="61">
        <v>41951</v>
      </c>
      <c r="H1395" s="62" t="s">
        <v>3018</v>
      </c>
      <c r="I1395" s="63">
        <v>41951.078402777777</v>
      </c>
      <c r="J1395" s="64">
        <v>383082.36621979193</v>
      </c>
      <c r="K1395" s="64">
        <v>6525677.1451956257</v>
      </c>
      <c r="L1395" s="64">
        <v>58.854999999999997</v>
      </c>
      <c r="M1395" s="64">
        <v>-5.0267200000000001</v>
      </c>
      <c r="N1395" s="64" t="s">
        <v>6430</v>
      </c>
      <c r="O1395" s="64" t="s">
        <v>6431</v>
      </c>
      <c r="P1395" s="43"/>
      <c r="Q1395" s="43">
        <v>0.3</v>
      </c>
      <c r="R1395" s="44">
        <v>95</v>
      </c>
      <c r="S1395" s="44"/>
      <c r="T1395" s="44"/>
      <c r="U1395" s="44"/>
      <c r="V1395" s="44"/>
      <c r="W1395" s="44"/>
      <c r="X1395" s="44"/>
      <c r="Y1395" s="44"/>
      <c r="Z1395" s="44"/>
      <c r="AA1395" s="44"/>
      <c r="AB1395" s="44">
        <v>5</v>
      </c>
      <c r="AC1395" s="44"/>
      <c r="AD1395" s="44"/>
      <c r="AE1395" s="44"/>
      <c r="AF1395" s="48">
        <v>100</v>
      </c>
      <c r="AG1395" s="48">
        <f t="shared" si="86"/>
        <v>5</v>
      </c>
      <c r="AH1395" s="48">
        <f t="shared" si="87"/>
        <v>95</v>
      </c>
      <c r="AI1395" s="85" t="s">
        <v>165</v>
      </c>
      <c r="AJ1395" s="85" t="s">
        <v>1931</v>
      </c>
      <c r="AK1395" s="85" t="s">
        <v>173</v>
      </c>
      <c r="AL1395" s="85" t="s">
        <v>165</v>
      </c>
      <c r="AM1395" s="85" t="s">
        <v>165</v>
      </c>
      <c r="AN1395" s="85" t="s">
        <v>165</v>
      </c>
      <c r="AO1395" s="85" t="s">
        <v>165</v>
      </c>
      <c r="AP1395" s="81" t="s">
        <v>6883</v>
      </c>
      <c r="AQ1395" s="81" t="s">
        <v>1988</v>
      </c>
      <c r="AR1395" s="87" t="s">
        <v>4155</v>
      </c>
      <c r="AS1395" s="85" t="s">
        <v>1988</v>
      </c>
      <c r="AT1395" s="85" t="s">
        <v>4155</v>
      </c>
      <c r="AU1395" s="86" t="s">
        <v>1907</v>
      </c>
      <c r="AV1395" s="85"/>
      <c r="AW1395" s="86"/>
      <c r="AX1395" s="86"/>
      <c r="AY1395" s="45" t="s">
        <v>3239</v>
      </c>
      <c r="AZ1395" s="46" t="s">
        <v>35</v>
      </c>
      <c r="BA1395" s="69"/>
      <c r="BB1395" s="69"/>
      <c r="BC1395" s="69"/>
      <c r="BD1395" s="69"/>
      <c r="BE1395" s="78"/>
      <c r="BF1395" s="78"/>
      <c r="BG1395" s="78"/>
      <c r="BH1395" s="79"/>
      <c r="BI1395" s="79"/>
      <c r="BJ1395" s="69"/>
      <c r="BK1395" s="69"/>
      <c r="BL1395" s="69"/>
    </row>
    <row r="1396" spans="1:64" s="65" customFormat="1">
      <c r="A1396" s="84" t="s">
        <v>1462</v>
      </c>
      <c r="B1396" s="84" t="s">
        <v>1858</v>
      </c>
      <c r="C1396" s="84" t="s">
        <v>1997</v>
      </c>
      <c r="D1396" s="84" t="s">
        <v>7899</v>
      </c>
      <c r="E1396" s="84" t="str">
        <f t="shared" si="84"/>
        <v>Circalittoral bedrock with interstitial sand, at approximately 55m BSL. Faunal assemblage includes C.smithii and Ophiuroidea. Biotope good fit, image of adequate quality, however image of too low resolution to identify many species to high taxonomic level. Evidence of Human Impact: None. Annex 1 Reef: Bedrock - confimed. Reef Elevation: 64mm - 1m. Frag Spong Antho Habitat: None. PMF Seabed Habitats: None. PMF Mobile Species: None. PMF Limited Mobility Species: None.</v>
      </c>
      <c r="F1396" s="84" t="str">
        <f t="shared" si="85"/>
        <v>Evidence of Human Impact: None. Annex 1 Reef: Bedrock - confimed. Reef Elevation: 64mm - 1m. Frag Spong Antho Habitat: None. PMF Seabed Habitats: None. PMF Mobile Species: None. PMF Limited Mobility Species: None.</v>
      </c>
      <c r="G1396" s="61">
        <v>41951</v>
      </c>
      <c r="H1396" s="62" t="s">
        <v>3019</v>
      </c>
      <c r="I1396" s="63">
        <v>41951.079085648147</v>
      </c>
      <c r="J1396" s="64">
        <v>383094.74918839661</v>
      </c>
      <c r="K1396" s="64">
        <v>6525686.3505307296</v>
      </c>
      <c r="L1396" s="64">
        <v>58.8551</v>
      </c>
      <c r="M1396" s="64">
        <v>-5.02651</v>
      </c>
      <c r="N1396" s="64" t="s">
        <v>6432</v>
      </c>
      <c r="O1396" s="64" t="s">
        <v>6433</v>
      </c>
      <c r="P1396" s="43"/>
      <c r="Q1396" s="43">
        <v>1</v>
      </c>
      <c r="R1396" s="44">
        <v>90</v>
      </c>
      <c r="S1396" s="44"/>
      <c r="T1396" s="44"/>
      <c r="U1396" s="44"/>
      <c r="V1396" s="44"/>
      <c r="W1396" s="44"/>
      <c r="X1396" s="44"/>
      <c r="Y1396" s="44"/>
      <c r="Z1396" s="44"/>
      <c r="AA1396" s="44"/>
      <c r="AB1396" s="44">
        <v>10</v>
      </c>
      <c r="AC1396" s="44"/>
      <c r="AD1396" s="44"/>
      <c r="AE1396" s="44"/>
      <c r="AF1396" s="48">
        <v>100</v>
      </c>
      <c r="AG1396" s="48">
        <f t="shared" si="86"/>
        <v>10</v>
      </c>
      <c r="AH1396" s="48">
        <f t="shared" si="87"/>
        <v>90</v>
      </c>
      <c r="AI1396" s="85" t="s">
        <v>165</v>
      </c>
      <c r="AJ1396" s="85" t="s">
        <v>1931</v>
      </c>
      <c r="AK1396" s="85" t="s">
        <v>173</v>
      </c>
      <c r="AL1396" s="85" t="s">
        <v>165</v>
      </c>
      <c r="AM1396" s="85" t="s">
        <v>165</v>
      </c>
      <c r="AN1396" s="85" t="s">
        <v>165</v>
      </c>
      <c r="AO1396" s="85" t="s">
        <v>165</v>
      </c>
      <c r="AP1396" s="81" t="s">
        <v>6883</v>
      </c>
      <c r="AQ1396" s="81" t="s">
        <v>1988</v>
      </c>
      <c r="AR1396" s="87" t="s">
        <v>4155</v>
      </c>
      <c r="AS1396" s="85" t="s">
        <v>1988</v>
      </c>
      <c r="AT1396" s="85" t="s">
        <v>4155</v>
      </c>
      <c r="AU1396" s="86" t="s">
        <v>1907</v>
      </c>
      <c r="AV1396" s="85"/>
      <c r="AW1396" s="86"/>
      <c r="AX1396" s="86"/>
      <c r="AY1396" s="45" t="s">
        <v>3239</v>
      </c>
      <c r="AZ1396" s="46" t="s">
        <v>35</v>
      </c>
      <c r="BA1396" s="69"/>
      <c r="BB1396" s="69"/>
      <c r="BC1396" s="69"/>
      <c r="BD1396" s="69"/>
      <c r="BE1396" s="78"/>
      <c r="BF1396" s="78"/>
      <c r="BG1396" s="78"/>
      <c r="BH1396" s="79"/>
      <c r="BI1396" s="79"/>
      <c r="BJ1396" s="69"/>
      <c r="BK1396" s="69"/>
      <c r="BL1396" s="69"/>
    </row>
    <row r="1397" spans="1:64" s="65" customFormat="1">
      <c r="A1397" s="84" t="s">
        <v>1463</v>
      </c>
      <c r="B1397" s="84" t="s">
        <v>1858</v>
      </c>
      <c r="C1397" s="84" t="s">
        <v>1996</v>
      </c>
      <c r="D1397" s="84" t="s">
        <v>7902</v>
      </c>
      <c r="E1397" s="84" t="str">
        <f t="shared" si="84"/>
        <v>Circalittoral bedrock with interstitial sand and cobbles, at approximately 55m BSL. Faunal assemblage includes encrusting Porifera and laminar Bryozoans. Biotope good fit, image of adequate quality, however image of too low resolution to identify many species to high taxonomic level. Evidence of Human Impact: None. Annex 1 Reef: Bedrock - confimed. Reef Elevation: 1.1m - 5m. Frag Spong Antho Habitat: None. PMF Seabed Habitats: None. PMF Mobile Species: None. PMF Limited Mobility Species: None.</v>
      </c>
      <c r="F1397" s="84" t="str">
        <f t="shared" si="85"/>
        <v>Evidence of Human Impact: None. Annex 1 Reef: Bedrock - confimed. Reef Elevation: 1.1m - 5m. Frag Spong Antho Habitat: None. PMF Seabed Habitats: None. PMF Mobile Species: None. PMF Limited Mobility Species: None.</v>
      </c>
      <c r="G1397" s="61">
        <v>41951</v>
      </c>
      <c r="H1397" s="62" t="s">
        <v>3020</v>
      </c>
      <c r="I1397" s="63">
        <v>41951.07984953704</v>
      </c>
      <c r="J1397" s="64">
        <v>383108.44490470469</v>
      </c>
      <c r="K1397" s="64">
        <v>6525698.79</v>
      </c>
      <c r="L1397" s="64">
        <v>58.855200000000004</v>
      </c>
      <c r="M1397" s="64">
        <v>-5.0262799999999999</v>
      </c>
      <c r="N1397" s="64" t="s">
        <v>6400</v>
      </c>
      <c r="O1397" s="64" t="s">
        <v>6434</v>
      </c>
      <c r="P1397" s="43"/>
      <c r="Q1397" s="43">
        <v>3</v>
      </c>
      <c r="R1397" s="44">
        <v>60</v>
      </c>
      <c r="S1397" s="44"/>
      <c r="T1397" s="44"/>
      <c r="U1397" s="44"/>
      <c r="V1397" s="44">
        <v>5</v>
      </c>
      <c r="W1397" s="44">
        <v>5</v>
      </c>
      <c r="X1397" s="44">
        <v>5</v>
      </c>
      <c r="Y1397" s="44">
        <v>5</v>
      </c>
      <c r="Z1397" s="44">
        <v>5</v>
      </c>
      <c r="AA1397" s="44"/>
      <c r="AB1397" s="44">
        <v>15</v>
      </c>
      <c r="AC1397" s="44"/>
      <c r="AD1397" s="44"/>
      <c r="AE1397" s="44"/>
      <c r="AF1397" s="48">
        <v>100</v>
      </c>
      <c r="AG1397" s="48">
        <f t="shared" si="86"/>
        <v>35</v>
      </c>
      <c r="AH1397" s="48">
        <f t="shared" si="87"/>
        <v>65</v>
      </c>
      <c r="AI1397" s="85" t="s">
        <v>165</v>
      </c>
      <c r="AJ1397" s="85" t="s">
        <v>1931</v>
      </c>
      <c r="AK1397" s="85" t="s">
        <v>174</v>
      </c>
      <c r="AL1397" s="85" t="s">
        <v>165</v>
      </c>
      <c r="AM1397" s="85" t="s">
        <v>165</v>
      </c>
      <c r="AN1397" s="85" t="s">
        <v>165</v>
      </c>
      <c r="AO1397" s="85" t="s">
        <v>165</v>
      </c>
      <c r="AP1397" s="81" t="s">
        <v>6883</v>
      </c>
      <c r="AQ1397" s="81" t="s">
        <v>1988</v>
      </c>
      <c r="AR1397" s="87" t="s">
        <v>4155</v>
      </c>
      <c r="AS1397" s="85" t="s">
        <v>1988</v>
      </c>
      <c r="AT1397" s="85" t="s">
        <v>4155</v>
      </c>
      <c r="AU1397" s="86" t="s">
        <v>1907</v>
      </c>
      <c r="AV1397" s="85"/>
      <c r="AW1397" s="86"/>
      <c r="AX1397" s="86"/>
      <c r="AY1397" s="45" t="s">
        <v>3239</v>
      </c>
      <c r="AZ1397" s="46" t="s">
        <v>35</v>
      </c>
      <c r="BA1397" s="69"/>
      <c r="BB1397" s="69"/>
      <c r="BC1397" s="69"/>
      <c r="BD1397" s="69"/>
      <c r="BE1397" s="78"/>
      <c r="BF1397" s="78"/>
      <c r="BG1397" s="78"/>
      <c r="BH1397" s="79"/>
      <c r="BI1397" s="79"/>
      <c r="BJ1397" s="69"/>
      <c r="BK1397" s="69"/>
      <c r="BL1397" s="69"/>
    </row>
    <row r="1398" spans="1:64" s="65" customFormat="1">
      <c r="A1398" s="84" t="s">
        <v>1464</v>
      </c>
      <c r="B1398" s="84" t="s">
        <v>1858</v>
      </c>
      <c r="C1398" s="84" t="s">
        <v>2128</v>
      </c>
      <c r="D1398" s="84" t="s">
        <v>7903</v>
      </c>
      <c r="E1398" s="84" t="str">
        <f t="shared" si="84"/>
        <v>Circalittoral coarse sediments with sand and shell gravel, at approximately 55m BSL. Epibenthic faunal component includes Serpulidae. Biotope good fit, low biotope level due to lack of faunal assemblage. Image of adequate quality, however image of too low resolution to identify many species to high taxonomic level. Evidence of Human Impact: None. Annex 1 Reef: None. Reef Elevation: N/A. Frag Spong Antho Habitat: None. PMF Seabed Habitats: None. PMF Mobile Species: None. PMF Limited Mobility Species: None.</v>
      </c>
      <c r="F1398" s="84" t="str">
        <f t="shared" si="85"/>
        <v>Evidence of Human Impact: None. Annex 1 Reef: None. Reef Elevation: N/A. Frag Spong Antho Habitat: None. PMF Seabed Habitats: None. PMF Mobile Species: None. PMF Limited Mobility Species: None.</v>
      </c>
      <c r="G1398" s="61">
        <v>41951</v>
      </c>
      <c r="H1398" s="62" t="s">
        <v>3021</v>
      </c>
      <c r="I1398" s="63">
        <v>41951.080474537041</v>
      </c>
      <c r="J1398" s="64">
        <v>383116.15252315009</v>
      </c>
      <c r="K1398" s="64">
        <v>6525708.6497939853</v>
      </c>
      <c r="L1398" s="64">
        <v>58.8553</v>
      </c>
      <c r="M1398" s="64">
        <v>-5.0261500000000003</v>
      </c>
      <c r="N1398" s="64" t="s">
        <v>6398</v>
      </c>
      <c r="O1398" s="64" t="s">
        <v>6435</v>
      </c>
      <c r="P1398" s="43"/>
      <c r="Q1398" s="43">
        <v>3</v>
      </c>
      <c r="R1398" s="44"/>
      <c r="S1398" s="44"/>
      <c r="T1398" s="44"/>
      <c r="U1398" s="44"/>
      <c r="V1398" s="44"/>
      <c r="W1398" s="44"/>
      <c r="X1398" s="44"/>
      <c r="Y1398" s="44">
        <v>5</v>
      </c>
      <c r="Z1398" s="44">
        <v>20</v>
      </c>
      <c r="AA1398" s="44"/>
      <c r="AB1398" s="44">
        <v>75</v>
      </c>
      <c r="AC1398" s="44"/>
      <c r="AD1398" s="44"/>
      <c r="AE1398" s="44"/>
      <c r="AF1398" s="48">
        <v>100</v>
      </c>
      <c r="AG1398" s="48">
        <f t="shared" si="86"/>
        <v>100</v>
      </c>
      <c r="AH1398" s="48">
        <f t="shared" si="87"/>
        <v>0</v>
      </c>
      <c r="AI1398" s="85" t="s">
        <v>165</v>
      </c>
      <c r="AJ1398" s="85" t="s">
        <v>165</v>
      </c>
      <c r="AK1398" s="85" t="s">
        <v>4129</v>
      </c>
      <c r="AL1398" s="85" t="s">
        <v>165</v>
      </c>
      <c r="AM1398" s="85" t="s">
        <v>165</v>
      </c>
      <c r="AN1398" s="85" t="s">
        <v>165</v>
      </c>
      <c r="AO1398" s="85" t="s">
        <v>165</v>
      </c>
      <c r="AP1398" s="81" t="s">
        <v>6883</v>
      </c>
      <c r="AQ1398" s="81" t="s">
        <v>1953</v>
      </c>
      <c r="AR1398" s="87" t="s">
        <v>1954</v>
      </c>
      <c r="AS1398" s="85" t="s">
        <v>1953</v>
      </c>
      <c r="AT1398" s="85" t="s">
        <v>1954</v>
      </c>
      <c r="AU1398" s="86" t="s">
        <v>1907</v>
      </c>
      <c r="AV1398" s="85"/>
      <c r="AW1398" s="86"/>
      <c r="AX1398" s="86"/>
      <c r="AY1398" s="45" t="s">
        <v>3239</v>
      </c>
      <c r="AZ1398" s="46" t="s">
        <v>35</v>
      </c>
      <c r="BA1398" s="69"/>
      <c r="BB1398" s="69"/>
      <c r="BC1398" s="69"/>
      <c r="BD1398" s="69"/>
      <c r="BE1398" s="78"/>
      <c r="BF1398" s="78"/>
      <c r="BG1398" s="78"/>
      <c r="BH1398" s="79"/>
      <c r="BI1398" s="79"/>
      <c r="BJ1398" s="69"/>
      <c r="BK1398" s="69"/>
      <c r="BL1398" s="69"/>
    </row>
    <row r="1399" spans="1:64" s="65" customFormat="1">
      <c r="A1399" s="84" t="s">
        <v>1465</v>
      </c>
      <c r="B1399" s="84" t="s">
        <v>1858</v>
      </c>
      <c r="C1399" s="84" t="s">
        <v>2129</v>
      </c>
      <c r="D1399" s="84" t="s">
        <v>7904</v>
      </c>
      <c r="E1399" s="84" t="str">
        <f t="shared" si="84"/>
        <v>Circalittoral coarse sediments with shell, pebbles and boulder, at approximately 55m BSL. Faunal assemblage includes A.digitatum and C.smithii. Biotope good fit, image of adequate quality, however image of too low resolution to identify many species to high taxonomic level. Evidence of Human Impact: None. Annex 1 Reef: None. Reef Elevation: N/A. Frag Spong Antho Habitat: None. PMF Seabed Habitats: None. PMF Mobile Species: None. PMF Limited Mobility Species: None.</v>
      </c>
      <c r="F1399" s="84" t="str">
        <f t="shared" si="85"/>
        <v>Evidence of Human Impact: None. Annex 1 Reef: None. Reef Elevation: N/A. Frag Spong Antho Habitat: None. PMF Seabed Habitats: None. PMF Mobile Species: None. PMF Limited Mobility Species: None.</v>
      </c>
      <c r="G1399" s="61">
        <v>41951</v>
      </c>
      <c r="H1399" s="62" t="s">
        <v>3022</v>
      </c>
      <c r="I1399" s="63">
        <v>41951.081192129626</v>
      </c>
      <c r="J1399" s="64">
        <v>383127.76964639168</v>
      </c>
      <c r="K1399" s="64">
        <v>6525719.948680561</v>
      </c>
      <c r="L1399" s="64">
        <v>58.855400000000003</v>
      </c>
      <c r="M1399" s="64">
        <v>-5.0259600000000004</v>
      </c>
      <c r="N1399" s="64" t="s">
        <v>6436</v>
      </c>
      <c r="O1399" s="64" t="s">
        <v>6437</v>
      </c>
      <c r="P1399" s="43"/>
      <c r="Q1399" s="43">
        <v>1</v>
      </c>
      <c r="R1399" s="44"/>
      <c r="S1399" s="44"/>
      <c r="T1399" s="44"/>
      <c r="U1399" s="44">
        <v>15</v>
      </c>
      <c r="V1399" s="44"/>
      <c r="W1399" s="44">
        <v>45</v>
      </c>
      <c r="X1399" s="44">
        <v>15</v>
      </c>
      <c r="Y1399" s="44">
        <v>10</v>
      </c>
      <c r="Z1399" s="44">
        <v>10</v>
      </c>
      <c r="AA1399" s="44"/>
      <c r="AB1399" s="44">
        <v>5</v>
      </c>
      <c r="AC1399" s="44"/>
      <c r="AD1399" s="44"/>
      <c r="AE1399" s="44"/>
      <c r="AF1399" s="48">
        <v>100</v>
      </c>
      <c r="AG1399" s="48">
        <f t="shared" si="86"/>
        <v>85</v>
      </c>
      <c r="AH1399" s="48">
        <f t="shared" si="87"/>
        <v>15</v>
      </c>
      <c r="AI1399" s="85" t="s">
        <v>165</v>
      </c>
      <c r="AJ1399" s="85" t="s">
        <v>165</v>
      </c>
      <c r="AK1399" s="85" t="s">
        <v>4129</v>
      </c>
      <c r="AL1399" s="85" t="s">
        <v>165</v>
      </c>
      <c r="AM1399" s="85" t="s">
        <v>165</v>
      </c>
      <c r="AN1399" s="85" t="s">
        <v>165</v>
      </c>
      <c r="AO1399" s="85" t="s">
        <v>165</v>
      </c>
      <c r="AP1399" s="81" t="s">
        <v>6883</v>
      </c>
      <c r="AQ1399" s="81" t="s">
        <v>1953</v>
      </c>
      <c r="AR1399" s="87" t="s">
        <v>1954</v>
      </c>
      <c r="AS1399" s="85" t="s">
        <v>1953</v>
      </c>
      <c r="AT1399" s="85" t="s">
        <v>1954</v>
      </c>
      <c r="AU1399" s="86" t="s">
        <v>1907</v>
      </c>
      <c r="AV1399" s="85"/>
      <c r="AW1399" s="86"/>
      <c r="AX1399" s="86"/>
      <c r="AY1399" s="45" t="s">
        <v>3239</v>
      </c>
      <c r="AZ1399" s="46" t="s">
        <v>35</v>
      </c>
      <c r="BA1399" s="69"/>
      <c r="BB1399" s="69"/>
      <c r="BC1399" s="69"/>
      <c r="BD1399" s="69"/>
      <c r="BE1399" s="78"/>
      <c r="BF1399" s="78"/>
      <c r="BG1399" s="78"/>
      <c r="BH1399" s="79"/>
      <c r="BI1399" s="79"/>
      <c r="BJ1399" s="69"/>
      <c r="BK1399" s="69"/>
      <c r="BL1399" s="69"/>
    </row>
    <row r="1400" spans="1:64" s="65" customFormat="1">
      <c r="A1400" s="84" t="s">
        <v>1466</v>
      </c>
      <c r="B1400" s="84" t="s">
        <v>1858</v>
      </c>
      <c r="C1400" s="84" t="s">
        <v>2130</v>
      </c>
      <c r="D1400" s="84" t="s">
        <v>7905</v>
      </c>
      <c r="E1400" s="84" t="str">
        <f t="shared" si="84"/>
        <v>Circalittoral coarse sediments with pebbles, sand and gravel, at approximately 55m BSL. Epibenthic faunal component includes Serpulidae only. Biotope good fit, low biotope level due to lack of faunal assemblage. Image of adequate quality, however image of too low resolution to identify many species to high taxonomic level. Evidence of Human Impact: None. Annex 1 Reef: None. Reef Elevation: N/A. Frag Spong Antho Habitat: None. PMF Seabed Habitats: None. PMF Mobile Species: None. PMF Limited Mobility Species: None.</v>
      </c>
      <c r="F1400" s="84" t="str">
        <f t="shared" si="85"/>
        <v>Evidence of Human Impact: None. Annex 1 Reef: None. Reef Elevation: N/A. Frag Spong Antho Habitat: None. PMF Seabed Habitats: None. PMF Mobile Species: None. PMF Limited Mobility Species: None.</v>
      </c>
      <c r="G1400" s="61">
        <v>41951</v>
      </c>
      <c r="H1400" s="62" t="s">
        <v>3023</v>
      </c>
      <c r="I1400" s="63">
        <v>41951.081828703704</v>
      </c>
      <c r="J1400" s="64">
        <v>383133.64543606999</v>
      </c>
      <c r="K1400" s="64">
        <v>6525735.4812616417</v>
      </c>
      <c r="L1400" s="64">
        <v>58.855499999999999</v>
      </c>
      <c r="M1400" s="64">
        <v>-5.0258599999999998</v>
      </c>
      <c r="N1400" s="64" t="s">
        <v>6438</v>
      </c>
      <c r="O1400" s="64" t="s">
        <v>6439</v>
      </c>
      <c r="P1400" s="43">
        <v>58.5</v>
      </c>
      <c r="Q1400" s="43">
        <v>1.7</v>
      </c>
      <c r="R1400" s="44"/>
      <c r="S1400" s="44"/>
      <c r="T1400" s="44"/>
      <c r="U1400" s="44"/>
      <c r="V1400" s="44"/>
      <c r="W1400" s="44">
        <v>45</v>
      </c>
      <c r="X1400" s="44">
        <v>10</v>
      </c>
      <c r="Y1400" s="44">
        <v>25</v>
      </c>
      <c r="Z1400" s="44">
        <v>10</v>
      </c>
      <c r="AA1400" s="44"/>
      <c r="AB1400" s="44">
        <v>10</v>
      </c>
      <c r="AC1400" s="44"/>
      <c r="AD1400" s="44"/>
      <c r="AE1400" s="44"/>
      <c r="AF1400" s="48">
        <v>100</v>
      </c>
      <c r="AG1400" s="48">
        <f t="shared" si="86"/>
        <v>100</v>
      </c>
      <c r="AH1400" s="48">
        <f t="shared" si="87"/>
        <v>0</v>
      </c>
      <c r="AI1400" s="85" t="s">
        <v>165</v>
      </c>
      <c r="AJ1400" s="85" t="s">
        <v>165</v>
      </c>
      <c r="AK1400" s="85" t="s">
        <v>4129</v>
      </c>
      <c r="AL1400" s="85" t="s">
        <v>165</v>
      </c>
      <c r="AM1400" s="85" t="s">
        <v>165</v>
      </c>
      <c r="AN1400" s="85" t="s">
        <v>165</v>
      </c>
      <c r="AO1400" s="85" t="s">
        <v>165</v>
      </c>
      <c r="AP1400" s="81" t="s">
        <v>6883</v>
      </c>
      <c r="AQ1400" s="81" t="s">
        <v>1953</v>
      </c>
      <c r="AR1400" s="87" t="s">
        <v>1954</v>
      </c>
      <c r="AS1400" s="85" t="s">
        <v>1953</v>
      </c>
      <c r="AT1400" s="85" t="s">
        <v>1954</v>
      </c>
      <c r="AU1400" s="86" t="s">
        <v>1907</v>
      </c>
      <c r="AV1400" s="85"/>
      <c r="AW1400" s="86"/>
      <c r="AX1400" s="86"/>
      <c r="AY1400" s="45" t="s">
        <v>3239</v>
      </c>
      <c r="AZ1400" s="46" t="s">
        <v>35</v>
      </c>
      <c r="BA1400" s="69"/>
      <c r="BB1400" s="69"/>
      <c r="BC1400" s="69"/>
      <c r="BD1400" s="69"/>
      <c r="BE1400" s="78"/>
      <c r="BF1400" s="78"/>
      <c r="BG1400" s="78"/>
      <c r="BH1400" s="79"/>
      <c r="BI1400" s="79"/>
      <c r="BJ1400" s="69"/>
      <c r="BK1400" s="69"/>
      <c r="BL1400" s="69"/>
    </row>
    <row r="1401" spans="1:64" s="69" customFormat="1">
      <c r="A1401" s="84" t="s">
        <v>1467</v>
      </c>
      <c r="B1401" s="84" t="s">
        <v>1859</v>
      </c>
      <c r="C1401" s="84" t="s">
        <v>1997</v>
      </c>
      <c r="D1401" s="84" t="s">
        <v>7906</v>
      </c>
      <c r="E1401" s="84" t="str">
        <f t="shared" si="84"/>
        <v>Circalittoral bedrock with interstitial sand, at approximately 52m BSL. Faunal assemblage includes Ophiuroidea and encrusting Porifera. Biotope good fit, image of adequate quality, however image of too low resolution to identify many species to high taxonomic level. Evidence of Human Impact: None. Annex 1 Reef: Bedrock - confimed. Reef Elevation: 64mm - 1m. Frag Spong Antho Habitat: None. PMF Seabed Habitats: None. PMF Mobile Species: None. PMF Limited Mobility Species: None.</v>
      </c>
      <c r="F1401" s="84" t="str">
        <f t="shared" si="85"/>
        <v>Evidence of Human Impact: None. Annex 1 Reef: Bedrock - confimed. Reef Elevation: 64mm - 1m. Frag Spong Antho Habitat: None. PMF Seabed Habitats: None. PMF Mobile Species: None. PMF Limited Mobility Species: None.</v>
      </c>
      <c r="G1401" s="61">
        <v>41951</v>
      </c>
      <c r="H1401" s="62" t="s">
        <v>3024</v>
      </c>
      <c r="I1401" s="63">
        <v>41951.101493055554</v>
      </c>
      <c r="J1401" s="64">
        <v>385282.78858636966</v>
      </c>
      <c r="K1401" s="64">
        <v>6526944.8042555973</v>
      </c>
      <c r="L1401" s="64">
        <v>58.866999999999997</v>
      </c>
      <c r="M1401" s="64">
        <v>-4.9892599999999998</v>
      </c>
      <c r="N1401" s="64" t="s">
        <v>6440</v>
      </c>
      <c r="O1401" s="64" t="s">
        <v>6441</v>
      </c>
      <c r="P1401" s="43">
        <v>52.1</v>
      </c>
      <c r="Q1401" s="43">
        <v>3</v>
      </c>
      <c r="R1401" s="44">
        <v>95</v>
      </c>
      <c r="S1401" s="44"/>
      <c r="T1401" s="44"/>
      <c r="U1401" s="44"/>
      <c r="V1401" s="44"/>
      <c r="W1401" s="44"/>
      <c r="X1401" s="44"/>
      <c r="Y1401" s="44"/>
      <c r="Z1401" s="44"/>
      <c r="AA1401" s="44"/>
      <c r="AB1401" s="44">
        <v>5</v>
      </c>
      <c r="AC1401" s="44"/>
      <c r="AD1401" s="44"/>
      <c r="AE1401" s="44"/>
      <c r="AF1401" s="48">
        <v>100</v>
      </c>
      <c r="AG1401" s="48">
        <f t="shared" si="86"/>
        <v>5</v>
      </c>
      <c r="AH1401" s="48">
        <f t="shared" si="87"/>
        <v>95</v>
      </c>
      <c r="AI1401" s="85" t="s">
        <v>165</v>
      </c>
      <c r="AJ1401" s="85" t="s">
        <v>1931</v>
      </c>
      <c r="AK1401" s="85" t="s">
        <v>173</v>
      </c>
      <c r="AL1401" s="85" t="s">
        <v>165</v>
      </c>
      <c r="AM1401" s="85" t="s">
        <v>165</v>
      </c>
      <c r="AN1401" s="85" t="s">
        <v>165</v>
      </c>
      <c r="AO1401" s="85" t="s">
        <v>165</v>
      </c>
      <c r="AP1401" s="81" t="s">
        <v>6883</v>
      </c>
      <c r="AQ1401" s="81" t="s">
        <v>1988</v>
      </c>
      <c r="AR1401" s="87" t="s">
        <v>4155</v>
      </c>
      <c r="AS1401" s="85" t="s">
        <v>1988</v>
      </c>
      <c r="AT1401" s="85" t="s">
        <v>4155</v>
      </c>
      <c r="AU1401" s="86" t="s">
        <v>1907</v>
      </c>
      <c r="AV1401" s="85"/>
      <c r="AW1401" s="86"/>
      <c r="AX1401" s="86"/>
      <c r="AY1401" s="45" t="s">
        <v>3239</v>
      </c>
      <c r="AZ1401" s="46" t="s">
        <v>35</v>
      </c>
      <c r="BE1401" s="78"/>
      <c r="BF1401" s="78"/>
      <c r="BG1401" s="78"/>
      <c r="BH1401" s="79"/>
      <c r="BI1401" s="79"/>
    </row>
    <row r="1402" spans="1:64" s="69" customFormat="1">
      <c r="A1402" s="84" t="s">
        <v>1468</v>
      </c>
      <c r="B1402" s="84" t="s">
        <v>1859</v>
      </c>
      <c r="C1402" s="84" t="s">
        <v>2131</v>
      </c>
      <c r="D1402" s="84" t="s">
        <v>7907</v>
      </c>
      <c r="E1402" s="84" t="str">
        <f t="shared" si="84"/>
        <v>Circalittoral cobbles and sand, at approximately 52m BSL. Faunal assemblage includes Ophiuroidea and Hydrozoa. Biotope good fit, image of adequate quality, however image of too low resolution to identify many species to high taxonomic level. Evidence of Human Impact: None. Annex 1 Reef: Stony - Low. Reef Elevation: 64mm - 1m. Frag Spong Antho Habitat: None. PMF Seabed Habitats: None. PMF Mobile Species: None. PMF Limited Mobility Species: None.</v>
      </c>
      <c r="F1402" s="84" t="str">
        <f t="shared" si="85"/>
        <v>Evidence of Human Impact: None. Annex 1 Reef: Stony - Low. Reef Elevation: 64mm - 1m. Frag Spong Antho Habitat: None. PMF Seabed Habitats: None. PMF Mobile Species: None. PMF Limited Mobility Species: None.</v>
      </c>
      <c r="G1402" s="61">
        <v>41951</v>
      </c>
      <c r="H1402" s="62" t="s">
        <v>3025</v>
      </c>
      <c r="I1402" s="63">
        <v>41951.102731481478</v>
      </c>
      <c r="J1402" s="64">
        <v>385311.95414243569</v>
      </c>
      <c r="K1402" s="64">
        <v>6526949.3764534919</v>
      </c>
      <c r="L1402" s="64">
        <v>58.866999999999997</v>
      </c>
      <c r="M1402" s="64">
        <v>-4.9887499999999996</v>
      </c>
      <c r="N1402" s="64" t="s">
        <v>6440</v>
      </c>
      <c r="O1402" s="64" t="s">
        <v>4690</v>
      </c>
      <c r="P1402" s="43"/>
      <c r="Q1402" s="43">
        <v>1.7</v>
      </c>
      <c r="R1402" s="44"/>
      <c r="S1402" s="44"/>
      <c r="T1402" s="44"/>
      <c r="U1402" s="44"/>
      <c r="V1402" s="44">
        <v>40</v>
      </c>
      <c r="W1402" s="44">
        <v>5</v>
      </c>
      <c r="X1402" s="44"/>
      <c r="Y1402" s="44">
        <v>5</v>
      </c>
      <c r="Z1402" s="44">
        <v>5</v>
      </c>
      <c r="AA1402" s="44"/>
      <c r="AB1402" s="44">
        <v>45</v>
      </c>
      <c r="AC1402" s="44"/>
      <c r="AD1402" s="44"/>
      <c r="AE1402" s="44"/>
      <c r="AF1402" s="48">
        <v>100</v>
      </c>
      <c r="AG1402" s="48">
        <f t="shared" si="86"/>
        <v>60</v>
      </c>
      <c r="AH1402" s="48">
        <f t="shared" si="87"/>
        <v>40</v>
      </c>
      <c r="AI1402" s="85" t="s">
        <v>165</v>
      </c>
      <c r="AJ1402" s="85" t="s">
        <v>167</v>
      </c>
      <c r="AK1402" s="85" t="s">
        <v>173</v>
      </c>
      <c r="AL1402" s="85" t="s">
        <v>165</v>
      </c>
      <c r="AM1402" s="85" t="s">
        <v>165</v>
      </c>
      <c r="AN1402" s="85" t="s">
        <v>165</v>
      </c>
      <c r="AO1402" s="85" t="s">
        <v>165</v>
      </c>
      <c r="AP1402" s="81" t="s">
        <v>6883</v>
      </c>
      <c r="AQ1402" s="81" t="s">
        <v>1970</v>
      </c>
      <c r="AR1402" s="87" t="s">
        <v>1990</v>
      </c>
      <c r="AS1402" s="85" t="s">
        <v>1970</v>
      </c>
      <c r="AT1402" s="85" t="s">
        <v>1990</v>
      </c>
      <c r="AU1402" s="86" t="s">
        <v>1907</v>
      </c>
      <c r="AV1402" s="85"/>
      <c r="AW1402" s="86"/>
      <c r="AX1402" s="86"/>
      <c r="AY1402" s="45" t="s">
        <v>3239</v>
      </c>
      <c r="AZ1402" s="46" t="s">
        <v>35</v>
      </c>
      <c r="BA1402" s="65"/>
      <c r="BB1402" s="65"/>
      <c r="BC1402" s="65"/>
      <c r="BD1402" s="65"/>
      <c r="BE1402" s="78"/>
      <c r="BF1402" s="78"/>
      <c r="BG1402" s="78"/>
      <c r="BH1402" s="79"/>
      <c r="BI1402" s="79"/>
      <c r="BJ1402" s="65"/>
      <c r="BK1402" s="65"/>
      <c r="BL1402" s="65"/>
    </row>
    <row r="1403" spans="1:64" s="69" customFormat="1">
      <c r="A1403" s="84" t="s">
        <v>1469</v>
      </c>
      <c r="B1403" s="84" t="s">
        <v>1859</v>
      </c>
      <c r="C1403" s="84" t="s">
        <v>1996</v>
      </c>
      <c r="D1403" s="84" t="s">
        <v>7908</v>
      </c>
      <c r="E1403" s="84" t="str">
        <f t="shared" si="84"/>
        <v>Circalittoral bedrock with interstitial sand and cobbles, at approximately 52m BSL. Faunal assemblage includes Ophiuroidea and Celleporidae. Biotope good fit, image of adequate quality, however image of too low resolution to identify many species to high taxonomic level. Evidence of Human Impact: None. Annex 1 Reef: Bedrock - confimed. Reef Elevation: 64mm - 1m. Frag Spong Antho Habitat: None. PMF Seabed Habitats: None. PMF Mobile Species: None. PMF Limited Mobility Species: None.</v>
      </c>
      <c r="F1403" s="84" t="str">
        <f t="shared" si="85"/>
        <v>Evidence of Human Impact: None. Annex 1 Reef: Bedrock - confimed. Reef Elevation: 64mm - 1m. Frag Spong Antho Habitat: None. PMF Seabed Habitats: None. PMF Mobile Species: None. PMF Limited Mobility Species: None.</v>
      </c>
      <c r="G1403" s="61">
        <v>41951</v>
      </c>
      <c r="H1403" s="62" t="s">
        <v>3026</v>
      </c>
      <c r="I1403" s="63">
        <v>41951.10355324074</v>
      </c>
      <c r="J1403" s="64">
        <v>385338.63449660689</v>
      </c>
      <c r="K1403" s="64">
        <v>6526954.9490765911</v>
      </c>
      <c r="L1403" s="64">
        <v>58.867100000000001</v>
      </c>
      <c r="M1403" s="64">
        <v>-4.9882999999999997</v>
      </c>
      <c r="N1403" s="64" t="s">
        <v>6442</v>
      </c>
      <c r="O1403" s="64" t="s">
        <v>6443</v>
      </c>
      <c r="P1403" s="43"/>
      <c r="Q1403" s="43">
        <v>1.7</v>
      </c>
      <c r="R1403" s="44">
        <v>90</v>
      </c>
      <c r="S1403" s="44"/>
      <c r="T1403" s="44"/>
      <c r="U1403" s="44"/>
      <c r="V1403" s="44">
        <v>5</v>
      </c>
      <c r="W1403" s="44"/>
      <c r="X1403" s="44"/>
      <c r="Y1403" s="44"/>
      <c r="Z1403" s="44"/>
      <c r="AA1403" s="44"/>
      <c r="AB1403" s="44">
        <v>5</v>
      </c>
      <c r="AC1403" s="44"/>
      <c r="AD1403" s="44"/>
      <c r="AE1403" s="44"/>
      <c r="AF1403" s="48">
        <v>100</v>
      </c>
      <c r="AG1403" s="48">
        <f t="shared" si="86"/>
        <v>5</v>
      </c>
      <c r="AH1403" s="48">
        <f t="shared" si="87"/>
        <v>95</v>
      </c>
      <c r="AI1403" s="85" t="s">
        <v>165</v>
      </c>
      <c r="AJ1403" s="85" t="s">
        <v>1931</v>
      </c>
      <c r="AK1403" s="85" t="s">
        <v>173</v>
      </c>
      <c r="AL1403" s="85" t="s">
        <v>165</v>
      </c>
      <c r="AM1403" s="85" t="s">
        <v>165</v>
      </c>
      <c r="AN1403" s="85" t="s">
        <v>165</v>
      </c>
      <c r="AO1403" s="85" t="s">
        <v>165</v>
      </c>
      <c r="AP1403" s="81" t="s">
        <v>6883</v>
      </c>
      <c r="AQ1403" s="81" t="s">
        <v>1988</v>
      </c>
      <c r="AR1403" s="87" t="s">
        <v>4155</v>
      </c>
      <c r="AS1403" s="85" t="s">
        <v>1988</v>
      </c>
      <c r="AT1403" s="85" t="s">
        <v>4155</v>
      </c>
      <c r="AU1403" s="86" t="s">
        <v>1907</v>
      </c>
      <c r="AV1403" s="85"/>
      <c r="AW1403" s="86"/>
      <c r="AX1403" s="86"/>
      <c r="AY1403" s="45" t="s">
        <v>3239</v>
      </c>
      <c r="AZ1403" s="46" t="s">
        <v>35</v>
      </c>
      <c r="BA1403" s="65"/>
      <c r="BB1403" s="65"/>
      <c r="BC1403" s="65"/>
      <c r="BD1403" s="65"/>
      <c r="BE1403" s="78"/>
      <c r="BF1403" s="78"/>
      <c r="BG1403" s="78"/>
      <c r="BH1403" s="79"/>
      <c r="BI1403" s="79"/>
      <c r="BJ1403" s="65"/>
      <c r="BK1403" s="65"/>
      <c r="BL1403" s="65"/>
    </row>
    <row r="1404" spans="1:64" s="69" customFormat="1">
      <c r="A1404" s="84" t="s">
        <v>1470</v>
      </c>
      <c r="B1404" s="84" t="s">
        <v>1859</v>
      </c>
      <c r="C1404" s="84" t="s">
        <v>1989</v>
      </c>
      <c r="D1404" s="84" t="s">
        <v>7909</v>
      </c>
      <c r="E1404" s="84" t="str">
        <f t="shared" si="84"/>
        <v>Circalittoral rock habitat with cobble, pebbles and sand, at approximately 52m BSL. Faunal assemblage includes Ophiuroidea and Celleporidae. Biotope good fit, image of adequate quality, however image of too low resolution to identify many species to high taxonomic level. Evidence of Human Impact: None. Annex 1 Reef: Stony - Low. Reef Elevation: 64mm - 1m. Frag Spong Antho Habitat: None. PMF Seabed Habitats: None. PMF Mobile Species: None. PMF Limited Mobility Species: None.</v>
      </c>
      <c r="F1404" s="84" t="str">
        <f t="shared" si="85"/>
        <v>Evidence of Human Impact: None. Annex 1 Reef: Stony - Low. Reef Elevation: 64mm - 1m. Frag Spong Antho Habitat: None. PMF Seabed Habitats: None. PMF Mobile Species: None. PMF Limited Mobility Species: None.</v>
      </c>
      <c r="G1404" s="61">
        <v>41951</v>
      </c>
      <c r="H1404" s="62" t="s">
        <v>3027</v>
      </c>
      <c r="I1404" s="63">
        <v>41951.104247685187</v>
      </c>
      <c r="J1404" s="64">
        <v>385357.17863785423</v>
      </c>
      <c r="K1404" s="64">
        <v>6526956.7518599182</v>
      </c>
      <c r="L1404" s="64">
        <v>58.867100000000001</v>
      </c>
      <c r="M1404" s="64">
        <v>-4.9879699999999998</v>
      </c>
      <c r="N1404" s="64" t="s">
        <v>6442</v>
      </c>
      <c r="O1404" s="64" t="s">
        <v>6444</v>
      </c>
      <c r="P1404" s="43"/>
      <c r="Q1404" s="43">
        <v>1.7</v>
      </c>
      <c r="R1404" s="44"/>
      <c r="S1404" s="44"/>
      <c r="T1404" s="44"/>
      <c r="U1404" s="44"/>
      <c r="V1404" s="44">
        <v>40</v>
      </c>
      <c r="W1404" s="44">
        <v>20</v>
      </c>
      <c r="X1404" s="44"/>
      <c r="Y1404" s="44">
        <v>5</v>
      </c>
      <c r="Z1404" s="44">
        <v>5</v>
      </c>
      <c r="AA1404" s="44"/>
      <c r="AB1404" s="44">
        <v>30</v>
      </c>
      <c r="AC1404" s="44"/>
      <c r="AD1404" s="44"/>
      <c r="AE1404" s="44"/>
      <c r="AF1404" s="48">
        <v>100</v>
      </c>
      <c r="AG1404" s="48">
        <f t="shared" si="86"/>
        <v>60</v>
      </c>
      <c r="AH1404" s="48">
        <f t="shared" si="87"/>
        <v>40</v>
      </c>
      <c r="AI1404" s="85" t="s">
        <v>165</v>
      </c>
      <c r="AJ1404" s="85" t="s">
        <v>167</v>
      </c>
      <c r="AK1404" s="85" t="s">
        <v>173</v>
      </c>
      <c r="AL1404" s="85" t="s">
        <v>165</v>
      </c>
      <c r="AM1404" s="85" t="s">
        <v>165</v>
      </c>
      <c r="AN1404" s="85" t="s">
        <v>165</v>
      </c>
      <c r="AO1404" s="85" t="s">
        <v>165</v>
      </c>
      <c r="AP1404" s="81" t="s">
        <v>6883</v>
      </c>
      <c r="AQ1404" s="81" t="s">
        <v>1970</v>
      </c>
      <c r="AR1404" s="87" t="s">
        <v>1990</v>
      </c>
      <c r="AS1404" s="85" t="s">
        <v>1970</v>
      </c>
      <c r="AT1404" s="85" t="s">
        <v>1990</v>
      </c>
      <c r="AU1404" s="86" t="s">
        <v>1907</v>
      </c>
      <c r="AV1404" s="85"/>
      <c r="AW1404" s="86"/>
      <c r="AX1404" s="86"/>
      <c r="AY1404" s="45" t="s">
        <v>3239</v>
      </c>
      <c r="AZ1404" s="46" t="s">
        <v>35</v>
      </c>
      <c r="BA1404" s="65"/>
      <c r="BB1404" s="65"/>
      <c r="BC1404" s="65"/>
      <c r="BD1404" s="65"/>
      <c r="BE1404" s="78"/>
      <c r="BF1404" s="78"/>
      <c r="BG1404" s="78"/>
      <c r="BH1404" s="79"/>
      <c r="BI1404" s="79"/>
      <c r="BJ1404" s="65"/>
      <c r="BK1404" s="65"/>
      <c r="BL1404" s="65"/>
    </row>
    <row r="1405" spans="1:64" s="69" customFormat="1">
      <c r="A1405" s="84" t="s">
        <v>1471</v>
      </c>
      <c r="B1405" s="84" t="s">
        <v>1859</v>
      </c>
      <c r="C1405" s="84" t="s">
        <v>1997</v>
      </c>
      <c r="D1405" s="84" t="s">
        <v>7910</v>
      </c>
      <c r="E1405" s="84" t="str">
        <f t="shared" si="84"/>
        <v>Circalittoral bedrock with interstitial sand, at approximately 52m BSL. Faunal assemblage includes Ophiuroidea and Celleporidae. Biotope good fit, image of adequate quality, however image of too low resolution to identify many species to high taxonomic level. Evidence of Human Impact: None. Annex 1 Reef: Bedrock - confimed. Reef Elevation: 64mm - 1m. Frag Spong Antho Habitat: None. PMF Seabed Habitats: None. PMF Mobile Species: None. PMF Limited Mobility Species: None.</v>
      </c>
      <c r="F1405" s="84" t="str">
        <f t="shared" si="85"/>
        <v>Evidence of Human Impact: None. Annex 1 Reef: Bedrock - confimed. Reef Elevation: 64mm - 1m. Frag Spong Antho Habitat: None. PMF Seabed Habitats: None. PMF Mobile Species: None. PMF Limited Mobility Species: None.</v>
      </c>
      <c r="G1405" s="61">
        <v>41951</v>
      </c>
      <c r="H1405" s="62" t="s">
        <v>3028</v>
      </c>
      <c r="I1405" s="63">
        <v>41951.104780092595</v>
      </c>
      <c r="J1405" s="64">
        <v>385370.49653946591</v>
      </c>
      <c r="K1405" s="64">
        <v>6526957.9956365703</v>
      </c>
      <c r="L1405" s="64">
        <v>58.867100000000001</v>
      </c>
      <c r="M1405" s="64">
        <v>-4.9877399999999996</v>
      </c>
      <c r="N1405" s="64" t="s">
        <v>6442</v>
      </c>
      <c r="O1405" s="64" t="s">
        <v>6445</v>
      </c>
      <c r="P1405" s="43"/>
      <c r="Q1405" s="43">
        <v>0.5</v>
      </c>
      <c r="R1405" s="44">
        <v>95</v>
      </c>
      <c r="S1405" s="44"/>
      <c r="T1405" s="44"/>
      <c r="U1405" s="44"/>
      <c r="V1405" s="44"/>
      <c r="W1405" s="44"/>
      <c r="X1405" s="44"/>
      <c r="Y1405" s="44"/>
      <c r="Z1405" s="44"/>
      <c r="AA1405" s="44"/>
      <c r="AB1405" s="44">
        <v>5</v>
      </c>
      <c r="AC1405" s="44"/>
      <c r="AD1405" s="44"/>
      <c r="AE1405" s="44"/>
      <c r="AF1405" s="48">
        <v>100</v>
      </c>
      <c r="AG1405" s="48">
        <f t="shared" si="86"/>
        <v>5</v>
      </c>
      <c r="AH1405" s="48">
        <f t="shared" si="87"/>
        <v>95</v>
      </c>
      <c r="AI1405" s="85" t="s">
        <v>165</v>
      </c>
      <c r="AJ1405" s="85" t="s">
        <v>1931</v>
      </c>
      <c r="AK1405" s="85" t="s">
        <v>173</v>
      </c>
      <c r="AL1405" s="85" t="s">
        <v>165</v>
      </c>
      <c r="AM1405" s="85" t="s">
        <v>165</v>
      </c>
      <c r="AN1405" s="85" t="s">
        <v>165</v>
      </c>
      <c r="AO1405" s="85" t="s">
        <v>165</v>
      </c>
      <c r="AP1405" s="81" t="s">
        <v>6883</v>
      </c>
      <c r="AQ1405" s="81" t="s">
        <v>1988</v>
      </c>
      <c r="AR1405" s="87" t="s">
        <v>4155</v>
      </c>
      <c r="AS1405" s="85" t="s">
        <v>1988</v>
      </c>
      <c r="AT1405" s="85" t="s">
        <v>4155</v>
      </c>
      <c r="AU1405" s="86" t="s">
        <v>1907</v>
      </c>
      <c r="AV1405" s="85"/>
      <c r="AW1405" s="86"/>
      <c r="AX1405" s="86"/>
      <c r="AY1405" s="45" t="s">
        <v>3239</v>
      </c>
      <c r="AZ1405" s="46" t="s">
        <v>35</v>
      </c>
      <c r="BA1405" s="65"/>
      <c r="BB1405" s="65"/>
      <c r="BC1405" s="65"/>
      <c r="BD1405" s="65"/>
      <c r="BE1405" s="78"/>
      <c r="BF1405" s="78"/>
      <c r="BG1405" s="78"/>
      <c r="BH1405" s="79"/>
      <c r="BI1405" s="79"/>
      <c r="BJ1405" s="65"/>
      <c r="BK1405" s="65"/>
      <c r="BL1405" s="65"/>
    </row>
    <row r="1406" spans="1:64" s="69" customFormat="1">
      <c r="A1406" s="84" t="s">
        <v>1472</v>
      </c>
      <c r="B1406" s="84" t="s">
        <v>1859</v>
      </c>
      <c r="C1406" s="84" t="s">
        <v>1989</v>
      </c>
      <c r="D1406" s="84" t="s">
        <v>7909</v>
      </c>
      <c r="E1406" s="84" t="str">
        <f t="shared" si="84"/>
        <v>Circalittoral rock habitat with cobble, pebbles and sand, at approximately 52m BSL. Faunal assemblage includes Ophiuroidea and Celleporidae. Biotope good fit, image of adequate quality, however image of too low resolution to identify many species to high taxonomic level. Evidence of Human Impact: None. Annex 1 Reef: Stony - Low. Reef Elevation: 64mm - 1m. Frag Spong Antho Habitat: None. PMF Seabed Habitats: None. PMF Mobile Species: None. PMF Limited Mobility Species: None.</v>
      </c>
      <c r="F1406" s="84" t="str">
        <f t="shared" si="85"/>
        <v>Evidence of Human Impact: None. Annex 1 Reef: Stony - Low. Reef Elevation: 64mm - 1m. Frag Spong Antho Habitat: None. PMF Seabed Habitats: None. PMF Mobile Species: None. PMF Limited Mobility Species: None.</v>
      </c>
      <c r="G1406" s="61">
        <v>41951</v>
      </c>
      <c r="H1406" s="62" t="s">
        <v>3029</v>
      </c>
      <c r="I1406" s="63">
        <v>41951.105324074073</v>
      </c>
      <c r="J1406" s="64">
        <v>385387.04892587056</v>
      </c>
      <c r="K1406" s="64">
        <v>6526964.6707110452</v>
      </c>
      <c r="L1406" s="64">
        <v>58.867199999999997</v>
      </c>
      <c r="M1406" s="64">
        <v>-4.9874599999999996</v>
      </c>
      <c r="N1406" s="64" t="s">
        <v>6408</v>
      </c>
      <c r="O1406" s="64" t="s">
        <v>6446</v>
      </c>
      <c r="P1406" s="43"/>
      <c r="Q1406" s="43">
        <v>0.5</v>
      </c>
      <c r="R1406" s="44"/>
      <c r="S1406" s="44"/>
      <c r="T1406" s="44"/>
      <c r="U1406" s="44"/>
      <c r="V1406" s="44">
        <v>60</v>
      </c>
      <c r="W1406" s="44">
        <v>10</v>
      </c>
      <c r="X1406" s="44"/>
      <c r="Y1406" s="44"/>
      <c r="Z1406" s="44">
        <v>5</v>
      </c>
      <c r="AA1406" s="44"/>
      <c r="AB1406" s="44">
        <v>25</v>
      </c>
      <c r="AC1406" s="44"/>
      <c r="AD1406" s="44"/>
      <c r="AE1406" s="44"/>
      <c r="AF1406" s="48">
        <v>100</v>
      </c>
      <c r="AG1406" s="48">
        <f t="shared" si="86"/>
        <v>40</v>
      </c>
      <c r="AH1406" s="48">
        <f t="shared" si="87"/>
        <v>60</v>
      </c>
      <c r="AI1406" s="85" t="s">
        <v>165</v>
      </c>
      <c r="AJ1406" s="85" t="s">
        <v>167</v>
      </c>
      <c r="AK1406" s="85" t="s">
        <v>173</v>
      </c>
      <c r="AL1406" s="85" t="s">
        <v>165</v>
      </c>
      <c r="AM1406" s="85" t="s">
        <v>165</v>
      </c>
      <c r="AN1406" s="85" t="s">
        <v>165</v>
      </c>
      <c r="AO1406" s="85" t="s">
        <v>165</v>
      </c>
      <c r="AP1406" s="81" t="s">
        <v>6883</v>
      </c>
      <c r="AQ1406" s="81" t="s">
        <v>1970</v>
      </c>
      <c r="AR1406" s="87" t="s">
        <v>1990</v>
      </c>
      <c r="AS1406" s="85" t="s">
        <v>1970</v>
      </c>
      <c r="AT1406" s="85" t="s">
        <v>1990</v>
      </c>
      <c r="AU1406" s="86" t="s">
        <v>1907</v>
      </c>
      <c r="AV1406" s="85"/>
      <c r="AW1406" s="86"/>
      <c r="AX1406" s="86"/>
      <c r="AY1406" s="45" t="s">
        <v>3239</v>
      </c>
      <c r="AZ1406" s="46" t="s">
        <v>35</v>
      </c>
      <c r="BA1406" s="65"/>
      <c r="BB1406" s="65"/>
      <c r="BC1406" s="65"/>
      <c r="BD1406" s="65"/>
      <c r="BE1406" s="78"/>
      <c r="BF1406" s="78"/>
      <c r="BG1406" s="78"/>
      <c r="BH1406" s="79"/>
      <c r="BI1406" s="79"/>
      <c r="BJ1406" s="65"/>
      <c r="BK1406" s="65"/>
      <c r="BL1406" s="65"/>
    </row>
    <row r="1407" spans="1:64" s="69" customFormat="1">
      <c r="A1407" s="84" t="s">
        <v>1473</v>
      </c>
      <c r="B1407" s="84" t="s">
        <v>1859</v>
      </c>
      <c r="C1407" s="84" t="s">
        <v>1989</v>
      </c>
      <c r="D1407" s="84" t="s">
        <v>7909</v>
      </c>
      <c r="E1407" s="84" t="str">
        <f t="shared" si="84"/>
        <v>Circalittoral rock habitat with cobble, pebbles and sand, at approximately 52m BSL. Faunal assemblage includes Ophiuroidea and Celleporidae. Biotope good fit, image of adequate quality, however image of too low resolution to identify many species to high taxonomic level. Evidence of Human Impact: None. Annex 1 Reef: Stony - Low. Reef Elevation: 64mm - 1m. Frag Spong Antho Habitat: None. PMF Seabed Habitats: None. PMF Mobile Species: None. PMF Limited Mobility Species: None.</v>
      </c>
      <c r="F1407" s="84" t="str">
        <f t="shared" si="85"/>
        <v>Evidence of Human Impact: None. Annex 1 Reef: Stony - Low. Reef Elevation: 64mm - 1m. Frag Spong Antho Habitat: None. PMF Seabed Habitats: None. PMF Mobile Species: None. PMF Limited Mobility Species: None.</v>
      </c>
      <c r="G1407" s="61">
        <v>41951</v>
      </c>
      <c r="H1407" s="62" t="s">
        <v>3030</v>
      </c>
      <c r="I1407" s="63">
        <v>41951.106296296297</v>
      </c>
      <c r="J1407" s="64">
        <v>385410.96</v>
      </c>
      <c r="K1407" s="64">
        <v>6526972.8400387038</v>
      </c>
      <c r="L1407" s="64">
        <v>58.8673</v>
      </c>
      <c r="M1407" s="64">
        <v>-4.98705</v>
      </c>
      <c r="N1407" s="64" t="s">
        <v>6447</v>
      </c>
      <c r="O1407" s="64" t="s">
        <v>6448</v>
      </c>
      <c r="P1407" s="43"/>
      <c r="Q1407" s="43">
        <v>1.7</v>
      </c>
      <c r="R1407" s="44"/>
      <c r="S1407" s="44"/>
      <c r="T1407" s="44"/>
      <c r="U1407" s="44"/>
      <c r="V1407" s="44">
        <v>50</v>
      </c>
      <c r="W1407" s="44">
        <v>10</v>
      </c>
      <c r="X1407" s="44"/>
      <c r="Y1407" s="44"/>
      <c r="Z1407" s="44">
        <v>5</v>
      </c>
      <c r="AA1407" s="44"/>
      <c r="AB1407" s="44">
        <v>35</v>
      </c>
      <c r="AC1407" s="44"/>
      <c r="AD1407" s="44"/>
      <c r="AE1407" s="44"/>
      <c r="AF1407" s="48">
        <v>100</v>
      </c>
      <c r="AG1407" s="48">
        <f t="shared" si="86"/>
        <v>50</v>
      </c>
      <c r="AH1407" s="48">
        <f t="shared" si="87"/>
        <v>50</v>
      </c>
      <c r="AI1407" s="85" t="s">
        <v>165</v>
      </c>
      <c r="AJ1407" s="85" t="s">
        <v>167</v>
      </c>
      <c r="AK1407" s="85" t="s">
        <v>173</v>
      </c>
      <c r="AL1407" s="85" t="s">
        <v>165</v>
      </c>
      <c r="AM1407" s="85" t="s">
        <v>165</v>
      </c>
      <c r="AN1407" s="85" t="s">
        <v>165</v>
      </c>
      <c r="AO1407" s="85" t="s">
        <v>165</v>
      </c>
      <c r="AP1407" s="81" t="s">
        <v>6883</v>
      </c>
      <c r="AQ1407" s="81" t="s">
        <v>1970</v>
      </c>
      <c r="AR1407" s="87" t="s">
        <v>1990</v>
      </c>
      <c r="AS1407" s="85" t="s">
        <v>1970</v>
      </c>
      <c r="AT1407" s="85" t="s">
        <v>1990</v>
      </c>
      <c r="AU1407" s="86" t="s">
        <v>1907</v>
      </c>
      <c r="AV1407" s="85"/>
      <c r="AW1407" s="86"/>
      <c r="AX1407" s="86"/>
      <c r="AY1407" s="45" t="s">
        <v>3239</v>
      </c>
      <c r="AZ1407" s="46" t="s">
        <v>35</v>
      </c>
      <c r="BA1407" s="65"/>
      <c r="BB1407" s="65"/>
      <c r="BC1407" s="65"/>
      <c r="BD1407" s="65"/>
      <c r="BE1407" s="78"/>
      <c r="BF1407" s="78"/>
      <c r="BG1407" s="78"/>
      <c r="BH1407" s="79"/>
      <c r="BI1407" s="79"/>
      <c r="BJ1407" s="65"/>
      <c r="BK1407" s="65"/>
      <c r="BL1407" s="65"/>
    </row>
    <row r="1408" spans="1:64" s="69" customFormat="1">
      <c r="A1408" s="84" t="s">
        <v>1474</v>
      </c>
      <c r="B1408" s="84" t="s">
        <v>1859</v>
      </c>
      <c r="C1408" s="84" t="s">
        <v>1989</v>
      </c>
      <c r="D1408" s="84" t="s">
        <v>7909</v>
      </c>
      <c r="E1408" s="84" t="str">
        <f t="shared" si="84"/>
        <v>Circalittoral rock habitat with cobble, pebbles and sand, at approximately 52m BSL. Faunal assemblage includes Ophiuroidea and Celleporidae. Biotope good fit, image of adequate quality, however image of too low resolution to identify many species to high taxonomic level. Evidence of Human Impact: None. Annex 1 Reef: Stony - Low. Reef Elevation: 64mm - 1m. Frag Spong Antho Habitat: None. PMF Seabed Habitats: None. PMF Mobile Species: None. PMF Limited Mobility Species: None.</v>
      </c>
      <c r="F1408" s="84" t="str">
        <f t="shared" si="85"/>
        <v>Evidence of Human Impact: None. Annex 1 Reef: Stony - Low. Reef Elevation: 64mm - 1m. Frag Spong Antho Habitat: None. PMF Seabed Habitats: None. PMF Mobile Species: None. PMF Limited Mobility Species: None.</v>
      </c>
      <c r="G1408" s="61">
        <v>41951</v>
      </c>
      <c r="H1408" s="62" t="s">
        <v>3031</v>
      </c>
      <c r="I1408" s="63">
        <v>41951.106874999998</v>
      </c>
      <c r="J1408" s="64">
        <v>385422.02691013075</v>
      </c>
      <c r="K1408" s="64">
        <v>6526975.4904837506</v>
      </c>
      <c r="L1408" s="64">
        <v>58.8673</v>
      </c>
      <c r="M1408" s="64">
        <v>-4.9868600000000001</v>
      </c>
      <c r="N1408" s="64" t="s">
        <v>6447</v>
      </c>
      <c r="O1408" s="64" t="s">
        <v>6449</v>
      </c>
      <c r="P1408" s="43"/>
      <c r="Q1408" s="43">
        <v>1</v>
      </c>
      <c r="R1408" s="44"/>
      <c r="S1408" s="44"/>
      <c r="T1408" s="44"/>
      <c r="U1408" s="44"/>
      <c r="V1408" s="44">
        <v>55</v>
      </c>
      <c r="W1408" s="44">
        <v>10</v>
      </c>
      <c r="X1408" s="44"/>
      <c r="Y1408" s="44"/>
      <c r="Z1408" s="44">
        <v>5</v>
      </c>
      <c r="AA1408" s="44"/>
      <c r="AB1408" s="44">
        <v>30</v>
      </c>
      <c r="AC1408" s="44"/>
      <c r="AD1408" s="44"/>
      <c r="AE1408" s="44"/>
      <c r="AF1408" s="48">
        <v>100</v>
      </c>
      <c r="AG1408" s="48">
        <f t="shared" si="86"/>
        <v>45</v>
      </c>
      <c r="AH1408" s="48">
        <f t="shared" si="87"/>
        <v>55</v>
      </c>
      <c r="AI1408" s="85" t="s">
        <v>165</v>
      </c>
      <c r="AJ1408" s="85" t="s">
        <v>167</v>
      </c>
      <c r="AK1408" s="85" t="s">
        <v>173</v>
      </c>
      <c r="AL1408" s="85" t="s">
        <v>165</v>
      </c>
      <c r="AM1408" s="85" t="s">
        <v>165</v>
      </c>
      <c r="AN1408" s="85" t="s">
        <v>165</v>
      </c>
      <c r="AO1408" s="85" t="s">
        <v>165</v>
      </c>
      <c r="AP1408" s="81" t="s">
        <v>6883</v>
      </c>
      <c r="AQ1408" s="81" t="s">
        <v>1970</v>
      </c>
      <c r="AR1408" s="87" t="s">
        <v>1990</v>
      </c>
      <c r="AS1408" s="85" t="s">
        <v>1970</v>
      </c>
      <c r="AT1408" s="85" t="s">
        <v>1990</v>
      </c>
      <c r="AU1408" s="86" t="s">
        <v>1907</v>
      </c>
      <c r="AV1408" s="85"/>
      <c r="AW1408" s="86"/>
      <c r="AX1408" s="86"/>
      <c r="AY1408" s="45" t="s">
        <v>3239</v>
      </c>
      <c r="AZ1408" s="46" t="s">
        <v>35</v>
      </c>
      <c r="BA1408" s="65"/>
      <c r="BB1408" s="65"/>
      <c r="BC1408" s="65"/>
      <c r="BD1408" s="65"/>
      <c r="BE1408" s="78"/>
      <c r="BF1408" s="78"/>
      <c r="BG1408" s="78"/>
      <c r="BH1408" s="79"/>
      <c r="BI1408" s="79"/>
      <c r="BJ1408" s="65"/>
      <c r="BK1408" s="65"/>
      <c r="BL1408" s="65"/>
    </row>
    <row r="1409" spans="1:64" s="69" customFormat="1">
      <c r="A1409" s="84" t="s">
        <v>1475</v>
      </c>
      <c r="B1409" s="84" t="s">
        <v>1859</v>
      </c>
      <c r="C1409" s="84" t="s">
        <v>1989</v>
      </c>
      <c r="D1409" s="84" t="s">
        <v>7909</v>
      </c>
      <c r="E1409" s="84" t="str">
        <f t="shared" si="84"/>
        <v>Circalittoral rock habitat with cobble, pebbles and sand, at approximately 52m BSL. Faunal assemblage includes Ophiuroidea and Celleporidae. Biotope good fit, image of adequate quality, however image of too low resolution to identify many species to high taxonomic level. Evidence of Human Impact: None. Annex 1 Reef: Stony - Low. Reef Elevation: 64mm - 1m. Frag Spong Antho Habitat: None. PMF Seabed Habitats: None. PMF Mobile Species: None. PMF Limited Mobility Species: None.</v>
      </c>
      <c r="F1409" s="84" t="str">
        <f t="shared" si="85"/>
        <v>Evidence of Human Impact: None. Annex 1 Reef: Stony - Low. Reef Elevation: 64mm - 1m. Frag Spong Antho Habitat: None. PMF Seabed Habitats: None. PMF Mobile Species: None. PMF Limited Mobility Species: None.</v>
      </c>
      <c r="G1409" s="61">
        <v>41951</v>
      </c>
      <c r="H1409" s="62" t="s">
        <v>3032</v>
      </c>
      <c r="I1409" s="63">
        <v>41951.10769675926</v>
      </c>
      <c r="J1409" s="64">
        <v>385441.27820245805</v>
      </c>
      <c r="K1409" s="64">
        <v>6526981.3785846699</v>
      </c>
      <c r="L1409" s="64">
        <v>58.8673</v>
      </c>
      <c r="M1409" s="64">
        <v>-4.9865300000000001</v>
      </c>
      <c r="N1409" s="64" t="s">
        <v>6447</v>
      </c>
      <c r="O1409" s="64" t="s">
        <v>6450</v>
      </c>
      <c r="P1409" s="43"/>
      <c r="Q1409" s="43">
        <v>1.7</v>
      </c>
      <c r="R1409" s="44"/>
      <c r="S1409" s="44"/>
      <c r="T1409" s="44"/>
      <c r="U1409" s="44">
        <v>5</v>
      </c>
      <c r="V1409" s="44">
        <v>45</v>
      </c>
      <c r="W1409" s="44">
        <v>5</v>
      </c>
      <c r="X1409" s="44"/>
      <c r="Y1409" s="44">
        <v>5</v>
      </c>
      <c r="Z1409" s="44">
        <v>5</v>
      </c>
      <c r="AA1409" s="44"/>
      <c r="AB1409" s="44">
        <v>35</v>
      </c>
      <c r="AC1409" s="44"/>
      <c r="AD1409" s="44"/>
      <c r="AE1409" s="44"/>
      <c r="AF1409" s="48">
        <v>100</v>
      </c>
      <c r="AG1409" s="48">
        <f t="shared" si="86"/>
        <v>50</v>
      </c>
      <c r="AH1409" s="48">
        <f t="shared" si="87"/>
        <v>50</v>
      </c>
      <c r="AI1409" s="85" t="s">
        <v>165</v>
      </c>
      <c r="AJ1409" s="85" t="s">
        <v>167</v>
      </c>
      <c r="AK1409" s="85" t="s">
        <v>173</v>
      </c>
      <c r="AL1409" s="85" t="s">
        <v>165</v>
      </c>
      <c r="AM1409" s="85" t="s">
        <v>165</v>
      </c>
      <c r="AN1409" s="85" t="s">
        <v>165</v>
      </c>
      <c r="AO1409" s="85" t="s">
        <v>165</v>
      </c>
      <c r="AP1409" s="81" t="s">
        <v>6883</v>
      </c>
      <c r="AQ1409" s="81" t="s">
        <v>1970</v>
      </c>
      <c r="AR1409" s="87" t="s">
        <v>1990</v>
      </c>
      <c r="AS1409" s="85" t="s">
        <v>1970</v>
      </c>
      <c r="AT1409" s="85" t="s">
        <v>1990</v>
      </c>
      <c r="AU1409" s="86" t="s">
        <v>1907</v>
      </c>
      <c r="AV1409" s="85"/>
      <c r="AW1409" s="86"/>
      <c r="AX1409" s="86"/>
      <c r="AY1409" s="45" t="s">
        <v>3239</v>
      </c>
      <c r="AZ1409" s="46" t="s">
        <v>35</v>
      </c>
      <c r="BA1409" s="65"/>
      <c r="BB1409" s="65"/>
      <c r="BC1409" s="65"/>
      <c r="BD1409" s="65"/>
      <c r="BE1409" s="78"/>
      <c r="BF1409" s="78"/>
      <c r="BG1409" s="78"/>
      <c r="BH1409" s="79"/>
      <c r="BI1409" s="79"/>
      <c r="BJ1409" s="65"/>
      <c r="BK1409" s="65"/>
      <c r="BL1409" s="65"/>
    </row>
    <row r="1410" spans="1:64" s="69" customFormat="1">
      <c r="A1410" s="84" t="s">
        <v>2132</v>
      </c>
      <c r="B1410" s="84" t="s">
        <v>1859</v>
      </c>
      <c r="C1410" s="84" t="s">
        <v>1996</v>
      </c>
      <c r="D1410" s="84" t="s">
        <v>7908</v>
      </c>
      <c r="E1410" s="84" t="str">
        <f t="shared" si="84"/>
        <v>Circalittoral bedrock with interstitial sand and cobbles, at approximately 52m BSL. Faunal assemblage includes Ophiuroidea and Celleporidae. Biotope good fit, image of adequate quality, however image of too low resolution to identify many species to high taxonomic level. Evidence of Human Impact: None. Annex 1 Reef: Bedrock - confimed. Reef Elevation: 64mm - 1m. Frag Spong Antho Habitat: None. PMF Seabed Habitats: None. PMF Mobile Species: None. PMF Limited Mobility Species: None.</v>
      </c>
      <c r="F1410" s="84" t="str">
        <f t="shared" si="85"/>
        <v>Evidence of Human Impact: None. Annex 1 Reef: Bedrock - confimed. Reef Elevation: 64mm - 1m. Frag Spong Antho Habitat: None. PMF Seabed Habitats: None. PMF Mobile Species: None. PMF Limited Mobility Species: None.</v>
      </c>
      <c r="G1410" s="61">
        <v>41951</v>
      </c>
      <c r="H1410" s="62" t="s">
        <v>3033</v>
      </c>
      <c r="I1410" s="63">
        <v>41951.108148148145</v>
      </c>
      <c r="J1410" s="64">
        <v>385448.54300745227</v>
      </c>
      <c r="K1410" s="64">
        <v>6526985.8319651186</v>
      </c>
      <c r="L1410" s="64">
        <v>58.867400000000004</v>
      </c>
      <c r="M1410" s="64">
        <v>-4.9864100000000002</v>
      </c>
      <c r="N1410" s="64" t="s">
        <v>6406</v>
      </c>
      <c r="O1410" s="64" t="s">
        <v>6451</v>
      </c>
      <c r="P1410" s="43"/>
      <c r="Q1410" s="43">
        <v>1</v>
      </c>
      <c r="R1410" s="44">
        <v>75</v>
      </c>
      <c r="S1410" s="44"/>
      <c r="T1410" s="44"/>
      <c r="U1410" s="44"/>
      <c r="V1410" s="44">
        <v>5</v>
      </c>
      <c r="W1410" s="44">
        <v>5</v>
      </c>
      <c r="X1410" s="44"/>
      <c r="Y1410" s="44">
        <v>5</v>
      </c>
      <c r="Z1410" s="44"/>
      <c r="AA1410" s="44"/>
      <c r="AB1410" s="44">
        <v>10</v>
      </c>
      <c r="AC1410" s="44"/>
      <c r="AD1410" s="44"/>
      <c r="AE1410" s="44"/>
      <c r="AF1410" s="48">
        <v>100</v>
      </c>
      <c r="AG1410" s="48">
        <f t="shared" si="86"/>
        <v>20</v>
      </c>
      <c r="AH1410" s="48">
        <f t="shared" si="87"/>
        <v>80</v>
      </c>
      <c r="AI1410" s="85" t="s">
        <v>165</v>
      </c>
      <c r="AJ1410" s="85" t="s">
        <v>1931</v>
      </c>
      <c r="AK1410" s="85" t="s">
        <v>173</v>
      </c>
      <c r="AL1410" s="85" t="s">
        <v>165</v>
      </c>
      <c r="AM1410" s="85" t="s">
        <v>165</v>
      </c>
      <c r="AN1410" s="85" t="s">
        <v>165</v>
      </c>
      <c r="AO1410" s="85" t="s">
        <v>165</v>
      </c>
      <c r="AP1410" s="81" t="s">
        <v>6883</v>
      </c>
      <c r="AQ1410" s="81" t="s">
        <v>1988</v>
      </c>
      <c r="AR1410" s="87" t="s">
        <v>4155</v>
      </c>
      <c r="AS1410" s="85" t="s">
        <v>1988</v>
      </c>
      <c r="AT1410" s="85" t="s">
        <v>4155</v>
      </c>
      <c r="AU1410" s="86" t="s">
        <v>1907</v>
      </c>
      <c r="AV1410" s="85"/>
      <c r="AW1410" s="86"/>
      <c r="AX1410" s="86"/>
      <c r="AY1410" s="45" t="s">
        <v>3239</v>
      </c>
      <c r="AZ1410" s="46" t="s">
        <v>35</v>
      </c>
      <c r="BA1410" s="65"/>
      <c r="BB1410" s="65"/>
      <c r="BC1410" s="65"/>
      <c r="BD1410" s="65"/>
      <c r="BE1410" s="78"/>
      <c r="BF1410" s="78"/>
      <c r="BG1410" s="78"/>
      <c r="BH1410" s="79"/>
      <c r="BI1410" s="79"/>
      <c r="BJ1410" s="65"/>
      <c r="BK1410" s="65"/>
      <c r="BL1410" s="65"/>
    </row>
    <row r="1411" spans="1:64" s="65" customFormat="1">
      <c r="A1411" s="84" t="s">
        <v>1476</v>
      </c>
      <c r="B1411" s="84" t="s">
        <v>1860</v>
      </c>
      <c r="C1411" s="84" t="s">
        <v>2133</v>
      </c>
      <c r="D1411" s="84" t="s">
        <v>7911</v>
      </c>
      <c r="E1411" s="84" t="str">
        <f t="shared" ref="E1411:E1474" si="88">CONCATENATE(D1411," ",F1411)</f>
        <v>Circalittoral bedrock and boulders with cobble, pebbles and sand, at approximately 62m BSL. Faunal assemblage includes Antedonidae and C.smithii. Biotope good fit, image of adequate quality, however image of too low resolution to identify many species to high taxonomic level. Evidence of Human Impact: None. Annex 1 Reef: Bedrock - confimed. Reef Elevation: 5.1m - 10m. Frag Spong Antho Habitat: None. PMF Seabed Habitats: None. PMF Mobile Species: None. PMF Limited Mobility Species: None.</v>
      </c>
      <c r="F1411" s="84" t="str">
        <f t="shared" ref="F1411:F1474" si="89">CONCATENATE($AI$1,": ",AI1411,". ",$AJ$1,": ",AJ1411,". ",$AK$1,": ",AK1411,". ",$AL$1,": ",AL1411,". ",$AM$1,": ",AM1411,". ",$AN$1,": ",AN1411,". ",$AO$1,": ",AO1411,".",)</f>
        <v>Evidence of Human Impact: None. Annex 1 Reef: Bedrock - confimed. Reef Elevation: 5.1m - 10m. Frag Spong Antho Habitat: None. PMF Seabed Habitats: None. PMF Mobile Species: None. PMF Limited Mobility Species: None.</v>
      </c>
      <c r="G1411" s="61">
        <v>41951</v>
      </c>
      <c r="H1411" s="62" t="s">
        <v>3034</v>
      </c>
      <c r="I1411" s="63">
        <v>41951.131620370368</v>
      </c>
      <c r="J1411" s="64">
        <v>383138.4069163301</v>
      </c>
      <c r="K1411" s="64">
        <v>6527438.7342650592</v>
      </c>
      <c r="L1411" s="64">
        <v>58.870800000000003</v>
      </c>
      <c r="M1411" s="64">
        <v>-5.0266700000000002</v>
      </c>
      <c r="N1411" s="64" t="s">
        <v>6452</v>
      </c>
      <c r="O1411" s="64" t="s">
        <v>6453</v>
      </c>
      <c r="P1411" s="43">
        <v>62.6</v>
      </c>
      <c r="Q1411" s="43">
        <v>3</v>
      </c>
      <c r="R1411" s="44">
        <v>64</v>
      </c>
      <c r="S1411" s="44"/>
      <c r="T1411" s="44"/>
      <c r="U1411" s="44">
        <v>10</v>
      </c>
      <c r="V1411" s="44">
        <v>5</v>
      </c>
      <c r="W1411" s="44">
        <v>5</v>
      </c>
      <c r="X1411" s="44">
        <v>1</v>
      </c>
      <c r="Y1411" s="44">
        <v>5</v>
      </c>
      <c r="Z1411" s="44"/>
      <c r="AA1411" s="44"/>
      <c r="AB1411" s="44">
        <v>10</v>
      </c>
      <c r="AC1411" s="44"/>
      <c r="AD1411" s="44"/>
      <c r="AE1411" s="44"/>
      <c r="AF1411" s="48">
        <v>100</v>
      </c>
      <c r="AG1411" s="48">
        <f t="shared" ref="AG1411:AG1474" si="90">SUM(W1411:AE1411)</f>
        <v>21</v>
      </c>
      <c r="AH1411" s="48">
        <f t="shared" ref="AH1411:AH1474" si="91">SUM(R1411:V1411)</f>
        <v>79</v>
      </c>
      <c r="AI1411" s="85" t="s">
        <v>165</v>
      </c>
      <c r="AJ1411" s="85" t="s">
        <v>1931</v>
      </c>
      <c r="AK1411" s="85" t="s">
        <v>175</v>
      </c>
      <c r="AL1411" s="85" t="s">
        <v>165</v>
      </c>
      <c r="AM1411" s="85" t="s">
        <v>165</v>
      </c>
      <c r="AN1411" s="85" t="s">
        <v>165</v>
      </c>
      <c r="AO1411" s="85" t="s">
        <v>165</v>
      </c>
      <c r="AP1411" s="81" t="s">
        <v>6883</v>
      </c>
      <c r="AQ1411" s="81" t="s">
        <v>1970</v>
      </c>
      <c r="AR1411" s="87" t="s">
        <v>1990</v>
      </c>
      <c r="AS1411" s="85" t="s">
        <v>1970</v>
      </c>
      <c r="AT1411" s="85" t="s">
        <v>1990</v>
      </c>
      <c r="AU1411" s="86" t="s">
        <v>1907</v>
      </c>
      <c r="AV1411" s="85"/>
      <c r="AW1411" s="86"/>
      <c r="AX1411" s="86"/>
      <c r="AY1411" s="45" t="s">
        <v>3239</v>
      </c>
      <c r="AZ1411" s="46" t="s">
        <v>35</v>
      </c>
      <c r="BE1411" s="78"/>
      <c r="BF1411" s="78"/>
      <c r="BG1411" s="78"/>
      <c r="BH1411" s="79"/>
      <c r="BI1411" s="79"/>
    </row>
    <row r="1412" spans="1:64" s="65" customFormat="1">
      <c r="A1412" s="84" t="s">
        <v>1477</v>
      </c>
      <c r="B1412" s="84" t="s">
        <v>1860</v>
      </c>
      <c r="C1412" s="84" t="s">
        <v>1997</v>
      </c>
      <c r="D1412" s="84" t="s">
        <v>7912</v>
      </c>
      <c r="E1412" s="84" t="str">
        <f t="shared" si="88"/>
        <v>Circalittoral bedrock with interstitial sand, at approximately 62m BSL. Faunal assemblage includes encrusting Porifera and C.smithii. Biotope good fit, image of adequate quality, however image of too low resolution to identify many species to high taxonomic level. Evidence of Human Impact: None. Annex 1 Reef: Bedrock - confimed. Reef Elevation: 64mm - 1m. Frag Spong Antho Habitat: None. PMF Seabed Habitats: None. PMF Mobile Species: None. PMF Limited Mobility Species: None.</v>
      </c>
      <c r="F1412" s="84" t="str">
        <f t="shared" si="89"/>
        <v>Evidence of Human Impact: None. Annex 1 Reef: Bedrock - confimed. Reef Elevation: 64mm - 1m. Frag Spong Antho Habitat: None. PMF Seabed Habitats: None. PMF Mobile Species: None. PMF Limited Mobility Species: None.</v>
      </c>
      <c r="G1412" s="61">
        <v>41951</v>
      </c>
      <c r="H1412" s="62" t="s">
        <v>3035</v>
      </c>
      <c r="I1412" s="63">
        <v>41951.132164351853</v>
      </c>
      <c r="J1412" s="64">
        <v>383155.19466840406</v>
      </c>
      <c r="K1412" s="64">
        <v>6527446.7857981995</v>
      </c>
      <c r="L1412" s="64">
        <v>58.870899999999999</v>
      </c>
      <c r="M1412" s="64">
        <v>-5.0263900000000001</v>
      </c>
      <c r="N1412" s="64" t="s">
        <v>6335</v>
      </c>
      <c r="O1412" s="64" t="s">
        <v>6454</v>
      </c>
      <c r="P1412" s="43"/>
      <c r="Q1412" s="43">
        <v>3</v>
      </c>
      <c r="R1412" s="44">
        <v>95</v>
      </c>
      <c r="S1412" s="44"/>
      <c r="T1412" s="44"/>
      <c r="U1412" s="44"/>
      <c r="V1412" s="44"/>
      <c r="W1412" s="44"/>
      <c r="X1412" s="44"/>
      <c r="Y1412" s="44"/>
      <c r="Z1412" s="44"/>
      <c r="AA1412" s="44"/>
      <c r="AB1412" s="44">
        <v>5</v>
      </c>
      <c r="AC1412" s="44"/>
      <c r="AD1412" s="44"/>
      <c r="AE1412" s="44"/>
      <c r="AF1412" s="48">
        <v>100</v>
      </c>
      <c r="AG1412" s="48">
        <f t="shared" si="90"/>
        <v>5</v>
      </c>
      <c r="AH1412" s="48">
        <f t="shared" si="91"/>
        <v>95</v>
      </c>
      <c r="AI1412" s="85" t="s">
        <v>165</v>
      </c>
      <c r="AJ1412" s="85" t="s">
        <v>1931</v>
      </c>
      <c r="AK1412" s="85" t="s">
        <v>173</v>
      </c>
      <c r="AL1412" s="85" t="s">
        <v>165</v>
      </c>
      <c r="AM1412" s="85" t="s">
        <v>165</v>
      </c>
      <c r="AN1412" s="85" t="s">
        <v>165</v>
      </c>
      <c r="AO1412" s="85" t="s">
        <v>165</v>
      </c>
      <c r="AP1412" s="81" t="s">
        <v>6883</v>
      </c>
      <c r="AQ1412" s="81" t="s">
        <v>1970</v>
      </c>
      <c r="AR1412" s="87" t="s">
        <v>1990</v>
      </c>
      <c r="AS1412" s="85" t="s">
        <v>1970</v>
      </c>
      <c r="AT1412" s="85" t="s">
        <v>1990</v>
      </c>
      <c r="AU1412" s="86" t="s">
        <v>1907</v>
      </c>
      <c r="AV1412" s="85"/>
      <c r="AW1412" s="86"/>
      <c r="AX1412" s="86"/>
      <c r="AY1412" s="45" t="s">
        <v>3239</v>
      </c>
      <c r="AZ1412" s="46" t="s">
        <v>35</v>
      </c>
      <c r="BE1412" s="78"/>
      <c r="BF1412" s="78"/>
      <c r="BG1412" s="78"/>
      <c r="BH1412" s="79"/>
      <c r="BI1412" s="79"/>
    </row>
    <row r="1413" spans="1:64" s="65" customFormat="1">
      <c r="A1413" s="84" t="s">
        <v>2134</v>
      </c>
      <c r="B1413" s="84" t="s">
        <v>1860</v>
      </c>
      <c r="C1413" s="84" t="s">
        <v>1997</v>
      </c>
      <c r="D1413" s="84" t="s">
        <v>7913</v>
      </c>
      <c r="E1413" s="84" t="str">
        <f t="shared" si="88"/>
        <v>Circalittoral bedrock with interstitial sand, at approximately 62m BSL. Faunal assemblage includes Ophiuroidea and C.smithii. Biotope good fit, image of adequate quality, however image of too low resolution to identify many species to high taxonomic level. Evidence of Human Impact: None. Annex 1 Reef: Bedrock - confimed. Reef Elevation: 64mm - 1m. Frag Spong Antho Habitat: None. PMF Seabed Habitats: None. PMF Mobile Species: None. PMF Limited Mobility Species: None.</v>
      </c>
      <c r="F1413" s="84" t="str">
        <f t="shared" si="89"/>
        <v>Evidence of Human Impact: None. Annex 1 Reef: Bedrock - confimed. Reef Elevation: 64mm - 1m. Frag Spong Antho Habitat: None. PMF Seabed Habitats: None. PMF Mobile Species: None. PMF Limited Mobility Species: None.</v>
      </c>
      <c r="G1413" s="61">
        <v>41951</v>
      </c>
      <c r="H1413" s="62" t="s">
        <v>3810</v>
      </c>
      <c r="I1413" s="63">
        <v>41951.132673611108</v>
      </c>
      <c r="J1413" s="64">
        <v>383168.23929515184</v>
      </c>
      <c r="K1413" s="64">
        <v>6527455.2066078847</v>
      </c>
      <c r="L1413" s="64">
        <v>58.871000000000002</v>
      </c>
      <c r="M1413" s="64">
        <v>-5.0260699999999998</v>
      </c>
      <c r="N1413" s="64" t="s">
        <v>6332</v>
      </c>
      <c r="O1413" s="64" t="s">
        <v>6455</v>
      </c>
      <c r="P1413" s="43"/>
      <c r="Q1413" s="43">
        <v>1</v>
      </c>
      <c r="R1413" s="44">
        <v>95</v>
      </c>
      <c r="S1413" s="44"/>
      <c r="T1413" s="44"/>
      <c r="U1413" s="44"/>
      <c r="V1413" s="44"/>
      <c r="W1413" s="44"/>
      <c r="X1413" s="44"/>
      <c r="Y1413" s="44"/>
      <c r="Z1413" s="44"/>
      <c r="AA1413" s="44"/>
      <c r="AB1413" s="44">
        <v>5</v>
      </c>
      <c r="AC1413" s="44"/>
      <c r="AD1413" s="44"/>
      <c r="AE1413" s="44"/>
      <c r="AF1413" s="48">
        <v>100</v>
      </c>
      <c r="AG1413" s="48">
        <f t="shared" si="90"/>
        <v>5</v>
      </c>
      <c r="AH1413" s="48">
        <f t="shared" si="91"/>
        <v>95</v>
      </c>
      <c r="AI1413" s="85" t="s">
        <v>165</v>
      </c>
      <c r="AJ1413" s="85" t="s">
        <v>1931</v>
      </c>
      <c r="AK1413" s="85" t="s">
        <v>173</v>
      </c>
      <c r="AL1413" s="85" t="s">
        <v>165</v>
      </c>
      <c r="AM1413" s="85" t="s">
        <v>165</v>
      </c>
      <c r="AN1413" s="85" t="s">
        <v>165</v>
      </c>
      <c r="AO1413" s="85" t="s">
        <v>165</v>
      </c>
      <c r="AP1413" s="81" t="s">
        <v>6883</v>
      </c>
      <c r="AQ1413" s="81" t="s">
        <v>1970</v>
      </c>
      <c r="AR1413" s="87" t="s">
        <v>1990</v>
      </c>
      <c r="AS1413" s="85" t="s">
        <v>1970</v>
      </c>
      <c r="AT1413" s="85" t="s">
        <v>1990</v>
      </c>
      <c r="AU1413" s="86" t="s">
        <v>1907</v>
      </c>
      <c r="AV1413" s="85"/>
      <c r="AW1413" s="86"/>
      <c r="AX1413" s="86"/>
      <c r="AY1413" s="45" t="s">
        <v>3239</v>
      </c>
      <c r="AZ1413" s="46" t="s">
        <v>35</v>
      </c>
      <c r="BA1413" s="69"/>
      <c r="BB1413" s="69"/>
      <c r="BC1413" s="69"/>
      <c r="BD1413" s="69"/>
      <c r="BE1413" s="78"/>
      <c r="BF1413" s="78"/>
      <c r="BG1413" s="78"/>
      <c r="BH1413" s="79"/>
      <c r="BI1413" s="79"/>
      <c r="BJ1413" s="69"/>
      <c r="BK1413" s="69"/>
      <c r="BL1413" s="69"/>
    </row>
    <row r="1414" spans="1:64" s="65" customFormat="1">
      <c r="A1414" s="84" t="s">
        <v>1478</v>
      </c>
      <c r="B1414" s="84" t="s">
        <v>1860</v>
      </c>
      <c r="C1414" s="84" t="s">
        <v>1989</v>
      </c>
      <c r="D1414" s="84" t="s">
        <v>7914</v>
      </c>
      <c r="E1414" s="84" t="str">
        <f t="shared" si="88"/>
        <v>Circalittoral rock habitat with cobble, pebbles and sand, at approximately 62m BSL. Faunal assemblage includes Ophiuroidea and encrusting Bryozoans. Biotope good fit, image of adequate quality, however image of too low resolution to identify many species to high taxonomic level. Evidence of Human Impact: None. Annex 1 Reef: Stony - Low. Reef Elevation: 64mm - 1m. Frag Spong Antho Habitat: None. PMF Seabed Habitats: None. PMF Mobile Species: None. PMF Limited Mobility Species: None.</v>
      </c>
      <c r="F1414" s="84" t="str">
        <f t="shared" si="89"/>
        <v>Evidence of Human Impact: None. Annex 1 Reef: Stony - Low. Reef Elevation: 64mm - 1m. Frag Spong Antho Habitat: None. PMF Seabed Habitats: None. PMF Mobile Species: None. PMF Limited Mobility Species: None.</v>
      </c>
      <c r="G1414" s="61">
        <v>41951</v>
      </c>
      <c r="H1414" s="62" t="s">
        <v>3036</v>
      </c>
      <c r="I1414" s="63">
        <v>41951.133506944447</v>
      </c>
      <c r="J1414" s="64">
        <v>383189.64856583445</v>
      </c>
      <c r="K1414" s="64">
        <v>6527472.3326441795</v>
      </c>
      <c r="L1414" s="64">
        <v>58.871099999999998</v>
      </c>
      <c r="M1414" s="64">
        <v>-5.0258000000000003</v>
      </c>
      <c r="N1414" s="64" t="s">
        <v>6328</v>
      </c>
      <c r="O1414" s="64" t="s">
        <v>6456</v>
      </c>
      <c r="P1414" s="43"/>
      <c r="Q1414" s="43">
        <v>3</v>
      </c>
      <c r="R1414" s="44"/>
      <c r="S1414" s="44"/>
      <c r="T1414" s="44"/>
      <c r="U1414" s="44"/>
      <c r="V1414" s="44">
        <v>30</v>
      </c>
      <c r="W1414" s="44">
        <v>30</v>
      </c>
      <c r="X1414" s="44"/>
      <c r="Y1414" s="44">
        <v>5</v>
      </c>
      <c r="Z1414" s="44">
        <v>5</v>
      </c>
      <c r="AA1414" s="44"/>
      <c r="AB1414" s="44">
        <v>30</v>
      </c>
      <c r="AC1414" s="44"/>
      <c r="AD1414" s="44"/>
      <c r="AE1414" s="44"/>
      <c r="AF1414" s="48">
        <v>100</v>
      </c>
      <c r="AG1414" s="48">
        <f t="shared" si="90"/>
        <v>70</v>
      </c>
      <c r="AH1414" s="48">
        <f t="shared" si="91"/>
        <v>30</v>
      </c>
      <c r="AI1414" s="85" t="s">
        <v>165</v>
      </c>
      <c r="AJ1414" s="85" t="s">
        <v>167</v>
      </c>
      <c r="AK1414" s="85" t="s">
        <v>173</v>
      </c>
      <c r="AL1414" s="85" t="s">
        <v>165</v>
      </c>
      <c r="AM1414" s="85" t="s">
        <v>165</v>
      </c>
      <c r="AN1414" s="85" t="s">
        <v>165</v>
      </c>
      <c r="AO1414" s="85" t="s">
        <v>165</v>
      </c>
      <c r="AP1414" s="81" t="s">
        <v>6883</v>
      </c>
      <c r="AQ1414" s="81" t="s">
        <v>1970</v>
      </c>
      <c r="AR1414" s="87" t="s">
        <v>1990</v>
      </c>
      <c r="AS1414" s="85" t="s">
        <v>1970</v>
      </c>
      <c r="AT1414" s="85" t="s">
        <v>1990</v>
      </c>
      <c r="AU1414" s="86" t="s">
        <v>1907</v>
      </c>
      <c r="AV1414" s="85"/>
      <c r="AW1414" s="86"/>
      <c r="AX1414" s="86"/>
      <c r="AY1414" s="45" t="s">
        <v>3239</v>
      </c>
      <c r="AZ1414" s="46" t="s">
        <v>35</v>
      </c>
      <c r="BA1414" s="69"/>
      <c r="BB1414" s="69"/>
      <c r="BC1414" s="69"/>
      <c r="BD1414" s="69"/>
      <c r="BE1414" s="78"/>
      <c r="BF1414" s="78"/>
      <c r="BG1414" s="78"/>
      <c r="BH1414" s="79"/>
      <c r="BI1414" s="79"/>
      <c r="BJ1414" s="69"/>
      <c r="BK1414" s="69"/>
      <c r="BL1414" s="69"/>
    </row>
    <row r="1415" spans="1:64" s="65" customFormat="1">
      <c r="A1415" s="84" t="s">
        <v>1479</v>
      </c>
      <c r="B1415" s="84" t="s">
        <v>1860</v>
      </c>
      <c r="C1415" s="84" t="s">
        <v>1996</v>
      </c>
      <c r="D1415" s="84" t="s">
        <v>7915</v>
      </c>
      <c r="E1415" s="84" t="str">
        <f t="shared" si="88"/>
        <v>Circalittoral bedrock with interstitial sand and cobbles, at approximately 62m BSL. Faunal assemblage includes C.smithii and encrusting Bryozoans. Biotope good fit, image of adequate quality, however image of too low resolution to identify many species to high taxonomic level. Evidence of Human Impact: None. Annex 1 Reef: Bedrock - confimed. Reef Elevation: 5.1m - 10m. Frag Spong Antho Habitat: None. PMF Seabed Habitats: None. PMF Mobile Species: None. PMF Limited Mobility Species: None.</v>
      </c>
      <c r="F1415" s="84" t="str">
        <f t="shared" si="89"/>
        <v>Evidence of Human Impact: None. Annex 1 Reef: Bedrock - confimed. Reef Elevation: 5.1m - 10m. Frag Spong Antho Habitat: None. PMF Seabed Habitats: None. PMF Mobile Species: None. PMF Limited Mobility Species: None.</v>
      </c>
      <c r="G1415" s="61">
        <v>41951</v>
      </c>
      <c r="H1415" s="62" t="s">
        <v>3037</v>
      </c>
      <c r="I1415" s="63">
        <v>41951.134305555555</v>
      </c>
      <c r="J1415" s="64">
        <v>383213.73867806129</v>
      </c>
      <c r="K1415" s="64">
        <v>6527482.5960544134</v>
      </c>
      <c r="L1415" s="64">
        <v>58.871200000000002</v>
      </c>
      <c r="M1415" s="64">
        <v>-5.0253899999999998</v>
      </c>
      <c r="N1415" s="64" t="s">
        <v>6327</v>
      </c>
      <c r="O1415" s="64" t="s">
        <v>6457</v>
      </c>
      <c r="P1415" s="43"/>
      <c r="Q1415" s="43">
        <v>1.7</v>
      </c>
      <c r="R1415" s="44">
        <v>75</v>
      </c>
      <c r="S1415" s="44"/>
      <c r="T1415" s="44"/>
      <c r="U1415" s="44"/>
      <c r="V1415" s="44">
        <v>15</v>
      </c>
      <c r="W1415" s="44"/>
      <c r="X1415" s="44"/>
      <c r="Y1415" s="44"/>
      <c r="Z1415" s="44"/>
      <c r="AA1415" s="44"/>
      <c r="AB1415" s="44">
        <v>10</v>
      </c>
      <c r="AC1415" s="44"/>
      <c r="AD1415" s="44"/>
      <c r="AE1415" s="44"/>
      <c r="AF1415" s="48">
        <v>100</v>
      </c>
      <c r="AG1415" s="48">
        <f t="shared" si="90"/>
        <v>10</v>
      </c>
      <c r="AH1415" s="48">
        <f t="shared" si="91"/>
        <v>90</v>
      </c>
      <c r="AI1415" s="85" t="s">
        <v>165</v>
      </c>
      <c r="AJ1415" s="85" t="s">
        <v>1931</v>
      </c>
      <c r="AK1415" s="85" t="s">
        <v>175</v>
      </c>
      <c r="AL1415" s="85" t="s">
        <v>165</v>
      </c>
      <c r="AM1415" s="85" t="s">
        <v>165</v>
      </c>
      <c r="AN1415" s="85" t="s">
        <v>165</v>
      </c>
      <c r="AO1415" s="85" t="s">
        <v>165</v>
      </c>
      <c r="AP1415" s="81" t="s">
        <v>6883</v>
      </c>
      <c r="AQ1415" s="81" t="s">
        <v>1970</v>
      </c>
      <c r="AR1415" s="87" t="s">
        <v>1990</v>
      </c>
      <c r="AS1415" s="85" t="s">
        <v>1970</v>
      </c>
      <c r="AT1415" s="85" t="s">
        <v>1990</v>
      </c>
      <c r="AU1415" s="86" t="s">
        <v>1907</v>
      </c>
      <c r="AV1415" s="85"/>
      <c r="AW1415" s="86"/>
      <c r="AX1415" s="86"/>
      <c r="AY1415" s="45" t="s">
        <v>3239</v>
      </c>
      <c r="AZ1415" s="46" t="s">
        <v>35</v>
      </c>
      <c r="BA1415" s="69"/>
      <c r="BB1415" s="69"/>
      <c r="BC1415" s="69"/>
      <c r="BD1415" s="69"/>
      <c r="BE1415" s="78"/>
      <c r="BF1415" s="78"/>
      <c r="BG1415" s="78"/>
      <c r="BH1415" s="79"/>
      <c r="BI1415" s="79"/>
      <c r="BJ1415" s="69"/>
      <c r="BK1415" s="69"/>
      <c r="BL1415" s="69"/>
    </row>
    <row r="1416" spans="1:64" s="65" customFormat="1">
      <c r="A1416" s="84" t="s">
        <v>1480</v>
      </c>
      <c r="B1416" s="84" t="s">
        <v>1860</v>
      </c>
      <c r="C1416" s="84" t="s">
        <v>1989</v>
      </c>
      <c r="D1416" s="84" t="s">
        <v>7916</v>
      </c>
      <c r="E1416" s="84" t="str">
        <f t="shared" si="88"/>
        <v>Circalittoral rock habitat with cobble, pebbles and sand, at approximately 62m BSL. Faunal assemblage includes Ophiuroidea and Hydroids. Biotope good fit, image of adequate quality, however image of too low resolution to identify many species to high taxonomic level. Evidence of Human Impact: None. Annex 1 Reef: Stony - Low. Reef Elevation: 64mm - 1m. Frag Spong Antho Habitat: None. PMF Seabed Habitats: None. PMF Mobile Species: None. PMF Limited Mobility Species: None.</v>
      </c>
      <c r="F1416" s="84" t="str">
        <f t="shared" si="89"/>
        <v>Evidence of Human Impact: None. Annex 1 Reef: Stony - Low. Reef Elevation: 64mm - 1m. Frag Spong Antho Habitat: None. PMF Seabed Habitats: None. PMF Mobile Species: None. PMF Limited Mobility Species: None.</v>
      </c>
      <c r="G1416" s="61">
        <v>41951</v>
      </c>
      <c r="H1416" s="62" t="s">
        <v>3038</v>
      </c>
      <c r="I1416" s="63">
        <v>41951.134965277779</v>
      </c>
      <c r="J1416" s="64">
        <v>383229.11436769122</v>
      </c>
      <c r="K1416" s="64">
        <v>6527494.5045233229</v>
      </c>
      <c r="L1416" s="64">
        <v>58.871400000000001</v>
      </c>
      <c r="M1416" s="64">
        <v>-5.0251299999999999</v>
      </c>
      <c r="N1416" s="64" t="s">
        <v>6322</v>
      </c>
      <c r="O1416" s="64" t="s">
        <v>6458</v>
      </c>
      <c r="P1416" s="43"/>
      <c r="Q1416" s="43">
        <v>3</v>
      </c>
      <c r="R1416" s="44"/>
      <c r="S1416" s="44"/>
      <c r="T1416" s="44"/>
      <c r="U1416" s="44">
        <v>5</v>
      </c>
      <c r="V1416" s="44">
        <v>50</v>
      </c>
      <c r="W1416" s="44">
        <v>15</v>
      </c>
      <c r="X1416" s="44"/>
      <c r="Y1416" s="44">
        <v>5</v>
      </c>
      <c r="Z1416" s="44"/>
      <c r="AA1416" s="44"/>
      <c r="AB1416" s="44">
        <v>20</v>
      </c>
      <c r="AC1416" s="44">
        <v>5</v>
      </c>
      <c r="AD1416" s="44"/>
      <c r="AE1416" s="44"/>
      <c r="AF1416" s="48">
        <v>100</v>
      </c>
      <c r="AG1416" s="48">
        <f t="shared" si="90"/>
        <v>45</v>
      </c>
      <c r="AH1416" s="48">
        <f t="shared" si="91"/>
        <v>55</v>
      </c>
      <c r="AI1416" s="85" t="s">
        <v>165</v>
      </c>
      <c r="AJ1416" s="85" t="s">
        <v>167</v>
      </c>
      <c r="AK1416" s="85" t="s">
        <v>173</v>
      </c>
      <c r="AL1416" s="85" t="s">
        <v>165</v>
      </c>
      <c r="AM1416" s="85" t="s">
        <v>165</v>
      </c>
      <c r="AN1416" s="85" t="s">
        <v>165</v>
      </c>
      <c r="AO1416" s="85" t="s">
        <v>165</v>
      </c>
      <c r="AP1416" s="81" t="s">
        <v>6883</v>
      </c>
      <c r="AQ1416" s="81" t="s">
        <v>1970</v>
      </c>
      <c r="AR1416" s="87" t="s">
        <v>1990</v>
      </c>
      <c r="AS1416" s="85" t="s">
        <v>1970</v>
      </c>
      <c r="AT1416" s="85" t="s">
        <v>1990</v>
      </c>
      <c r="AU1416" s="86" t="s">
        <v>1907</v>
      </c>
      <c r="AV1416" s="85"/>
      <c r="AW1416" s="86"/>
      <c r="AX1416" s="86"/>
      <c r="AY1416" s="45" t="s">
        <v>3239</v>
      </c>
      <c r="AZ1416" s="46" t="s">
        <v>35</v>
      </c>
      <c r="BA1416" s="69"/>
      <c r="BB1416" s="69"/>
      <c r="BC1416" s="69"/>
      <c r="BD1416" s="69"/>
      <c r="BE1416" s="78"/>
      <c r="BF1416" s="78"/>
      <c r="BG1416" s="78"/>
      <c r="BH1416" s="79"/>
      <c r="BI1416" s="79"/>
      <c r="BJ1416" s="69"/>
      <c r="BK1416" s="69"/>
      <c r="BL1416" s="69"/>
    </row>
    <row r="1417" spans="1:64" s="65" customFormat="1">
      <c r="A1417" s="84" t="s">
        <v>1481</v>
      </c>
      <c r="B1417" s="84" t="s">
        <v>1860</v>
      </c>
      <c r="C1417" s="84" t="s">
        <v>2083</v>
      </c>
      <c r="D1417" s="84" t="s">
        <v>7917</v>
      </c>
      <c r="E1417" s="84" t="str">
        <f t="shared" si="88"/>
        <v>Circalittoral coarse sediments with sand, pebbles and cobble, at approximately 62m BSL. Sparse faunal assemblage includes Serpulidae and Ophiuroidea. Biotope good fit, image of adequate quality, however image of too low resolution to identify many species to high taxonomic level. Evidence of Human Impact: None. Annex 1 Reef: None. Reef Elevation: N/A. Frag Spong Antho Habitat: None. PMF Seabed Habitats: None. PMF Mobile Species: None. PMF Limited Mobility Species: None.</v>
      </c>
      <c r="F1417" s="84" t="str">
        <f t="shared" si="89"/>
        <v>Evidence of Human Impact: None. Annex 1 Reef: None. Reef Elevation: N/A. Frag Spong Antho Habitat: None. PMF Seabed Habitats: None. PMF Mobile Species: None. PMF Limited Mobility Species: None.</v>
      </c>
      <c r="G1417" s="61">
        <v>41951</v>
      </c>
      <c r="H1417" s="62" t="s">
        <v>3039</v>
      </c>
      <c r="I1417" s="63">
        <v>41951.135659722226</v>
      </c>
      <c r="J1417" s="64">
        <v>383244.05519661511</v>
      </c>
      <c r="K1417" s="64">
        <v>6527513.1868071454</v>
      </c>
      <c r="L1417" s="64">
        <v>58.871499999999997</v>
      </c>
      <c r="M1417" s="64">
        <v>-5.0248799999999996</v>
      </c>
      <c r="N1417" s="64" t="s">
        <v>6459</v>
      </c>
      <c r="O1417" s="64" t="s">
        <v>6460</v>
      </c>
      <c r="P1417" s="43"/>
      <c r="Q1417" s="43">
        <v>0.5</v>
      </c>
      <c r="R1417" s="44"/>
      <c r="S1417" s="44"/>
      <c r="T1417" s="44"/>
      <c r="U1417" s="44"/>
      <c r="V1417" s="44">
        <v>20</v>
      </c>
      <c r="W1417" s="44">
        <v>10</v>
      </c>
      <c r="X1417" s="44"/>
      <c r="Y1417" s="44">
        <v>5</v>
      </c>
      <c r="Z1417" s="44"/>
      <c r="AA1417" s="44"/>
      <c r="AB1417" s="44">
        <v>60</v>
      </c>
      <c r="AC1417" s="44">
        <v>5</v>
      </c>
      <c r="AD1417" s="44"/>
      <c r="AE1417" s="44"/>
      <c r="AF1417" s="48">
        <v>100</v>
      </c>
      <c r="AG1417" s="48">
        <f t="shared" si="90"/>
        <v>80</v>
      </c>
      <c r="AH1417" s="48">
        <f t="shared" si="91"/>
        <v>20</v>
      </c>
      <c r="AI1417" s="85" t="s">
        <v>165</v>
      </c>
      <c r="AJ1417" s="85" t="s">
        <v>165</v>
      </c>
      <c r="AK1417" s="85" t="s">
        <v>4129</v>
      </c>
      <c r="AL1417" s="85" t="s">
        <v>165</v>
      </c>
      <c r="AM1417" s="85" t="s">
        <v>165</v>
      </c>
      <c r="AN1417" s="85" t="s">
        <v>165</v>
      </c>
      <c r="AO1417" s="85" t="s">
        <v>165</v>
      </c>
      <c r="AP1417" s="81" t="s">
        <v>6883</v>
      </c>
      <c r="AQ1417" s="81" t="s">
        <v>1970</v>
      </c>
      <c r="AR1417" s="87" t="s">
        <v>1990</v>
      </c>
      <c r="AS1417" s="85" t="s">
        <v>1970</v>
      </c>
      <c r="AT1417" s="85" t="s">
        <v>1990</v>
      </c>
      <c r="AU1417" s="86" t="s">
        <v>1907</v>
      </c>
      <c r="AV1417" s="85"/>
      <c r="AW1417" s="86"/>
      <c r="AX1417" s="86"/>
      <c r="AY1417" s="45" t="s">
        <v>3239</v>
      </c>
      <c r="AZ1417" s="46" t="s">
        <v>35</v>
      </c>
      <c r="BA1417" s="69"/>
      <c r="BB1417" s="69"/>
      <c r="BC1417" s="69"/>
      <c r="BD1417" s="69"/>
      <c r="BE1417" s="78"/>
      <c r="BF1417" s="78"/>
      <c r="BG1417" s="78"/>
      <c r="BH1417" s="79"/>
      <c r="BI1417" s="79"/>
      <c r="BJ1417" s="69"/>
      <c r="BK1417" s="69"/>
      <c r="BL1417" s="69"/>
    </row>
    <row r="1418" spans="1:64" s="65" customFormat="1">
      <c r="A1418" s="84" t="s">
        <v>1482</v>
      </c>
      <c r="B1418" s="84" t="s">
        <v>1860</v>
      </c>
      <c r="C1418" s="84" t="s">
        <v>1989</v>
      </c>
      <c r="D1418" s="84" t="s">
        <v>7918</v>
      </c>
      <c r="E1418" s="84" t="str">
        <f t="shared" si="88"/>
        <v>Circalittoral rock habitat with cobble, pebbles and sand, at approximately 62m BSL. Faunal assemblage includes Ophiuroidea and laminar Bryozoans. Biotope good fit, image of adequate quality, however image of too low resolution to identify many species to high taxonomic level. Evidence of Human Impact: None. Annex 1 Reef: Stony - Low. Reef Elevation: 64mm - 1m. Frag Spong Antho Habitat: None. PMF Seabed Habitats: None. PMF Mobile Species: None. PMF Limited Mobility Species: None.</v>
      </c>
      <c r="F1418" s="84" t="str">
        <f t="shared" si="89"/>
        <v>Evidence of Human Impact: None. Annex 1 Reef: Stony - Low. Reef Elevation: 64mm - 1m. Frag Spong Antho Habitat: None. PMF Seabed Habitats: None. PMF Mobile Species: None. PMF Limited Mobility Species: None.</v>
      </c>
      <c r="G1418" s="61">
        <v>41951</v>
      </c>
      <c r="H1418" s="62" t="s">
        <v>3040</v>
      </c>
      <c r="I1418" s="63">
        <v>41951.136331018519</v>
      </c>
      <c r="J1418" s="64">
        <v>383257.93774199625</v>
      </c>
      <c r="K1418" s="64">
        <v>6527530.102903367</v>
      </c>
      <c r="L1418" s="64">
        <v>58.871699999999997</v>
      </c>
      <c r="M1418" s="64">
        <v>-5.0246500000000003</v>
      </c>
      <c r="N1418" s="64" t="s">
        <v>6461</v>
      </c>
      <c r="O1418" s="64" t="s">
        <v>6462</v>
      </c>
      <c r="P1418" s="43"/>
      <c r="Q1418" s="43">
        <v>3</v>
      </c>
      <c r="R1418" s="44"/>
      <c r="S1418" s="44"/>
      <c r="T1418" s="44"/>
      <c r="U1418" s="44">
        <v>5</v>
      </c>
      <c r="V1418" s="44">
        <v>35</v>
      </c>
      <c r="W1418" s="44">
        <v>10</v>
      </c>
      <c r="X1418" s="44"/>
      <c r="Y1418" s="44">
        <v>5</v>
      </c>
      <c r="Z1418" s="44"/>
      <c r="AA1418" s="44"/>
      <c r="AB1418" s="44">
        <v>40</v>
      </c>
      <c r="AC1418" s="44">
        <v>5</v>
      </c>
      <c r="AD1418" s="44"/>
      <c r="AE1418" s="44"/>
      <c r="AF1418" s="48">
        <v>100</v>
      </c>
      <c r="AG1418" s="48">
        <f t="shared" si="90"/>
        <v>60</v>
      </c>
      <c r="AH1418" s="48">
        <f t="shared" si="91"/>
        <v>40</v>
      </c>
      <c r="AI1418" s="85" t="s">
        <v>165</v>
      </c>
      <c r="AJ1418" s="85" t="s">
        <v>167</v>
      </c>
      <c r="AK1418" s="85" t="s">
        <v>173</v>
      </c>
      <c r="AL1418" s="85" t="s">
        <v>165</v>
      </c>
      <c r="AM1418" s="85" t="s">
        <v>165</v>
      </c>
      <c r="AN1418" s="85" t="s">
        <v>165</v>
      </c>
      <c r="AO1418" s="85" t="s">
        <v>165</v>
      </c>
      <c r="AP1418" s="81" t="s">
        <v>6883</v>
      </c>
      <c r="AQ1418" s="81" t="s">
        <v>2135</v>
      </c>
      <c r="AR1418" s="87" t="s">
        <v>4078</v>
      </c>
      <c r="AS1418" s="85" t="s">
        <v>2135</v>
      </c>
      <c r="AT1418" s="85" t="s">
        <v>2371</v>
      </c>
      <c r="AU1418" s="86" t="s">
        <v>1918</v>
      </c>
      <c r="AV1418" s="85"/>
      <c r="AW1418" s="86"/>
      <c r="AX1418" s="86"/>
      <c r="AY1418" s="45" t="s">
        <v>3239</v>
      </c>
      <c r="AZ1418" s="46" t="s">
        <v>35</v>
      </c>
      <c r="BA1418" s="69"/>
      <c r="BB1418" s="69"/>
      <c r="BC1418" s="69"/>
      <c r="BD1418" s="69"/>
      <c r="BE1418" s="78"/>
      <c r="BF1418" s="78"/>
      <c r="BG1418" s="78"/>
      <c r="BH1418" s="79"/>
      <c r="BI1418" s="79"/>
      <c r="BJ1418" s="69"/>
      <c r="BK1418" s="69"/>
      <c r="BL1418" s="69"/>
    </row>
    <row r="1419" spans="1:64" s="65" customFormat="1">
      <c r="A1419" s="84" t="s">
        <v>1483</v>
      </c>
      <c r="B1419" s="84" t="s">
        <v>1860</v>
      </c>
      <c r="C1419" s="84" t="s">
        <v>2083</v>
      </c>
      <c r="D1419" s="84" t="s">
        <v>7919</v>
      </c>
      <c r="E1419" s="84" t="str">
        <f t="shared" si="88"/>
        <v>Circalittoral coarse sediments with sand, pebbles and cobble, at approximately 62m BSL. Sparse faunal assemblage includes Serpulidae. Biotope good fit, image of adequate quality, however image of too low resolution to identify many species to high taxonomic level. Evidence of Human Impact: None. Annex 1 Reef: None. Reef Elevation: N/A. Frag Spong Antho Habitat: None. PMF Seabed Habitats: None. PMF Mobile Species: None. PMF Limited Mobility Species: None.</v>
      </c>
      <c r="F1419" s="84" t="str">
        <f t="shared" si="89"/>
        <v>Evidence of Human Impact: None. Annex 1 Reef: None. Reef Elevation: N/A. Frag Spong Antho Habitat: None. PMF Seabed Habitats: None. PMF Mobile Species: None. PMF Limited Mobility Species: None.</v>
      </c>
      <c r="G1419" s="61">
        <v>41951</v>
      </c>
      <c r="H1419" s="62" t="s">
        <v>3041</v>
      </c>
      <c r="I1419" s="63">
        <v>41951.136967592596</v>
      </c>
      <c r="J1419" s="64">
        <v>383266.47750008357</v>
      </c>
      <c r="K1419" s="64">
        <v>6527549.0749999564</v>
      </c>
      <c r="L1419" s="64">
        <v>58.871899999999997</v>
      </c>
      <c r="M1419" s="64">
        <v>-5.0245100000000003</v>
      </c>
      <c r="N1419" s="64" t="s">
        <v>6463</v>
      </c>
      <c r="O1419" s="64" t="s">
        <v>6464</v>
      </c>
      <c r="P1419" s="43"/>
      <c r="Q1419" s="43">
        <v>3</v>
      </c>
      <c r="R1419" s="44"/>
      <c r="S1419" s="44"/>
      <c r="T1419" s="44"/>
      <c r="U1419" s="44"/>
      <c r="V1419" s="44">
        <v>7</v>
      </c>
      <c r="W1419" s="44">
        <v>23</v>
      </c>
      <c r="X1419" s="44"/>
      <c r="Y1419" s="44"/>
      <c r="Z1419" s="44">
        <v>20</v>
      </c>
      <c r="AA1419" s="44"/>
      <c r="AB1419" s="44">
        <v>45</v>
      </c>
      <c r="AC1419" s="44">
        <v>5</v>
      </c>
      <c r="AD1419" s="44"/>
      <c r="AE1419" s="44"/>
      <c r="AF1419" s="48">
        <v>100</v>
      </c>
      <c r="AG1419" s="48">
        <f t="shared" si="90"/>
        <v>93</v>
      </c>
      <c r="AH1419" s="48">
        <f t="shared" si="91"/>
        <v>7</v>
      </c>
      <c r="AI1419" s="85" t="s">
        <v>165</v>
      </c>
      <c r="AJ1419" s="85" t="s">
        <v>165</v>
      </c>
      <c r="AK1419" s="85" t="s">
        <v>4129</v>
      </c>
      <c r="AL1419" s="85" t="s">
        <v>165</v>
      </c>
      <c r="AM1419" s="85" t="s">
        <v>165</v>
      </c>
      <c r="AN1419" s="85" t="s">
        <v>165</v>
      </c>
      <c r="AO1419" s="85" t="s">
        <v>165</v>
      </c>
      <c r="AP1419" s="81" t="s">
        <v>6883</v>
      </c>
      <c r="AQ1419" s="81" t="s">
        <v>1953</v>
      </c>
      <c r="AR1419" s="87" t="s">
        <v>1954</v>
      </c>
      <c r="AS1419" s="85" t="s">
        <v>1953</v>
      </c>
      <c r="AT1419" s="85" t="s">
        <v>1954</v>
      </c>
      <c r="AU1419" s="86" t="s">
        <v>1907</v>
      </c>
      <c r="AV1419" s="85"/>
      <c r="AW1419" s="86"/>
      <c r="AX1419" s="86"/>
      <c r="AY1419" s="45" t="s">
        <v>3239</v>
      </c>
      <c r="AZ1419" s="46" t="s">
        <v>35</v>
      </c>
      <c r="BA1419" s="69"/>
      <c r="BB1419" s="69"/>
      <c r="BC1419" s="69"/>
      <c r="BD1419" s="69"/>
      <c r="BE1419" s="78"/>
      <c r="BF1419" s="78"/>
      <c r="BG1419" s="78"/>
      <c r="BH1419" s="79"/>
      <c r="BI1419" s="79"/>
      <c r="BJ1419" s="69"/>
      <c r="BK1419" s="69"/>
      <c r="BL1419" s="69"/>
    </row>
    <row r="1420" spans="1:64" s="65" customFormat="1">
      <c r="A1420" s="84" t="s">
        <v>2136</v>
      </c>
      <c r="B1420" s="84" t="s">
        <v>1860</v>
      </c>
      <c r="C1420" s="84" t="s">
        <v>1989</v>
      </c>
      <c r="D1420" s="84" t="s">
        <v>7918</v>
      </c>
      <c r="E1420" s="84" t="str">
        <f t="shared" si="88"/>
        <v>Circalittoral rock habitat with cobble, pebbles and sand, at approximately 62m BSL. Faunal assemblage includes Ophiuroidea and laminar Bryozoans. Biotope good fit, image of adequate quality, however image of too low resolution to identify many species to high taxonomic level. Evidence of Human Impact: None. Annex 1 Reef: Stony - Low. Reef Elevation: 64mm - 1m. Frag Spong Antho Habitat: None. PMF Seabed Habitats: None. PMF Mobile Species: None. PMF Limited Mobility Species: None.</v>
      </c>
      <c r="F1420" s="84" t="str">
        <f t="shared" si="89"/>
        <v>Evidence of Human Impact: None. Annex 1 Reef: Stony - Low. Reef Elevation: 64mm - 1m. Frag Spong Antho Habitat: None. PMF Seabed Habitats: None. PMF Mobile Species: None. PMF Limited Mobility Species: None.</v>
      </c>
      <c r="G1420" s="61">
        <v>41951</v>
      </c>
      <c r="H1420" s="62" t="s">
        <v>3811</v>
      </c>
      <c r="I1420" s="63">
        <v>41951.137650462966</v>
      </c>
      <c r="J1420" s="64">
        <v>383281.07000026118</v>
      </c>
      <c r="K1420" s="64">
        <v>6527569.9236233206</v>
      </c>
      <c r="L1420" s="64">
        <v>58.872100000000003</v>
      </c>
      <c r="M1420" s="64">
        <v>-5.0242699999999996</v>
      </c>
      <c r="N1420" s="64" t="s">
        <v>6465</v>
      </c>
      <c r="O1420" s="64" t="s">
        <v>6466</v>
      </c>
      <c r="P1420" s="43"/>
      <c r="Q1420" s="43">
        <v>3</v>
      </c>
      <c r="R1420" s="44"/>
      <c r="S1420" s="44"/>
      <c r="T1420" s="44"/>
      <c r="U1420" s="44"/>
      <c r="V1420" s="44">
        <v>45</v>
      </c>
      <c r="W1420" s="44">
        <v>25</v>
      </c>
      <c r="X1420" s="44"/>
      <c r="Y1420" s="44"/>
      <c r="Z1420" s="44">
        <v>5</v>
      </c>
      <c r="AA1420" s="44"/>
      <c r="AB1420" s="44">
        <v>20</v>
      </c>
      <c r="AC1420" s="44">
        <v>5</v>
      </c>
      <c r="AD1420" s="44"/>
      <c r="AE1420" s="44"/>
      <c r="AF1420" s="48">
        <v>100</v>
      </c>
      <c r="AG1420" s="48">
        <f t="shared" si="90"/>
        <v>55</v>
      </c>
      <c r="AH1420" s="48">
        <f t="shared" si="91"/>
        <v>45</v>
      </c>
      <c r="AI1420" s="85" t="s">
        <v>165</v>
      </c>
      <c r="AJ1420" s="85" t="s">
        <v>167</v>
      </c>
      <c r="AK1420" s="85" t="s">
        <v>173</v>
      </c>
      <c r="AL1420" s="85" t="s">
        <v>165</v>
      </c>
      <c r="AM1420" s="85" t="s">
        <v>165</v>
      </c>
      <c r="AN1420" s="85" t="s">
        <v>165</v>
      </c>
      <c r="AO1420" s="85" t="s">
        <v>165</v>
      </c>
      <c r="AP1420" s="81" t="s">
        <v>6883</v>
      </c>
      <c r="AQ1420" s="81" t="s">
        <v>1970</v>
      </c>
      <c r="AR1420" s="87" t="s">
        <v>1990</v>
      </c>
      <c r="AS1420" s="85" t="s">
        <v>1970</v>
      </c>
      <c r="AT1420" s="85" t="s">
        <v>1990</v>
      </c>
      <c r="AU1420" s="86" t="s">
        <v>1907</v>
      </c>
      <c r="AV1420" s="85"/>
      <c r="AW1420" s="86"/>
      <c r="AX1420" s="86"/>
      <c r="AY1420" s="45" t="s">
        <v>3239</v>
      </c>
      <c r="AZ1420" s="46" t="s">
        <v>35</v>
      </c>
      <c r="BA1420" s="69"/>
      <c r="BB1420" s="69"/>
      <c r="BC1420" s="69"/>
      <c r="BD1420" s="69"/>
      <c r="BE1420" s="78"/>
      <c r="BF1420" s="78"/>
      <c r="BG1420" s="78"/>
      <c r="BH1420" s="79"/>
      <c r="BI1420" s="79"/>
      <c r="BJ1420" s="69"/>
      <c r="BK1420" s="69"/>
      <c r="BL1420" s="69"/>
    </row>
    <row r="1421" spans="1:64" s="65" customFormat="1">
      <c r="A1421" s="84" t="s">
        <v>2137</v>
      </c>
      <c r="B1421" s="84" t="s">
        <v>1860</v>
      </c>
      <c r="C1421" s="84" t="s">
        <v>1989</v>
      </c>
      <c r="D1421" s="84" t="s">
        <v>7918</v>
      </c>
      <c r="E1421" s="84" t="str">
        <f t="shared" si="88"/>
        <v>Circalittoral rock habitat with cobble, pebbles and sand, at approximately 62m BSL. Faunal assemblage includes Ophiuroidea and laminar Bryozoans. Biotope good fit, image of adequate quality, however image of too low resolution to identify many species to high taxonomic level. Evidence of Human Impact: None. Annex 1 Reef: Stony - Low. Reef Elevation: 64mm - 1m. Frag Spong Antho Habitat: None. PMF Seabed Habitats: None. PMF Mobile Species: None. PMF Limited Mobility Species: None.</v>
      </c>
      <c r="F1421" s="84" t="str">
        <f t="shared" si="89"/>
        <v>Evidence of Human Impact: None. Annex 1 Reef: Stony - Low. Reef Elevation: 64mm - 1m. Frag Spong Antho Habitat: None. PMF Seabed Habitats: None. PMF Mobile Species: None. PMF Limited Mobility Species: None.</v>
      </c>
      <c r="G1421" s="61">
        <v>41951</v>
      </c>
      <c r="H1421" s="62" t="s">
        <v>3812</v>
      </c>
      <c r="I1421" s="63">
        <v>41951.138229166667</v>
      </c>
      <c r="J1421" s="64">
        <v>383293.09706577344</v>
      </c>
      <c r="K1421" s="64">
        <v>6527586.3664988587</v>
      </c>
      <c r="L1421" s="64">
        <v>58.872199999999999</v>
      </c>
      <c r="M1421" s="64">
        <v>-5.0240299999999998</v>
      </c>
      <c r="N1421" s="64" t="s">
        <v>6467</v>
      </c>
      <c r="O1421" s="64" t="s">
        <v>6468</v>
      </c>
      <c r="P1421" s="43"/>
      <c r="Q1421" s="43">
        <v>1.7</v>
      </c>
      <c r="R1421" s="44"/>
      <c r="S1421" s="44"/>
      <c r="T1421" s="44"/>
      <c r="U1421" s="44"/>
      <c r="V1421" s="44">
        <v>40</v>
      </c>
      <c r="W1421" s="44">
        <v>15</v>
      </c>
      <c r="X1421" s="44"/>
      <c r="Y1421" s="44"/>
      <c r="Z1421" s="44">
        <v>5</v>
      </c>
      <c r="AA1421" s="44"/>
      <c r="AB1421" s="44">
        <v>35</v>
      </c>
      <c r="AC1421" s="44">
        <v>5</v>
      </c>
      <c r="AD1421" s="44"/>
      <c r="AE1421" s="44"/>
      <c r="AF1421" s="48">
        <v>100</v>
      </c>
      <c r="AG1421" s="48">
        <f t="shared" si="90"/>
        <v>60</v>
      </c>
      <c r="AH1421" s="48">
        <f t="shared" si="91"/>
        <v>40</v>
      </c>
      <c r="AI1421" s="85" t="s">
        <v>165</v>
      </c>
      <c r="AJ1421" s="85" t="s">
        <v>167</v>
      </c>
      <c r="AK1421" s="85" t="s">
        <v>173</v>
      </c>
      <c r="AL1421" s="85" t="s">
        <v>165</v>
      </c>
      <c r="AM1421" s="85" t="s">
        <v>165</v>
      </c>
      <c r="AN1421" s="85" t="s">
        <v>165</v>
      </c>
      <c r="AO1421" s="85" t="s">
        <v>165</v>
      </c>
      <c r="AP1421" s="81" t="s">
        <v>6883</v>
      </c>
      <c r="AQ1421" s="81" t="s">
        <v>1970</v>
      </c>
      <c r="AR1421" s="87" t="s">
        <v>1990</v>
      </c>
      <c r="AS1421" s="85" t="s">
        <v>1970</v>
      </c>
      <c r="AT1421" s="85" t="s">
        <v>1990</v>
      </c>
      <c r="AU1421" s="86" t="s">
        <v>1918</v>
      </c>
      <c r="AV1421" s="85"/>
      <c r="AW1421" s="86"/>
      <c r="AX1421" s="86"/>
      <c r="AY1421" s="45" t="s">
        <v>3239</v>
      </c>
      <c r="AZ1421" s="46" t="s">
        <v>35</v>
      </c>
      <c r="BA1421" s="69"/>
      <c r="BB1421" s="69"/>
      <c r="BC1421" s="69"/>
      <c r="BD1421" s="69"/>
      <c r="BE1421" s="78"/>
      <c r="BF1421" s="78"/>
      <c r="BG1421" s="78"/>
      <c r="BH1421" s="79"/>
      <c r="BI1421" s="79"/>
      <c r="BJ1421" s="69"/>
      <c r="BK1421" s="69"/>
      <c r="BL1421" s="69"/>
    </row>
    <row r="1422" spans="1:64" s="69" customFormat="1">
      <c r="A1422" s="84" t="s">
        <v>1484</v>
      </c>
      <c r="B1422" s="84" t="s">
        <v>1861</v>
      </c>
      <c r="C1422" s="84" t="s">
        <v>1997</v>
      </c>
      <c r="D1422" s="84" t="s">
        <v>7920</v>
      </c>
      <c r="E1422" s="84" t="str">
        <f t="shared" si="88"/>
        <v>Circalittoral bedrock with interstitial sand and pebbles, at approximately 60m BSL. Faunal assemblage includes Ophiuroidea and C.smithii. Biotope good fit, image of adequate quality, however image of too low resolution to identify many species to high taxonomic level. Evidence of Human Impact: None. Annex 1 Reef: Bedrock - confimed. Reef Elevation: 64mm - 1m. Frag Spong Antho Habitat: None. PMF Seabed Habitats: None. PMF Mobile Species: None. PMF Limited Mobility Species: None.</v>
      </c>
      <c r="F1422" s="84" t="str">
        <f t="shared" si="89"/>
        <v>Evidence of Human Impact: None. Annex 1 Reef: Bedrock - confimed. Reef Elevation: 64mm - 1m. Frag Spong Antho Habitat: None. PMF Seabed Habitats: None. PMF Mobile Species: None. PMF Limited Mobility Species: None.</v>
      </c>
      <c r="G1422" s="61">
        <v>41951</v>
      </c>
      <c r="H1422" s="62" t="s">
        <v>3042</v>
      </c>
      <c r="I1422" s="63">
        <v>41951.157511574071</v>
      </c>
      <c r="J1422" s="64">
        <v>383078.54964204191</v>
      </c>
      <c r="K1422" s="64">
        <v>6528521.3167555518</v>
      </c>
      <c r="L1422" s="64">
        <v>58.880499999999998</v>
      </c>
      <c r="M1422" s="64">
        <v>-5.0282799999999996</v>
      </c>
      <c r="N1422" s="64" t="s">
        <v>6469</v>
      </c>
      <c r="O1422" s="64" t="s">
        <v>6470</v>
      </c>
      <c r="P1422" s="43">
        <v>61.1</v>
      </c>
      <c r="Q1422" s="43">
        <v>0.5</v>
      </c>
      <c r="R1422" s="44">
        <v>95</v>
      </c>
      <c r="S1422" s="44"/>
      <c r="T1422" s="44"/>
      <c r="U1422" s="44"/>
      <c r="V1422" s="44"/>
      <c r="W1422" s="44"/>
      <c r="X1422" s="44"/>
      <c r="Y1422" s="44"/>
      <c r="Z1422" s="44"/>
      <c r="AA1422" s="44"/>
      <c r="AB1422" s="44">
        <v>5</v>
      </c>
      <c r="AC1422" s="44"/>
      <c r="AD1422" s="44"/>
      <c r="AE1422" s="44"/>
      <c r="AF1422" s="48">
        <v>100</v>
      </c>
      <c r="AG1422" s="48">
        <f t="shared" si="90"/>
        <v>5</v>
      </c>
      <c r="AH1422" s="48">
        <f t="shared" si="91"/>
        <v>95</v>
      </c>
      <c r="AI1422" s="85" t="s">
        <v>165</v>
      </c>
      <c r="AJ1422" s="85" t="s">
        <v>1931</v>
      </c>
      <c r="AK1422" s="85" t="s">
        <v>173</v>
      </c>
      <c r="AL1422" s="85" t="s">
        <v>165</v>
      </c>
      <c r="AM1422" s="85" t="s">
        <v>165</v>
      </c>
      <c r="AN1422" s="85" t="s">
        <v>165</v>
      </c>
      <c r="AO1422" s="85" t="s">
        <v>165</v>
      </c>
      <c r="AP1422" s="81" t="s">
        <v>6883</v>
      </c>
      <c r="AQ1422" s="81" t="s">
        <v>1988</v>
      </c>
      <c r="AR1422" s="87" t="s">
        <v>4155</v>
      </c>
      <c r="AS1422" s="85" t="s">
        <v>1988</v>
      </c>
      <c r="AT1422" s="85" t="s">
        <v>4155</v>
      </c>
      <c r="AU1422" s="86" t="s">
        <v>1907</v>
      </c>
      <c r="AV1422" s="85"/>
      <c r="AW1422" s="86"/>
      <c r="AX1422" s="86"/>
      <c r="AY1422" s="45" t="s">
        <v>3239</v>
      </c>
      <c r="AZ1422" s="46" t="s">
        <v>35</v>
      </c>
      <c r="BE1422" s="78"/>
      <c r="BF1422" s="78"/>
      <c r="BG1422" s="78"/>
      <c r="BH1422" s="79"/>
      <c r="BI1422" s="79"/>
    </row>
    <row r="1423" spans="1:64" s="69" customFormat="1">
      <c r="A1423" s="84" t="s">
        <v>1485</v>
      </c>
      <c r="B1423" s="84" t="s">
        <v>1861</v>
      </c>
      <c r="C1423" s="84" t="s">
        <v>1997</v>
      </c>
      <c r="D1423" s="84" t="s">
        <v>7920</v>
      </c>
      <c r="E1423" s="84" t="str">
        <f t="shared" si="88"/>
        <v>Circalittoral bedrock with interstitial sand and pebbles, at approximately 60m BSL. Faunal assemblage includes Ophiuroidea and C.smithii. Biotope good fit, image of adequate quality, however image of too low resolution to identify many species to high taxonomic level. Evidence of Human Impact: None. Annex 1 Reef: Bedrock - confimed. Reef Elevation: 64mm - 1m. Frag Spong Antho Habitat: None. PMF Seabed Habitats: None. PMF Mobile Species: None. PMF Limited Mobility Species: None.</v>
      </c>
      <c r="F1423" s="84" t="str">
        <f t="shared" si="89"/>
        <v>Evidence of Human Impact: None. Annex 1 Reef: Bedrock - confimed. Reef Elevation: 64mm - 1m. Frag Spong Antho Habitat: None. PMF Seabed Habitats: None. PMF Mobile Species: None. PMF Limited Mobility Species: None.</v>
      </c>
      <c r="G1423" s="61">
        <v>41951</v>
      </c>
      <c r="H1423" s="62" t="s">
        <v>3043</v>
      </c>
      <c r="I1423" s="63">
        <v>41951.158206018517</v>
      </c>
      <c r="J1423" s="64">
        <v>383070.24497632927</v>
      </c>
      <c r="K1423" s="64">
        <v>6528500.6149573931</v>
      </c>
      <c r="L1423" s="64">
        <v>58.880299999999998</v>
      </c>
      <c r="M1423" s="64">
        <v>-5.02841</v>
      </c>
      <c r="N1423" s="64" t="s">
        <v>6471</v>
      </c>
      <c r="O1423" s="64" t="s">
        <v>6472</v>
      </c>
      <c r="P1423" s="43"/>
      <c r="Q1423" s="43">
        <v>1.7</v>
      </c>
      <c r="R1423" s="44">
        <v>95</v>
      </c>
      <c r="S1423" s="44"/>
      <c r="T1423" s="44"/>
      <c r="U1423" s="44"/>
      <c r="V1423" s="44"/>
      <c r="W1423" s="44"/>
      <c r="X1423" s="44"/>
      <c r="Y1423" s="44"/>
      <c r="Z1423" s="44"/>
      <c r="AA1423" s="44"/>
      <c r="AB1423" s="44">
        <v>5</v>
      </c>
      <c r="AC1423" s="44"/>
      <c r="AD1423" s="44"/>
      <c r="AE1423" s="44"/>
      <c r="AF1423" s="48">
        <v>100</v>
      </c>
      <c r="AG1423" s="48">
        <f t="shared" si="90"/>
        <v>5</v>
      </c>
      <c r="AH1423" s="48">
        <f t="shared" si="91"/>
        <v>95</v>
      </c>
      <c r="AI1423" s="85" t="s">
        <v>165</v>
      </c>
      <c r="AJ1423" s="85" t="s">
        <v>1931</v>
      </c>
      <c r="AK1423" s="85" t="s">
        <v>173</v>
      </c>
      <c r="AL1423" s="85" t="s">
        <v>165</v>
      </c>
      <c r="AM1423" s="85" t="s">
        <v>165</v>
      </c>
      <c r="AN1423" s="85" t="s">
        <v>165</v>
      </c>
      <c r="AO1423" s="85" t="s">
        <v>165</v>
      </c>
      <c r="AP1423" s="81" t="s">
        <v>6883</v>
      </c>
      <c r="AQ1423" s="81" t="s">
        <v>1988</v>
      </c>
      <c r="AR1423" s="87" t="s">
        <v>4155</v>
      </c>
      <c r="AS1423" s="85" t="s">
        <v>1988</v>
      </c>
      <c r="AT1423" s="85" t="s">
        <v>4155</v>
      </c>
      <c r="AU1423" s="86" t="s">
        <v>1907</v>
      </c>
      <c r="AV1423" s="85"/>
      <c r="AW1423" s="86"/>
      <c r="AX1423" s="86"/>
      <c r="AY1423" s="45" t="s">
        <v>3239</v>
      </c>
      <c r="AZ1423" s="46" t="s">
        <v>35</v>
      </c>
      <c r="BA1423" s="65"/>
      <c r="BB1423" s="65"/>
      <c r="BC1423" s="65"/>
      <c r="BD1423" s="65"/>
      <c r="BE1423" s="78"/>
      <c r="BF1423" s="78"/>
      <c r="BG1423" s="78"/>
      <c r="BH1423" s="79"/>
      <c r="BI1423" s="79"/>
      <c r="BJ1423" s="65"/>
      <c r="BK1423" s="65"/>
      <c r="BL1423" s="65"/>
    </row>
    <row r="1424" spans="1:64" s="69" customFormat="1">
      <c r="A1424" s="84" t="s">
        <v>1486</v>
      </c>
      <c r="B1424" s="84" t="s">
        <v>1861</v>
      </c>
      <c r="C1424" s="84" t="s">
        <v>1997</v>
      </c>
      <c r="D1424" s="84" t="s">
        <v>7920</v>
      </c>
      <c r="E1424" s="84" t="str">
        <f t="shared" si="88"/>
        <v>Circalittoral bedrock with interstitial sand and pebbles, at approximately 60m BSL. Faunal assemblage includes Ophiuroidea and C.smithii. Biotope good fit, image of adequate quality, however image of too low resolution to identify many species to high taxonomic level. Evidence of Human Impact: None. Annex 1 Reef: Bedrock - confimed. Reef Elevation: 64mm - 1m. Frag Spong Antho Habitat: None. PMF Seabed Habitats: None. PMF Mobile Species: None. PMF Limited Mobility Species: None.</v>
      </c>
      <c r="F1424" s="84" t="str">
        <f t="shared" si="89"/>
        <v>Evidence of Human Impact: None. Annex 1 Reef: Bedrock - confimed. Reef Elevation: 64mm - 1m. Frag Spong Antho Habitat: None. PMF Seabed Habitats: None. PMF Mobile Species: None. PMF Limited Mobility Species: None.</v>
      </c>
      <c r="G1424" s="61">
        <v>41951</v>
      </c>
      <c r="H1424" s="62" t="s">
        <v>3044</v>
      </c>
      <c r="I1424" s="63">
        <v>41951.158715277779</v>
      </c>
      <c r="J1424" s="64">
        <v>383063.24712198263</v>
      </c>
      <c r="K1424" s="64">
        <v>6528486.5111895232</v>
      </c>
      <c r="L1424" s="64">
        <v>58.880200000000002</v>
      </c>
      <c r="M1424" s="64">
        <v>-5.0285299999999999</v>
      </c>
      <c r="N1424" s="64" t="s">
        <v>6473</v>
      </c>
      <c r="O1424" s="64" t="s">
        <v>6474</v>
      </c>
      <c r="P1424" s="43"/>
      <c r="Q1424" s="43">
        <v>0.5</v>
      </c>
      <c r="R1424" s="44">
        <v>90</v>
      </c>
      <c r="S1424" s="44"/>
      <c r="T1424" s="44"/>
      <c r="U1424" s="44"/>
      <c r="V1424" s="44"/>
      <c r="W1424" s="44"/>
      <c r="X1424" s="44"/>
      <c r="Y1424" s="44"/>
      <c r="Z1424" s="44"/>
      <c r="AA1424" s="44"/>
      <c r="AB1424" s="44">
        <v>10</v>
      </c>
      <c r="AC1424" s="44"/>
      <c r="AD1424" s="44"/>
      <c r="AE1424" s="44"/>
      <c r="AF1424" s="48">
        <v>100</v>
      </c>
      <c r="AG1424" s="48">
        <f t="shared" si="90"/>
        <v>10</v>
      </c>
      <c r="AH1424" s="48">
        <f t="shared" si="91"/>
        <v>90</v>
      </c>
      <c r="AI1424" s="85" t="s">
        <v>165</v>
      </c>
      <c r="AJ1424" s="85" t="s">
        <v>1931</v>
      </c>
      <c r="AK1424" s="85" t="s">
        <v>173</v>
      </c>
      <c r="AL1424" s="85" t="s">
        <v>165</v>
      </c>
      <c r="AM1424" s="85" t="s">
        <v>165</v>
      </c>
      <c r="AN1424" s="85" t="s">
        <v>165</v>
      </c>
      <c r="AO1424" s="85" t="s">
        <v>165</v>
      </c>
      <c r="AP1424" s="81" t="s">
        <v>6883</v>
      </c>
      <c r="AQ1424" s="81" t="s">
        <v>1988</v>
      </c>
      <c r="AR1424" s="87" t="s">
        <v>4155</v>
      </c>
      <c r="AS1424" s="85" t="s">
        <v>1988</v>
      </c>
      <c r="AT1424" s="85" t="s">
        <v>4155</v>
      </c>
      <c r="AU1424" s="86" t="s">
        <v>1907</v>
      </c>
      <c r="AV1424" s="85"/>
      <c r="AW1424" s="86"/>
      <c r="AX1424" s="86"/>
      <c r="AY1424" s="45" t="s">
        <v>3239</v>
      </c>
      <c r="AZ1424" s="46" t="s">
        <v>35</v>
      </c>
      <c r="BA1424" s="65"/>
      <c r="BB1424" s="65"/>
      <c r="BC1424" s="65"/>
      <c r="BD1424" s="65"/>
      <c r="BE1424" s="78"/>
      <c r="BF1424" s="78"/>
      <c r="BG1424" s="78"/>
      <c r="BH1424" s="79"/>
      <c r="BI1424" s="79"/>
      <c r="BJ1424" s="65"/>
      <c r="BK1424" s="65"/>
      <c r="BL1424" s="65"/>
    </row>
    <row r="1425" spans="1:64" s="69" customFormat="1">
      <c r="A1425" s="84" t="s">
        <v>1487</v>
      </c>
      <c r="B1425" s="84" t="s">
        <v>1861</v>
      </c>
      <c r="C1425" s="84" t="s">
        <v>1997</v>
      </c>
      <c r="D1425" s="84" t="s">
        <v>7921</v>
      </c>
      <c r="E1425" s="84" t="str">
        <f t="shared" si="88"/>
        <v>Circalittoral bedrock with interstitial sand and pebbles, at approximately 60m BSL. Faunal assemblage includes Ophiuroidea and Serpulidae. Biotope good fit, image of adequate quality, however image of too low resolution to identify many species to high taxonomic level. Evidence of Human Impact: None. Annex 1 Reef: Bedrock - confimed. Reef Elevation: 1.1m - 5m. Frag Spong Antho Habitat: None. PMF Seabed Habitats: None. PMF Mobile Species: None. PMF Limited Mobility Species: None.</v>
      </c>
      <c r="F1425" s="84" t="str">
        <f t="shared" si="89"/>
        <v>Evidence of Human Impact: None. Annex 1 Reef: Bedrock - confimed. Reef Elevation: 1.1m - 5m. Frag Spong Antho Habitat: None. PMF Seabed Habitats: None. PMF Mobile Species: None. PMF Limited Mobility Species: None.</v>
      </c>
      <c r="G1425" s="61">
        <v>41951</v>
      </c>
      <c r="H1425" s="62" t="s">
        <v>3045</v>
      </c>
      <c r="I1425" s="63">
        <v>41951.159456018519</v>
      </c>
      <c r="J1425" s="64">
        <v>383050.16450172506</v>
      </c>
      <c r="K1425" s="64">
        <v>6528463.1242865846</v>
      </c>
      <c r="L1425" s="64">
        <v>58.88</v>
      </c>
      <c r="M1425" s="64">
        <v>-5.02874</v>
      </c>
      <c r="N1425" s="64" t="s">
        <v>6475</v>
      </c>
      <c r="O1425" s="64" t="s">
        <v>6476</v>
      </c>
      <c r="P1425" s="43"/>
      <c r="Q1425" s="43">
        <v>1.7</v>
      </c>
      <c r="R1425" s="44">
        <v>90</v>
      </c>
      <c r="S1425" s="44"/>
      <c r="T1425" s="44"/>
      <c r="U1425" s="44"/>
      <c r="V1425" s="44"/>
      <c r="W1425" s="44"/>
      <c r="X1425" s="44"/>
      <c r="Y1425" s="44"/>
      <c r="Z1425" s="44"/>
      <c r="AA1425" s="44"/>
      <c r="AB1425" s="44">
        <v>10</v>
      </c>
      <c r="AC1425" s="44"/>
      <c r="AD1425" s="44"/>
      <c r="AE1425" s="44"/>
      <c r="AF1425" s="48">
        <v>100</v>
      </c>
      <c r="AG1425" s="48">
        <f t="shared" si="90"/>
        <v>10</v>
      </c>
      <c r="AH1425" s="48">
        <f t="shared" si="91"/>
        <v>90</v>
      </c>
      <c r="AI1425" s="85" t="s">
        <v>165</v>
      </c>
      <c r="AJ1425" s="85" t="s">
        <v>1931</v>
      </c>
      <c r="AK1425" s="85" t="s">
        <v>174</v>
      </c>
      <c r="AL1425" s="85" t="s">
        <v>165</v>
      </c>
      <c r="AM1425" s="85" t="s">
        <v>165</v>
      </c>
      <c r="AN1425" s="85" t="s">
        <v>165</v>
      </c>
      <c r="AO1425" s="85" t="s">
        <v>165</v>
      </c>
      <c r="AP1425" s="81" t="s">
        <v>6883</v>
      </c>
      <c r="AQ1425" s="81" t="s">
        <v>1970</v>
      </c>
      <c r="AR1425" s="87" t="s">
        <v>1990</v>
      </c>
      <c r="AS1425" s="85" t="s">
        <v>1970</v>
      </c>
      <c r="AT1425" s="85" t="s">
        <v>1990</v>
      </c>
      <c r="AU1425" s="86" t="s">
        <v>1907</v>
      </c>
      <c r="AV1425" s="85"/>
      <c r="AW1425" s="86"/>
      <c r="AX1425" s="86"/>
      <c r="AY1425" s="45" t="s">
        <v>3239</v>
      </c>
      <c r="AZ1425" s="46" t="s">
        <v>35</v>
      </c>
      <c r="BA1425" s="65"/>
      <c r="BB1425" s="65"/>
      <c r="BC1425" s="65"/>
      <c r="BD1425" s="65"/>
      <c r="BE1425" s="78"/>
      <c r="BF1425" s="78"/>
      <c r="BG1425" s="78"/>
      <c r="BH1425" s="79"/>
      <c r="BI1425" s="79"/>
      <c r="BJ1425" s="65"/>
      <c r="BK1425" s="65"/>
      <c r="BL1425" s="65"/>
    </row>
    <row r="1426" spans="1:64" s="69" customFormat="1">
      <c r="A1426" s="84" t="s">
        <v>1998</v>
      </c>
      <c r="B1426" s="84" t="s">
        <v>1861</v>
      </c>
      <c r="C1426" s="84" t="s">
        <v>1997</v>
      </c>
      <c r="D1426" s="84" t="s">
        <v>7921</v>
      </c>
      <c r="E1426" s="84" t="str">
        <f t="shared" si="88"/>
        <v>Circalittoral bedrock with interstitial sand and pebbles, at approximately 60m BSL. Faunal assemblage includes Ophiuroidea and Serpulidae. Biotope good fit, image of adequate quality, however image of too low resolution to identify many species to high taxonomic level. Evidence of Human Impact: None. Annex 1 Reef: Bedrock - confimed. Reef Elevation: 1.1m - 5m. Frag Spong Antho Habitat: None. PMF Seabed Habitats: None. PMF Mobile Species: None. PMF Limited Mobility Species: None.</v>
      </c>
      <c r="F1426" s="84" t="str">
        <f t="shared" si="89"/>
        <v>Evidence of Human Impact: None. Annex 1 Reef: Bedrock - confimed. Reef Elevation: 1.1m - 5m. Frag Spong Antho Habitat: None. PMF Seabed Habitats: None. PMF Mobile Species: None. PMF Limited Mobility Species: None.</v>
      </c>
      <c r="G1426" s="61">
        <v>41951</v>
      </c>
      <c r="H1426" s="62" t="s">
        <v>3813</v>
      </c>
      <c r="I1426" s="63">
        <v>41951.15960648148</v>
      </c>
      <c r="J1426" s="64">
        <v>383048.06916977523</v>
      </c>
      <c r="K1426" s="64">
        <v>6528459.0699999994</v>
      </c>
      <c r="L1426" s="64">
        <v>58.88</v>
      </c>
      <c r="M1426" s="64">
        <v>-5.0287800000000002</v>
      </c>
      <c r="N1426" s="64" t="s">
        <v>6475</v>
      </c>
      <c r="O1426" s="64" t="s">
        <v>6477</v>
      </c>
      <c r="P1426" s="43"/>
      <c r="Q1426" s="43">
        <v>1</v>
      </c>
      <c r="R1426" s="44">
        <v>90</v>
      </c>
      <c r="S1426" s="44"/>
      <c r="T1426" s="44"/>
      <c r="U1426" s="44"/>
      <c r="V1426" s="44"/>
      <c r="W1426" s="44"/>
      <c r="X1426" s="44"/>
      <c r="Y1426" s="44"/>
      <c r="Z1426" s="44"/>
      <c r="AA1426" s="44"/>
      <c r="AB1426" s="44">
        <v>10</v>
      </c>
      <c r="AC1426" s="44"/>
      <c r="AD1426" s="44"/>
      <c r="AE1426" s="44"/>
      <c r="AF1426" s="48">
        <v>100</v>
      </c>
      <c r="AG1426" s="48">
        <f t="shared" si="90"/>
        <v>10</v>
      </c>
      <c r="AH1426" s="48">
        <f t="shared" si="91"/>
        <v>90</v>
      </c>
      <c r="AI1426" s="85" t="s">
        <v>165</v>
      </c>
      <c r="AJ1426" s="85" t="s">
        <v>1931</v>
      </c>
      <c r="AK1426" s="85" t="s">
        <v>174</v>
      </c>
      <c r="AL1426" s="85" t="s">
        <v>165</v>
      </c>
      <c r="AM1426" s="85" t="s">
        <v>165</v>
      </c>
      <c r="AN1426" s="85" t="s">
        <v>165</v>
      </c>
      <c r="AO1426" s="85" t="s">
        <v>165</v>
      </c>
      <c r="AP1426" s="81" t="s">
        <v>6883</v>
      </c>
      <c r="AQ1426" s="81" t="s">
        <v>1970</v>
      </c>
      <c r="AR1426" s="87" t="s">
        <v>1990</v>
      </c>
      <c r="AS1426" s="85" t="s">
        <v>1970</v>
      </c>
      <c r="AT1426" s="85" t="s">
        <v>1990</v>
      </c>
      <c r="AU1426" s="86" t="s">
        <v>1907</v>
      </c>
      <c r="AV1426" s="85"/>
      <c r="AW1426" s="86"/>
      <c r="AX1426" s="86"/>
      <c r="AY1426" s="45" t="s">
        <v>3239</v>
      </c>
      <c r="AZ1426" s="46" t="s">
        <v>35</v>
      </c>
      <c r="BA1426" s="65"/>
      <c r="BB1426" s="65"/>
      <c r="BC1426" s="65"/>
      <c r="BD1426" s="65"/>
      <c r="BE1426" s="78"/>
      <c r="BF1426" s="78"/>
      <c r="BG1426" s="78"/>
      <c r="BH1426" s="79"/>
      <c r="BI1426" s="79"/>
      <c r="BJ1426" s="65"/>
      <c r="BK1426" s="65"/>
      <c r="BL1426" s="65"/>
    </row>
    <row r="1427" spans="1:64" s="69" customFormat="1">
      <c r="A1427" s="84" t="s">
        <v>1488</v>
      </c>
      <c r="B1427" s="84" t="s">
        <v>1861</v>
      </c>
      <c r="C1427" s="84" t="s">
        <v>1989</v>
      </c>
      <c r="D1427" s="84" t="s">
        <v>7922</v>
      </c>
      <c r="E1427" s="84" t="str">
        <f t="shared" si="88"/>
        <v>Circalittoral rock habitat with cobble, pebbles and sand, at approximately 60m BSL. Faunal assemblage includes Ophiuroidea and Serpulidae. Biotope good fit, image of adequate quality, however image of too low resolution to identify many species to high taxonomic level. Evidence of Human Impact: None. Annex 1 Reef: Stony - Low. Reef Elevation: 64mm - 1m. Frag Spong Antho Habitat: None. PMF Seabed Habitats: None. PMF Mobile Species: None. PMF Limited Mobility Species: None.</v>
      </c>
      <c r="F1427" s="84" t="str">
        <f t="shared" si="89"/>
        <v>Evidence of Human Impact: None. Annex 1 Reef: Stony - Low. Reef Elevation: 64mm - 1m. Frag Spong Antho Habitat: None. PMF Seabed Habitats: None. PMF Mobile Species: None. PMF Limited Mobility Species: None.</v>
      </c>
      <c r="G1427" s="61">
        <v>41951</v>
      </c>
      <c r="H1427" s="62" t="s">
        <v>3046</v>
      </c>
      <c r="I1427" s="63">
        <v>41951.160729166666</v>
      </c>
      <c r="J1427" s="64">
        <v>383036.39558383968</v>
      </c>
      <c r="K1427" s="64">
        <v>6528445.1871207068</v>
      </c>
      <c r="L1427" s="64">
        <v>58.879800000000003</v>
      </c>
      <c r="M1427" s="64">
        <v>-5.0289700000000002</v>
      </c>
      <c r="N1427" s="64" t="s">
        <v>6478</v>
      </c>
      <c r="O1427" s="64" t="s">
        <v>6479</v>
      </c>
      <c r="P1427" s="43"/>
      <c r="Q1427" s="43">
        <v>0.5</v>
      </c>
      <c r="R1427" s="44"/>
      <c r="S1427" s="44"/>
      <c r="T1427" s="44"/>
      <c r="U1427" s="44"/>
      <c r="V1427" s="44">
        <v>40</v>
      </c>
      <c r="W1427" s="44">
        <v>15</v>
      </c>
      <c r="X1427" s="44">
        <v>5</v>
      </c>
      <c r="Y1427" s="44">
        <v>5</v>
      </c>
      <c r="Z1427" s="44">
        <v>5</v>
      </c>
      <c r="AA1427" s="44"/>
      <c r="AB1427" s="44">
        <v>30</v>
      </c>
      <c r="AC1427" s="44"/>
      <c r="AD1427" s="44"/>
      <c r="AE1427" s="44"/>
      <c r="AF1427" s="48">
        <v>100</v>
      </c>
      <c r="AG1427" s="48">
        <f t="shared" si="90"/>
        <v>60</v>
      </c>
      <c r="AH1427" s="48">
        <f t="shared" si="91"/>
        <v>40</v>
      </c>
      <c r="AI1427" s="85" t="s">
        <v>165</v>
      </c>
      <c r="AJ1427" s="85" t="s">
        <v>167</v>
      </c>
      <c r="AK1427" s="85" t="s">
        <v>173</v>
      </c>
      <c r="AL1427" s="85" t="s">
        <v>165</v>
      </c>
      <c r="AM1427" s="85" t="s">
        <v>165</v>
      </c>
      <c r="AN1427" s="85" t="s">
        <v>165</v>
      </c>
      <c r="AO1427" s="85" t="s">
        <v>165</v>
      </c>
      <c r="AP1427" s="81" t="s">
        <v>6883</v>
      </c>
      <c r="AQ1427" s="81" t="s">
        <v>1970</v>
      </c>
      <c r="AR1427" s="87" t="s">
        <v>1990</v>
      </c>
      <c r="AS1427" s="85" t="s">
        <v>1970</v>
      </c>
      <c r="AT1427" s="85" t="s">
        <v>1990</v>
      </c>
      <c r="AU1427" s="86" t="s">
        <v>1907</v>
      </c>
      <c r="AV1427" s="85"/>
      <c r="AW1427" s="86"/>
      <c r="AX1427" s="86"/>
      <c r="AY1427" s="45" t="s">
        <v>3239</v>
      </c>
      <c r="AZ1427" s="46" t="s">
        <v>35</v>
      </c>
      <c r="BA1427" s="65"/>
      <c r="BB1427" s="65"/>
      <c r="BC1427" s="65"/>
      <c r="BD1427" s="65"/>
      <c r="BE1427" s="78"/>
      <c r="BF1427" s="78"/>
      <c r="BG1427" s="78"/>
      <c r="BH1427" s="79"/>
      <c r="BI1427" s="79"/>
      <c r="BJ1427" s="65"/>
      <c r="BK1427" s="65"/>
      <c r="BL1427" s="65"/>
    </row>
    <row r="1428" spans="1:64" s="69" customFormat="1">
      <c r="A1428" s="84" t="s">
        <v>1489</v>
      </c>
      <c r="B1428" s="84" t="s">
        <v>1861</v>
      </c>
      <c r="C1428" s="84" t="s">
        <v>1989</v>
      </c>
      <c r="D1428" s="84" t="s">
        <v>7922</v>
      </c>
      <c r="E1428" s="84" t="str">
        <f t="shared" si="88"/>
        <v>Circalittoral rock habitat with cobble, pebbles and sand, at approximately 60m BSL. Faunal assemblage includes Ophiuroidea and Serpulidae. Biotope good fit, image of adequate quality, however image of too low resolution to identify many species to high taxonomic level. Evidence of Human Impact: None. Annex 1 Reef: Stony - Low. Reef Elevation: 64mm - 1m. Frag Spong Antho Habitat: None. PMF Seabed Habitats: None. PMF Mobile Species: None. PMF Limited Mobility Species: None.</v>
      </c>
      <c r="F1428" s="84" t="str">
        <f t="shared" si="89"/>
        <v>Evidence of Human Impact: None. Annex 1 Reef: Stony - Low. Reef Elevation: 64mm - 1m. Frag Spong Antho Habitat: None. PMF Seabed Habitats: None. PMF Mobile Species: None. PMF Limited Mobility Species: None.</v>
      </c>
      <c r="G1428" s="61">
        <v>41951</v>
      </c>
      <c r="H1428" s="62" t="s">
        <v>3047</v>
      </c>
      <c r="I1428" s="63">
        <v>41951.161620370367</v>
      </c>
      <c r="J1428" s="64">
        <v>383032.63826909789</v>
      </c>
      <c r="K1428" s="64">
        <v>6528436.4638747983</v>
      </c>
      <c r="L1428" s="64">
        <v>58.879800000000003</v>
      </c>
      <c r="M1428" s="64">
        <v>-5.0290299999999997</v>
      </c>
      <c r="N1428" s="64" t="s">
        <v>6478</v>
      </c>
      <c r="O1428" s="64" t="s">
        <v>6480</v>
      </c>
      <c r="P1428" s="43"/>
      <c r="Q1428" s="43">
        <v>0.5</v>
      </c>
      <c r="R1428" s="44"/>
      <c r="S1428" s="44"/>
      <c r="T1428" s="44"/>
      <c r="U1428" s="44"/>
      <c r="V1428" s="44">
        <v>40</v>
      </c>
      <c r="W1428" s="44">
        <v>15</v>
      </c>
      <c r="X1428" s="44">
        <v>5</v>
      </c>
      <c r="Y1428" s="44">
        <v>5</v>
      </c>
      <c r="Z1428" s="44">
        <v>5</v>
      </c>
      <c r="AA1428" s="44"/>
      <c r="AB1428" s="44">
        <v>30</v>
      </c>
      <c r="AC1428" s="44"/>
      <c r="AD1428" s="44"/>
      <c r="AE1428" s="44"/>
      <c r="AF1428" s="48">
        <v>100</v>
      </c>
      <c r="AG1428" s="48">
        <f t="shared" si="90"/>
        <v>60</v>
      </c>
      <c r="AH1428" s="48">
        <f t="shared" si="91"/>
        <v>40</v>
      </c>
      <c r="AI1428" s="85" t="s">
        <v>165</v>
      </c>
      <c r="AJ1428" s="85" t="s">
        <v>167</v>
      </c>
      <c r="AK1428" s="85" t="s">
        <v>173</v>
      </c>
      <c r="AL1428" s="85" t="s">
        <v>165</v>
      </c>
      <c r="AM1428" s="85" t="s">
        <v>165</v>
      </c>
      <c r="AN1428" s="85" t="s">
        <v>165</v>
      </c>
      <c r="AO1428" s="85" t="s">
        <v>165</v>
      </c>
      <c r="AP1428" s="81" t="s">
        <v>6883</v>
      </c>
      <c r="AQ1428" s="81" t="s">
        <v>1970</v>
      </c>
      <c r="AR1428" s="87" t="s">
        <v>1990</v>
      </c>
      <c r="AS1428" s="85" t="s">
        <v>1970</v>
      </c>
      <c r="AT1428" s="85" t="s">
        <v>1990</v>
      </c>
      <c r="AU1428" s="86" t="s">
        <v>1907</v>
      </c>
      <c r="AV1428" s="85"/>
      <c r="AW1428" s="86"/>
      <c r="AX1428" s="86"/>
      <c r="AY1428" s="45" t="s">
        <v>3239</v>
      </c>
      <c r="AZ1428" s="46" t="s">
        <v>35</v>
      </c>
      <c r="BA1428" s="65"/>
      <c r="BB1428" s="65"/>
      <c r="BC1428" s="65"/>
      <c r="BD1428" s="65"/>
      <c r="BE1428" s="78"/>
      <c r="BF1428" s="78"/>
      <c r="BG1428" s="78"/>
      <c r="BH1428" s="79"/>
      <c r="BI1428" s="79"/>
      <c r="BJ1428" s="65"/>
      <c r="BK1428" s="65"/>
      <c r="BL1428" s="65"/>
    </row>
    <row r="1429" spans="1:64" s="69" customFormat="1">
      <c r="A1429" s="84" t="s">
        <v>1999</v>
      </c>
      <c r="B1429" s="84" t="s">
        <v>1861</v>
      </c>
      <c r="C1429" s="84" t="s">
        <v>1997</v>
      </c>
      <c r="D1429" s="84" t="s">
        <v>7921</v>
      </c>
      <c r="E1429" s="84" t="str">
        <f t="shared" si="88"/>
        <v>Circalittoral bedrock with interstitial sand and pebbles, at approximately 60m BSL. Faunal assemblage includes Ophiuroidea and Serpulidae. Biotope good fit, image of adequate quality, however image of too low resolution to identify many species to high taxonomic level. Evidence of Human Impact: None. Annex 1 Reef: Bedrock - confimed. Reef Elevation: 1.1m - 5m. Frag Spong Antho Habitat: None. PMF Seabed Habitats: None. PMF Mobile Species: None. PMF Limited Mobility Species: None.</v>
      </c>
      <c r="F1429" s="84" t="str">
        <f t="shared" si="89"/>
        <v>Evidence of Human Impact: None. Annex 1 Reef: Bedrock - confimed. Reef Elevation: 1.1m - 5m. Frag Spong Antho Habitat: None. PMF Seabed Habitats: None. PMF Mobile Species: None. PMF Limited Mobility Species: None.</v>
      </c>
      <c r="G1429" s="61">
        <v>41951</v>
      </c>
      <c r="H1429" s="62" t="s">
        <v>3814</v>
      </c>
      <c r="I1429" s="63">
        <v>41951.161898148152</v>
      </c>
      <c r="J1429" s="64">
        <v>383031.13499973901</v>
      </c>
      <c r="K1429" s="64">
        <v>6528429.940596953</v>
      </c>
      <c r="L1429" s="64">
        <v>58.8797</v>
      </c>
      <c r="M1429" s="64">
        <v>-5.0290499999999998</v>
      </c>
      <c r="N1429" s="64" t="s">
        <v>6481</v>
      </c>
      <c r="O1429" s="64" t="s">
        <v>6482</v>
      </c>
      <c r="P1429" s="43"/>
      <c r="Q1429" s="43">
        <v>0.5</v>
      </c>
      <c r="R1429" s="44">
        <v>95</v>
      </c>
      <c r="S1429" s="44"/>
      <c r="T1429" s="44"/>
      <c r="U1429" s="44"/>
      <c r="V1429" s="44"/>
      <c r="W1429" s="44"/>
      <c r="X1429" s="44"/>
      <c r="Y1429" s="44"/>
      <c r="Z1429" s="44"/>
      <c r="AA1429" s="44"/>
      <c r="AB1429" s="44">
        <v>5</v>
      </c>
      <c r="AC1429" s="44"/>
      <c r="AD1429" s="44"/>
      <c r="AE1429" s="44"/>
      <c r="AF1429" s="48">
        <v>100</v>
      </c>
      <c r="AG1429" s="48">
        <f t="shared" si="90"/>
        <v>5</v>
      </c>
      <c r="AH1429" s="48">
        <f t="shared" si="91"/>
        <v>95</v>
      </c>
      <c r="AI1429" s="85" t="s">
        <v>165</v>
      </c>
      <c r="AJ1429" s="85" t="s">
        <v>1931</v>
      </c>
      <c r="AK1429" s="85" t="s">
        <v>174</v>
      </c>
      <c r="AL1429" s="85" t="s">
        <v>165</v>
      </c>
      <c r="AM1429" s="85" t="s">
        <v>165</v>
      </c>
      <c r="AN1429" s="85" t="s">
        <v>165</v>
      </c>
      <c r="AO1429" s="85" t="s">
        <v>165</v>
      </c>
      <c r="AP1429" s="81" t="s">
        <v>6883</v>
      </c>
      <c r="AQ1429" s="81" t="s">
        <v>1988</v>
      </c>
      <c r="AR1429" s="87" t="s">
        <v>4155</v>
      </c>
      <c r="AS1429" s="85" t="s">
        <v>1988</v>
      </c>
      <c r="AT1429" s="85" t="s">
        <v>4155</v>
      </c>
      <c r="AU1429" s="86" t="s">
        <v>1907</v>
      </c>
      <c r="AV1429" s="85"/>
      <c r="AW1429" s="86"/>
      <c r="AX1429" s="86"/>
      <c r="AY1429" s="45" t="s">
        <v>3239</v>
      </c>
      <c r="AZ1429" s="46" t="s">
        <v>35</v>
      </c>
      <c r="BA1429" s="65"/>
      <c r="BB1429" s="65"/>
      <c r="BC1429" s="65"/>
      <c r="BD1429" s="65"/>
      <c r="BE1429" s="78"/>
      <c r="BF1429" s="78"/>
      <c r="BG1429" s="78"/>
      <c r="BH1429" s="79"/>
      <c r="BI1429" s="79"/>
      <c r="BJ1429" s="65"/>
      <c r="BK1429" s="65"/>
      <c r="BL1429" s="65"/>
    </row>
    <row r="1430" spans="1:64" s="69" customFormat="1">
      <c r="A1430" s="84" t="s">
        <v>2000</v>
      </c>
      <c r="B1430" s="84" t="s">
        <v>1861</v>
      </c>
      <c r="C1430" s="84" t="s">
        <v>2001</v>
      </c>
      <c r="D1430" s="84" t="s">
        <v>7923</v>
      </c>
      <c r="E1430" s="84" t="str">
        <f t="shared" si="88"/>
        <v>Circalittoral bedrock with interstitial sand and pebbles, at approximately 60m BSL. Faunal assemblage includes Ophiuroidea and Smittinoidea. Biotope good fit, image of adequate quality, however image of too low resolution to identify many species to high taxonomic level. Evidence of Human Impact: None. Annex 1 Reef: Bedrock - confimed. Reef Elevation: 1.1m - 5m. Frag Spong Antho Habitat: None. PMF Seabed Habitats: None. PMF Mobile Species: None. PMF Limited Mobility Species: None.</v>
      </c>
      <c r="F1430" s="84" t="str">
        <f t="shared" si="89"/>
        <v>Evidence of Human Impact: None. Annex 1 Reef: Bedrock - confimed. Reef Elevation: 1.1m - 5m. Frag Spong Antho Habitat: None. PMF Seabed Habitats: None. PMF Mobile Species: None. PMF Limited Mobility Species: None.</v>
      </c>
      <c r="G1430" s="61">
        <v>41951</v>
      </c>
      <c r="H1430" s="62" t="s">
        <v>3048</v>
      </c>
      <c r="I1430" s="63">
        <v>41951.162604166668</v>
      </c>
      <c r="J1430" s="64">
        <v>383020.04401189287</v>
      </c>
      <c r="K1430" s="64">
        <v>6528404.0957454341</v>
      </c>
      <c r="L1430" s="64">
        <v>58.8795</v>
      </c>
      <c r="M1430" s="64">
        <v>-5.0292300000000001</v>
      </c>
      <c r="N1430" s="64" t="s">
        <v>6483</v>
      </c>
      <c r="O1430" s="64" t="s">
        <v>6484</v>
      </c>
      <c r="P1430" s="43"/>
      <c r="Q1430" s="43">
        <v>0.5</v>
      </c>
      <c r="R1430" s="44">
        <v>90</v>
      </c>
      <c r="S1430" s="44"/>
      <c r="T1430" s="44"/>
      <c r="U1430" s="44"/>
      <c r="V1430" s="44"/>
      <c r="W1430" s="44"/>
      <c r="X1430" s="44"/>
      <c r="Y1430" s="44"/>
      <c r="Z1430" s="44"/>
      <c r="AA1430" s="44"/>
      <c r="AB1430" s="44">
        <v>10</v>
      </c>
      <c r="AC1430" s="44"/>
      <c r="AD1430" s="44"/>
      <c r="AE1430" s="44"/>
      <c r="AF1430" s="48">
        <v>100</v>
      </c>
      <c r="AG1430" s="48">
        <f t="shared" si="90"/>
        <v>10</v>
      </c>
      <c r="AH1430" s="48">
        <f t="shared" si="91"/>
        <v>90</v>
      </c>
      <c r="AI1430" s="85" t="s">
        <v>165</v>
      </c>
      <c r="AJ1430" s="85" t="s">
        <v>1931</v>
      </c>
      <c r="AK1430" s="85" t="s">
        <v>174</v>
      </c>
      <c r="AL1430" s="85" t="s">
        <v>165</v>
      </c>
      <c r="AM1430" s="85" t="s">
        <v>165</v>
      </c>
      <c r="AN1430" s="85" t="s">
        <v>165</v>
      </c>
      <c r="AO1430" s="85" t="s">
        <v>165</v>
      </c>
      <c r="AP1430" s="81" t="s">
        <v>6883</v>
      </c>
      <c r="AQ1430" s="81" t="s">
        <v>1970</v>
      </c>
      <c r="AR1430" s="87" t="s">
        <v>1990</v>
      </c>
      <c r="AS1430" s="85" t="s">
        <v>1970</v>
      </c>
      <c r="AT1430" s="85" t="s">
        <v>1990</v>
      </c>
      <c r="AU1430" s="86" t="s">
        <v>1907</v>
      </c>
      <c r="AV1430" s="85"/>
      <c r="AW1430" s="86"/>
      <c r="AX1430" s="86"/>
      <c r="AY1430" s="45" t="s">
        <v>3239</v>
      </c>
      <c r="AZ1430" s="46" t="s">
        <v>35</v>
      </c>
      <c r="BA1430" s="65"/>
      <c r="BB1430" s="65"/>
      <c r="BC1430" s="65"/>
      <c r="BD1430" s="65"/>
      <c r="BE1430" s="78"/>
      <c r="BF1430" s="78"/>
      <c r="BG1430" s="78"/>
      <c r="BH1430" s="79"/>
      <c r="BI1430" s="79"/>
      <c r="BJ1430" s="65"/>
      <c r="BK1430" s="65"/>
      <c r="BL1430" s="65"/>
    </row>
    <row r="1431" spans="1:64" s="69" customFormat="1">
      <c r="A1431" s="84" t="s">
        <v>2002</v>
      </c>
      <c r="B1431" s="84" t="s">
        <v>1861</v>
      </c>
      <c r="C1431" s="84" t="s">
        <v>2001</v>
      </c>
      <c r="D1431" s="84" t="s">
        <v>7921</v>
      </c>
      <c r="E1431" s="84" t="str">
        <f t="shared" si="88"/>
        <v>Circalittoral bedrock with interstitial sand and pebbles, at approximately 60m BSL. Faunal assemblage includes Ophiuroidea and Serpulidae. Biotope good fit, image of adequate quality, however image of too low resolution to identify many species to high taxonomic level. Evidence of Human Impact: None. Annex 1 Reef: Bedrock - confimed. Reef Elevation: 1.1m - 5m. Frag Spong Antho Habitat: None. PMF Seabed Habitats: None. PMF Mobile Species: None. PMF Limited Mobility Species: None.</v>
      </c>
      <c r="F1431" s="84" t="str">
        <f t="shared" si="89"/>
        <v>Evidence of Human Impact: None. Annex 1 Reef: Bedrock - confimed. Reef Elevation: 1.1m - 5m. Frag Spong Antho Habitat: None. PMF Seabed Habitats: None. PMF Mobile Species: None. PMF Limited Mobility Species: None.</v>
      </c>
      <c r="G1431" s="61">
        <v>41951</v>
      </c>
      <c r="H1431" s="62" t="s">
        <v>3049</v>
      </c>
      <c r="I1431" s="63">
        <v>41951.163101851853</v>
      </c>
      <c r="J1431" s="64">
        <v>383005.13742742402</v>
      </c>
      <c r="K1431" s="64">
        <v>6528390.6525878329</v>
      </c>
      <c r="L1431" s="64">
        <v>58.879300000000001</v>
      </c>
      <c r="M1431" s="64">
        <v>-5.0294800000000004</v>
      </c>
      <c r="N1431" s="64" t="s">
        <v>6485</v>
      </c>
      <c r="O1431" s="64" t="s">
        <v>6486</v>
      </c>
      <c r="P1431" s="43"/>
      <c r="Q1431" s="43">
        <v>3</v>
      </c>
      <c r="R1431" s="44">
        <v>79</v>
      </c>
      <c r="S1431" s="44"/>
      <c r="T1431" s="44"/>
      <c r="U1431" s="44"/>
      <c r="V1431" s="44"/>
      <c r="W1431" s="44">
        <v>5</v>
      </c>
      <c r="X1431" s="44">
        <v>1</v>
      </c>
      <c r="Y1431" s="44">
        <v>5</v>
      </c>
      <c r="Z1431" s="44"/>
      <c r="AA1431" s="44"/>
      <c r="AB1431" s="44">
        <v>10</v>
      </c>
      <c r="AC1431" s="44"/>
      <c r="AD1431" s="44"/>
      <c r="AE1431" s="44"/>
      <c r="AF1431" s="48">
        <v>100</v>
      </c>
      <c r="AG1431" s="48">
        <f t="shared" si="90"/>
        <v>21</v>
      </c>
      <c r="AH1431" s="48">
        <f t="shared" si="91"/>
        <v>79</v>
      </c>
      <c r="AI1431" s="85" t="s">
        <v>165</v>
      </c>
      <c r="AJ1431" s="85" t="s">
        <v>1931</v>
      </c>
      <c r="AK1431" s="85" t="s">
        <v>174</v>
      </c>
      <c r="AL1431" s="85" t="s">
        <v>165</v>
      </c>
      <c r="AM1431" s="85" t="s">
        <v>165</v>
      </c>
      <c r="AN1431" s="85" t="s">
        <v>165</v>
      </c>
      <c r="AO1431" s="85" t="s">
        <v>165</v>
      </c>
      <c r="AP1431" s="81" t="s">
        <v>6883</v>
      </c>
      <c r="AQ1431" s="81" t="s">
        <v>1970</v>
      </c>
      <c r="AR1431" s="87" t="s">
        <v>1990</v>
      </c>
      <c r="AS1431" s="85" t="s">
        <v>1970</v>
      </c>
      <c r="AT1431" s="85" t="s">
        <v>1990</v>
      </c>
      <c r="AU1431" s="86" t="s">
        <v>1907</v>
      </c>
      <c r="AV1431" s="85"/>
      <c r="AW1431" s="86"/>
      <c r="AX1431" s="86"/>
      <c r="AY1431" s="45" t="s">
        <v>3239</v>
      </c>
      <c r="AZ1431" s="46" t="s">
        <v>35</v>
      </c>
      <c r="BA1431" s="65"/>
      <c r="BB1431" s="65"/>
      <c r="BC1431" s="65"/>
      <c r="BD1431" s="65"/>
      <c r="BE1431" s="78"/>
      <c r="BF1431" s="78"/>
      <c r="BG1431" s="78"/>
      <c r="BH1431" s="79"/>
      <c r="BI1431" s="79"/>
      <c r="BJ1431" s="65"/>
      <c r="BK1431" s="65"/>
      <c r="BL1431" s="65"/>
    </row>
    <row r="1432" spans="1:64" s="69" customFormat="1">
      <c r="A1432" s="84" t="s">
        <v>1490</v>
      </c>
      <c r="B1432" s="84" t="s">
        <v>1861</v>
      </c>
      <c r="C1432" s="84" t="s">
        <v>1989</v>
      </c>
      <c r="D1432" s="84" t="s">
        <v>7924</v>
      </c>
      <c r="E1432" s="84" t="str">
        <f t="shared" si="88"/>
        <v>Circalittoral rock habitat with cobble, pebbles and sand, at approximately 60m BSL. Faunal assemblage includes Celleporidae and Serpulidae. Biotope good fit, image of adequate quality, however image of too low resolution to identify many species to high taxonomic level. Evidence of Human Impact: None. Annex 1 Reef: Stony - Low. Reef Elevation: 64mm - 1m. Frag Spong Antho Habitat: None. PMF Seabed Habitats: None. PMF Mobile Species: None. PMF Limited Mobility Species: None.</v>
      </c>
      <c r="F1432" s="84" t="str">
        <f t="shared" si="89"/>
        <v>Evidence of Human Impact: None. Annex 1 Reef: Stony - Low. Reef Elevation: 64mm - 1m. Frag Spong Antho Habitat: None. PMF Seabed Habitats: None. PMF Mobile Species: None. PMF Limited Mobility Species: None.</v>
      </c>
      <c r="G1432" s="61">
        <v>41951</v>
      </c>
      <c r="H1432" s="62" t="s">
        <v>3050</v>
      </c>
      <c r="I1432" s="63">
        <v>41951.164351851854</v>
      </c>
      <c r="J1432" s="64">
        <v>382975.25635008211</v>
      </c>
      <c r="K1432" s="64">
        <v>6528374.5216304688</v>
      </c>
      <c r="L1432" s="64">
        <v>58.879199999999997</v>
      </c>
      <c r="M1432" s="64">
        <v>-5.0299899999999997</v>
      </c>
      <c r="N1432" s="64" t="s">
        <v>6487</v>
      </c>
      <c r="O1432" s="64" t="s">
        <v>6488</v>
      </c>
      <c r="P1432" s="43"/>
      <c r="Q1432" s="43">
        <v>0.5</v>
      </c>
      <c r="R1432" s="44"/>
      <c r="S1432" s="44"/>
      <c r="T1432" s="44"/>
      <c r="U1432" s="44"/>
      <c r="V1432" s="44">
        <v>74</v>
      </c>
      <c r="W1432" s="44">
        <v>15</v>
      </c>
      <c r="X1432" s="44">
        <v>1</v>
      </c>
      <c r="Y1432" s="44"/>
      <c r="Z1432" s="44">
        <v>5</v>
      </c>
      <c r="AA1432" s="44"/>
      <c r="AB1432" s="44">
        <v>5</v>
      </c>
      <c r="AC1432" s="44"/>
      <c r="AD1432" s="44"/>
      <c r="AE1432" s="44"/>
      <c r="AF1432" s="48">
        <v>100</v>
      </c>
      <c r="AG1432" s="48">
        <f t="shared" si="90"/>
        <v>26</v>
      </c>
      <c r="AH1432" s="48">
        <f t="shared" si="91"/>
        <v>74</v>
      </c>
      <c r="AI1432" s="85" t="s">
        <v>165</v>
      </c>
      <c r="AJ1432" s="85" t="s">
        <v>167</v>
      </c>
      <c r="AK1432" s="85" t="s">
        <v>173</v>
      </c>
      <c r="AL1432" s="85" t="s">
        <v>165</v>
      </c>
      <c r="AM1432" s="85" t="s">
        <v>165</v>
      </c>
      <c r="AN1432" s="85" t="s">
        <v>165</v>
      </c>
      <c r="AO1432" s="85" t="s">
        <v>165</v>
      </c>
      <c r="AP1432" s="81" t="s">
        <v>6883</v>
      </c>
      <c r="AQ1432" s="81" t="s">
        <v>1970</v>
      </c>
      <c r="AR1432" s="87" t="s">
        <v>1990</v>
      </c>
      <c r="AS1432" s="85" t="s">
        <v>1970</v>
      </c>
      <c r="AT1432" s="85" t="s">
        <v>1990</v>
      </c>
      <c r="AU1432" s="86" t="s">
        <v>1907</v>
      </c>
      <c r="AV1432" s="85"/>
      <c r="AW1432" s="86"/>
      <c r="AX1432" s="86"/>
      <c r="AY1432" s="45" t="s">
        <v>3239</v>
      </c>
      <c r="AZ1432" s="46" t="s">
        <v>35</v>
      </c>
      <c r="BA1432" s="65"/>
      <c r="BB1432" s="65"/>
      <c r="BC1432" s="65"/>
      <c r="BD1432" s="65"/>
      <c r="BE1432" s="78"/>
      <c r="BF1432" s="78"/>
      <c r="BG1432" s="78"/>
      <c r="BH1432" s="79"/>
      <c r="BI1432" s="79"/>
      <c r="BJ1432" s="65"/>
      <c r="BK1432" s="65"/>
      <c r="BL1432" s="65"/>
    </row>
    <row r="1433" spans="1:64" s="65" customFormat="1">
      <c r="A1433" s="84" t="s">
        <v>1491</v>
      </c>
      <c r="B1433" s="84" t="s">
        <v>1862</v>
      </c>
      <c r="C1433" s="84" t="s">
        <v>2041</v>
      </c>
      <c r="D1433" s="84" t="s">
        <v>7925</v>
      </c>
      <c r="E1433" s="84" t="str">
        <f t="shared" si="88"/>
        <v>Circalittoral coarse sands, at approximately 57m BSL. Faunal assemblage absent. Biotope good fit, image of adequate quality. Evidence of Human Impact: None. Annex 1 Reef: None. Reef Elevation: N/A. Frag Spong Antho Habitat: None. PMF Seabed Habitats: None. PMF Mobile Species: None. PMF Limited Mobility Species: None.</v>
      </c>
      <c r="F1433" s="84" t="str">
        <f t="shared" si="89"/>
        <v>Evidence of Human Impact: None. Annex 1 Reef: None. Reef Elevation: N/A. Frag Spong Antho Habitat: None. PMF Seabed Habitats: None. PMF Mobile Species: None. PMF Limited Mobility Species: None.</v>
      </c>
      <c r="G1433" s="61">
        <v>41951</v>
      </c>
      <c r="H1433" s="62" t="s">
        <v>3051</v>
      </c>
      <c r="I1433" s="63">
        <v>41951.193495370368</v>
      </c>
      <c r="J1433" s="64">
        <v>383986.8930387501</v>
      </c>
      <c r="K1433" s="64">
        <v>6529669.2452027127</v>
      </c>
      <c r="L1433" s="64">
        <v>58.891100000000002</v>
      </c>
      <c r="M1433" s="64">
        <v>-5.0131300000000003</v>
      </c>
      <c r="N1433" s="64" t="s">
        <v>5350</v>
      </c>
      <c r="O1433" s="64" t="s">
        <v>6489</v>
      </c>
      <c r="P1433" s="43">
        <v>57.6</v>
      </c>
      <c r="Q1433" s="43">
        <v>1</v>
      </c>
      <c r="R1433" s="44"/>
      <c r="S1433" s="44"/>
      <c r="T1433" s="44"/>
      <c r="U1433" s="44"/>
      <c r="V1433" s="44"/>
      <c r="W1433" s="44">
        <v>5</v>
      </c>
      <c r="X1433" s="44">
        <v>5</v>
      </c>
      <c r="Y1433" s="44"/>
      <c r="Z1433" s="44"/>
      <c r="AA1433" s="44"/>
      <c r="AB1433" s="44">
        <v>90</v>
      </c>
      <c r="AC1433" s="44"/>
      <c r="AD1433" s="44"/>
      <c r="AE1433" s="44"/>
      <c r="AF1433" s="48">
        <v>100</v>
      </c>
      <c r="AG1433" s="48">
        <f t="shared" si="90"/>
        <v>100</v>
      </c>
      <c r="AH1433" s="48">
        <f t="shared" si="91"/>
        <v>0</v>
      </c>
      <c r="AI1433" s="85" t="s">
        <v>165</v>
      </c>
      <c r="AJ1433" s="85" t="s">
        <v>165</v>
      </c>
      <c r="AK1433" s="85" t="s">
        <v>4129</v>
      </c>
      <c r="AL1433" s="85" t="s">
        <v>165</v>
      </c>
      <c r="AM1433" s="85" t="s">
        <v>165</v>
      </c>
      <c r="AN1433" s="85" t="s">
        <v>165</v>
      </c>
      <c r="AO1433" s="85" t="s">
        <v>165</v>
      </c>
      <c r="AP1433" s="81" t="s">
        <v>6883</v>
      </c>
      <c r="AQ1433" s="81" t="s">
        <v>1953</v>
      </c>
      <c r="AR1433" s="87" t="s">
        <v>1954</v>
      </c>
      <c r="AS1433" s="85" t="s">
        <v>1953</v>
      </c>
      <c r="AT1433" s="85" t="s">
        <v>1954</v>
      </c>
      <c r="AU1433" s="86" t="s">
        <v>1907</v>
      </c>
      <c r="AV1433" s="85"/>
      <c r="AW1433" s="86"/>
      <c r="AX1433" s="86"/>
      <c r="AY1433" s="45" t="s">
        <v>3239</v>
      </c>
      <c r="AZ1433" s="46" t="s">
        <v>35</v>
      </c>
      <c r="BE1433" s="78"/>
      <c r="BF1433" s="78"/>
      <c r="BG1433" s="78"/>
      <c r="BH1433" s="79"/>
      <c r="BI1433" s="79"/>
    </row>
    <row r="1434" spans="1:64" s="65" customFormat="1">
      <c r="A1434" s="84" t="s">
        <v>1492</v>
      </c>
      <c r="B1434" s="84" t="s">
        <v>1862</v>
      </c>
      <c r="C1434" s="84" t="s">
        <v>2041</v>
      </c>
      <c r="D1434" s="84" t="s">
        <v>7926</v>
      </c>
      <c r="E1434" s="84" t="str">
        <f t="shared" si="88"/>
        <v>Circalittoral coarse sands, at approximately 57m BSL. Faunal assemblage includes Serpulidae only. Biotope good fit, image of adequate quality. Evidence of Human Impact: None. Annex 1 Reef: None. Reef Elevation: N/A. Frag Spong Antho Habitat: None. PMF Seabed Habitats: None. PMF Mobile Species: None. PMF Limited Mobility Species: None.</v>
      </c>
      <c r="F1434" s="84" t="str">
        <f t="shared" si="89"/>
        <v>Evidence of Human Impact: None. Annex 1 Reef: None. Reef Elevation: N/A. Frag Spong Antho Habitat: None. PMF Seabed Habitats: None. PMF Mobile Species: None. PMF Limited Mobility Species: None.</v>
      </c>
      <c r="G1434" s="61">
        <v>41951</v>
      </c>
      <c r="H1434" s="62" t="s">
        <v>3052</v>
      </c>
      <c r="I1434" s="63">
        <v>41951.194016203706</v>
      </c>
      <c r="J1434" s="64">
        <v>383978.46713729313</v>
      </c>
      <c r="K1434" s="64">
        <v>6529656.1820162507</v>
      </c>
      <c r="L1434" s="64">
        <v>58.890999999999998</v>
      </c>
      <c r="M1434" s="64">
        <v>-5.0132700000000003</v>
      </c>
      <c r="N1434" s="64" t="s">
        <v>5353</v>
      </c>
      <c r="O1434" s="64" t="s">
        <v>6490</v>
      </c>
      <c r="P1434" s="43"/>
      <c r="Q1434" s="43">
        <v>1</v>
      </c>
      <c r="R1434" s="44"/>
      <c r="S1434" s="44"/>
      <c r="T1434" s="44"/>
      <c r="U1434" s="44"/>
      <c r="V1434" s="44">
        <v>5</v>
      </c>
      <c r="W1434" s="44">
        <v>1</v>
      </c>
      <c r="X1434" s="44"/>
      <c r="Y1434" s="44"/>
      <c r="Z1434" s="44"/>
      <c r="AA1434" s="44"/>
      <c r="AB1434" s="44">
        <v>94</v>
      </c>
      <c r="AC1434" s="44"/>
      <c r="AD1434" s="44"/>
      <c r="AE1434" s="44"/>
      <c r="AF1434" s="48">
        <v>100</v>
      </c>
      <c r="AG1434" s="48">
        <f t="shared" si="90"/>
        <v>95</v>
      </c>
      <c r="AH1434" s="48">
        <f t="shared" si="91"/>
        <v>5</v>
      </c>
      <c r="AI1434" s="85" t="s">
        <v>165</v>
      </c>
      <c r="AJ1434" s="85" t="s">
        <v>165</v>
      </c>
      <c r="AK1434" s="85" t="s">
        <v>4129</v>
      </c>
      <c r="AL1434" s="85" t="s">
        <v>165</v>
      </c>
      <c r="AM1434" s="85" t="s">
        <v>165</v>
      </c>
      <c r="AN1434" s="85" t="s">
        <v>165</v>
      </c>
      <c r="AO1434" s="85" t="s">
        <v>165</v>
      </c>
      <c r="AP1434" s="81" t="s">
        <v>6883</v>
      </c>
      <c r="AQ1434" s="81" t="s">
        <v>1953</v>
      </c>
      <c r="AR1434" s="87" t="s">
        <v>1954</v>
      </c>
      <c r="AS1434" s="85" t="s">
        <v>1953</v>
      </c>
      <c r="AT1434" s="85" t="s">
        <v>1954</v>
      </c>
      <c r="AU1434" s="86" t="s">
        <v>1907</v>
      </c>
      <c r="AV1434" s="85"/>
      <c r="AW1434" s="86"/>
      <c r="AX1434" s="86"/>
      <c r="AY1434" s="45" t="s">
        <v>3239</v>
      </c>
      <c r="AZ1434" s="46" t="s">
        <v>35</v>
      </c>
      <c r="BA1434" s="69"/>
      <c r="BB1434" s="69"/>
      <c r="BC1434" s="69"/>
      <c r="BD1434" s="69"/>
      <c r="BE1434" s="78"/>
      <c r="BF1434" s="78"/>
      <c r="BG1434" s="78"/>
      <c r="BH1434" s="79"/>
      <c r="BI1434" s="79"/>
      <c r="BJ1434" s="69"/>
      <c r="BK1434" s="69"/>
      <c r="BL1434" s="69"/>
    </row>
    <row r="1435" spans="1:64" s="65" customFormat="1">
      <c r="A1435" s="84" t="s">
        <v>1493</v>
      </c>
      <c r="B1435" s="84" t="s">
        <v>1862</v>
      </c>
      <c r="C1435" s="84" t="s">
        <v>2075</v>
      </c>
      <c r="D1435" s="84" t="s">
        <v>7927</v>
      </c>
      <c r="E1435" s="84" t="str">
        <f t="shared" si="88"/>
        <v>Circalittoral coarse sediment with sand, pebbles and cobble, at approximately 57m BSL. Faunal assemblage includes Ophiuroidea and A.digitatum. Biotope good fit, image of adequate quality, however image of too low resolution to identify many species to high taxonomic level. Evidence of Human Impact: None. Annex 1 Reef: None. Reef Elevation: N/A. Frag Spong Antho Habitat: None. PMF Seabed Habitats: None. PMF Mobile Species: None. PMF Limited Mobility Species: None.</v>
      </c>
      <c r="F1435" s="84" t="str">
        <f t="shared" si="89"/>
        <v>Evidence of Human Impact: None. Annex 1 Reef: None. Reef Elevation: N/A. Frag Spong Antho Habitat: None. PMF Seabed Habitats: None. PMF Mobile Species: None. PMF Limited Mobility Species: None.</v>
      </c>
      <c r="G1435" s="61">
        <v>41951</v>
      </c>
      <c r="H1435" s="62" t="s">
        <v>3053</v>
      </c>
      <c r="I1435" s="63">
        <v>41951.194641203707</v>
      </c>
      <c r="J1435" s="64">
        <v>383968.04959075735</v>
      </c>
      <c r="K1435" s="64">
        <v>6529640.8306335257</v>
      </c>
      <c r="L1435" s="64">
        <v>58.890799999999999</v>
      </c>
      <c r="M1435" s="64">
        <v>-5.0134499999999997</v>
      </c>
      <c r="N1435" s="64" t="s">
        <v>6491</v>
      </c>
      <c r="O1435" s="64" t="s">
        <v>6492</v>
      </c>
      <c r="P1435" s="43"/>
      <c r="Q1435" s="43">
        <v>3</v>
      </c>
      <c r="R1435" s="44"/>
      <c r="S1435" s="44"/>
      <c r="T1435" s="44"/>
      <c r="U1435" s="44"/>
      <c r="V1435" s="44">
        <v>20</v>
      </c>
      <c r="W1435" s="44">
        <v>10</v>
      </c>
      <c r="X1435" s="44"/>
      <c r="Y1435" s="44"/>
      <c r="Z1435" s="44"/>
      <c r="AA1435" s="44"/>
      <c r="AB1435" s="44">
        <v>70</v>
      </c>
      <c r="AC1435" s="44"/>
      <c r="AD1435" s="44"/>
      <c r="AE1435" s="44"/>
      <c r="AF1435" s="48">
        <v>100</v>
      </c>
      <c r="AG1435" s="48">
        <f t="shared" si="90"/>
        <v>80</v>
      </c>
      <c r="AH1435" s="48">
        <f t="shared" si="91"/>
        <v>20</v>
      </c>
      <c r="AI1435" s="85" t="s">
        <v>165</v>
      </c>
      <c r="AJ1435" s="85" t="s">
        <v>165</v>
      </c>
      <c r="AK1435" s="85" t="s">
        <v>4129</v>
      </c>
      <c r="AL1435" s="85" t="s">
        <v>165</v>
      </c>
      <c r="AM1435" s="85" t="s">
        <v>165</v>
      </c>
      <c r="AN1435" s="85" t="s">
        <v>165</v>
      </c>
      <c r="AO1435" s="85" t="s">
        <v>165</v>
      </c>
      <c r="AP1435" s="81" t="s">
        <v>6883</v>
      </c>
      <c r="AQ1435" s="81" t="s">
        <v>1953</v>
      </c>
      <c r="AR1435" s="87" t="s">
        <v>1954</v>
      </c>
      <c r="AS1435" s="85" t="s">
        <v>1953</v>
      </c>
      <c r="AT1435" s="85" t="s">
        <v>1954</v>
      </c>
      <c r="AU1435" s="86" t="s">
        <v>1907</v>
      </c>
      <c r="AV1435" s="85"/>
      <c r="AW1435" s="86"/>
      <c r="AX1435" s="86"/>
      <c r="AY1435" s="45" t="s">
        <v>3239</v>
      </c>
      <c r="AZ1435" s="46" t="s">
        <v>35</v>
      </c>
      <c r="BA1435" s="69"/>
      <c r="BB1435" s="69"/>
      <c r="BC1435" s="69"/>
      <c r="BD1435" s="69"/>
      <c r="BE1435" s="78"/>
      <c r="BF1435" s="78"/>
      <c r="BG1435" s="78"/>
      <c r="BH1435" s="79"/>
      <c r="BI1435" s="79"/>
      <c r="BJ1435" s="69"/>
      <c r="BK1435" s="69"/>
      <c r="BL1435" s="69"/>
    </row>
    <row r="1436" spans="1:64" s="65" customFormat="1">
      <c r="A1436" s="84" t="s">
        <v>1494</v>
      </c>
      <c r="B1436" s="84" t="s">
        <v>1862</v>
      </c>
      <c r="C1436" s="84" t="s">
        <v>2024</v>
      </c>
      <c r="D1436" s="84" t="s">
        <v>7928</v>
      </c>
      <c r="E1436" s="84" t="str">
        <f t="shared" si="88"/>
        <v>Circalittoral rock habitat with sand, pebbles and cobble, at approximately 57m BSL. Faunal assemblage includes Ophiuroidea and encrusting Bryozoans. Biotope good fit, image of adequate quality, however image of too low resolution to identify many species to high taxonomic level. Evidence of Human Impact: None. Annex 1 Reef: Stony - Low. Reef Elevation: 64mm - 1m. Frag Spong Antho Habitat: None. PMF Seabed Habitats: None. PMF Mobile Species: None. PMF Limited Mobility Species: None.</v>
      </c>
      <c r="F1436" s="84" t="str">
        <f t="shared" si="89"/>
        <v>Evidence of Human Impact: None. Annex 1 Reef: Stony - Low. Reef Elevation: 64mm - 1m. Frag Spong Antho Habitat: None. PMF Seabed Habitats: None. PMF Mobile Species: None. PMF Limited Mobility Species: None.</v>
      </c>
      <c r="G1436" s="61">
        <v>41951</v>
      </c>
      <c r="H1436" s="62" t="s">
        <v>3054</v>
      </c>
      <c r="I1436" s="63">
        <v>41951.195335648146</v>
      </c>
      <c r="J1436" s="64">
        <v>383958.53812695324</v>
      </c>
      <c r="K1436" s="64">
        <v>6529627.2360806884</v>
      </c>
      <c r="L1436" s="64">
        <v>58.890700000000002</v>
      </c>
      <c r="M1436" s="64">
        <v>-5.0136000000000003</v>
      </c>
      <c r="N1436" s="64" t="s">
        <v>6341</v>
      </c>
      <c r="O1436" s="64" t="s">
        <v>6493</v>
      </c>
      <c r="P1436" s="43"/>
      <c r="Q1436" s="43">
        <v>0.5</v>
      </c>
      <c r="R1436" s="44"/>
      <c r="S1436" s="44"/>
      <c r="T1436" s="44"/>
      <c r="U1436" s="44"/>
      <c r="V1436" s="44">
        <v>45</v>
      </c>
      <c r="W1436" s="44">
        <v>15</v>
      </c>
      <c r="X1436" s="44"/>
      <c r="Y1436" s="44"/>
      <c r="Z1436" s="44">
        <v>5</v>
      </c>
      <c r="AA1436" s="44"/>
      <c r="AB1436" s="44">
        <v>35</v>
      </c>
      <c r="AC1436" s="44"/>
      <c r="AD1436" s="44"/>
      <c r="AE1436" s="44"/>
      <c r="AF1436" s="48">
        <v>100</v>
      </c>
      <c r="AG1436" s="48">
        <f t="shared" si="90"/>
        <v>55</v>
      </c>
      <c r="AH1436" s="48">
        <f t="shared" si="91"/>
        <v>45</v>
      </c>
      <c r="AI1436" s="85" t="s">
        <v>165</v>
      </c>
      <c r="AJ1436" s="85" t="s">
        <v>167</v>
      </c>
      <c r="AK1436" s="85" t="s">
        <v>173</v>
      </c>
      <c r="AL1436" s="85" t="s">
        <v>165</v>
      </c>
      <c r="AM1436" s="85" t="s">
        <v>165</v>
      </c>
      <c r="AN1436" s="85" t="s">
        <v>165</v>
      </c>
      <c r="AO1436" s="85" t="s">
        <v>165</v>
      </c>
      <c r="AP1436" s="81" t="s">
        <v>6883</v>
      </c>
      <c r="AQ1436" s="81" t="s">
        <v>1970</v>
      </c>
      <c r="AR1436" s="87" t="s">
        <v>1990</v>
      </c>
      <c r="AS1436" s="85" t="s">
        <v>1970</v>
      </c>
      <c r="AT1436" s="85" t="s">
        <v>1990</v>
      </c>
      <c r="AU1436" s="86" t="s">
        <v>1907</v>
      </c>
      <c r="AV1436" s="85"/>
      <c r="AW1436" s="86"/>
      <c r="AX1436" s="86"/>
      <c r="AY1436" s="45" t="s">
        <v>3239</v>
      </c>
      <c r="AZ1436" s="46" t="s">
        <v>35</v>
      </c>
      <c r="BA1436" s="69"/>
      <c r="BB1436" s="69"/>
      <c r="BC1436" s="69"/>
      <c r="BD1436" s="69"/>
      <c r="BE1436" s="78"/>
      <c r="BF1436" s="78"/>
      <c r="BG1436" s="78"/>
      <c r="BH1436" s="79"/>
      <c r="BI1436" s="79"/>
      <c r="BJ1436" s="69"/>
      <c r="BK1436" s="69"/>
      <c r="BL1436" s="69"/>
    </row>
    <row r="1437" spans="1:64" s="65" customFormat="1">
      <c r="A1437" s="84" t="s">
        <v>1495</v>
      </c>
      <c r="B1437" s="84" t="s">
        <v>1862</v>
      </c>
      <c r="C1437" s="84" t="s">
        <v>2024</v>
      </c>
      <c r="D1437" s="84" t="s">
        <v>7928</v>
      </c>
      <c r="E1437" s="84" t="str">
        <f t="shared" si="88"/>
        <v>Circalittoral rock habitat with sand, pebbles and cobble, at approximately 57m BSL. Faunal assemblage includes Ophiuroidea and encrusting Bryozoans. Biotope good fit, image of adequate quality, however image of too low resolution to identify many species to high taxonomic level. Evidence of Human Impact: None. Annex 1 Reef: Stony - Low. Reef Elevation: 64mm - 1m. Frag Spong Antho Habitat: None. PMF Seabed Habitats: None. PMF Mobile Species: None. PMF Limited Mobility Species: None.</v>
      </c>
      <c r="F1437" s="84" t="str">
        <f t="shared" si="89"/>
        <v>Evidence of Human Impact: None. Annex 1 Reef: Stony - Low. Reef Elevation: 64mm - 1m. Frag Spong Antho Habitat: None. PMF Seabed Habitats: None. PMF Mobile Species: None. PMF Limited Mobility Species: None.</v>
      </c>
      <c r="G1437" s="61">
        <v>41951</v>
      </c>
      <c r="H1437" s="62" t="s">
        <v>3055</v>
      </c>
      <c r="I1437" s="63">
        <v>41951.196064814816</v>
      </c>
      <c r="J1437" s="64">
        <v>383953.31029415556</v>
      </c>
      <c r="K1437" s="64">
        <v>6529616.0790195949</v>
      </c>
      <c r="L1437" s="64">
        <v>58.890599999999999</v>
      </c>
      <c r="M1437" s="64">
        <v>-5.0136900000000004</v>
      </c>
      <c r="N1437" s="64" t="s">
        <v>6343</v>
      </c>
      <c r="O1437" s="64" t="s">
        <v>6494</v>
      </c>
      <c r="P1437" s="43"/>
      <c r="Q1437" s="43">
        <v>0.5</v>
      </c>
      <c r="R1437" s="44"/>
      <c r="S1437" s="44"/>
      <c r="T1437" s="44"/>
      <c r="U1437" s="44"/>
      <c r="V1437" s="44">
        <v>50</v>
      </c>
      <c r="W1437" s="44">
        <v>15</v>
      </c>
      <c r="X1437" s="44"/>
      <c r="Y1437" s="44"/>
      <c r="Z1437" s="44">
        <v>5</v>
      </c>
      <c r="AA1437" s="44"/>
      <c r="AB1437" s="44">
        <v>30</v>
      </c>
      <c r="AC1437" s="44"/>
      <c r="AD1437" s="44"/>
      <c r="AE1437" s="44"/>
      <c r="AF1437" s="48">
        <v>100</v>
      </c>
      <c r="AG1437" s="48">
        <f t="shared" si="90"/>
        <v>50</v>
      </c>
      <c r="AH1437" s="48">
        <f t="shared" si="91"/>
        <v>50</v>
      </c>
      <c r="AI1437" s="85" t="s">
        <v>165</v>
      </c>
      <c r="AJ1437" s="85" t="s">
        <v>167</v>
      </c>
      <c r="AK1437" s="85" t="s">
        <v>173</v>
      </c>
      <c r="AL1437" s="85" t="s">
        <v>165</v>
      </c>
      <c r="AM1437" s="85" t="s">
        <v>165</v>
      </c>
      <c r="AN1437" s="85" t="s">
        <v>165</v>
      </c>
      <c r="AO1437" s="85" t="s">
        <v>165</v>
      </c>
      <c r="AP1437" s="81" t="s">
        <v>6883</v>
      </c>
      <c r="AQ1437" s="81" t="s">
        <v>1970</v>
      </c>
      <c r="AR1437" s="87" t="s">
        <v>1990</v>
      </c>
      <c r="AS1437" s="85" t="s">
        <v>1970</v>
      </c>
      <c r="AT1437" s="85" t="s">
        <v>1990</v>
      </c>
      <c r="AU1437" s="86" t="s">
        <v>1907</v>
      </c>
      <c r="AV1437" s="85"/>
      <c r="AW1437" s="86"/>
      <c r="AX1437" s="86"/>
      <c r="AY1437" s="45" t="s">
        <v>3239</v>
      </c>
      <c r="AZ1437" s="46" t="s">
        <v>35</v>
      </c>
      <c r="BA1437" s="69"/>
      <c r="BB1437" s="69"/>
      <c r="BC1437" s="69"/>
      <c r="BD1437" s="69"/>
      <c r="BE1437" s="78"/>
      <c r="BF1437" s="78"/>
      <c r="BG1437" s="78"/>
      <c r="BH1437" s="79"/>
      <c r="BI1437" s="79"/>
      <c r="BJ1437" s="69"/>
      <c r="BK1437" s="69"/>
      <c r="BL1437" s="69"/>
    </row>
    <row r="1438" spans="1:64" s="65" customFormat="1">
      <c r="A1438" s="84" t="s">
        <v>1496</v>
      </c>
      <c r="B1438" s="84" t="s">
        <v>1862</v>
      </c>
      <c r="C1438" s="84" t="s">
        <v>2001</v>
      </c>
      <c r="D1438" s="84" t="s">
        <v>7929</v>
      </c>
      <c r="E1438" s="84" t="str">
        <f t="shared" si="88"/>
        <v>Circalittoral bedrock with interstitial sand and pebbles, at approximately 57m BSL. Faunal assemblage includes Ophiuroidea and C.smithii. Biotope good fit, image of adequate quality, however image of too low resolution to identify many species to high taxonomic level. Evidence of Human Impact: None. Annex 1 Reef: Bedrock - confimed. Reef Elevation: 64mm - 1m. Frag Spong Antho Habitat: None. PMF Seabed Habitats: None. PMF Mobile Species: None. PMF Limited Mobility Species: None.</v>
      </c>
      <c r="F1438" s="84" t="str">
        <f t="shared" si="89"/>
        <v>Evidence of Human Impact: None. Annex 1 Reef: Bedrock - confimed. Reef Elevation: 64mm - 1m. Frag Spong Antho Habitat: None. PMF Seabed Habitats: None. PMF Mobile Species: None. PMF Limited Mobility Species: None.</v>
      </c>
      <c r="G1438" s="61">
        <v>41951</v>
      </c>
      <c r="H1438" s="62" t="s">
        <v>3056</v>
      </c>
      <c r="I1438" s="63">
        <v>41951.196863425925</v>
      </c>
      <c r="J1438" s="64">
        <v>383953.83038508106</v>
      </c>
      <c r="K1438" s="64">
        <v>6529603.3273465727</v>
      </c>
      <c r="L1438" s="64">
        <v>58.890500000000003</v>
      </c>
      <c r="M1438" s="64">
        <v>-5.0136700000000003</v>
      </c>
      <c r="N1438" s="64" t="s">
        <v>6345</v>
      </c>
      <c r="O1438" s="64" t="s">
        <v>6495</v>
      </c>
      <c r="P1438" s="43"/>
      <c r="Q1438" s="43">
        <v>0.5</v>
      </c>
      <c r="R1438" s="44">
        <v>90</v>
      </c>
      <c r="S1438" s="44"/>
      <c r="T1438" s="44"/>
      <c r="U1438" s="44"/>
      <c r="V1438" s="44"/>
      <c r="W1438" s="44">
        <v>5</v>
      </c>
      <c r="X1438" s="44"/>
      <c r="Y1438" s="44"/>
      <c r="Z1438" s="44"/>
      <c r="AA1438" s="44"/>
      <c r="AB1438" s="44">
        <v>5</v>
      </c>
      <c r="AC1438" s="44"/>
      <c r="AD1438" s="44"/>
      <c r="AE1438" s="44"/>
      <c r="AF1438" s="48">
        <v>100</v>
      </c>
      <c r="AG1438" s="48">
        <f t="shared" si="90"/>
        <v>10</v>
      </c>
      <c r="AH1438" s="48">
        <f t="shared" si="91"/>
        <v>90</v>
      </c>
      <c r="AI1438" s="85" t="s">
        <v>165</v>
      </c>
      <c r="AJ1438" s="85" t="s">
        <v>1931</v>
      </c>
      <c r="AK1438" s="85" t="s">
        <v>173</v>
      </c>
      <c r="AL1438" s="85" t="s">
        <v>165</v>
      </c>
      <c r="AM1438" s="85" t="s">
        <v>165</v>
      </c>
      <c r="AN1438" s="85" t="s">
        <v>165</v>
      </c>
      <c r="AO1438" s="85" t="s">
        <v>165</v>
      </c>
      <c r="AP1438" s="81" t="s">
        <v>6883</v>
      </c>
      <c r="AQ1438" s="81" t="s">
        <v>1988</v>
      </c>
      <c r="AR1438" s="87" t="s">
        <v>4155</v>
      </c>
      <c r="AS1438" s="85" t="s">
        <v>1988</v>
      </c>
      <c r="AT1438" s="85" t="s">
        <v>4155</v>
      </c>
      <c r="AU1438" s="86" t="s">
        <v>1907</v>
      </c>
      <c r="AV1438" s="85"/>
      <c r="AW1438" s="86"/>
      <c r="AX1438" s="86"/>
      <c r="AY1438" s="45" t="s">
        <v>3239</v>
      </c>
      <c r="AZ1438" s="46" t="s">
        <v>35</v>
      </c>
      <c r="BA1438" s="69"/>
      <c r="BB1438" s="69"/>
      <c r="BC1438" s="69"/>
      <c r="BD1438" s="69"/>
      <c r="BE1438" s="78"/>
      <c r="BF1438" s="78"/>
      <c r="BG1438" s="78"/>
      <c r="BH1438" s="79"/>
      <c r="BI1438" s="79"/>
      <c r="BJ1438" s="69"/>
      <c r="BK1438" s="69"/>
      <c r="BL1438" s="69"/>
    </row>
    <row r="1439" spans="1:64" s="65" customFormat="1">
      <c r="A1439" s="84" t="s">
        <v>1497</v>
      </c>
      <c r="B1439" s="84" t="s">
        <v>1862</v>
      </c>
      <c r="C1439" s="84" t="s">
        <v>1997</v>
      </c>
      <c r="D1439" s="84" t="s">
        <v>7930</v>
      </c>
      <c r="E1439" s="84" t="str">
        <f t="shared" si="88"/>
        <v>Circalittoral bedrock with interstitial sand, at approximately 57m BSL. Faunal assemblage includes Ophiuroidea and C.smithii. Biotope good fit, image of adequate quality, however image of too low resolution to identify many species to high taxonomic level. Evidence of Human Impact: None. Annex 1 Reef: Bedrock - confimed. Reef Elevation: 64mm - 1m. Frag Spong Antho Habitat: None. PMF Seabed Habitats: None. PMF Mobile Species: None. PMF Limited Mobility Species: None.</v>
      </c>
      <c r="F1439" s="84" t="str">
        <f t="shared" si="89"/>
        <v>Evidence of Human Impact: None. Annex 1 Reef: Bedrock - confimed. Reef Elevation: 64mm - 1m. Frag Spong Antho Habitat: None. PMF Seabed Habitats: None. PMF Mobile Species: None. PMF Limited Mobility Species: None.</v>
      </c>
      <c r="G1439" s="61">
        <v>41951</v>
      </c>
      <c r="H1439" s="62" t="s">
        <v>3057</v>
      </c>
      <c r="I1439" s="63">
        <v>41951.197662037041</v>
      </c>
      <c r="J1439" s="64">
        <v>383956.46780672629</v>
      </c>
      <c r="K1439" s="64">
        <v>6529595.8009642474</v>
      </c>
      <c r="L1439" s="64">
        <v>58.8904</v>
      </c>
      <c r="M1439" s="64">
        <v>-5.0136200000000004</v>
      </c>
      <c r="N1439" s="64" t="s">
        <v>6496</v>
      </c>
      <c r="O1439" s="64" t="s">
        <v>6497</v>
      </c>
      <c r="P1439" s="43"/>
      <c r="Q1439" s="43">
        <v>1</v>
      </c>
      <c r="R1439" s="44">
        <v>90</v>
      </c>
      <c r="S1439" s="44"/>
      <c r="T1439" s="44"/>
      <c r="U1439" s="44"/>
      <c r="V1439" s="44"/>
      <c r="W1439" s="44"/>
      <c r="X1439" s="44"/>
      <c r="Y1439" s="44"/>
      <c r="Z1439" s="44"/>
      <c r="AA1439" s="44"/>
      <c r="AB1439" s="44">
        <v>10</v>
      </c>
      <c r="AC1439" s="44"/>
      <c r="AD1439" s="44"/>
      <c r="AE1439" s="44"/>
      <c r="AF1439" s="48">
        <v>100</v>
      </c>
      <c r="AG1439" s="48">
        <f t="shared" si="90"/>
        <v>10</v>
      </c>
      <c r="AH1439" s="48">
        <f t="shared" si="91"/>
        <v>90</v>
      </c>
      <c r="AI1439" s="85" t="s">
        <v>165</v>
      </c>
      <c r="AJ1439" s="85" t="s">
        <v>1931</v>
      </c>
      <c r="AK1439" s="85" t="s">
        <v>173</v>
      </c>
      <c r="AL1439" s="85" t="s">
        <v>165</v>
      </c>
      <c r="AM1439" s="85" t="s">
        <v>165</v>
      </c>
      <c r="AN1439" s="85" t="s">
        <v>165</v>
      </c>
      <c r="AO1439" s="85" t="s">
        <v>165</v>
      </c>
      <c r="AP1439" s="81" t="s">
        <v>6883</v>
      </c>
      <c r="AQ1439" s="81" t="s">
        <v>1988</v>
      </c>
      <c r="AR1439" s="87" t="s">
        <v>4155</v>
      </c>
      <c r="AS1439" s="85" t="s">
        <v>1988</v>
      </c>
      <c r="AT1439" s="85" t="s">
        <v>4155</v>
      </c>
      <c r="AU1439" s="86" t="s">
        <v>1907</v>
      </c>
      <c r="AV1439" s="85"/>
      <c r="AW1439" s="86"/>
      <c r="AX1439" s="86"/>
      <c r="AY1439" s="45" t="s">
        <v>3239</v>
      </c>
      <c r="AZ1439" s="46" t="s">
        <v>35</v>
      </c>
      <c r="BA1439" s="69"/>
      <c r="BB1439" s="69"/>
      <c r="BC1439" s="69"/>
      <c r="BD1439" s="69"/>
      <c r="BE1439" s="78"/>
      <c r="BF1439" s="78"/>
      <c r="BG1439" s="78"/>
      <c r="BH1439" s="79"/>
      <c r="BI1439" s="79"/>
      <c r="BJ1439" s="69"/>
      <c r="BK1439" s="69"/>
      <c r="BL1439" s="69"/>
    </row>
    <row r="1440" spans="1:64" s="65" customFormat="1">
      <c r="A1440" s="84" t="s">
        <v>2138</v>
      </c>
      <c r="B1440" s="84" t="s">
        <v>1862</v>
      </c>
      <c r="C1440" s="84" t="s">
        <v>2001</v>
      </c>
      <c r="D1440" s="84" t="s">
        <v>7929</v>
      </c>
      <c r="E1440" s="84" t="str">
        <f t="shared" si="88"/>
        <v>Circalittoral bedrock with interstitial sand and pebbles, at approximately 57m BSL. Faunal assemblage includes Ophiuroidea and C.smithii. Biotope good fit, image of adequate quality, however image of too low resolution to identify many species to high taxonomic level. Evidence of Human Impact: None. Annex 1 Reef: Bedrock - confimed. Reef Elevation: 64mm - 1m. Frag Spong Antho Habitat: None. PMF Seabed Habitats: None. PMF Mobile Species: None. PMF Limited Mobility Species: None.</v>
      </c>
      <c r="F1440" s="84" t="str">
        <f t="shared" si="89"/>
        <v>Evidence of Human Impact: None. Annex 1 Reef: Bedrock - confimed. Reef Elevation: 64mm - 1m. Frag Spong Antho Habitat: None. PMF Seabed Habitats: None. PMF Mobile Species: None. PMF Limited Mobility Species: None.</v>
      </c>
      <c r="G1440" s="61">
        <v>41951</v>
      </c>
      <c r="H1440" s="62" t="s">
        <v>3815</v>
      </c>
      <c r="I1440" s="63">
        <v>41951.198171296295</v>
      </c>
      <c r="J1440" s="64">
        <v>383960.86052935472</v>
      </c>
      <c r="K1440" s="64">
        <v>6529587.6181231961</v>
      </c>
      <c r="L1440" s="64">
        <v>58.890300000000003</v>
      </c>
      <c r="M1440" s="64">
        <v>-5.0135500000000004</v>
      </c>
      <c r="N1440" s="64" t="s">
        <v>6347</v>
      </c>
      <c r="O1440" s="64" t="s">
        <v>6498</v>
      </c>
      <c r="P1440" s="43"/>
      <c r="Q1440" s="43">
        <v>1</v>
      </c>
      <c r="R1440" s="44">
        <v>90</v>
      </c>
      <c r="S1440" s="44"/>
      <c r="T1440" s="44"/>
      <c r="U1440" s="44"/>
      <c r="V1440" s="44"/>
      <c r="W1440" s="44">
        <v>5</v>
      </c>
      <c r="X1440" s="44"/>
      <c r="Y1440" s="44"/>
      <c r="Z1440" s="44"/>
      <c r="AA1440" s="44"/>
      <c r="AB1440" s="44">
        <v>5</v>
      </c>
      <c r="AC1440" s="44"/>
      <c r="AD1440" s="44"/>
      <c r="AE1440" s="44"/>
      <c r="AF1440" s="48">
        <v>100</v>
      </c>
      <c r="AG1440" s="48">
        <f t="shared" si="90"/>
        <v>10</v>
      </c>
      <c r="AH1440" s="48">
        <f t="shared" si="91"/>
        <v>90</v>
      </c>
      <c r="AI1440" s="85" t="s">
        <v>165</v>
      </c>
      <c r="AJ1440" s="85" t="s">
        <v>1931</v>
      </c>
      <c r="AK1440" s="85" t="s">
        <v>173</v>
      </c>
      <c r="AL1440" s="85" t="s">
        <v>165</v>
      </c>
      <c r="AM1440" s="85" t="s">
        <v>165</v>
      </c>
      <c r="AN1440" s="85" t="s">
        <v>165</v>
      </c>
      <c r="AO1440" s="85" t="s">
        <v>165</v>
      </c>
      <c r="AP1440" s="81" t="s">
        <v>6883</v>
      </c>
      <c r="AQ1440" s="81" t="s">
        <v>1988</v>
      </c>
      <c r="AR1440" s="87" t="s">
        <v>4155</v>
      </c>
      <c r="AS1440" s="85" t="s">
        <v>1988</v>
      </c>
      <c r="AT1440" s="85" t="s">
        <v>4155</v>
      </c>
      <c r="AU1440" s="86" t="s">
        <v>1907</v>
      </c>
      <c r="AV1440" s="85"/>
      <c r="AW1440" s="86"/>
      <c r="AX1440" s="86"/>
      <c r="AY1440" s="45" t="s">
        <v>3239</v>
      </c>
      <c r="AZ1440" s="46" t="s">
        <v>35</v>
      </c>
      <c r="BA1440" s="69"/>
      <c r="BB1440" s="69"/>
      <c r="BC1440" s="69"/>
      <c r="BD1440" s="69"/>
      <c r="BE1440" s="78"/>
      <c r="BF1440" s="78"/>
      <c r="BG1440" s="78"/>
      <c r="BH1440" s="79"/>
      <c r="BI1440" s="79"/>
      <c r="BJ1440" s="69"/>
      <c r="BK1440" s="69"/>
      <c r="BL1440" s="69"/>
    </row>
    <row r="1441" spans="1:64" s="65" customFormat="1">
      <c r="A1441" s="84" t="s">
        <v>1498</v>
      </c>
      <c r="B1441" s="84" t="s">
        <v>1862</v>
      </c>
      <c r="C1441" s="84" t="s">
        <v>1997</v>
      </c>
      <c r="D1441" s="84" t="s">
        <v>7930</v>
      </c>
      <c r="E1441" s="84" t="str">
        <f t="shared" si="88"/>
        <v>Circalittoral bedrock with interstitial sand, at approximately 57m BSL. Faunal assemblage includes Ophiuroidea and C.smithii. Biotope good fit, image of adequate quality, however image of too low resolution to identify many species to high taxonomic level. Evidence of Human Impact: None. Annex 1 Reef: Bedrock - confimed. Reef Elevation: 64mm - 1m. Frag Spong Antho Habitat: None. PMF Seabed Habitats: None. PMF Mobile Species: None. PMF Limited Mobility Species: None.</v>
      </c>
      <c r="F1441" s="84" t="str">
        <f t="shared" si="89"/>
        <v>Evidence of Human Impact: None. Annex 1 Reef: Bedrock - confimed. Reef Elevation: 64mm - 1m. Frag Spong Antho Habitat: None. PMF Seabed Habitats: None. PMF Mobile Species: None. PMF Limited Mobility Species: None.</v>
      </c>
      <c r="G1441" s="61">
        <v>41951</v>
      </c>
      <c r="H1441" s="62" t="s">
        <v>3058</v>
      </c>
      <c r="I1441" s="63">
        <v>41951.199016203704</v>
      </c>
      <c r="J1441" s="64">
        <v>383961.09682845621</v>
      </c>
      <c r="K1441" s="64">
        <v>6529565.6702983063</v>
      </c>
      <c r="L1441" s="64">
        <v>58.890099999999997</v>
      </c>
      <c r="M1441" s="64">
        <v>-5.0135300000000003</v>
      </c>
      <c r="N1441" s="64" t="s">
        <v>4833</v>
      </c>
      <c r="O1441" s="64" t="s">
        <v>6499</v>
      </c>
      <c r="P1441" s="43"/>
      <c r="Q1441" s="43">
        <v>1</v>
      </c>
      <c r="R1441" s="44">
        <v>95</v>
      </c>
      <c r="S1441" s="44"/>
      <c r="T1441" s="44"/>
      <c r="U1441" s="44"/>
      <c r="V1441" s="44"/>
      <c r="W1441" s="44"/>
      <c r="X1441" s="44"/>
      <c r="Y1441" s="44"/>
      <c r="Z1441" s="44"/>
      <c r="AA1441" s="44"/>
      <c r="AB1441" s="44">
        <v>5</v>
      </c>
      <c r="AC1441" s="44"/>
      <c r="AD1441" s="44"/>
      <c r="AE1441" s="44"/>
      <c r="AF1441" s="48">
        <v>100</v>
      </c>
      <c r="AG1441" s="48">
        <f t="shared" si="90"/>
        <v>5</v>
      </c>
      <c r="AH1441" s="48">
        <f t="shared" si="91"/>
        <v>95</v>
      </c>
      <c r="AI1441" s="85" t="s">
        <v>165</v>
      </c>
      <c r="AJ1441" s="85" t="s">
        <v>1931</v>
      </c>
      <c r="AK1441" s="85" t="s">
        <v>173</v>
      </c>
      <c r="AL1441" s="85" t="s">
        <v>165</v>
      </c>
      <c r="AM1441" s="85" t="s">
        <v>165</v>
      </c>
      <c r="AN1441" s="85" t="s">
        <v>165</v>
      </c>
      <c r="AO1441" s="85" t="s">
        <v>165</v>
      </c>
      <c r="AP1441" s="81" t="s">
        <v>6883</v>
      </c>
      <c r="AQ1441" s="81" t="s">
        <v>1988</v>
      </c>
      <c r="AR1441" s="87" t="s">
        <v>4155</v>
      </c>
      <c r="AS1441" s="85" t="s">
        <v>1988</v>
      </c>
      <c r="AT1441" s="85" t="s">
        <v>4155</v>
      </c>
      <c r="AU1441" s="86" t="s">
        <v>1907</v>
      </c>
      <c r="AV1441" s="85"/>
      <c r="AW1441" s="86"/>
      <c r="AX1441" s="86"/>
      <c r="AY1441" s="45" t="s">
        <v>3239</v>
      </c>
      <c r="AZ1441" s="46" t="s">
        <v>35</v>
      </c>
      <c r="BA1441" s="69"/>
      <c r="BB1441" s="69"/>
      <c r="BC1441" s="69"/>
      <c r="BD1441" s="69"/>
      <c r="BE1441" s="78"/>
      <c r="BF1441" s="78"/>
      <c r="BG1441" s="78"/>
      <c r="BH1441" s="79"/>
      <c r="BI1441" s="79"/>
      <c r="BJ1441" s="69"/>
      <c r="BK1441" s="69"/>
      <c r="BL1441" s="69"/>
    </row>
    <row r="1442" spans="1:64" s="65" customFormat="1">
      <c r="A1442" s="84" t="s">
        <v>1499</v>
      </c>
      <c r="B1442" s="84" t="s">
        <v>1862</v>
      </c>
      <c r="C1442" s="84" t="s">
        <v>1997</v>
      </c>
      <c r="D1442" s="84" t="s">
        <v>7930</v>
      </c>
      <c r="E1442" s="84" t="str">
        <f t="shared" si="88"/>
        <v>Circalittoral bedrock with interstitial sand, at approximately 57m BSL. Faunal assemblage includes Ophiuroidea and C.smithii. Biotope good fit, image of adequate quality, however image of too low resolution to identify many species to high taxonomic level. Evidence of Human Impact: None. Annex 1 Reef: Bedrock - confimed. Reef Elevation: 64mm - 1m. Frag Spong Antho Habitat: None. PMF Seabed Habitats: None. PMF Mobile Species: None. PMF Limited Mobility Species: None.</v>
      </c>
      <c r="F1442" s="84" t="str">
        <f t="shared" si="89"/>
        <v>Evidence of Human Impact: None. Annex 1 Reef: Bedrock - confimed. Reef Elevation: 64mm - 1m. Frag Spong Antho Habitat: None. PMF Seabed Habitats: None. PMF Mobile Species: None. PMF Limited Mobility Species: None.</v>
      </c>
      <c r="G1442" s="61">
        <v>41951</v>
      </c>
      <c r="H1442" s="62" t="s">
        <v>3059</v>
      </c>
      <c r="I1442" s="63">
        <v>41951.199560185189</v>
      </c>
      <c r="J1442" s="64">
        <v>383962.02919996274</v>
      </c>
      <c r="K1442" s="64">
        <v>6529553.2732000295</v>
      </c>
      <c r="L1442" s="64">
        <v>58.89</v>
      </c>
      <c r="M1442" s="64">
        <v>-5.0134999999999996</v>
      </c>
      <c r="N1442" s="64" t="s">
        <v>6351</v>
      </c>
      <c r="O1442" s="64" t="s">
        <v>6500</v>
      </c>
      <c r="P1442" s="43"/>
      <c r="Q1442" s="43">
        <v>1</v>
      </c>
      <c r="R1442" s="44">
        <v>95</v>
      </c>
      <c r="S1442" s="44"/>
      <c r="T1442" s="44"/>
      <c r="U1442" s="44"/>
      <c r="V1442" s="44"/>
      <c r="W1442" s="44"/>
      <c r="X1442" s="44"/>
      <c r="Y1442" s="44"/>
      <c r="Z1442" s="44"/>
      <c r="AA1442" s="44"/>
      <c r="AB1442" s="44">
        <v>5</v>
      </c>
      <c r="AC1442" s="44"/>
      <c r="AD1442" s="44"/>
      <c r="AE1442" s="44"/>
      <c r="AF1442" s="48">
        <v>100</v>
      </c>
      <c r="AG1442" s="48">
        <f t="shared" si="90"/>
        <v>5</v>
      </c>
      <c r="AH1442" s="48">
        <f t="shared" si="91"/>
        <v>95</v>
      </c>
      <c r="AI1442" s="85" t="s">
        <v>165</v>
      </c>
      <c r="AJ1442" s="85" t="s">
        <v>1931</v>
      </c>
      <c r="AK1442" s="85" t="s">
        <v>173</v>
      </c>
      <c r="AL1442" s="85" t="s">
        <v>165</v>
      </c>
      <c r="AM1442" s="85" t="s">
        <v>165</v>
      </c>
      <c r="AN1442" s="85" t="s">
        <v>165</v>
      </c>
      <c r="AO1442" s="85" t="s">
        <v>165</v>
      </c>
      <c r="AP1442" s="81" t="s">
        <v>6883</v>
      </c>
      <c r="AQ1442" s="81" t="s">
        <v>1988</v>
      </c>
      <c r="AR1442" s="87" t="s">
        <v>4155</v>
      </c>
      <c r="AS1442" s="85" t="s">
        <v>1988</v>
      </c>
      <c r="AT1442" s="85" t="s">
        <v>4155</v>
      </c>
      <c r="AU1442" s="86" t="s">
        <v>1907</v>
      </c>
      <c r="AV1442" s="85"/>
      <c r="AW1442" s="86"/>
      <c r="AX1442" s="86"/>
      <c r="AY1442" s="45" t="s">
        <v>3239</v>
      </c>
      <c r="AZ1442" s="46" t="s">
        <v>35</v>
      </c>
      <c r="BA1442" s="69"/>
      <c r="BB1442" s="69"/>
      <c r="BC1442" s="69"/>
      <c r="BD1442" s="69"/>
      <c r="BE1442" s="78"/>
      <c r="BF1442" s="78"/>
      <c r="BG1442" s="78"/>
      <c r="BH1442" s="79"/>
      <c r="BI1442" s="79"/>
      <c r="BJ1442" s="69"/>
      <c r="BK1442" s="69"/>
      <c r="BL1442" s="69"/>
    </row>
    <row r="1443" spans="1:64" s="65" customFormat="1">
      <c r="A1443" s="84" t="s">
        <v>1500</v>
      </c>
      <c r="B1443" s="84" t="s">
        <v>1862</v>
      </c>
      <c r="C1443" s="84" t="s">
        <v>2139</v>
      </c>
      <c r="D1443" s="84" t="s">
        <v>7931</v>
      </c>
      <c r="E1443" s="84" t="str">
        <f t="shared" si="88"/>
        <v>Circalittoral bedrock partially inundated with sand, at approximately 57m BSL. Faunal assemblage includes Ophiuroidea and C.smithii. Biotope good fit, image of adequate quality, however image of too low resolution to identify many species to high taxonomic level. Evidence of Human Impact: None. Annex 1 Reef: Bedrock - confimed. Reef Elevation: 64mm - 1m. Frag Spong Antho Habitat: None. PMF Seabed Habitats: None. PMF Mobile Species: None. PMF Limited Mobility Species: None.</v>
      </c>
      <c r="F1443" s="84" t="str">
        <f t="shared" si="89"/>
        <v>Evidence of Human Impact: None. Annex 1 Reef: Bedrock - confimed. Reef Elevation: 64mm - 1m. Frag Spong Antho Habitat: None. PMF Seabed Habitats: None. PMF Mobile Species: None. PMF Limited Mobility Species: None.</v>
      </c>
      <c r="G1443" s="61">
        <v>41951</v>
      </c>
      <c r="H1443" s="62" t="s">
        <v>3060</v>
      </c>
      <c r="I1443" s="63">
        <v>41951.200428240743</v>
      </c>
      <c r="J1443" s="64">
        <v>383972.263807713</v>
      </c>
      <c r="K1443" s="64">
        <v>6529536.5718408972</v>
      </c>
      <c r="L1443" s="64">
        <v>58.889899999999997</v>
      </c>
      <c r="M1443" s="64">
        <v>-5.0133200000000002</v>
      </c>
      <c r="N1443" s="64" t="s">
        <v>4836</v>
      </c>
      <c r="O1443" s="64" t="s">
        <v>4859</v>
      </c>
      <c r="P1443" s="43"/>
      <c r="Q1443" s="43">
        <v>1</v>
      </c>
      <c r="R1443" s="44">
        <v>55</v>
      </c>
      <c r="S1443" s="44"/>
      <c r="T1443" s="44"/>
      <c r="U1443" s="44"/>
      <c r="V1443" s="44"/>
      <c r="W1443" s="44"/>
      <c r="X1443" s="44">
        <v>1</v>
      </c>
      <c r="Y1443" s="44"/>
      <c r="Z1443" s="44">
        <v>10</v>
      </c>
      <c r="AA1443" s="44"/>
      <c r="AB1443" s="44">
        <v>34</v>
      </c>
      <c r="AC1443" s="44"/>
      <c r="AD1443" s="44"/>
      <c r="AE1443" s="44"/>
      <c r="AF1443" s="48">
        <v>100</v>
      </c>
      <c r="AG1443" s="48">
        <f t="shared" si="90"/>
        <v>45</v>
      </c>
      <c r="AH1443" s="48">
        <f t="shared" si="91"/>
        <v>55</v>
      </c>
      <c r="AI1443" s="85" t="s">
        <v>165</v>
      </c>
      <c r="AJ1443" s="85" t="s">
        <v>1931</v>
      </c>
      <c r="AK1443" s="85" t="s">
        <v>173</v>
      </c>
      <c r="AL1443" s="85" t="s">
        <v>165</v>
      </c>
      <c r="AM1443" s="85" t="s">
        <v>165</v>
      </c>
      <c r="AN1443" s="85" t="s">
        <v>165</v>
      </c>
      <c r="AO1443" s="85" t="s">
        <v>165</v>
      </c>
      <c r="AP1443" s="81" t="s">
        <v>6883</v>
      </c>
      <c r="AQ1443" s="81" t="s">
        <v>1988</v>
      </c>
      <c r="AR1443" s="87" t="s">
        <v>4155</v>
      </c>
      <c r="AS1443" s="85" t="s">
        <v>1988</v>
      </c>
      <c r="AT1443" s="85" t="s">
        <v>4155</v>
      </c>
      <c r="AU1443" s="86" t="s">
        <v>1907</v>
      </c>
      <c r="AV1443" s="85"/>
      <c r="AW1443" s="86"/>
      <c r="AX1443" s="86"/>
      <c r="AY1443" s="45" t="s">
        <v>3239</v>
      </c>
      <c r="AZ1443" s="46" t="s">
        <v>35</v>
      </c>
      <c r="BA1443" s="69"/>
      <c r="BB1443" s="69"/>
      <c r="BC1443" s="69"/>
      <c r="BD1443" s="69"/>
      <c r="BE1443" s="78"/>
      <c r="BF1443" s="78"/>
      <c r="BG1443" s="78"/>
      <c r="BH1443" s="79"/>
      <c r="BI1443" s="79"/>
      <c r="BJ1443" s="69"/>
      <c r="BK1443" s="69"/>
      <c r="BL1443" s="69"/>
    </row>
    <row r="1444" spans="1:64" s="69" customFormat="1">
      <c r="A1444" s="84" t="s">
        <v>1501</v>
      </c>
      <c r="B1444" s="84" t="s">
        <v>1863</v>
      </c>
      <c r="C1444" s="84" t="s">
        <v>2140</v>
      </c>
      <c r="D1444" s="84" t="s">
        <v>7932</v>
      </c>
      <c r="E1444" s="84" t="str">
        <f t="shared" si="88"/>
        <v>Circalittoral vertical bedrock, at approximately 45m BSL. Faunal assemblage dominated by A.digitatum and Ophiuroidea. Biotope good fit, image of adequate quality, however image of too low resolution to identify many species to high taxonomic level. Evidence of Human Impact: None. Annex 1 Reef: Bedrock - confimed. Reef Elevation: 5.1m - 10m. Frag Spong Antho Habitat: None. PMF Seabed Habitats: None. PMF Mobile Species: None. PMF Limited Mobility Species: None.</v>
      </c>
      <c r="F1444" s="84" t="str">
        <f t="shared" si="89"/>
        <v>Evidence of Human Impact: None. Annex 1 Reef: Bedrock - confimed. Reef Elevation: 5.1m - 10m. Frag Spong Antho Habitat: None. PMF Seabed Habitats: None. PMF Mobile Species: None. PMF Limited Mobility Species: None.</v>
      </c>
      <c r="G1444" s="61">
        <v>41951</v>
      </c>
      <c r="H1444" s="62" t="s">
        <v>3061</v>
      </c>
      <c r="I1444" s="63">
        <v>41951.224340277775</v>
      </c>
      <c r="J1444" s="64">
        <v>383984.1288727356</v>
      </c>
      <c r="K1444" s="64">
        <v>6528711.1302852435</v>
      </c>
      <c r="L1444" s="64">
        <v>58.8825</v>
      </c>
      <c r="M1444" s="64">
        <v>-5.0126799999999996</v>
      </c>
      <c r="N1444" s="64" t="s">
        <v>6501</v>
      </c>
      <c r="O1444" s="64" t="s">
        <v>6502</v>
      </c>
      <c r="P1444" s="43">
        <v>38.1</v>
      </c>
      <c r="Q1444" s="43">
        <v>3</v>
      </c>
      <c r="R1444" s="44">
        <v>95</v>
      </c>
      <c r="S1444" s="44"/>
      <c r="T1444" s="44"/>
      <c r="U1444" s="44"/>
      <c r="V1444" s="44"/>
      <c r="W1444" s="44"/>
      <c r="X1444" s="44"/>
      <c r="Y1444" s="44"/>
      <c r="Z1444" s="44"/>
      <c r="AA1444" s="44"/>
      <c r="AB1444" s="44">
        <v>5</v>
      </c>
      <c r="AC1444" s="44"/>
      <c r="AD1444" s="44"/>
      <c r="AE1444" s="44"/>
      <c r="AF1444" s="48">
        <v>100</v>
      </c>
      <c r="AG1444" s="48">
        <f t="shared" si="90"/>
        <v>5</v>
      </c>
      <c r="AH1444" s="48">
        <f t="shared" si="91"/>
        <v>95</v>
      </c>
      <c r="AI1444" s="85" t="s">
        <v>165</v>
      </c>
      <c r="AJ1444" s="85" t="s">
        <v>1931</v>
      </c>
      <c r="AK1444" s="85" t="s">
        <v>175</v>
      </c>
      <c r="AL1444" s="85" t="s">
        <v>165</v>
      </c>
      <c r="AM1444" s="85" t="s">
        <v>165</v>
      </c>
      <c r="AN1444" s="85" t="s">
        <v>165</v>
      </c>
      <c r="AO1444" s="85" t="s">
        <v>165</v>
      </c>
      <c r="AP1444" s="81" t="s">
        <v>6883</v>
      </c>
      <c r="AQ1444" s="81" t="s">
        <v>1970</v>
      </c>
      <c r="AR1444" s="87" t="s">
        <v>1990</v>
      </c>
      <c r="AS1444" s="85" t="s">
        <v>1970</v>
      </c>
      <c r="AT1444" s="85" t="s">
        <v>1990</v>
      </c>
      <c r="AU1444" s="86" t="s">
        <v>1907</v>
      </c>
      <c r="AV1444" s="85"/>
      <c r="AW1444" s="86"/>
      <c r="AX1444" s="86"/>
      <c r="AY1444" s="45" t="s">
        <v>3239</v>
      </c>
      <c r="AZ1444" s="46" t="s">
        <v>35</v>
      </c>
      <c r="BE1444" s="78"/>
      <c r="BF1444" s="78"/>
      <c r="BG1444" s="78"/>
      <c r="BH1444" s="79"/>
      <c r="BI1444" s="79"/>
    </row>
    <row r="1445" spans="1:64" s="69" customFormat="1">
      <c r="A1445" s="84" t="s">
        <v>1502</v>
      </c>
      <c r="B1445" s="84" t="s">
        <v>1863</v>
      </c>
      <c r="C1445" s="84" t="s">
        <v>2113</v>
      </c>
      <c r="D1445" s="84" t="s">
        <v>7933</v>
      </c>
      <c r="E1445" s="84" t="str">
        <f t="shared" si="88"/>
        <v>Circalittoral bedrock, at approximately 45m BSL. Biotope uncertain fit due to dominance by C.viridis. Image of adequate quality, however image of too low resolution to identify many species to high taxonomic level. Evidence of Human Impact: None. Annex 1 Reef: Bedrock - confimed. Reef Elevation: &lt;64mm. Frag Spong Antho Habitat: None. PMF Seabed Habitats: None. PMF Mobile Species: None. PMF Limited Mobility Species: None.</v>
      </c>
      <c r="F1445" s="84" t="str">
        <f t="shared" si="89"/>
        <v>Evidence of Human Impact: None. Annex 1 Reef: Bedrock - confimed. Reef Elevation: &lt;64mm. Frag Spong Antho Habitat: None. PMF Seabed Habitats: None. PMF Mobile Species: None. PMF Limited Mobility Species: None.</v>
      </c>
      <c r="G1445" s="61">
        <v>41951</v>
      </c>
      <c r="H1445" s="62" t="s">
        <v>3062</v>
      </c>
      <c r="I1445" s="63">
        <v>41951.225266203706</v>
      </c>
      <c r="J1445" s="64">
        <v>383978.55117927538</v>
      </c>
      <c r="K1445" s="64">
        <v>6528706.1655032849</v>
      </c>
      <c r="L1445" s="64">
        <v>58.882399999999997</v>
      </c>
      <c r="M1445" s="64">
        <v>-5.0127800000000002</v>
      </c>
      <c r="N1445" s="64" t="s">
        <v>6503</v>
      </c>
      <c r="O1445" s="64" t="s">
        <v>6504</v>
      </c>
      <c r="P1445" s="43"/>
      <c r="Q1445" s="43">
        <v>0.5</v>
      </c>
      <c r="R1445" s="44">
        <v>100</v>
      </c>
      <c r="S1445" s="44"/>
      <c r="T1445" s="44"/>
      <c r="U1445" s="44"/>
      <c r="V1445" s="44"/>
      <c r="W1445" s="44"/>
      <c r="X1445" s="44"/>
      <c r="Y1445" s="44"/>
      <c r="Z1445" s="44"/>
      <c r="AA1445" s="44"/>
      <c r="AB1445" s="44"/>
      <c r="AC1445" s="44"/>
      <c r="AD1445" s="44"/>
      <c r="AE1445" s="44"/>
      <c r="AF1445" s="48">
        <v>100</v>
      </c>
      <c r="AG1445" s="48">
        <f t="shared" si="90"/>
        <v>0</v>
      </c>
      <c r="AH1445" s="48">
        <f t="shared" si="91"/>
        <v>100</v>
      </c>
      <c r="AI1445" s="85" t="s">
        <v>165</v>
      </c>
      <c r="AJ1445" s="85" t="s">
        <v>1931</v>
      </c>
      <c r="AK1445" s="85" t="s">
        <v>172</v>
      </c>
      <c r="AL1445" s="85" t="s">
        <v>165</v>
      </c>
      <c r="AM1445" s="85" t="s">
        <v>165</v>
      </c>
      <c r="AN1445" s="85" t="s">
        <v>165</v>
      </c>
      <c r="AO1445" s="85" t="s">
        <v>165</v>
      </c>
      <c r="AP1445" s="81" t="s">
        <v>6883</v>
      </c>
      <c r="AQ1445" s="81" t="s">
        <v>1970</v>
      </c>
      <c r="AR1445" s="87" t="s">
        <v>1990</v>
      </c>
      <c r="AS1445" s="85" t="s">
        <v>1970</v>
      </c>
      <c r="AT1445" s="85" t="s">
        <v>1990</v>
      </c>
      <c r="AU1445" s="86" t="s">
        <v>1918</v>
      </c>
      <c r="AV1445" s="85"/>
      <c r="AW1445" s="86"/>
      <c r="AX1445" s="86"/>
      <c r="AY1445" s="45" t="s">
        <v>3239</v>
      </c>
      <c r="AZ1445" s="46" t="s">
        <v>35</v>
      </c>
      <c r="BA1445" s="65"/>
      <c r="BB1445" s="65"/>
      <c r="BC1445" s="65"/>
      <c r="BD1445" s="65"/>
      <c r="BE1445" s="78"/>
      <c r="BF1445" s="78"/>
      <c r="BG1445" s="78"/>
      <c r="BH1445" s="79"/>
      <c r="BI1445" s="79"/>
      <c r="BJ1445" s="65"/>
      <c r="BK1445" s="65"/>
      <c r="BL1445" s="65"/>
    </row>
    <row r="1446" spans="1:64" s="69" customFormat="1">
      <c r="A1446" s="84" t="s">
        <v>1503</v>
      </c>
      <c r="B1446" s="84" t="s">
        <v>1863</v>
      </c>
      <c r="C1446" s="84" t="s">
        <v>1997</v>
      </c>
      <c r="D1446" s="84" t="s">
        <v>7934</v>
      </c>
      <c r="E1446" s="84" t="str">
        <f t="shared" si="88"/>
        <v>Circalittoral bedrock with interstitial sand, at approximately 45m BSL. Biotope uncertain fit due to dominance by C.viridis. Image of adequate quality, however image of too low resolution to identify many species to high taxonomic level. Evidence of Human Impact: None. Annex 1 Reef: Bedrock - confimed. Reef Elevation: &lt;64mm. Frag Spong Antho Habitat: None. PMF Seabed Habitats: None. PMF Mobile Species: None. PMF Limited Mobility Species: None.</v>
      </c>
      <c r="F1446" s="84" t="str">
        <f t="shared" si="89"/>
        <v>Evidence of Human Impact: None. Annex 1 Reef: Bedrock - confimed. Reef Elevation: &lt;64mm. Frag Spong Antho Habitat: None. PMF Seabed Habitats: None. PMF Mobile Species: None. PMF Limited Mobility Species: None.</v>
      </c>
      <c r="G1446" s="61">
        <v>41951</v>
      </c>
      <c r="H1446" s="62" t="s">
        <v>2813</v>
      </c>
      <c r="I1446" s="63">
        <v>41951.226168981484</v>
      </c>
      <c r="J1446" s="64">
        <v>383968.94298528606</v>
      </c>
      <c r="K1446" s="64">
        <v>6528704.1665706839</v>
      </c>
      <c r="L1446" s="64">
        <v>58.882399999999997</v>
      </c>
      <c r="M1446" s="64">
        <v>-5.0129400000000004</v>
      </c>
      <c r="N1446" s="64" t="s">
        <v>6503</v>
      </c>
      <c r="O1446" s="64" t="s">
        <v>6505</v>
      </c>
      <c r="P1446" s="43"/>
      <c r="Q1446" s="43">
        <v>3</v>
      </c>
      <c r="R1446" s="44">
        <v>99</v>
      </c>
      <c r="S1446" s="44"/>
      <c r="T1446" s="44"/>
      <c r="U1446" s="44"/>
      <c r="V1446" s="44"/>
      <c r="W1446" s="44"/>
      <c r="X1446" s="44"/>
      <c r="Y1446" s="44"/>
      <c r="Z1446" s="44"/>
      <c r="AA1446" s="44"/>
      <c r="AB1446" s="44">
        <v>1</v>
      </c>
      <c r="AC1446" s="44"/>
      <c r="AD1446" s="44"/>
      <c r="AE1446" s="44"/>
      <c r="AF1446" s="48">
        <v>100</v>
      </c>
      <c r="AG1446" s="48">
        <f t="shared" si="90"/>
        <v>1</v>
      </c>
      <c r="AH1446" s="48">
        <f t="shared" si="91"/>
        <v>99</v>
      </c>
      <c r="AI1446" s="85" t="s">
        <v>165</v>
      </c>
      <c r="AJ1446" s="85" t="s">
        <v>1931</v>
      </c>
      <c r="AK1446" s="85" t="s">
        <v>172</v>
      </c>
      <c r="AL1446" s="85" t="s">
        <v>165</v>
      </c>
      <c r="AM1446" s="85" t="s">
        <v>165</v>
      </c>
      <c r="AN1446" s="85" t="s">
        <v>165</v>
      </c>
      <c r="AO1446" s="85" t="s">
        <v>165</v>
      </c>
      <c r="AP1446" s="81" t="s">
        <v>6883</v>
      </c>
      <c r="AQ1446" s="81" t="s">
        <v>1970</v>
      </c>
      <c r="AR1446" s="87" t="s">
        <v>1990</v>
      </c>
      <c r="AS1446" s="85" t="s">
        <v>1970</v>
      </c>
      <c r="AT1446" s="85" t="s">
        <v>1990</v>
      </c>
      <c r="AU1446" s="86" t="s">
        <v>1918</v>
      </c>
      <c r="AV1446" s="85"/>
      <c r="AW1446" s="86"/>
      <c r="AX1446" s="86"/>
      <c r="AY1446" s="45" t="s">
        <v>3239</v>
      </c>
      <c r="AZ1446" s="46" t="s">
        <v>35</v>
      </c>
      <c r="BA1446" s="65"/>
      <c r="BB1446" s="65"/>
      <c r="BC1446" s="65"/>
      <c r="BD1446" s="65"/>
      <c r="BE1446" s="78"/>
      <c r="BF1446" s="78"/>
      <c r="BG1446" s="78"/>
      <c r="BH1446" s="79"/>
      <c r="BI1446" s="79"/>
      <c r="BJ1446" s="65"/>
      <c r="BK1446" s="65"/>
      <c r="BL1446" s="65"/>
    </row>
    <row r="1447" spans="1:64" s="69" customFormat="1">
      <c r="A1447" s="84" t="s">
        <v>2141</v>
      </c>
      <c r="B1447" s="84" t="s">
        <v>1863</v>
      </c>
      <c r="C1447" s="84" t="s">
        <v>2113</v>
      </c>
      <c r="D1447" s="84" t="s">
        <v>7933</v>
      </c>
      <c r="E1447" s="84" t="str">
        <f t="shared" si="88"/>
        <v>Circalittoral bedrock, at approximately 45m BSL. Biotope uncertain fit due to dominance by C.viridis. Image of adequate quality, however image of too low resolution to identify many species to high taxonomic level. Evidence of Human Impact: None. Annex 1 Reef: Bedrock - confimed. Reef Elevation: 64mm - 1m. Frag Spong Antho Habitat: None. PMF Seabed Habitats: None. PMF Mobile Species: None. PMF Limited Mobility Species: None.</v>
      </c>
      <c r="F1447" s="84" t="str">
        <f t="shared" si="89"/>
        <v>Evidence of Human Impact: None. Annex 1 Reef: Bedrock - confimed. Reef Elevation: 64mm - 1m. Frag Spong Antho Habitat: None. PMF Seabed Habitats: None. PMF Mobile Species: None. PMF Limited Mobility Species: None.</v>
      </c>
      <c r="G1447" s="61">
        <v>41951</v>
      </c>
      <c r="H1447" s="68">
        <v>0.22675925925925924</v>
      </c>
      <c r="I1447" s="63">
        <v>41951.226759259262</v>
      </c>
      <c r="J1447" s="64">
        <v>383960.57855679619</v>
      </c>
      <c r="K1447" s="64">
        <v>6528703.9166014595</v>
      </c>
      <c r="L1447" s="64">
        <v>58.882399999999997</v>
      </c>
      <c r="M1447" s="64">
        <v>-5.0131899999999998</v>
      </c>
      <c r="N1447" s="64" t="s">
        <v>6503</v>
      </c>
      <c r="O1447" s="64" t="s">
        <v>6506</v>
      </c>
      <c r="P1447" s="43"/>
      <c r="Q1447" s="43">
        <v>0.5</v>
      </c>
      <c r="R1447" s="44">
        <v>100</v>
      </c>
      <c r="S1447" s="44"/>
      <c r="T1447" s="44"/>
      <c r="U1447" s="44"/>
      <c r="V1447" s="44"/>
      <c r="W1447" s="44"/>
      <c r="X1447" s="44"/>
      <c r="Y1447" s="44"/>
      <c r="Z1447" s="44"/>
      <c r="AA1447" s="44"/>
      <c r="AB1447" s="44"/>
      <c r="AC1447" s="44"/>
      <c r="AD1447" s="44"/>
      <c r="AE1447" s="44"/>
      <c r="AF1447" s="48">
        <v>100</v>
      </c>
      <c r="AG1447" s="48">
        <f t="shared" si="90"/>
        <v>0</v>
      </c>
      <c r="AH1447" s="48">
        <f t="shared" si="91"/>
        <v>100</v>
      </c>
      <c r="AI1447" s="85" t="s">
        <v>165</v>
      </c>
      <c r="AJ1447" s="85" t="s">
        <v>1931</v>
      </c>
      <c r="AK1447" s="85" t="s">
        <v>173</v>
      </c>
      <c r="AL1447" s="85" t="s">
        <v>165</v>
      </c>
      <c r="AM1447" s="85" t="s">
        <v>165</v>
      </c>
      <c r="AN1447" s="85" t="s">
        <v>165</v>
      </c>
      <c r="AO1447" s="85" t="s">
        <v>165</v>
      </c>
      <c r="AP1447" s="81" t="s">
        <v>6883</v>
      </c>
      <c r="AQ1447" s="81" t="s">
        <v>1970</v>
      </c>
      <c r="AR1447" s="87" t="s">
        <v>1990</v>
      </c>
      <c r="AS1447" s="85" t="s">
        <v>1970</v>
      </c>
      <c r="AT1447" s="85" t="s">
        <v>1990</v>
      </c>
      <c r="AU1447" s="86" t="s">
        <v>1918</v>
      </c>
      <c r="AV1447" s="85"/>
      <c r="AW1447" s="86"/>
      <c r="AX1447" s="86"/>
      <c r="AY1447" s="45" t="s">
        <v>3239</v>
      </c>
      <c r="AZ1447" s="46" t="s">
        <v>35</v>
      </c>
      <c r="BA1447" s="66"/>
      <c r="BB1447" s="66"/>
      <c r="BC1447" s="66"/>
      <c r="BD1447" s="66"/>
      <c r="BE1447" s="78"/>
      <c r="BF1447" s="78"/>
      <c r="BG1447" s="78"/>
      <c r="BH1447" s="79"/>
      <c r="BI1447" s="79"/>
      <c r="BJ1447" s="66"/>
      <c r="BK1447" s="66"/>
      <c r="BL1447" s="66"/>
    </row>
    <row r="1448" spans="1:64" s="69" customFormat="1">
      <c r="A1448" s="84" t="s">
        <v>1504</v>
      </c>
      <c r="B1448" s="84" t="s">
        <v>1863</v>
      </c>
      <c r="C1448" s="84" t="s">
        <v>1997</v>
      </c>
      <c r="D1448" s="84" t="s">
        <v>7935</v>
      </c>
      <c r="E1448" s="84" t="str">
        <f t="shared" si="88"/>
        <v>Circalittoral bedrock with interstitial sand, at approximately 45m BSL. Biotope good fit, image of adequate quality, however image of too low resolution to identify many species to high taxonomic level. Evidence of Human Impact: None. Annex 1 Reef: Bedrock - confimed. Reef Elevation: 1.1m - 5m. Frag Spong Antho Habitat: None. PMF Seabed Habitats: None. PMF Mobile Species: None. PMF Limited Mobility Species: None.</v>
      </c>
      <c r="F1448" s="84" t="str">
        <f t="shared" si="89"/>
        <v>Evidence of Human Impact: None. Annex 1 Reef: Bedrock - confimed. Reef Elevation: 1.1m - 5m. Frag Spong Antho Habitat: None. PMF Seabed Habitats: None. PMF Mobile Species: None. PMF Limited Mobility Species: None.</v>
      </c>
      <c r="G1448" s="61">
        <v>41951</v>
      </c>
      <c r="H1448" s="62" t="s">
        <v>3063</v>
      </c>
      <c r="I1448" s="63">
        <v>41951.227592592593</v>
      </c>
      <c r="J1448" s="64">
        <v>383945.9717243464</v>
      </c>
      <c r="K1448" s="64">
        <v>6528702.6304227244</v>
      </c>
      <c r="L1448" s="64">
        <v>58.882399999999997</v>
      </c>
      <c r="M1448" s="64">
        <v>-5.0133400000000004</v>
      </c>
      <c r="N1448" s="64" t="s">
        <v>6503</v>
      </c>
      <c r="O1448" s="64" t="s">
        <v>6507</v>
      </c>
      <c r="P1448" s="43"/>
      <c r="Q1448" s="43">
        <v>3</v>
      </c>
      <c r="R1448" s="44">
        <v>95</v>
      </c>
      <c r="S1448" s="44"/>
      <c r="T1448" s="44"/>
      <c r="U1448" s="44"/>
      <c r="V1448" s="44"/>
      <c r="W1448" s="44"/>
      <c r="X1448" s="44"/>
      <c r="Y1448" s="44"/>
      <c r="Z1448" s="44"/>
      <c r="AA1448" s="44"/>
      <c r="AB1448" s="44">
        <v>5</v>
      </c>
      <c r="AC1448" s="44"/>
      <c r="AD1448" s="44"/>
      <c r="AE1448" s="44"/>
      <c r="AF1448" s="48">
        <v>100</v>
      </c>
      <c r="AG1448" s="48">
        <f t="shared" si="90"/>
        <v>5</v>
      </c>
      <c r="AH1448" s="48">
        <f t="shared" si="91"/>
        <v>95</v>
      </c>
      <c r="AI1448" s="85" t="s">
        <v>165</v>
      </c>
      <c r="AJ1448" s="85" t="s">
        <v>1931</v>
      </c>
      <c r="AK1448" s="85" t="s">
        <v>174</v>
      </c>
      <c r="AL1448" s="85" t="s">
        <v>165</v>
      </c>
      <c r="AM1448" s="85" t="s">
        <v>165</v>
      </c>
      <c r="AN1448" s="85" t="s">
        <v>165</v>
      </c>
      <c r="AO1448" s="85" t="s">
        <v>165</v>
      </c>
      <c r="AP1448" s="81" t="s">
        <v>6883</v>
      </c>
      <c r="AQ1448" s="81" t="s">
        <v>1988</v>
      </c>
      <c r="AR1448" s="87" t="s">
        <v>4155</v>
      </c>
      <c r="AS1448" s="85" t="s">
        <v>1988</v>
      </c>
      <c r="AT1448" s="85" t="s">
        <v>4155</v>
      </c>
      <c r="AU1448" s="86" t="s">
        <v>1907</v>
      </c>
      <c r="AV1448" s="85"/>
      <c r="AW1448" s="86"/>
      <c r="AX1448" s="86"/>
      <c r="AY1448" s="45" t="s">
        <v>3239</v>
      </c>
      <c r="AZ1448" s="46" t="s">
        <v>35</v>
      </c>
      <c r="BA1448" s="65"/>
      <c r="BB1448" s="65"/>
      <c r="BC1448" s="65"/>
      <c r="BD1448" s="65"/>
      <c r="BE1448" s="78"/>
      <c r="BF1448" s="78"/>
      <c r="BG1448" s="78"/>
      <c r="BH1448" s="79"/>
      <c r="BI1448" s="79"/>
      <c r="BJ1448" s="65"/>
      <c r="BK1448" s="65"/>
      <c r="BL1448" s="65"/>
    </row>
    <row r="1449" spans="1:64" s="69" customFormat="1">
      <c r="A1449" s="84" t="s">
        <v>1505</v>
      </c>
      <c r="B1449" s="84" t="s">
        <v>1863</v>
      </c>
      <c r="C1449" s="84" t="s">
        <v>2139</v>
      </c>
      <c r="D1449" s="84" t="s">
        <v>7936</v>
      </c>
      <c r="E1449" s="84" t="str">
        <f t="shared" si="88"/>
        <v>Circalittoral bedrock partially inundated with sand, at approximately 45m BSL. Biotope good fit, image of adequate quality, however image of too low resolution to identify many species to high taxonomic level. Evidence of Human Impact: None. Annex 1 Reef: Bedrock - confimed. Reef Elevation: 64mm - 1m. Frag Spong Antho Habitat: None. PMF Seabed Habitats: None. PMF Mobile Species: None. PMF Limited Mobility Species: None.</v>
      </c>
      <c r="F1449" s="84" t="str">
        <f t="shared" si="89"/>
        <v>Evidence of Human Impact: None. Annex 1 Reef: Bedrock - confimed. Reef Elevation: 64mm - 1m. Frag Spong Antho Habitat: None. PMF Seabed Habitats: None. PMF Mobile Species: None. PMF Limited Mobility Species: None.</v>
      </c>
      <c r="G1449" s="61">
        <v>41951</v>
      </c>
      <c r="H1449" s="62" t="s">
        <v>3064</v>
      </c>
      <c r="I1449" s="63">
        <v>41951.228275462963</v>
      </c>
      <c r="J1449" s="64">
        <v>383927.08405576437</v>
      </c>
      <c r="K1449" s="64">
        <v>6528698.1253003757</v>
      </c>
      <c r="L1449" s="64">
        <v>58.882399999999997</v>
      </c>
      <c r="M1449" s="64">
        <v>-5.0136599999999998</v>
      </c>
      <c r="N1449" s="64" t="s">
        <v>6503</v>
      </c>
      <c r="O1449" s="64" t="s">
        <v>6508</v>
      </c>
      <c r="P1449" s="43"/>
      <c r="Q1449" s="43">
        <v>0.5</v>
      </c>
      <c r="R1449" s="44">
        <v>70</v>
      </c>
      <c r="S1449" s="44"/>
      <c r="T1449" s="44"/>
      <c r="U1449" s="44"/>
      <c r="V1449" s="44">
        <v>5</v>
      </c>
      <c r="W1449" s="44">
        <v>5</v>
      </c>
      <c r="X1449" s="44"/>
      <c r="Y1449" s="44"/>
      <c r="Z1449" s="44">
        <v>5</v>
      </c>
      <c r="AA1449" s="44"/>
      <c r="AB1449" s="44">
        <v>15</v>
      </c>
      <c r="AC1449" s="44"/>
      <c r="AD1449" s="44"/>
      <c r="AE1449" s="44"/>
      <c r="AF1449" s="48">
        <v>100</v>
      </c>
      <c r="AG1449" s="48">
        <f t="shared" si="90"/>
        <v>25</v>
      </c>
      <c r="AH1449" s="48">
        <f t="shared" si="91"/>
        <v>75</v>
      </c>
      <c r="AI1449" s="85" t="s">
        <v>165</v>
      </c>
      <c r="AJ1449" s="85" t="s">
        <v>1931</v>
      </c>
      <c r="AK1449" s="85" t="s">
        <v>173</v>
      </c>
      <c r="AL1449" s="85" t="s">
        <v>165</v>
      </c>
      <c r="AM1449" s="85" t="s">
        <v>165</v>
      </c>
      <c r="AN1449" s="85" t="s">
        <v>165</v>
      </c>
      <c r="AO1449" s="85" t="s">
        <v>165</v>
      </c>
      <c r="AP1449" s="81" t="s">
        <v>6883</v>
      </c>
      <c r="AQ1449" s="81" t="s">
        <v>1988</v>
      </c>
      <c r="AR1449" s="87" t="s">
        <v>4155</v>
      </c>
      <c r="AS1449" s="85" t="s">
        <v>1988</v>
      </c>
      <c r="AT1449" s="85" t="s">
        <v>4155</v>
      </c>
      <c r="AU1449" s="86" t="s">
        <v>1907</v>
      </c>
      <c r="AV1449" s="85"/>
      <c r="AW1449" s="86"/>
      <c r="AX1449" s="86"/>
      <c r="AY1449" s="45" t="s">
        <v>3239</v>
      </c>
      <c r="AZ1449" s="46" t="s">
        <v>35</v>
      </c>
      <c r="BA1449" s="65"/>
      <c r="BB1449" s="65"/>
      <c r="BC1449" s="65"/>
      <c r="BD1449" s="65"/>
      <c r="BE1449" s="78"/>
      <c r="BF1449" s="78"/>
      <c r="BG1449" s="78"/>
      <c r="BH1449" s="79"/>
      <c r="BI1449" s="79"/>
      <c r="BJ1449" s="65"/>
      <c r="BK1449" s="65"/>
      <c r="BL1449" s="65"/>
    </row>
    <row r="1450" spans="1:64" s="69" customFormat="1">
      <c r="A1450" s="84" t="s">
        <v>1506</v>
      </c>
      <c r="B1450" s="84" t="s">
        <v>1863</v>
      </c>
      <c r="C1450" s="84" t="s">
        <v>2041</v>
      </c>
      <c r="D1450" s="84" t="s">
        <v>7937</v>
      </c>
      <c r="E1450" s="84" t="str">
        <f t="shared" si="88"/>
        <v>Circalittoral coarse sands, at approximately 45m BSL. Faunal assemblage absent. Biotope good fit, low biotope level due to lack of epifaunal component. Image of adequate quality. Evidence of Human Impact: None. Annex 1 Reef: None. Reef Elevation: N/A. Frag Spong Antho Habitat: None. PMF Seabed Habitats: None. PMF Mobile Species: None. PMF Limited Mobility Species: None.</v>
      </c>
      <c r="F1450" s="84" t="str">
        <f t="shared" si="89"/>
        <v>Evidence of Human Impact: None. Annex 1 Reef: None. Reef Elevation: N/A. Frag Spong Antho Habitat: None. PMF Seabed Habitats: None. PMF Mobile Species: None. PMF Limited Mobility Species: None.</v>
      </c>
      <c r="G1450" s="61">
        <v>41951</v>
      </c>
      <c r="H1450" s="62" t="s">
        <v>3065</v>
      </c>
      <c r="I1450" s="63">
        <v>41951.228831018518</v>
      </c>
      <c r="J1450" s="64">
        <v>383911.76402212924</v>
      </c>
      <c r="K1450" s="64">
        <v>6528695.2339417608</v>
      </c>
      <c r="L1450" s="64">
        <v>58.882300000000001</v>
      </c>
      <c r="M1450" s="64">
        <v>-5.0139300000000002</v>
      </c>
      <c r="N1450" s="64" t="s">
        <v>6509</v>
      </c>
      <c r="O1450" s="64" t="s">
        <v>6510</v>
      </c>
      <c r="P1450" s="43"/>
      <c r="Q1450" s="43">
        <v>3</v>
      </c>
      <c r="R1450" s="44"/>
      <c r="S1450" s="44"/>
      <c r="T1450" s="44"/>
      <c r="U1450" s="44"/>
      <c r="V1450" s="44"/>
      <c r="W1450" s="44"/>
      <c r="X1450" s="44">
        <v>1</v>
      </c>
      <c r="Y1450" s="44"/>
      <c r="Z1450" s="44">
        <v>5</v>
      </c>
      <c r="AA1450" s="44"/>
      <c r="AB1450" s="44">
        <v>94</v>
      </c>
      <c r="AC1450" s="44"/>
      <c r="AD1450" s="44"/>
      <c r="AE1450" s="44"/>
      <c r="AF1450" s="48">
        <v>100</v>
      </c>
      <c r="AG1450" s="48">
        <f t="shared" si="90"/>
        <v>100</v>
      </c>
      <c r="AH1450" s="48">
        <f t="shared" si="91"/>
        <v>0</v>
      </c>
      <c r="AI1450" s="85" t="s">
        <v>165</v>
      </c>
      <c r="AJ1450" s="85" t="s">
        <v>165</v>
      </c>
      <c r="AK1450" s="85" t="s">
        <v>4129</v>
      </c>
      <c r="AL1450" s="85" t="s">
        <v>165</v>
      </c>
      <c r="AM1450" s="85" t="s">
        <v>165</v>
      </c>
      <c r="AN1450" s="85" t="s">
        <v>165</v>
      </c>
      <c r="AO1450" s="85" t="s">
        <v>165</v>
      </c>
      <c r="AP1450" s="81" t="s">
        <v>6883</v>
      </c>
      <c r="AQ1450" s="81" t="s">
        <v>1953</v>
      </c>
      <c r="AR1450" s="87" t="s">
        <v>1954</v>
      </c>
      <c r="AS1450" s="85" t="s">
        <v>1953</v>
      </c>
      <c r="AT1450" s="85" t="s">
        <v>1954</v>
      </c>
      <c r="AU1450" s="86" t="s">
        <v>1907</v>
      </c>
      <c r="AV1450" s="85"/>
      <c r="AW1450" s="86"/>
      <c r="AX1450" s="86"/>
      <c r="AY1450" s="45" t="s">
        <v>3239</v>
      </c>
      <c r="AZ1450" s="46" t="s">
        <v>35</v>
      </c>
      <c r="BA1450" s="65"/>
      <c r="BB1450" s="65"/>
      <c r="BC1450" s="65"/>
      <c r="BD1450" s="65"/>
      <c r="BE1450" s="78"/>
      <c r="BF1450" s="78"/>
      <c r="BG1450" s="78"/>
      <c r="BH1450" s="79"/>
      <c r="BI1450" s="79"/>
      <c r="BJ1450" s="65"/>
      <c r="BK1450" s="65"/>
      <c r="BL1450" s="65"/>
    </row>
    <row r="1451" spans="1:64" s="69" customFormat="1">
      <c r="A1451" s="84" t="s">
        <v>1507</v>
      </c>
      <c r="B1451" s="84" t="s">
        <v>1863</v>
      </c>
      <c r="C1451" s="84" t="s">
        <v>2041</v>
      </c>
      <c r="D1451" s="84" t="s">
        <v>7937</v>
      </c>
      <c r="E1451" s="84" t="str">
        <f t="shared" si="88"/>
        <v>Circalittoral coarse sands, at approximately 45m BSL. Faunal assemblage absent. Biotope good fit, low biotope level due to lack of epifaunal component. Image of adequate quality. Evidence of Human Impact: None. Annex 1 Reef: None. Reef Elevation: N/A. Frag Spong Antho Habitat: None. PMF Seabed Habitats: None. PMF Mobile Species: None. PMF Limited Mobility Species: None.</v>
      </c>
      <c r="F1451" s="84" t="str">
        <f t="shared" si="89"/>
        <v>Evidence of Human Impact: None. Annex 1 Reef: None. Reef Elevation: N/A. Frag Spong Antho Habitat: None. PMF Seabed Habitats: None. PMF Mobile Species: None. PMF Limited Mobility Species: None.</v>
      </c>
      <c r="G1451" s="61">
        <v>41951</v>
      </c>
      <c r="H1451" s="62" t="s">
        <v>3066</v>
      </c>
      <c r="I1451" s="63">
        <v>41951.229826388888</v>
      </c>
      <c r="J1451" s="64">
        <v>383895.71107379789</v>
      </c>
      <c r="K1451" s="64">
        <v>6528698.3259102693</v>
      </c>
      <c r="L1451" s="64">
        <v>58.882300000000001</v>
      </c>
      <c r="M1451" s="64">
        <v>-5.0142100000000003</v>
      </c>
      <c r="N1451" s="64" t="s">
        <v>6509</v>
      </c>
      <c r="O1451" s="64" t="s">
        <v>6511</v>
      </c>
      <c r="P1451" s="43"/>
      <c r="Q1451" s="43">
        <v>0.5</v>
      </c>
      <c r="R1451" s="44"/>
      <c r="S1451" s="44"/>
      <c r="T1451" s="44"/>
      <c r="U1451" s="44"/>
      <c r="V1451" s="44"/>
      <c r="W1451" s="44"/>
      <c r="X1451" s="44">
        <v>1</v>
      </c>
      <c r="Y1451" s="44"/>
      <c r="Z1451" s="44">
        <v>5</v>
      </c>
      <c r="AA1451" s="44"/>
      <c r="AB1451" s="44">
        <v>94</v>
      </c>
      <c r="AC1451" s="44"/>
      <c r="AD1451" s="44"/>
      <c r="AE1451" s="44"/>
      <c r="AF1451" s="48">
        <v>100</v>
      </c>
      <c r="AG1451" s="48">
        <f t="shared" si="90"/>
        <v>100</v>
      </c>
      <c r="AH1451" s="48">
        <f t="shared" si="91"/>
        <v>0</v>
      </c>
      <c r="AI1451" s="85" t="s">
        <v>165</v>
      </c>
      <c r="AJ1451" s="85" t="s">
        <v>165</v>
      </c>
      <c r="AK1451" s="85" t="s">
        <v>4129</v>
      </c>
      <c r="AL1451" s="85" t="s">
        <v>165</v>
      </c>
      <c r="AM1451" s="85" t="s">
        <v>165</v>
      </c>
      <c r="AN1451" s="85" t="s">
        <v>165</v>
      </c>
      <c r="AO1451" s="85" t="s">
        <v>165</v>
      </c>
      <c r="AP1451" s="81" t="s">
        <v>6883</v>
      </c>
      <c r="AQ1451" s="81" t="s">
        <v>1953</v>
      </c>
      <c r="AR1451" s="87" t="s">
        <v>1954</v>
      </c>
      <c r="AS1451" s="85" t="s">
        <v>1953</v>
      </c>
      <c r="AT1451" s="85" t="s">
        <v>1954</v>
      </c>
      <c r="AU1451" s="86" t="s">
        <v>1907</v>
      </c>
      <c r="AV1451" s="85"/>
      <c r="AW1451" s="86"/>
      <c r="AX1451" s="86"/>
      <c r="AY1451" s="45" t="s">
        <v>3239</v>
      </c>
      <c r="AZ1451" s="46" t="s">
        <v>35</v>
      </c>
      <c r="BA1451" s="65"/>
      <c r="BB1451" s="65"/>
      <c r="BC1451" s="65"/>
      <c r="BD1451" s="65"/>
      <c r="BE1451" s="78"/>
      <c r="BF1451" s="78"/>
      <c r="BG1451" s="78"/>
      <c r="BH1451" s="79"/>
      <c r="BI1451" s="79"/>
      <c r="BJ1451" s="65"/>
      <c r="BK1451" s="65"/>
      <c r="BL1451" s="65"/>
    </row>
    <row r="1452" spans="1:64" s="69" customFormat="1">
      <c r="A1452" s="84" t="s">
        <v>1508</v>
      </c>
      <c r="B1452" s="84" t="s">
        <v>1863</v>
      </c>
      <c r="C1452" s="84" t="s">
        <v>2041</v>
      </c>
      <c r="D1452" s="84" t="s">
        <v>7937</v>
      </c>
      <c r="E1452" s="84" t="str">
        <f t="shared" si="88"/>
        <v>Circalittoral coarse sands, at approximately 45m BSL. Faunal assemblage absent. Biotope good fit, low biotope level due to lack of epifaunal component. Image of adequate quality. Evidence of Human Impact: None. Annex 1 Reef: None. Reef Elevation: N/A. Frag Spong Antho Habitat: None. PMF Seabed Habitats: None. PMF Mobile Species: None. PMF Limited Mobility Species: None.</v>
      </c>
      <c r="F1452" s="84" t="str">
        <f t="shared" si="89"/>
        <v>Evidence of Human Impact: None. Annex 1 Reef: None. Reef Elevation: N/A. Frag Spong Antho Habitat: None. PMF Seabed Habitats: None. PMF Mobile Species: None. PMF Limited Mobility Species: None.</v>
      </c>
      <c r="G1452" s="61">
        <v>41951</v>
      </c>
      <c r="H1452" s="62" t="s">
        <v>3067</v>
      </c>
      <c r="I1452" s="63">
        <v>41951.230300925927</v>
      </c>
      <c r="J1452" s="64">
        <v>383890.60360982222</v>
      </c>
      <c r="K1452" s="64">
        <v>6528703.2166281324</v>
      </c>
      <c r="L1452" s="64">
        <v>58.882399999999997</v>
      </c>
      <c r="M1452" s="64">
        <v>-5.0143000000000004</v>
      </c>
      <c r="N1452" s="64" t="s">
        <v>6503</v>
      </c>
      <c r="O1452" s="64" t="s">
        <v>6512</v>
      </c>
      <c r="P1452" s="43"/>
      <c r="Q1452" s="43">
        <v>3</v>
      </c>
      <c r="R1452" s="44"/>
      <c r="S1452" s="44"/>
      <c r="T1452" s="44"/>
      <c r="U1452" s="44"/>
      <c r="V1452" s="44"/>
      <c r="W1452" s="44"/>
      <c r="X1452" s="44">
        <v>1</v>
      </c>
      <c r="Y1452" s="44"/>
      <c r="Z1452" s="44">
        <v>5</v>
      </c>
      <c r="AA1452" s="44"/>
      <c r="AB1452" s="44">
        <v>94</v>
      </c>
      <c r="AC1452" s="44"/>
      <c r="AD1452" s="44"/>
      <c r="AE1452" s="44"/>
      <c r="AF1452" s="48">
        <v>100</v>
      </c>
      <c r="AG1452" s="48">
        <f t="shared" si="90"/>
        <v>100</v>
      </c>
      <c r="AH1452" s="48">
        <f t="shared" si="91"/>
        <v>0</v>
      </c>
      <c r="AI1452" s="85" t="s">
        <v>165</v>
      </c>
      <c r="AJ1452" s="85" t="s">
        <v>165</v>
      </c>
      <c r="AK1452" s="85" t="s">
        <v>4129</v>
      </c>
      <c r="AL1452" s="85" t="s">
        <v>165</v>
      </c>
      <c r="AM1452" s="85" t="s">
        <v>165</v>
      </c>
      <c r="AN1452" s="85" t="s">
        <v>165</v>
      </c>
      <c r="AO1452" s="85" t="s">
        <v>165</v>
      </c>
      <c r="AP1452" s="81" t="s">
        <v>6883</v>
      </c>
      <c r="AQ1452" s="81" t="s">
        <v>1953</v>
      </c>
      <c r="AR1452" s="87" t="s">
        <v>1954</v>
      </c>
      <c r="AS1452" s="85" t="s">
        <v>1953</v>
      </c>
      <c r="AT1452" s="85" t="s">
        <v>1954</v>
      </c>
      <c r="AU1452" s="86" t="s">
        <v>1907</v>
      </c>
      <c r="AV1452" s="85"/>
      <c r="AW1452" s="86"/>
      <c r="AX1452" s="86"/>
      <c r="AY1452" s="45" t="s">
        <v>3239</v>
      </c>
      <c r="AZ1452" s="46" t="s">
        <v>35</v>
      </c>
      <c r="BA1452" s="65"/>
      <c r="BB1452" s="65"/>
      <c r="BC1452" s="65"/>
      <c r="BD1452" s="65"/>
      <c r="BE1452" s="78"/>
      <c r="BF1452" s="78"/>
      <c r="BG1452" s="78"/>
      <c r="BH1452" s="79"/>
      <c r="BI1452" s="79"/>
      <c r="BJ1452" s="65"/>
      <c r="BK1452" s="65"/>
      <c r="BL1452" s="65"/>
    </row>
    <row r="1453" spans="1:64" s="69" customFormat="1">
      <c r="A1453" s="84" t="s">
        <v>1509</v>
      </c>
      <c r="B1453" s="84" t="s">
        <v>1863</v>
      </c>
      <c r="C1453" s="84" t="s">
        <v>2041</v>
      </c>
      <c r="D1453" s="84" t="s">
        <v>7937</v>
      </c>
      <c r="E1453" s="84" t="str">
        <f t="shared" si="88"/>
        <v>Circalittoral coarse sands, at approximately 45m BSL. Faunal assemblage absent. Biotope good fit, low biotope level due to lack of epifaunal component. Image of adequate quality. Evidence of Human Impact: None. Annex 1 Reef: None. Reef Elevation: N/A. Frag Spong Antho Habitat: None. PMF Seabed Habitats: None. PMF Mobile Species: None. PMF Limited Mobility Species: None.</v>
      </c>
      <c r="F1453" s="84" t="str">
        <f t="shared" si="89"/>
        <v>Evidence of Human Impact: None. Annex 1 Reef: None. Reef Elevation: N/A. Frag Spong Antho Habitat: None. PMF Seabed Habitats: None. PMF Mobile Species: None. PMF Limited Mobility Species: None.</v>
      </c>
      <c r="G1453" s="61">
        <v>41951</v>
      </c>
      <c r="H1453" s="62" t="s">
        <v>3068</v>
      </c>
      <c r="I1453" s="63">
        <v>41951.231238425928</v>
      </c>
      <c r="J1453" s="64">
        <v>383875.33581684972</v>
      </c>
      <c r="K1453" s="64">
        <v>6528703.3121644277</v>
      </c>
      <c r="L1453" s="64">
        <v>58.882399999999997</v>
      </c>
      <c r="M1453" s="64">
        <v>-5.0145600000000004</v>
      </c>
      <c r="N1453" s="64" t="s">
        <v>6503</v>
      </c>
      <c r="O1453" s="64" t="s">
        <v>6513</v>
      </c>
      <c r="P1453" s="43"/>
      <c r="Q1453" s="43">
        <v>1.7</v>
      </c>
      <c r="R1453" s="44"/>
      <c r="S1453" s="44"/>
      <c r="T1453" s="44"/>
      <c r="U1453" s="44"/>
      <c r="V1453" s="44"/>
      <c r="W1453" s="44"/>
      <c r="X1453" s="44">
        <v>5</v>
      </c>
      <c r="Y1453" s="44"/>
      <c r="Z1453" s="44">
        <v>5</v>
      </c>
      <c r="AA1453" s="44"/>
      <c r="AB1453" s="44">
        <v>90</v>
      </c>
      <c r="AC1453" s="44"/>
      <c r="AD1453" s="44"/>
      <c r="AE1453" s="44"/>
      <c r="AF1453" s="48">
        <v>100</v>
      </c>
      <c r="AG1453" s="48">
        <f t="shared" si="90"/>
        <v>100</v>
      </c>
      <c r="AH1453" s="48">
        <f t="shared" si="91"/>
        <v>0</v>
      </c>
      <c r="AI1453" s="85" t="s">
        <v>165</v>
      </c>
      <c r="AJ1453" s="85" t="s">
        <v>165</v>
      </c>
      <c r="AK1453" s="85" t="s">
        <v>4129</v>
      </c>
      <c r="AL1453" s="85" t="s">
        <v>165</v>
      </c>
      <c r="AM1453" s="85" t="s">
        <v>165</v>
      </c>
      <c r="AN1453" s="85" t="s">
        <v>165</v>
      </c>
      <c r="AO1453" s="85" t="s">
        <v>165</v>
      </c>
      <c r="AP1453" s="81" t="s">
        <v>6883</v>
      </c>
      <c r="AQ1453" s="81" t="s">
        <v>1953</v>
      </c>
      <c r="AR1453" s="87" t="s">
        <v>1954</v>
      </c>
      <c r="AS1453" s="85" t="s">
        <v>1953</v>
      </c>
      <c r="AT1453" s="85" t="s">
        <v>1954</v>
      </c>
      <c r="AU1453" s="86" t="s">
        <v>1907</v>
      </c>
      <c r="AV1453" s="85"/>
      <c r="AW1453" s="86"/>
      <c r="AX1453" s="86"/>
      <c r="AY1453" s="45" t="s">
        <v>3239</v>
      </c>
      <c r="AZ1453" s="46" t="s">
        <v>35</v>
      </c>
      <c r="BA1453" s="65"/>
      <c r="BB1453" s="65"/>
      <c r="BC1453" s="65"/>
      <c r="BD1453" s="65"/>
      <c r="BE1453" s="78"/>
      <c r="BF1453" s="78"/>
      <c r="BG1453" s="78"/>
      <c r="BH1453" s="79"/>
      <c r="BI1453" s="79"/>
      <c r="BJ1453" s="65"/>
      <c r="BK1453" s="65"/>
      <c r="BL1453" s="65"/>
    </row>
    <row r="1454" spans="1:64" s="69" customFormat="1">
      <c r="A1454" s="84" t="s">
        <v>1510</v>
      </c>
      <c r="B1454" s="84" t="s">
        <v>1863</v>
      </c>
      <c r="C1454" s="84" t="s">
        <v>2041</v>
      </c>
      <c r="D1454" s="84" t="s">
        <v>7937</v>
      </c>
      <c r="E1454" s="84" t="str">
        <f t="shared" si="88"/>
        <v>Circalittoral coarse sands, at approximately 45m BSL. Faunal assemblage absent. Biotope good fit, low biotope level due to lack of epifaunal component. Image of adequate quality. Evidence of Human Impact: None. Annex 1 Reef: None. Reef Elevation: N/A. Frag Spong Antho Habitat: None. PMF Seabed Habitats: None. PMF Mobile Species: None. PMF Limited Mobility Species: None.</v>
      </c>
      <c r="F1454" s="84" t="str">
        <f t="shared" si="89"/>
        <v>Evidence of Human Impact: None. Annex 1 Reef: None. Reef Elevation: N/A. Frag Spong Antho Habitat: None. PMF Seabed Habitats: None. PMF Mobile Species: None. PMF Limited Mobility Species: None.</v>
      </c>
      <c r="G1454" s="61">
        <v>41951</v>
      </c>
      <c r="H1454" s="62" t="s">
        <v>3069</v>
      </c>
      <c r="I1454" s="63">
        <v>41951.231770833336</v>
      </c>
      <c r="J1454" s="64">
        <v>383864.797149761</v>
      </c>
      <c r="K1454" s="64">
        <v>6528695.0107441051</v>
      </c>
      <c r="L1454" s="64">
        <v>58.882300000000001</v>
      </c>
      <c r="M1454" s="64">
        <v>-5.0147399999999998</v>
      </c>
      <c r="N1454" s="64" t="s">
        <v>6509</v>
      </c>
      <c r="O1454" s="64" t="s">
        <v>6514</v>
      </c>
      <c r="P1454" s="43"/>
      <c r="Q1454" s="43">
        <v>3</v>
      </c>
      <c r="R1454" s="44"/>
      <c r="S1454" s="44"/>
      <c r="T1454" s="44"/>
      <c r="U1454" s="44"/>
      <c r="V1454" s="44"/>
      <c r="W1454" s="44"/>
      <c r="X1454" s="44">
        <v>5</v>
      </c>
      <c r="Y1454" s="44"/>
      <c r="Z1454" s="44">
        <v>5</v>
      </c>
      <c r="AA1454" s="44"/>
      <c r="AB1454" s="44">
        <v>90</v>
      </c>
      <c r="AC1454" s="44"/>
      <c r="AD1454" s="44"/>
      <c r="AE1454" s="44"/>
      <c r="AF1454" s="48">
        <v>100</v>
      </c>
      <c r="AG1454" s="48">
        <f t="shared" si="90"/>
        <v>100</v>
      </c>
      <c r="AH1454" s="48">
        <f t="shared" si="91"/>
        <v>0</v>
      </c>
      <c r="AI1454" s="85" t="s">
        <v>165</v>
      </c>
      <c r="AJ1454" s="85" t="s">
        <v>165</v>
      </c>
      <c r="AK1454" s="85" t="s">
        <v>4129</v>
      </c>
      <c r="AL1454" s="85" t="s">
        <v>165</v>
      </c>
      <c r="AM1454" s="85" t="s">
        <v>165</v>
      </c>
      <c r="AN1454" s="85" t="s">
        <v>165</v>
      </c>
      <c r="AO1454" s="85" t="s">
        <v>165</v>
      </c>
      <c r="AP1454" s="81" t="s">
        <v>6883</v>
      </c>
      <c r="AQ1454" s="81" t="s">
        <v>1953</v>
      </c>
      <c r="AR1454" s="87" t="s">
        <v>1954</v>
      </c>
      <c r="AS1454" s="85" t="s">
        <v>1953</v>
      </c>
      <c r="AT1454" s="85" t="s">
        <v>1954</v>
      </c>
      <c r="AU1454" s="86" t="s">
        <v>1907</v>
      </c>
      <c r="AV1454" s="85"/>
      <c r="AW1454" s="86"/>
      <c r="AX1454" s="86"/>
      <c r="AY1454" s="45" t="s">
        <v>3239</v>
      </c>
      <c r="AZ1454" s="46" t="s">
        <v>35</v>
      </c>
      <c r="BA1454" s="65"/>
      <c r="BB1454" s="65"/>
      <c r="BC1454" s="65"/>
      <c r="BD1454" s="65"/>
      <c r="BE1454" s="78"/>
      <c r="BF1454" s="78"/>
      <c r="BG1454" s="78"/>
      <c r="BH1454" s="79"/>
      <c r="BI1454" s="79"/>
      <c r="BJ1454" s="65"/>
      <c r="BK1454" s="65"/>
      <c r="BL1454" s="65"/>
    </row>
    <row r="1455" spans="1:64" s="69" customFormat="1">
      <c r="A1455" s="84" t="s">
        <v>1511</v>
      </c>
      <c r="B1455" s="84" t="s">
        <v>1863</v>
      </c>
      <c r="C1455" s="84" t="s">
        <v>2041</v>
      </c>
      <c r="D1455" s="84" t="s">
        <v>7937</v>
      </c>
      <c r="E1455" s="84" t="str">
        <f t="shared" si="88"/>
        <v>Circalittoral coarse sands, at approximately 45m BSL. Faunal assemblage absent. Biotope good fit, low biotope level due to lack of epifaunal component. Image of adequate quality. Evidence of Human Impact: None. Annex 1 Reef: None. Reef Elevation: N/A. Frag Spong Antho Habitat: None. PMF Seabed Habitats: None. PMF Mobile Species: None. PMF Limited Mobility Species: None.</v>
      </c>
      <c r="F1455" s="84" t="str">
        <f t="shared" si="89"/>
        <v>Evidence of Human Impact: None. Annex 1 Reef: None. Reef Elevation: N/A. Frag Spong Antho Habitat: None. PMF Seabed Habitats: None. PMF Mobile Species: None. PMF Limited Mobility Species: None.</v>
      </c>
      <c r="G1455" s="61">
        <v>41951</v>
      </c>
      <c r="H1455" s="62" t="s">
        <v>3070</v>
      </c>
      <c r="I1455" s="63">
        <v>41951.23265046296</v>
      </c>
      <c r="J1455" s="64">
        <v>383841.51879441354</v>
      </c>
      <c r="K1455" s="64">
        <v>6528693.9555758368</v>
      </c>
      <c r="L1455" s="64">
        <v>58.882300000000001</v>
      </c>
      <c r="M1455" s="64">
        <v>-5.0151399999999997</v>
      </c>
      <c r="N1455" s="64" t="s">
        <v>6509</v>
      </c>
      <c r="O1455" s="64" t="s">
        <v>6515</v>
      </c>
      <c r="P1455" s="43"/>
      <c r="Q1455" s="43">
        <v>3</v>
      </c>
      <c r="R1455" s="44"/>
      <c r="S1455" s="44"/>
      <c r="T1455" s="44"/>
      <c r="U1455" s="44"/>
      <c r="V1455" s="44"/>
      <c r="W1455" s="44"/>
      <c r="X1455" s="44">
        <v>5</v>
      </c>
      <c r="Y1455" s="44"/>
      <c r="Z1455" s="44">
        <v>5</v>
      </c>
      <c r="AA1455" s="44"/>
      <c r="AB1455" s="44">
        <v>90</v>
      </c>
      <c r="AC1455" s="44"/>
      <c r="AD1455" s="44"/>
      <c r="AE1455" s="44"/>
      <c r="AF1455" s="48">
        <v>100</v>
      </c>
      <c r="AG1455" s="48">
        <f t="shared" si="90"/>
        <v>100</v>
      </c>
      <c r="AH1455" s="48">
        <f t="shared" si="91"/>
        <v>0</v>
      </c>
      <c r="AI1455" s="85" t="s">
        <v>165</v>
      </c>
      <c r="AJ1455" s="85" t="s">
        <v>165</v>
      </c>
      <c r="AK1455" s="85" t="s">
        <v>4129</v>
      </c>
      <c r="AL1455" s="85" t="s">
        <v>165</v>
      </c>
      <c r="AM1455" s="85" t="s">
        <v>165</v>
      </c>
      <c r="AN1455" s="85" t="s">
        <v>165</v>
      </c>
      <c r="AO1455" s="85" t="s">
        <v>165</v>
      </c>
      <c r="AP1455" s="81" t="s">
        <v>6883</v>
      </c>
      <c r="AQ1455" s="81" t="s">
        <v>1953</v>
      </c>
      <c r="AR1455" s="87" t="s">
        <v>1954</v>
      </c>
      <c r="AS1455" s="85" t="s">
        <v>1953</v>
      </c>
      <c r="AT1455" s="85" t="s">
        <v>1954</v>
      </c>
      <c r="AU1455" s="86" t="s">
        <v>1907</v>
      </c>
      <c r="AV1455" s="85"/>
      <c r="AW1455" s="86"/>
      <c r="AX1455" s="86"/>
      <c r="AY1455" s="45" t="s">
        <v>3239</v>
      </c>
      <c r="AZ1455" s="46" t="s">
        <v>35</v>
      </c>
      <c r="BA1455" s="65"/>
      <c r="BB1455" s="65"/>
      <c r="BC1455" s="65"/>
      <c r="BD1455" s="65"/>
      <c r="BE1455" s="78"/>
      <c r="BF1455" s="78"/>
      <c r="BG1455" s="78"/>
      <c r="BH1455" s="79"/>
      <c r="BI1455" s="79"/>
      <c r="BJ1455" s="65"/>
      <c r="BK1455" s="65"/>
      <c r="BL1455" s="65"/>
    </row>
    <row r="1456" spans="1:64" s="65" customFormat="1">
      <c r="A1456" s="84" t="s">
        <v>1512</v>
      </c>
      <c r="B1456" s="84" t="s">
        <v>1864</v>
      </c>
      <c r="C1456" s="84" t="s">
        <v>1997</v>
      </c>
      <c r="D1456" s="84" t="s">
        <v>7938</v>
      </c>
      <c r="E1456" s="84" t="str">
        <f t="shared" si="88"/>
        <v>Circalittoral bedrock with interstitial sand, at approximately 60m BSL. Faunal assemblage dominated by Ophiuroidea. Biotope good fit, low biotope level due to lack of epifaunal component. Image of adequate quality, however resolution too low to identify many species to high taxonomic level. Evidence of Human Impact: None. Annex 1 Reef: Bedrock - confimed. Reef Elevation: 64mm - 1m. Frag Spong Antho Habitat: None. PMF Seabed Habitats: None. PMF Mobile Species: None. PMF Limited Mobility Species: None.</v>
      </c>
      <c r="F1456" s="84" t="str">
        <f t="shared" si="89"/>
        <v>Evidence of Human Impact: None. Annex 1 Reef: Bedrock - confimed. Reef Elevation: 64mm - 1m. Frag Spong Antho Habitat: None. PMF Seabed Habitats: None. PMF Mobile Species: None. PMF Limited Mobility Species: None.</v>
      </c>
      <c r="G1456" s="61">
        <v>41951</v>
      </c>
      <c r="H1456" s="62" t="s">
        <v>3071</v>
      </c>
      <c r="I1456" s="63">
        <v>41951.261273148149</v>
      </c>
      <c r="J1456" s="64">
        <v>383217.88790379313</v>
      </c>
      <c r="K1456" s="64">
        <v>6530166.0180050628</v>
      </c>
      <c r="L1456" s="64">
        <v>58.895299999999999</v>
      </c>
      <c r="M1456" s="64">
        <v>-5.0267299999999997</v>
      </c>
      <c r="N1456" s="64" t="s">
        <v>6516</v>
      </c>
      <c r="O1456" s="64" t="s">
        <v>6517</v>
      </c>
      <c r="P1456" s="43">
        <v>61.7</v>
      </c>
      <c r="Q1456" s="43">
        <v>1.7</v>
      </c>
      <c r="R1456" s="44">
        <v>85</v>
      </c>
      <c r="S1456" s="44"/>
      <c r="T1456" s="44"/>
      <c r="U1456" s="44"/>
      <c r="V1456" s="44"/>
      <c r="W1456" s="44"/>
      <c r="X1456" s="44"/>
      <c r="Y1456" s="44"/>
      <c r="Z1456" s="44">
        <v>5</v>
      </c>
      <c r="AA1456" s="44"/>
      <c r="AB1456" s="44">
        <v>10</v>
      </c>
      <c r="AC1456" s="44"/>
      <c r="AD1456" s="44"/>
      <c r="AE1456" s="44"/>
      <c r="AF1456" s="48">
        <v>100</v>
      </c>
      <c r="AG1456" s="48">
        <f t="shared" si="90"/>
        <v>15</v>
      </c>
      <c r="AH1456" s="48">
        <f t="shared" si="91"/>
        <v>85</v>
      </c>
      <c r="AI1456" s="86" t="s">
        <v>165</v>
      </c>
      <c r="AJ1456" s="86" t="s">
        <v>1931</v>
      </c>
      <c r="AK1456" s="86" t="s">
        <v>173</v>
      </c>
      <c r="AL1456" s="86" t="s">
        <v>165</v>
      </c>
      <c r="AM1456" s="86" t="s">
        <v>165</v>
      </c>
      <c r="AN1456" s="86" t="s">
        <v>165</v>
      </c>
      <c r="AO1456" s="86" t="s">
        <v>165</v>
      </c>
      <c r="AP1456" s="81" t="s">
        <v>6883</v>
      </c>
      <c r="AQ1456" s="81" t="s">
        <v>1970</v>
      </c>
      <c r="AR1456" s="87" t="s">
        <v>1990</v>
      </c>
      <c r="AS1456" s="85" t="s">
        <v>1970</v>
      </c>
      <c r="AT1456" s="85" t="s">
        <v>1990</v>
      </c>
      <c r="AU1456" s="86" t="s">
        <v>1907</v>
      </c>
      <c r="AV1456" s="85"/>
      <c r="AW1456" s="86"/>
      <c r="AX1456" s="86"/>
      <c r="AY1456" s="46" t="s">
        <v>3239</v>
      </c>
      <c r="AZ1456" s="46" t="s">
        <v>35</v>
      </c>
      <c r="BE1456" s="78"/>
      <c r="BF1456" s="78"/>
      <c r="BG1456" s="78"/>
      <c r="BH1456" s="79"/>
      <c r="BI1456" s="79"/>
    </row>
    <row r="1457" spans="1:64" s="65" customFormat="1">
      <c r="A1457" s="84" t="s">
        <v>1513</v>
      </c>
      <c r="B1457" s="84" t="s">
        <v>1864</v>
      </c>
      <c r="C1457" s="84" t="s">
        <v>1997</v>
      </c>
      <c r="D1457" s="84" t="s">
        <v>7938</v>
      </c>
      <c r="E1457" s="84" t="str">
        <f t="shared" si="88"/>
        <v>Circalittoral bedrock with interstitial sand, at approximately 60m BSL. Faunal assemblage dominated by Ophiuroidea. Biotope good fit, low biotope level due to lack of epifaunal component. Image of adequate quality, however resolution too low to identify many species to high taxonomic level. Evidence of Human Impact: None. Annex 1 Reef: Bedrock - confimed. Reef Elevation: 64mm - 1m. Frag Spong Antho Habitat: None. PMF Seabed Habitats: None. PMF Mobile Species: None. PMF Limited Mobility Species: None.</v>
      </c>
      <c r="F1457" s="84" t="str">
        <f t="shared" si="89"/>
        <v>Evidence of Human Impact: None. Annex 1 Reef: Bedrock - confimed. Reef Elevation: 64mm - 1m. Frag Spong Antho Habitat: None. PMF Seabed Habitats: None. PMF Mobile Species: None. PMF Limited Mobility Species: None.</v>
      </c>
      <c r="G1457" s="61">
        <v>41951</v>
      </c>
      <c r="H1457" s="62" t="s">
        <v>3072</v>
      </c>
      <c r="I1457" s="63">
        <v>41951.261956018519</v>
      </c>
      <c r="J1457" s="64">
        <v>383206.96039416525</v>
      </c>
      <c r="K1457" s="64">
        <v>6530154.1034132903</v>
      </c>
      <c r="L1457" s="64">
        <v>58.895200000000003</v>
      </c>
      <c r="M1457" s="64">
        <v>-5.02691</v>
      </c>
      <c r="N1457" s="64" t="s">
        <v>4922</v>
      </c>
      <c r="O1457" s="64" t="s">
        <v>6518</v>
      </c>
      <c r="P1457" s="43"/>
      <c r="Q1457" s="43">
        <v>1.7</v>
      </c>
      <c r="R1457" s="44">
        <v>95</v>
      </c>
      <c r="S1457" s="44"/>
      <c r="T1457" s="44"/>
      <c r="U1457" s="44"/>
      <c r="V1457" s="44"/>
      <c r="W1457" s="44"/>
      <c r="X1457" s="44"/>
      <c r="Y1457" s="44"/>
      <c r="Z1457" s="44"/>
      <c r="AA1457" s="44"/>
      <c r="AB1457" s="44">
        <v>5</v>
      </c>
      <c r="AC1457" s="44"/>
      <c r="AD1457" s="44"/>
      <c r="AE1457" s="44"/>
      <c r="AF1457" s="48">
        <v>100</v>
      </c>
      <c r="AG1457" s="48">
        <f t="shared" si="90"/>
        <v>5</v>
      </c>
      <c r="AH1457" s="48">
        <f t="shared" si="91"/>
        <v>95</v>
      </c>
      <c r="AI1457" s="86" t="s">
        <v>165</v>
      </c>
      <c r="AJ1457" s="86" t="s">
        <v>1931</v>
      </c>
      <c r="AK1457" s="86" t="s">
        <v>173</v>
      </c>
      <c r="AL1457" s="86" t="s">
        <v>165</v>
      </c>
      <c r="AM1457" s="86" t="s">
        <v>165</v>
      </c>
      <c r="AN1457" s="86" t="s">
        <v>165</v>
      </c>
      <c r="AO1457" s="86" t="s">
        <v>165</v>
      </c>
      <c r="AP1457" s="81" t="s">
        <v>6883</v>
      </c>
      <c r="AQ1457" s="81" t="s">
        <v>1970</v>
      </c>
      <c r="AR1457" s="87" t="s">
        <v>1990</v>
      </c>
      <c r="AS1457" s="85" t="s">
        <v>1970</v>
      </c>
      <c r="AT1457" s="85" t="s">
        <v>1990</v>
      </c>
      <c r="AU1457" s="86" t="s">
        <v>1907</v>
      </c>
      <c r="AV1457" s="85"/>
      <c r="AW1457" s="86"/>
      <c r="AX1457" s="86"/>
      <c r="AY1457" s="46" t="s">
        <v>3239</v>
      </c>
      <c r="AZ1457" s="46" t="s">
        <v>35</v>
      </c>
      <c r="BA1457" s="69"/>
      <c r="BB1457" s="69"/>
      <c r="BC1457" s="69"/>
      <c r="BD1457" s="69"/>
      <c r="BE1457" s="78"/>
      <c r="BF1457" s="78"/>
      <c r="BG1457" s="78"/>
      <c r="BH1457" s="79"/>
      <c r="BI1457" s="79"/>
      <c r="BJ1457" s="69"/>
      <c r="BK1457" s="69"/>
      <c r="BL1457" s="69"/>
    </row>
    <row r="1458" spans="1:64" s="65" customFormat="1">
      <c r="A1458" s="84" t="s">
        <v>1514</v>
      </c>
      <c r="B1458" s="84" t="s">
        <v>1864</v>
      </c>
      <c r="C1458" s="84" t="s">
        <v>1997</v>
      </c>
      <c r="D1458" s="84" t="s">
        <v>7938</v>
      </c>
      <c r="E1458" s="84" t="str">
        <f t="shared" si="88"/>
        <v>Circalittoral bedrock with interstitial sand, at approximately 60m BSL. Faunal assemblage dominated by Ophiuroidea. Biotope good fit, low biotope level due to lack of epifaunal component. Image of adequate quality, however resolution too low to identify many species to high taxonomic level. Evidence of Human Impact: None. Annex 1 Reef: Bedrock - confimed. Reef Elevation: 64mm - 1m. Frag Spong Antho Habitat: None. PMF Seabed Habitats: None. PMF Mobile Species: None. PMF Limited Mobility Species: None.</v>
      </c>
      <c r="F1458" s="84" t="str">
        <f t="shared" si="89"/>
        <v>Evidence of Human Impact: None. Annex 1 Reef: Bedrock - confimed. Reef Elevation: 64mm - 1m. Frag Spong Antho Habitat: None. PMF Seabed Habitats: None. PMF Mobile Species: None. PMF Limited Mobility Species: None.</v>
      </c>
      <c r="G1458" s="61">
        <v>41951</v>
      </c>
      <c r="H1458" s="62" t="s">
        <v>3073</v>
      </c>
      <c r="I1458" s="63">
        <v>41951.262939814813</v>
      </c>
      <c r="J1458" s="64">
        <v>383191.38658084197</v>
      </c>
      <c r="K1458" s="64">
        <v>6530133.2890620194</v>
      </c>
      <c r="L1458" s="64">
        <v>58.895000000000003</v>
      </c>
      <c r="M1458" s="64">
        <v>-5.0271699999999999</v>
      </c>
      <c r="N1458" s="64" t="s">
        <v>6519</v>
      </c>
      <c r="O1458" s="64" t="s">
        <v>6520</v>
      </c>
      <c r="P1458" s="43"/>
      <c r="Q1458" s="43">
        <v>1.7</v>
      </c>
      <c r="R1458" s="44">
        <v>95</v>
      </c>
      <c r="S1458" s="44"/>
      <c r="T1458" s="44"/>
      <c r="U1458" s="44"/>
      <c r="V1458" s="44"/>
      <c r="W1458" s="44"/>
      <c r="X1458" s="44"/>
      <c r="Y1458" s="44"/>
      <c r="Z1458" s="44"/>
      <c r="AA1458" s="44"/>
      <c r="AB1458" s="44">
        <v>5</v>
      </c>
      <c r="AC1458" s="44"/>
      <c r="AD1458" s="44"/>
      <c r="AE1458" s="44"/>
      <c r="AF1458" s="48">
        <v>100</v>
      </c>
      <c r="AG1458" s="48">
        <f t="shared" si="90"/>
        <v>5</v>
      </c>
      <c r="AH1458" s="48">
        <f t="shared" si="91"/>
        <v>95</v>
      </c>
      <c r="AI1458" s="86" t="s">
        <v>165</v>
      </c>
      <c r="AJ1458" s="86" t="s">
        <v>1931</v>
      </c>
      <c r="AK1458" s="86" t="s">
        <v>173</v>
      </c>
      <c r="AL1458" s="86" t="s">
        <v>165</v>
      </c>
      <c r="AM1458" s="86" t="s">
        <v>165</v>
      </c>
      <c r="AN1458" s="86" t="s">
        <v>165</v>
      </c>
      <c r="AO1458" s="86" t="s">
        <v>165</v>
      </c>
      <c r="AP1458" s="81" t="s">
        <v>6883</v>
      </c>
      <c r="AQ1458" s="81" t="s">
        <v>1970</v>
      </c>
      <c r="AR1458" s="87" t="s">
        <v>1990</v>
      </c>
      <c r="AS1458" s="85" t="s">
        <v>1970</v>
      </c>
      <c r="AT1458" s="85" t="s">
        <v>1990</v>
      </c>
      <c r="AU1458" s="86" t="s">
        <v>1907</v>
      </c>
      <c r="AV1458" s="85"/>
      <c r="AW1458" s="86"/>
      <c r="AX1458" s="86"/>
      <c r="AY1458" s="46" t="s">
        <v>3239</v>
      </c>
      <c r="AZ1458" s="46" t="s">
        <v>35</v>
      </c>
      <c r="BA1458" s="69"/>
      <c r="BB1458" s="69"/>
      <c r="BC1458" s="69"/>
      <c r="BD1458" s="69"/>
      <c r="BE1458" s="78"/>
      <c r="BF1458" s="78"/>
      <c r="BG1458" s="78"/>
      <c r="BH1458" s="79"/>
      <c r="BI1458" s="79"/>
      <c r="BJ1458" s="69"/>
      <c r="BK1458" s="69"/>
      <c r="BL1458" s="69"/>
    </row>
    <row r="1459" spans="1:64" s="65" customFormat="1">
      <c r="A1459" s="84" t="s">
        <v>1515</v>
      </c>
      <c r="B1459" s="84" t="s">
        <v>1864</v>
      </c>
      <c r="C1459" s="84" t="s">
        <v>1997</v>
      </c>
      <c r="D1459" s="84" t="s">
        <v>7939</v>
      </c>
      <c r="E1459" s="84" t="str">
        <f t="shared" si="88"/>
        <v>Circalittoral bedrock with interstitial sand, at approximately 60m BSL. Faunal assemblage includes Ophiuroidea and Serpulidae. Biotope good fit, low biotope level due to lack of epifaunal component. Image of adequate quality, however resolution too low to identify many species to high taxonomic level. Evidence of Human Impact: None. Annex 1 Reef: Bedrock - confimed. Reef Elevation: 64mm - 1m. Frag Spong Antho Habitat: None. PMF Seabed Habitats: None. PMF Mobile Species: None. PMF Limited Mobility Species: None.</v>
      </c>
      <c r="F1459" s="84" t="str">
        <f t="shared" si="89"/>
        <v>Evidence of Human Impact: None. Annex 1 Reef: Bedrock - confimed. Reef Elevation: 64mm - 1m. Frag Spong Antho Habitat: None. PMF Seabed Habitats: None. PMF Mobile Species: None. PMF Limited Mobility Species: None.</v>
      </c>
      <c r="G1459" s="61">
        <v>41951</v>
      </c>
      <c r="H1459" s="62" t="s">
        <v>3074</v>
      </c>
      <c r="I1459" s="63">
        <v>41951.263819444444</v>
      </c>
      <c r="J1459" s="64">
        <v>383174.84072927729</v>
      </c>
      <c r="K1459" s="64">
        <v>6530111.9902278697</v>
      </c>
      <c r="L1459" s="64">
        <v>58.894799999999996</v>
      </c>
      <c r="M1459" s="64">
        <v>-5.02745</v>
      </c>
      <c r="N1459" s="64" t="s">
        <v>6521</v>
      </c>
      <c r="O1459" s="64" t="s">
        <v>6522</v>
      </c>
      <c r="P1459" s="43"/>
      <c r="Q1459" s="43">
        <v>1.7</v>
      </c>
      <c r="R1459" s="44">
        <v>95</v>
      </c>
      <c r="S1459" s="44"/>
      <c r="T1459" s="44"/>
      <c r="U1459" s="44"/>
      <c r="V1459" s="44"/>
      <c r="W1459" s="44"/>
      <c r="X1459" s="44"/>
      <c r="Y1459" s="44"/>
      <c r="Z1459" s="44"/>
      <c r="AA1459" s="44"/>
      <c r="AB1459" s="44">
        <v>5</v>
      </c>
      <c r="AC1459" s="44"/>
      <c r="AD1459" s="44"/>
      <c r="AE1459" s="44"/>
      <c r="AF1459" s="48">
        <v>100</v>
      </c>
      <c r="AG1459" s="48">
        <f t="shared" si="90"/>
        <v>5</v>
      </c>
      <c r="AH1459" s="48">
        <f t="shared" si="91"/>
        <v>95</v>
      </c>
      <c r="AI1459" s="86" t="s">
        <v>165</v>
      </c>
      <c r="AJ1459" s="86" t="s">
        <v>1931</v>
      </c>
      <c r="AK1459" s="86" t="s">
        <v>173</v>
      </c>
      <c r="AL1459" s="86" t="s">
        <v>165</v>
      </c>
      <c r="AM1459" s="86" t="s">
        <v>165</v>
      </c>
      <c r="AN1459" s="86" t="s">
        <v>165</v>
      </c>
      <c r="AO1459" s="86" t="s">
        <v>165</v>
      </c>
      <c r="AP1459" s="81" t="s">
        <v>6883</v>
      </c>
      <c r="AQ1459" s="81" t="s">
        <v>1970</v>
      </c>
      <c r="AR1459" s="87" t="s">
        <v>1990</v>
      </c>
      <c r="AS1459" s="85" t="s">
        <v>1970</v>
      </c>
      <c r="AT1459" s="85" t="s">
        <v>1990</v>
      </c>
      <c r="AU1459" s="86" t="s">
        <v>1907</v>
      </c>
      <c r="AV1459" s="85"/>
      <c r="AW1459" s="86"/>
      <c r="AX1459" s="86"/>
      <c r="AY1459" s="46" t="s">
        <v>3239</v>
      </c>
      <c r="AZ1459" s="46" t="s">
        <v>35</v>
      </c>
      <c r="BA1459" s="69"/>
      <c r="BB1459" s="69"/>
      <c r="BC1459" s="69"/>
      <c r="BD1459" s="69"/>
      <c r="BE1459" s="78"/>
      <c r="BF1459" s="78"/>
      <c r="BG1459" s="78"/>
      <c r="BH1459" s="79"/>
      <c r="BI1459" s="79"/>
      <c r="BJ1459" s="69"/>
      <c r="BK1459" s="69"/>
      <c r="BL1459" s="69"/>
    </row>
    <row r="1460" spans="1:64" s="65" customFormat="1">
      <c r="A1460" s="84" t="s">
        <v>1516</v>
      </c>
      <c r="B1460" s="84" t="s">
        <v>1864</v>
      </c>
      <c r="C1460" s="84" t="s">
        <v>1997</v>
      </c>
      <c r="D1460" s="84" t="s">
        <v>7939</v>
      </c>
      <c r="E1460" s="84" t="str">
        <f t="shared" si="88"/>
        <v>Circalittoral bedrock with interstitial sand, at approximately 60m BSL. Faunal assemblage includes Ophiuroidea and Serpulidae. Biotope good fit, low biotope level due to lack of epifaunal component. Image of adequate quality, however resolution too low to identify many species to high taxonomic level. Evidence of Human Impact: None. Annex 1 Reef: Bedrock - confimed. Reef Elevation: 64mm - 1m. Frag Spong Antho Habitat: None. PMF Seabed Habitats: None. PMF Mobile Species: None. PMF Limited Mobility Species: None.</v>
      </c>
      <c r="F1460" s="84" t="str">
        <f t="shared" si="89"/>
        <v>Evidence of Human Impact: None. Annex 1 Reef: Bedrock - confimed. Reef Elevation: 64mm - 1m. Frag Spong Antho Habitat: None. PMF Seabed Habitats: None. PMF Mobile Species: None. PMF Limited Mobility Species: None.</v>
      </c>
      <c r="G1460" s="61">
        <v>41951</v>
      </c>
      <c r="H1460" s="62" t="s">
        <v>3075</v>
      </c>
      <c r="I1460" s="63">
        <v>41951.264606481483</v>
      </c>
      <c r="J1460" s="64">
        <v>383161.45365917397</v>
      </c>
      <c r="K1460" s="64">
        <v>6530082.1788311368</v>
      </c>
      <c r="L1460" s="64">
        <v>58.894599999999997</v>
      </c>
      <c r="M1460" s="64">
        <v>-5.02766</v>
      </c>
      <c r="N1460" s="64" t="s">
        <v>4930</v>
      </c>
      <c r="O1460" s="64" t="s">
        <v>6523</v>
      </c>
      <c r="P1460" s="43"/>
      <c r="Q1460" s="43">
        <v>1.7</v>
      </c>
      <c r="R1460" s="44">
        <v>95</v>
      </c>
      <c r="S1460" s="44"/>
      <c r="T1460" s="44"/>
      <c r="U1460" s="44"/>
      <c r="V1460" s="44"/>
      <c r="W1460" s="44"/>
      <c r="X1460" s="44"/>
      <c r="Y1460" s="44"/>
      <c r="Z1460" s="44"/>
      <c r="AA1460" s="44"/>
      <c r="AB1460" s="44">
        <v>5</v>
      </c>
      <c r="AC1460" s="44"/>
      <c r="AD1460" s="44"/>
      <c r="AE1460" s="44"/>
      <c r="AF1460" s="48">
        <v>100</v>
      </c>
      <c r="AG1460" s="48">
        <f t="shared" si="90"/>
        <v>5</v>
      </c>
      <c r="AH1460" s="48">
        <f t="shared" si="91"/>
        <v>95</v>
      </c>
      <c r="AI1460" s="86" t="s">
        <v>165</v>
      </c>
      <c r="AJ1460" s="86" t="s">
        <v>1931</v>
      </c>
      <c r="AK1460" s="86" t="s">
        <v>173</v>
      </c>
      <c r="AL1460" s="86" t="s">
        <v>165</v>
      </c>
      <c r="AM1460" s="86" t="s">
        <v>165</v>
      </c>
      <c r="AN1460" s="86" t="s">
        <v>165</v>
      </c>
      <c r="AO1460" s="86" t="s">
        <v>165</v>
      </c>
      <c r="AP1460" s="81" t="s">
        <v>6883</v>
      </c>
      <c r="AQ1460" s="81" t="s">
        <v>1970</v>
      </c>
      <c r="AR1460" s="87" t="s">
        <v>1990</v>
      </c>
      <c r="AS1460" s="85" t="s">
        <v>1970</v>
      </c>
      <c r="AT1460" s="85" t="s">
        <v>1990</v>
      </c>
      <c r="AU1460" s="86" t="s">
        <v>1907</v>
      </c>
      <c r="AV1460" s="85"/>
      <c r="AW1460" s="86"/>
      <c r="AX1460" s="86"/>
      <c r="AY1460" s="46" t="s">
        <v>3239</v>
      </c>
      <c r="AZ1460" s="46" t="s">
        <v>35</v>
      </c>
      <c r="BA1460" s="69"/>
      <c r="BB1460" s="69"/>
      <c r="BC1460" s="69"/>
      <c r="BD1460" s="69"/>
      <c r="BE1460" s="78"/>
      <c r="BF1460" s="78"/>
      <c r="BG1460" s="78"/>
      <c r="BH1460" s="79"/>
      <c r="BI1460" s="79"/>
      <c r="BJ1460" s="69"/>
      <c r="BK1460" s="69"/>
      <c r="BL1460" s="69"/>
    </row>
    <row r="1461" spans="1:64" s="65" customFormat="1">
      <c r="A1461" s="84" t="s">
        <v>1517</v>
      </c>
      <c r="B1461" s="84" t="s">
        <v>1864</v>
      </c>
      <c r="C1461" s="84" t="s">
        <v>1997</v>
      </c>
      <c r="D1461" s="84" t="s">
        <v>7939</v>
      </c>
      <c r="E1461" s="84" t="str">
        <f t="shared" si="88"/>
        <v>Circalittoral bedrock with interstitial sand, at approximately 60m BSL. Faunal assemblage includes Ophiuroidea and Serpulidae. Biotope good fit, low biotope level due to lack of epifaunal component. Image of adequate quality, however resolution too low to identify many species to high taxonomic level. Evidence of Human Impact: None. Annex 1 Reef: Bedrock - confimed. Reef Elevation: 64mm - 1m. Frag Spong Antho Habitat: None. PMF Seabed Habitats: None. PMF Mobile Species: None. PMF Limited Mobility Species: None.</v>
      </c>
      <c r="F1461" s="84" t="str">
        <f t="shared" si="89"/>
        <v>Evidence of Human Impact: None. Annex 1 Reef: Bedrock - confimed. Reef Elevation: 64mm - 1m. Frag Spong Antho Habitat: None. PMF Seabed Habitats: None. PMF Mobile Species: None. PMF Limited Mobility Species: None.</v>
      </c>
      <c r="G1461" s="61">
        <v>41951</v>
      </c>
      <c r="H1461" s="62" t="s">
        <v>3076</v>
      </c>
      <c r="I1461" s="63">
        <v>41951.265335648146</v>
      </c>
      <c r="J1461" s="64">
        <v>383151.46</v>
      </c>
      <c r="K1461" s="64">
        <v>6530066.6000000006</v>
      </c>
      <c r="L1461" s="64">
        <v>58.894399999999997</v>
      </c>
      <c r="M1461" s="64">
        <v>-5.0278299999999998</v>
      </c>
      <c r="N1461" s="64" t="s">
        <v>6524</v>
      </c>
      <c r="O1461" s="64" t="s">
        <v>6525</v>
      </c>
      <c r="P1461" s="43"/>
      <c r="Q1461" s="43">
        <v>3</v>
      </c>
      <c r="R1461" s="44">
        <v>90</v>
      </c>
      <c r="S1461" s="44"/>
      <c r="T1461" s="44"/>
      <c r="U1461" s="44"/>
      <c r="V1461" s="44"/>
      <c r="W1461" s="44">
        <v>5</v>
      </c>
      <c r="X1461" s="44"/>
      <c r="Y1461" s="44"/>
      <c r="Z1461" s="44"/>
      <c r="AA1461" s="44"/>
      <c r="AB1461" s="76">
        <v>5</v>
      </c>
      <c r="AC1461" s="76"/>
      <c r="AD1461" s="76"/>
      <c r="AE1461" s="76"/>
      <c r="AF1461" s="48">
        <v>100</v>
      </c>
      <c r="AG1461" s="48">
        <f t="shared" si="90"/>
        <v>10</v>
      </c>
      <c r="AH1461" s="48">
        <f t="shared" si="91"/>
        <v>90</v>
      </c>
      <c r="AI1461" s="86" t="s">
        <v>165</v>
      </c>
      <c r="AJ1461" s="86" t="s">
        <v>1931</v>
      </c>
      <c r="AK1461" s="86" t="s">
        <v>173</v>
      </c>
      <c r="AL1461" s="86" t="s">
        <v>165</v>
      </c>
      <c r="AM1461" s="86" t="s">
        <v>165</v>
      </c>
      <c r="AN1461" s="86" t="s">
        <v>165</v>
      </c>
      <c r="AO1461" s="86" t="s">
        <v>165</v>
      </c>
      <c r="AP1461" s="81" t="s">
        <v>6883</v>
      </c>
      <c r="AQ1461" s="81" t="s">
        <v>1970</v>
      </c>
      <c r="AR1461" s="87" t="s">
        <v>1990</v>
      </c>
      <c r="AS1461" s="85" t="s">
        <v>1970</v>
      </c>
      <c r="AT1461" s="85" t="s">
        <v>1990</v>
      </c>
      <c r="AU1461" s="86" t="s">
        <v>1907</v>
      </c>
      <c r="AV1461" s="86"/>
      <c r="AW1461" s="86"/>
      <c r="AX1461" s="86"/>
      <c r="AY1461" s="46" t="s">
        <v>3239</v>
      </c>
      <c r="AZ1461" s="46" t="s">
        <v>35</v>
      </c>
      <c r="BA1461" s="69"/>
      <c r="BB1461" s="69"/>
      <c r="BC1461" s="69"/>
      <c r="BD1461" s="69"/>
      <c r="BE1461" s="78"/>
      <c r="BF1461" s="78"/>
      <c r="BG1461" s="78"/>
      <c r="BH1461" s="79"/>
      <c r="BI1461" s="79"/>
      <c r="BJ1461" s="69"/>
      <c r="BK1461" s="69"/>
      <c r="BL1461" s="69"/>
    </row>
    <row r="1462" spans="1:64" s="65" customFormat="1">
      <c r="A1462" s="84" t="s">
        <v>1518</v>
      </c>
      <c r="B1462" s="84" t="s">
        <v>1864</v>
      </c>
      <c r="C1462" s="84" t="s">
        <v>2142</v>
      </c>
      <c r="D1462" s="84" t="s">
        <v>7940</v>
      </c>
      <c r="E1462" s="84" t="str">
        <f t="shared" si="88"/>
        <v>Circalittoral rock habitat with sand, cobble and boulders, at approximately 60m BSL. Faunal assemblage includes Ophiuroidea and Serpulidae. Biotope good fit, low biotope level due to lack of epifaunal component. Image of adequate quality, however resolution too low to identify many species to high taxonomic level. Evidence of Human Impact: None. Annex 1 Reef: Stony - Low. Reef Elevation: 64mm - 1m. Frag Spong Antho Habitat: None. PMF Seabed Habitats: None. PMF Mobile Species: None. PMF Limited Mobility Species: None.</v>
      </c>
      <c r="F1462" s="84" t="str">
        <f t="shared" si="89"/>
        <v>Evidence of Human Impact: None. Annex 1 Reef: Stony - Low. Reef Elevation: 64mm - 1m. Frag Spong Antho Habitat: None. PMF Seabed Habitats: None. PMF Mobile Species: None. PMF Limited Mobility Species: None.</v>
      </c>
      <c r="G1462" s="61">
        <v>41951</v>
      </c>
      <c r="H1462" s="62" t="s">
        <v>3077</v>
      </c>
      <c r="I1462" s="63">
        <v>41951.26666666667</v>
      </c>
      <c r="J1462" s="64">
        <v>383137.08851816988</v>
      </c>
      <c r="K1462" s="64">
        <v>6530050.7173327059</v>
      </c>
      <c r="L1462" s="64">
        <v>58.894300000000001</v>
      </c>
      <c r="M1462" s="64">
        <v>-5.0280699999999996</v>
      </c>
      <c r="N1462" s="64" t="s">
        <v>6526</v>
      </c>
      <c r="O1462" s="64" t="s">
        <v>6527</v>
      </c>
      <c r="P1462" s="43"/>
      <c r="Q1462" s="43">
        <v>1</v>
      </c>
      <c r="R1462" s="44"/>
      <c r="S1462" s="44"/>
      <c r="T1462" s="44"/>
      <c r="U1462" s="44">
        <v>53</v>
      </c>
      <c r="V1462" s="44">
        <v>25</v>
      </c>
      <c r="W1462" s="44"/>
      <c r="X1462" s="44">
        <v>1</v>
      </c>
      <c r="Y1462" s="44"/>
      <c r="Z1462" s="44">
        <v>1</v>
      </c>
      <c r="AA1462" s="44"/>
      <c r="AB1462" s="76">
        <v>20</v>
      </c>
      <c r="AC1462" s="76"/>
      <c r="AD1462" s="76"/>
      <c r="AE1462" s="76"/>
      <c r="AF1462" s="48">
        <v>100</v>
      </c>
      <c r="AG1462" s="48">
        <f t="shared" si="90"/>
        <v>22</v>
      </c>
      <c r="AH1462" s="48">
        <f t="shared" si="91"/>
        <v>78</v>
      </c>
      <c r="AI1462" s="86" t="s">
        <v>165</v>
      </c>
      <c r="AJ1462" s="86" t="s">
        <v>167</v>
      </c>
      <c r="AK1462" s="86" t="s">
        <v>173</v>
      </c>
      <c r="AL1462" s="86" t="s">
        <v>165</v>
      </c>
      <c r="AM1462" s="86" t="s">
        <v>165</v>
      </c>
      <c r="AN1462" s="86" t="s">
        <v>165</v>
      </c>
      <c r="AO1462" s="86" t="s">
        <v>165</v>
      </c>
      <c r="AP1462" s="81" t="s">
        <v>6883</v>
      </c>
      <c r="AQ1462" s="81" t="s">
        <v>1970</v>
      </c>
      <c r="AR1462" s="87" t="s">
        <v>1990</v>
      </c>
      <c r="AS1462" s="85" t="s">
        <v>1970</v>
      </c>
      <c r="AT1462" s="85" t="s">
        <v>1990</v>
      </c>
      <c r="AU1462" s="86" t="s">
        <v>1907</v>
      </c>
      <c r="AV1462" s="86"/>
      <c r="AW1462" s="86"/>
      <c r="AX1462" s="86"/>
      <c r="AY1462" s="46" t="s">
        <v>3239</v>
      </c>
      <c r="AZ1462" s="46" t="s">
        <v>35</v>
      </c>
      <c r="BA1462" s="69"/>
      <c r="BB1462" s="69"/>
      <c r="BC1462" s="69"/>
      <c r="BD1462" s="69"/>
      <c r="BE1462" s="78"/>
      <c r="BF1462" s="78"/>
      <c r="BG1462" s="78"/>
      <c r="BH1462" s="79"/>
      <c r="BI1462" s="79"/>
      <c r="BJ1462" s="69"/>
      <c r="BK1462" s="69"/>
      <c r="BL1462" s="69"/>
    </row>
    <row r="1463" spans="1:64" s="65" customFormat="1">
      <c r="A1463" s="84" t="s">
        <v>1519</v>
      </c>
      <c r="B1463" s="84" t="s">
        <v>1864</v>
      </c>
      <c r="C1463" s="84" t="s">
        <v>2143</v>
      </c>
      <c r="D1463" s="84" t="s">
        <v>7941</v>
      </c>
      <c r="E1463" s="84" t="str">
        <f t="shared" si="88"/>
        <v>Circalittoral coarse sands with cobble, at approximately 60m BSL. Faunal assemblage includes Ophiuroidea and Serpulidae. Biotope good fit, low biotope level due to lack of epifaunal component. Image of adequate quality, however resolution too low to identify many species to high taxonomic level. Evidence of Human Impact: None. Annex 1 Reef: None. Reef Elevation: N/A. Frag Spong Antho Habitat: None. PMF Seabed Habitats: None. PMF Mobile Species: None. PMF Limited Mobility Species: None.</v>
      </c>
      <c r="F1463" s="84" t="str">
        <f t="shared" si="89"/>
        <v>Evidence of Human Impact: None. Annex 1 Reef: None. Reef Elevation: N/A. Frag Spong Antho Habitat: None. PMF Seabed Habitats: None. PMF Mobile Species: None. PMF Limited Mobility Species: None.</v>
      </c>
      <c r="G1463" s="61">
        <v>41951</v>
      </c>
      <c r="H1463" s="62" t="s">
        <v>3078</v>
      </c>
      <c r="I1463" s="63">
        <v>41951.267384259256</v>
      </c>
      <c r="J1463" s="64">
        <v>383131.78831578011</v>
      </c>
      <c r="K1463" s="64">
        <v>6530033.997575311</v>
      </c>
      <c r="L1463" s="64">
        <v>58.894100000000002</v>
      </c>
      <c r="M1463" s="64">
        <v>-5.0281500000000001</v>
      </c>
      <c r="N1463" s="64" t="s">
        <v>6528</v>
      </c>
      <c r="O1463" s="64" t="s">
        <v>6529</v>
      </c>
      <c r="P1463" s="43"/>
      <c r="Q1463" s="43">
        <v>0.5</v>
      </c>
      <c r="R1463" s="44"/>
      <c r="S1463" s="44"/>
      <c r="T1463" s="44"/>
      <c r="U1463" s="44"/>
      <c r="V1463" s="44">
        <v>10</v>
      </c>
      <c r="W1463" s="44"/>
      <c r="X1463" s="44"/>
      <c r="Y1463" s="44"/>
      <c r="Z1463" s="44">
        <v>5</v>
      </c>
      <c r="AA1463" s="44"/>
      <c r="AB1463" s="76">
        <v>85</v>
      </c>
      <c r="AC1463" s="76"/>
      <c r="AD1463" s="76"/>
      <c r="AE1463" s="76"/>
      <c r="AF1463" s="48">
        <v>100</v>
      </c>
      <c r="AG1463" s="48">
        <f t="shared" si="90"/>
        <v>90</v>
      </c>
      <c r="AH1463" s="48">
        <f t="shared" si="91"/>
        <v>10</v>
      </c>
      <c r="AI1463" s="86" t="s">
        <v>165</v>
      </c>
      <c r="AJ1463" s="86" t="s">
        <v>165</v>
      </c>
      <c r="AK1463" s="85" t="s">
        <v>4129</v>
      </c>
      <c r="AL1463" s="86" t="s">
        <v>165</v>
      </c>
      <c r="AM1463" s="86" t="s">
        <v>165</v>
      </c>
      <c r="AN1463" s="86" t="s">
        <v>165</v>
      </c>
      <c r="AO1463" s="86" t="s">
        <v>165</v>
      </c>
      <c r="AP1463" s="81" t="s">
        <v>6883</v>
      </c>
      <c r="AQ1463" s="81" t="s">
        <v>1953</v>
      </c>
      <c r="AR1463" s="87" t="s">
        <v>1954</v>
      </c>
      <c r="AS1463" s="85" t="s">
        <v>1953</v>
      </c>
      <c r="AT1463" s="85" t="s">
        <v>1954</v>
      </c>
      <c r="AU1463" s="86" t="s">
        <v>1907</v>
      </c>
      <c r="AV1463" s="86"/>
      <c r="AW1463" s="86"/>
      <c r="AX1463" s="86"/>
      <c r="AY1463" s="46" t="s">
        <v>3239</v>
      </c>
      <c r="AZ1463" s="46" t="s">
        <v>35</v>
      </c>
      <c r="BA1463" s="69"/>
      <c r="BB1463" s="69"/>
      <c r="BC1463" s="69"/>
      <c r="BD1463" s="69"/>
      <c r="BE1463" s="78"/>
      <c r="BF1463" s="78"/>
      <c r="BG1463" s="78"/>
      <c r="BH1463" s="79"/>
      <c r="BI1463" s="79"/>
      <c r="BJ1463" s="69"/>
      <c r="BK1463" s="69"/>
      <c r="BL1463" s="69"/>
    </row>
    <row r="1464" spans="1:64" s="69" customFormat="1">
      <c r="A1464" s="84" t="s">
        <v>1520</v>
      </c>
      <c r="B1464" s="84" t="s">
        <v>1865</v>
      </c>
      <c r="C1464" s="84" t="s">
        <v>2144</v>
      </c>
      <c r="D1464" s="84" t="s">
        <v>7942</v>
      </c>
      <c r="E1464" s="84" t="str">
        <f t="shared" si="88"/>
        <v>Circalittoral coarse sediment with cobble, pebbles and sand, at approximately 60m BSL. Faunal assemblage includes Ophiuroidea and encrusting Bryozoans. Biotope good fit. Image of adequate quality, however resolution too low to identify many species to high taxonomic level. Evidence of Human Impact: None. Annex 1 Reef: None. Reef Elevation: N/A. Frag Spong Antho Habitat: None. PMF Seabed Habitats: None. PMF Mobile Species: None. PMF Limited Mobility Species: None.</v>
      </c>
      <c r="F1464" s="84" t="str">
        <f t="shared" si="89"/>
        <v>Evidence of Human Impact: None. Annex 1 Reef: None. Reef Elevation: N/A. Frag Spong Antho Habitat: None. PMF Seabed Habitats: None. PMF Mobile Species: None. PMF Limited Mobility Species: None.</v>
      </c>
      <c r="G1464" s="61">
        <v>41951</v>
      </c>
      <c r="H1464" s="62" t="s">
        <v>3079</v>
      </c>
      <c r="I1464" s="63">
        <v>41951.301215277781</v>
      </c>
      <c r="J1464" s="64">
        <v>383954.49632954138</v>
      </c>
      <c r="K1464" s="64">
        <v>6531532.8149162726</v>
      </c>
      <c r="L1464" s="64">
        <v>58.907800000000002</v>
      </c>
      <c r="M1464" s="64">
        <v>-5.0146699999999997</v>
      </c>
      <c r="N1464" s="64" t="s">
        <v>6530</v>
      </c>
      <c r="O1464" s="64" t="s">
        <v>6531</v>
      </c>
      <c r="P1464" s="43">
        <v>60.7</v>
      </c>
      <c r="Q1464" s="43">
        <v>1.7</v>
      </c>
      <c r="R1464" s="44"/>
      <c r="S1464" s="44"/>
      <c r="T1464" s="44"/>
      <c r="U1464" s="44"/>
      <c r="V1464" s="44">
        <v>15</v>
      </c>
      <c r="W1464" s="44">
        <v>65</v>
      </c>
      <c r="X1464" s="44">
        <v>5</v>
      </c>
      <c r="Y1464" s="44"/>
      <c r="Z1464" s="44"/>
      <c r="AA1464" s="44"/>
      <c r="AB1464" s="76">
        <v>15</v>
      </c>
      <c r="AC1464" s="76"/>
      <c r="AD1464" s="76"/>
      <c r="AE1464" s="76"/>
      <c r="AF1464" s="48">
        <v>100</v>
      </c>
      <c r="AG1464" s="48">
        <f t="shared" si="90"/>
        <v>85</v>
      </c>
      <c r="AH1464" s="48">
        <f t="shared" si="91"/>
        <v>15</v>
      </c>
      <c r="AI1464" s="86" t="s">
        <v>165</v>
      </c>
      <c r="AJ1464" s="86" t="s">
        <v>165</v>
      </c>
      <c r="AK1464" s="85" t="s">
        <v>4129</v>
      </c>
      <c r="AL1464" s="86" t="s">
        <v>165</v>
      </c>
      <c r="AM1464" s="86" t="s">
        <v>165</v>
      </c>
      <c r="AN1464" s="86" t="s">
        <v>165</v>
      </c>
      <c r="AO1464" s="86" t="s">
        <v>165</v>
      </c>
      <c r="AP1464" s="81" t="s">
        <v>6883</v>
      </c>
      <c r="AQ1464" s="81" t="s">
        <v>2028</v>
      </c>
      <c r="AR1464" s="87" t="s">
        <v>4077</v>
      </c>
      <c r="AS1464" s="85" t="s">
        <v>2028</v>
      </c>
      <c r="AT1464" s="85" t="s">
        <v>2029</v>
      </c>
      <c r="AU1464" s="86" t="s">
        <v>1907</v>
      </c>
      <c r="AV1464" s="86"/>
      <c r="AW1464" s="86"/>
      <c r="AX1464" s="86"/>
      <c r="AY1464" s="46" t="s">
        <v>3239</v>
      </c>
      <c r="AZ1464" s="46" t="s">
        <v>35</v>
      </c>
      <c r="BE1464" s="78"/>
      <c r="BF1464" s="78"/>
      <c r="BG1464" s="78"/>
      <c r="BH1464" s="79"/>
      <c r="BI1464" s="79"/>
    </row>
    <row r="1465" spans="1:64" s="69" customFormat="1">
      <c r="A1465" s="84" t="s">
        <v>1521</v>
      </c>
      <c r="B1465" s="84" t="s">
        <v>1865</v>
      </c>
      <c r="C1465" s="84" t="s">
        <v>1989</v>
      </c>
      <c r="D1465" s="84" t="s">
        <v>7943</v>
      </c>
      <c r="E1465" s="84" t="str">
        <f t="shared" si="88"/>
        <v>Circalittoral rock habitat with cobble, pebbles and sand, at approximately 60m BSL. Faunal assemblage includes Ophiuroidea and encrusting Bryozoans. Biotope good fit. Image of adequate quality, however resolution too low to identify many species to high taxonomic level. Evidence of Human Impact: None. Annex 1 Reef: Stony - Low. Reef Elevation: 64mm - 1m. Frag Spong Antho Habitat: None. PMF Seabed Habitats: None. PMF Mobile Species: None. PMF Limited Mobility Species: None.</v>
      </c>
      <c r="F1465" s="84" t="str">
        <f t="shared" si="89"/>
        <v>Evidence of Human Impact: None. Annex 1 Reef: Stony - Low. Reef Elevation: 64mm - 1m. Frag Spong Antho Habitat: None. PMF Seabed Habitats: None. PMF Mobile Species: None. PMF Limited Mobility Species: None.</v>
      </c>
      <c r="G1465" s="61">
        <v>41951</v>
      </c>
      <c r="H1465" s="62" t="s">
        <v>3080</v>
      </c>
      <c r="I1465" s="63">
        <v>41951.301759259259</v>
      </c>
      <c r="J1465" s="64">
        <v>383953.34488146659</v>
      </c>
      <c r="K1465" s="64">
        <v>6531531.0398577601</v>
      </c>
      <c r="L1465" s="64">
        <v>58.907800000000002</v>
      </c>
      <c r="M1465" s="64">
        <v>-5.0146899999999999</v>
      </c>
      <c r="N1465" s="64" t="s">
        <v>6530</v>
      </c>
      <c r="O1465" s="64" t="s">
        <v>6532</v>
      </c>
      <c r="P1465" s="43"/>
      <c r="Q1465" s="43">
        <v>3</v>
      </c>
      <c r="R1465" s="44"/>
      <c r="S1465" s="44"/>
      <c r="T1465" s="44"/>
      <c r="U1465" s="44"/>
      <c r="V1465" s="44">
        <v>53</v>
      </c>
      <c r="W1465" s="44">
        <v>30</v>
      </c>
      <c r="X1465" s="44">
        <v>1</v>
      </c>
      <c r="Y1465" s="44"/>
      <c r="Z1465" s="44">
        <v>1</v>
      </c>
      <c r="AA1465" s="44"/>
      <c r="AB1465" s="76">
        <v>15</v>
      </c>
      <c r="AC1465" s="76"/>
      <c r="AD1465" s="76"/>
      <c r="AE1465" s="76"/>
      <c r="AF1465" s="48">
        <v>100</v>
      </c>
      <c r="AG1465" s="48">
        <f t="shared" si="90"/>
        <v>47</v>
      </c>
      <c r="AH1465" s="48">
        <f t="shared" si="91"/>
        <v>53</v>
      </c>
      <c r="AI1465" s="86" t="s">
        <v>165</v>
      </c>
      <c r="AJ1465" s="86" t="s">
        <v>167</v>
      </c>
      <c r="AK1465" s="86" t="s">
        <v>173</v>
      </c>
      <c r="AL1465" s="86" t="s">
        <v>165</v>
      </c>
      <c r="AM1465" s="86" t="s">
        <v>165</v>
      </c>
      <c r="AN1465" s="86" t="s">
        <v>165</v>
      </c>
      <c r="AO1465" s="86" t="s">
        <v>165</v>
      </c>
      <c r="AP1465" s="81" t="s">
        <v>6883</v>
      </c>
      <c r="AQ1465" s="81" t="s">
        <v>2022</v>
      </c>
      <c r="AR1465" s="87" t="s">
        <v>2023</v>
      </c>
      <c r="AS1465" s="85" t="s">
        <v>2022</v>
      </c>
      <c r="AT1465" s="85" t="s">
        <v>2023</v>
      </c>
      <c r="AU1465" s="86" t="s">
        <v>1907</v>
      </c>
      <c r="AV1465" s="86"/>
      <c r="AW1465" s="86"/>
      <c r="AX1465" s="86"/>
      <c r="AY1465" s="46" t="s">
        <v>3239</v>
      </c>
      <c r="AZ1465" s="46" t="s">
        <v>35</v>
      </c>
      <c r="BE1465" s="78"/>
      <c r="BF1465" s="78"/>
      <c r="BG1465" s="78"/>
      <c r="BH1465" s="79"/>
      <c r="BI1465" s="79"/>
    </row>
    <row r="1466" spans="1:64" s="69" customFormat="1">
      <c r="A1466" s="84" t="s">
        <v>2145</v>
      </c>
      <c r="B1466" s="84" t="s">
        <v>1865</v>
      </c>
      <c r="C1466" s="84" t="s">
        <v>1989</v>
      </c>
      <c r="D1466" s="84" t="s">
        <v>7943</v>
      </c>
      <c r="E1466" s="84" t="str">
        <f t="shared" si="88"/>
        <v>Circalittoral rock habitat with cobble, pebbles and sand, at approximately 60m BSL. Faunal assemblage includes Ophiuroidea and encrusting Bryozoans. Biotope good fit. Image of adequate quality, however resolution too low to identify many species to high taxonomic level. Evidence of Human Impact: None. Annex 1 Reef: Stony - Low. Reef Elevation: 64mm - 1m. Frag Spong Antho Habitat: None. PMF Seabed Habitats: None. PMF Mobile Species: None. PMF Limited Mobility Species: None.</v>
      </c>
      <c r="F1466" s="84" t="str">
        <f t="shared" si="89"/>
        <v>Evidence of Human Impact: None. Annex 1 Reef: Stony - Low. Reef Elevation: 64mm - 1m. Frag Spong Antho Habitat: None. PMF Seabed Habitats: None. PMF Mobile Species: None. PMF Limited Mobility Species: None.</v>
      </c>
      <c r="G1466" s="61">
        <v>41951</v>
      </c>
      <c r="H1466" s="62" t="s">
        <v>3816</v>
      </c>
      <c r="I1466" s="63">
        <v>41951.302800925929</v>
      </c>
      <c r="J1466" s="64">
        <v>383944.05434555333</v>
      </c>
      <c r="K1466" s="64">
        <v>6531517.8149214759</v>
      </c>
      <c r="L1466" s="64">
        <v>58.907699999999998</v>
      </c>
      <c r="M1466" s="64">
        <v>-5.0148599999999997</v>
      </c>
      <c r="N1466" s="64" t="s">
        <v>4950</v>
      </c>
      <c r="O1466" s="64" t="s">
        <v>6533</v>
      </c>
      <c r="P1466" s="43"/>
      <c r="Q1466" s="43">
        <v>3</v>
      </c>
      <c r="R1466" s="44"/>
      <c r="S1466" s="44"/>
      <c r="T1466" s="44"/>
      <c r="U1466" s="44"/>
      <c r="V1466" s="44">
        <v>53</v>
      </c>
      <c r="W1466" s="44">
        <v>30</v>
      </c>
      <c r="X1466" s="44">
        <v>1</v>
      </c>
      <c r="Y1466" s="44"/>
      <c r="Z1466" s="44">
        <v>1</v>
      </c>
      <c r="AA1466" s="44"/>
      <c r="AB1466" s="76">
        <v>15</v>
      </c>
      <c r="AC1466" s="76"/>
      <c r="AD1466" s="76"/>
      <c r="AE1466" s="76"/>
      <c r="AF1466" s="48">
        <v>100</v>
      </c>
      <c r="AG1466" s="48">
        <f t="shared" si="90"/>
        <v>47</v>
      </c>
      <c r="AH1466" s="48">
        <f t="shared" si="91"/>
        <v>53</v>
      </c>
      <c r="AI1466" s="86" t="s">
        <v>165</v>
      </c>
      <c r="AJ1466" s="86" t="s">
        <v>167</v>
      </c>
      <c r="AK1466" s="86" t="s">
        <v>173</v>
      </c>
      <c r="AL1466" s="86" t="s">
        <v>165</v>
      </c>
      <c r="AM1466" s="86" t="s">
        <v>165</v>
      </c>
      <c r="AN1466" s="86" t="s">
        <v>165</v>
      </c>
      <c r="AO1466" s="86" t="s">
        <v>165</v>
      </c>
      <c r="AP1466" s="81" t="s">
        <v>6883</v>
      </c>
      <c r="AQ1466" s="81" t="s">
        <v>2022</v>
      </c>
      <c r="AR1466" s="87" t="s">
        <v>2023</v>
      </c>
      <c r="AS1466" s="85" t="s">
        <v>2022</v>
      </c>
      <c r="AT1466" s="85" t="s">
        <v>2023</v>
      </c>
      <c r="AU1466" s="86" t="s">
        <v>1907</v>
      </c>
      <c r="AV1466" s="86"/>
      <c r="AW1466" s="86"/>
      <c r="AX1466" s="86"/>
      <c r="AY1466" s="46" t="s">
        <v>3239</v>
      </c>
      <c r="AZ1466" s="46" t="s">
        <v>35</v>
      </c>
      <c r="BE1466" s="78"/>
      <c r="BF1466" s="78"/>
      <c r="BG1466" s="78"/>
      <c r="BH1466" s="79"/>
      <c r="BI1466" s="79"/>
    </row>
    <row r="1467" spans="1:64" s="69" customFormat="1">
      <c r="A1467" s="84" t="s">
        <v>1522</v>
      </c>
      <c r="B1467" s="84" t="s">
        <v>1865</v>
      </c>
      <c r="C1467" s="84" t="s">
        <v>1989</v>
      </c>
      <c r="D1467" s="84" t="s">
        <v>7943</v>
      </c>
      <c r="E1467" s="84" t="str">
        <f t="shared" si="88"/>
        <v>Circalittoral rock habitat with cobble, pebbles and sand, at approximately 60m BSL. Faunal assemblage includes Ophiuroidea and encrusting Bryozoans. Biotope good fit. Image of adequate quality, however resolution too low to identify many species to high taxonomic level. Evidence of Human Impact: None. Annex 1 Reef: Stony - Low. Reef Elevation: 64mm - 1m. Frag Spong Antho Habitat: None. PMF Seabed Habitats: None. PMF Mobile Species: None. PMF Limited Mobility Species: None.</v>
      </c>
      <c r="F1467" s="84" t="str">
        <f t="shared" si="89"/>
        <v>Evidence of Human Impact: None. Annex 1 Reef: Stony - Low. Reef Elevation: 64mm - 1m. Frag Spong Antho Habitat: None. PMF Seabed Habitats: None. PMF Mobile Species: None. PMF Limited Mobility Species: None.</v>
      </c>
      <c r="G1467" s="61">
        <v>41951</v>
      </c>
      <c r="H1467" s="62" t="s">
        <v>3081</v>
      </c>
      <c r="I1467" s="63">
        <v>41951.303240740737</v>
      </c>
      <c r="J1467" s="64">
        <v>383939.89</v>
      </c>
      <c r="K1467" s="64">
        <v>6531504.834985394</v>
      </c>
      <c r="L1467" s="64">
        <v>58.907499999999999</v>
      </c>
      <c r="M1467" s="64">
        <v>-5.0149100000000004</v>
      </c>
      <c r="N1467" s="64" t="s">
        <v>6534</v>
      </c>
      <c r="O1467" s="64" t="s">
        <v>6535</v>
      </c>
      <c r="P1467" s="43"/>
      <c r="Q1467" s="43">
        <v>3</v>
      </c>
      <c r="R1467" s="44"/>
      <c r="S1467" s="44"/>
      <c r="T1467" s="44"/>
      <c r="U1467" s="44"/>
      <c r="V1467" s="44">
        <v>58</v>
      </c>
      <c r="W1467" s="44">
        <v>25</v>
      </c>
      <c r="X1467" s="44">
        <v>1</v>
      </c>
      <c r="Y1467" s="44"/>
      <c r="Z1467" s="44">
        <v>1</v>
      </c>
      <c r="AA1467" s="44"/>
      <c r="AB1467" s="76">
        <v>15</v>
      </c>
      <c r="AC1467" s="76"/>
      <c r="AD1467" s="76"/>
      <c r="AE1467" s="76"/>
      <c r="AF1467" s="48">
        <v>100</v>
      </c>
      <c r="AG1467" s="48">
        <f t="shared" si="90"/>
        <v>42</v>
      </c>
      <c r="AH1467" s="48">
        <f t="shared" si="91"/>
        <v>58</v>
      </c>
      <c r="AI1467" s="86" t="s">
        <v>165</v>
      </c>
      <c r="AJ1467" s="86" t="s">
        <v>167</v>
      </c>
      <c r="AK1467" s="86" t="s">
        <v>173</v>
      </c>
      <c r="AL1467" s="86" t="s">
        <v>165</v>
      </c>
      <c r="AM1467" s="86" t="s">
        <v>165</v>
      </c>
      <c r="AN1467" s="86" t="s">
        <v>165</v>
      </c>
      <c r="AO1467" s="86" t="s">
        <v>165</v>
      </c>
      <c r="AP1467" s="81" t="s">
        <v>6883</v>
      </c>
      <c r="AQ1467" s="81" t="s">
        <v>2022</v>
      </c>
      <c r="AR1467" s="87" t="s">
        <v>2023</v>
      </c>
      <c r="AS1467" s="85" t="s">
        <v>2022</v>
      </c>
      <c r="AT1467" s="85" t="s">
        <v>2023</v>
      </c>
      <c r="AU1467" s="86" t="s">
        <v>1907</v>
      </c>
      <c r="AV1467" s="86"/>
      <c r="AW1467" s="86"/>
      <c r="AX1467" s="86"/>
      <c r="AY1467" s="46" t="s">
        <v>3239</v>
      </c>
      <c r="AZ1467" s="46" t="s">
        <v>35</v>
      </c>
      <c r="BE1467" s="78"/>
      <c r="BF1467" s="78"/>
      <c r="BG1467" s="78"/>
      <c r="BH1467" s="79"/>
      <c r="BI1467" s="79"/>
    </row>
    <row r="1468" spans="1:64" s="69" customFormat="1">
      <c r="A1468" s="84" t="s">
        <v>1523</v>
      </c>
      <c r="B1468" s="84" t="s">
        <v>1865</v>
      </c>
      <c r="C1468" s="84" t="s">
        <v>1989</v>
      </c>
      <c r="D1468" s="84" t="s">
        <v>7943</v>
      </c>
      <c r="E1468" s="84" t="str">
        <f t="shared" si="88"/>
        <v>Circalittoral rock habitat with cobble, pebbles and sand, at approximately 60m BSL. Faunal assemblage includes Ophiuroidea and encrusting Bryozoans. Biotope good fit. Image of adequate quality, however resolution too low to identify many species to high taxonomic level. Evidence of Human Impact: None. Annex 1 Reef: Stony - Low. Reef Elevation: 64mm - 1m. Frag Spong Antho Habitat: None. PMF Seabed Habitats: None. PMF Mobile Species: None. PMF Limited Mobility Species: None.</v>
      </c>
      <c r="F1468" s="84" t="str">
        <f t="shared" si="89"/>
        <v>Evidence of Human Impact: None. Annex 1 Reef: Stony - Low. Reef Elevation: 64mm - 1m. Frag Spong Antho Habitat: None. PMF Seabed Habitats: None. PMF Mobile Species: None. PMF Limited Mobility Species: None.</v>
      </c>
      <c r="G1468" s="61">
        <v>41951</v>
      </c>
      <c r="H1468" s="62" t="s">
        <v>3082</v>
      </c>
      <c r="I1468" s="63">
        <v>41951.303888888891</v>
      </c>
      <c r="J1468" s="64">
        <v>383934.71910173469</v>
      </c>
      <c r="K1468" s="64">
        <v>6531489.3967641843</v>
      </c>
      <c r="L1468" s="64">
        <v>58.907400000000003</v>
      </c>
      <c r="M1468" s="64">
        <v>-5.0149900000000001</v>
      </c>
      <c r="N1468" s="64" t="s">
        <v>6536</v>
      </c>
      <c r="O1468" s="64" t="s">
        <v>6537</v>
      </c>
      <c r="P1468" s="43"/>
      <c r="Q1468" s="43">
        <v>0.5</v>
      </c>
      <c r="R1468" s="44"/>
      <c r="S1468" s="44"/>
      <c r="T1468" s="44"/>
      <c r="U1468" s="44"/>
      <c r="V1468" s="44">
        <v>63</v>
      </c>
      <c r="W1468" s="44">
        <v>20</v>
      </c>
      <c r="X1468" s="44">
        <v>1</v>
      </c>
      <c r="Y1468" s="44"/>
      <c r="Z1468" s="44">
        <v>1</v>
      </c>
      <c r="AA1468" s="44"/>
      <c r="AB1468" s="76">
        <v>15</v>
      </c>
      <c r="AC1468" s="76"/>
      <c r="AD1468" s="76"/>
      <c r="AE1468" s="76"/>
      <c r="AF1468" s="48">
        <v>100</v>
      </c>
      <c r="AG1468" s="48">
        <f t="shared" si="90"/>
        <v>37</v>
      </c>
      <c r="AH1468" s="48">
        <f t="shared" si="91"/>
        <v>63</v>
      </c>
      <c r="AI1468" s="86" t="s">
        <v>165</v>
      </c>
      <c r="AJ1468" s="86" t="s">
        <v>167</v>
      </c>
      <c r="AK1468" s="86" t="s">
        <v>173</v>
      </c>
      <c r="AL1468" s="86" t="s">
        <v>165</v>
      </c>
      <c r="AM1468" s="86" t="s">
        <v>165</v>
      </c>
      <c r="AN1468" s="86" t="s">
        <v>165</v>
      </c>
      <c r="AO1468" s="86" t="s">
        <v>165</v>
      </c>
      <c r="AP1468" s="81" t="s">
        <v>6883</v>
      </c>
      <c r="AQ1468" s="81" t="s">
        <v>2022</v>
      </c>
      <c r="AR1468" s="87" t="s">
        <v>2023</v>
      </c>
      <c r="AS1468" s="85" t="s">
        <v>2022</v>
      </c>
      <c r="AT1468" s="85" t="s">
        <v>2023</v>
      </c>
      <c r="AU1468" s="86" t="s">
        <v>1907</v>
      </c>
      <c r="AV1468" s="86"/>
      <c r="AW1468" s="86"/>
      <c r="AX1468" s="86"/>
      <c r="AY1468" s="46" t="s">
        <v>3239</v>
      </c>
      <c r="AZ1468" s="46" t="s">
        <v>35</v>
      </c>
      <c r="BE1468" s="78"/>
      <c r="BF1468" s="78"/>
      <c r="BG1468" s="78"/>
      <c r="BH1468" s="79"/>
      <c r="BI1468" s="79"/>
    </row>
    <row r="1469" spans="1:64" s="69" customFormat="1">
      <c r="A1469" s="84" t="s">
        <v>1524</v>
      </c>
      <c r="B1469" s="84" t="s">
        <v>1865</v>
      </c>
      <c r="C1469" s="84" t="s">
        <v>1989</v>
      </c>
      <c r="D1469" s="84" t="s">
        <v>7943</v>
      </c>
      <c r="E1469" s="84" t="str">
        <f t="shared" si="88"/>
        <v>Circalittoral rock habitat with cobble, pebbles and sand, at approximately 60m BSL. Faunal assemblage includes Ophiuroidea and encrusting Bryozoans. Biotope good fit. Image of adequate quality, however resolution too low to identify many species to high taxonomic level. Evidence of Human Impact: None. Annex 1 Reef: Stony - Low. Reef Elevation: 64mm - 1m. Frag Spong Antho Habitat: None. PMF Seabed Habitats: None. PMF Mobile Species: None. PMF Limited Mobility Species: None.</v>
      </c>
      <c r="F1469" s="84" t="str">
        <f t="shared" si="89"/>
        <v>Evidence of Human Impact: None. Annex 1 Reef: Stony - Low. Reef Elevation: 64mm - 1m. Frag Spong Antho Habitat: None. PMF Seabed Habitats: None. PMF Mobile Species: None. PMF Limited Mobility Species: None.</v>
      </c>
      <c r="G1469" s="61">
        <v>41951</v>
      </c>
      <c r="H1469" s="62" t="s">
        <v>3083</v>
      </c>
      <c r="I1469" s="63">
        <v>41951.304467592592</v>
      </c>
      <c r="J1469" s="64">
        <v>383932.74</v>
      </c>
      <c r="K1469" s="64">
        <v>6531484.604300906</v>
      </c>
      <c r="L1469" s="64">
        <v>58.907400000000003</v>
      </c>
      <c r="M1469" s="64">
        <v>-5.0150199999999998</v>
      </c>
      <c r="N1469" s="64" t="s">
        <v>6536</v>
      </c>
      <c r="O1469" s="64" t="s">
        <v>6538</v>
      </c>
      <c r="P1469" s="43"/>
      <c r="Q1469" s="43">
        <v>0.5</v>
      </c>
      <c r="R1469" s="44"/>
      <c r="S1469" s="44"/>
      <c r="T1469" s="44"/>
      <c r="U1469" s="44"/>
      <c r="V1469" s="44">
        <v>48</v>
      </c>
      <c r="W1469" s="44">
        <v>35</v>
      </c>
      <c r="X1469" s="44">
        <v>1</v>
      </c>
      <c r="Y1469" s="44"/>
      <c r="Z1469" s="44">
        <v>1</v>
      </c>
      <c r="AA1469" s="44"/>
      <c r="AB1469" s="76">
        <v>15</v>
      </c>
      <c r="AC1469" s="76"/>
      <c r="AD1469" s="76"/>
      <c r="AE1469" s="76"/>
      <c r="AF1469" s="48">
        <v>100</v>
      </c>
      <c r="AG1469" s="48">
        <f t="shared" si="90"/>
        <v>52</v>
      </c>
      <c r="AH1469" s="48">
        <f t="shared" si="91"/>
        <v>48</v>
      </c>
      <c r="AI1469" s="86" t="s">
        <v>165</v>
      </c>
      <c r="AJ1469" s="86" t="s">
        <v>167</v>
      </c>
      <c r="AK1469" s="86" t="s">
        <v>173</v>
      </c>
      <c r="AL1469" s="86" t="s">
        <v>165</v>
      </c>
      <c r="AM1469" s="86" t="s">
        <v>165</v>
      </c>
      <c r="AN1469" s="86" t="s">
        <v>165</v>
      </c>
      <c r="AO1469" s="86" t="s">
        <v>165</v>
      </c>
      <c r="AP1469" s="81" t="s">
        <v>6883</v>
      </c>
      <c r="AQ1469" s="81" t="s">
        <v>2022</v>
      </c>
      <c r="AR1469" s="87" t="s">
        <v>2023</v>
      </c>
      <c r="AS1469" s="85" t="s">
        <v>2022</v>
      </c>
      <c r="AT1469" s="85" t="s">
        <v>2023</v>
      </c>
      <c r="AU1469" s="86" t="s">
        <v>1907</v>
      </c>
      <c r="AV1469" s="86"/>
      <c r="AW1469" s="86"/>
      <c r="AX1469" s="86"/>
      <c r="AY1469" s="46" t="s">
        <v>3239</v>
      </c>
      <c r="AZ1469" s="46" t="s">
        <v>35</v>
      </c>
      <c r="BA1469" s="65"/>
      <c r="BB1469" s="65"/>
      <c r="BC1469" s="65"/>
      <c r="BD1469" s="65"/>
      <c r="BE1469" s="78"/>
      <c r="BF1469" s="78"/>
      <c r="BG1469" s="78"/>
      <c r="BH1469" s="79"/>
      <c r="BI1469" s="79"/>
      <c r="BJ1469" s="65"/>
      <c r="BK1469" s="65"/>
      <c r="BL1469" s="65"/>
    </row>
    <row r="1470" spans="1:64" s="69" customFormat="1">
      <c r="A1470" s="84" t="s">
        <v>1525</v>
      </c>
      <c r="B1470" s="84" t="s">
        <v>1865</v>
      </c>
      <c r="C1470" s="84" t="s">
        <v>2144</v>
      </c>
      <c r="D1470" s="84" t="s">
        <v>7944</v>
      </c>
      <c r="E1470" s="84" t="str">
        <f t="shared" si="88"/>
        <v>Circalittoral coarse sediment with cobble, pebbles and sand, at approximately 60m BSL. Faunal assemblage includes Ophiuroidea and Serpulidae. Biotope good fit. Image of adequate quality, however resolution too low to identify many species to high taxonomic level. Evidence of Human Impact: None. Annex 1 Reef: None. Reef Elevation: N/A. Frag Spong Antho Habitat: None. PMF Seabed Habitats: None. PMF Mobile Species: None. PMF Limited Mobility Species: None.</v>
      </c>
      <c r="F1470" s="84" t="str">
        <f t="shared" si="89"/>
        <v>Evidence of Human Impact: None. Annex 1 Reef: None. Reef Elevation: N/A. Frag Spong Antho Habitat: None. PMF Seabed Habitats: None. PMF Mobile Species: None. PMF Limited Mobility Species: None.</v>
      </c>
      <c r="G1470" s="61">
        <v>41951</v>
      </c>
      <c r="H1470" s="62" t="s">
        <v>3084</v>
      </c>
      <c r="I1470" s="63">
        <v>41951.305358796293</v>
      </c>
      <c r="J1470" s="64">
        <v>383929.21752177656</v>
      </c>
      <c r="K1470" s="64">
        <v>6531480.2406567484</v>
      </c>
      <c r="L1470" s="64">
        <v>58.907299999999999</v>
      </c>
      <c r="M1470" s="64">
        <v>-5.0150800000000002</v>
      </c>
      <c r="N1470" s="64" t="s">
        <v>6539</v>
      </c>
      <c r="O1470" s="64" t="s">
        <v>6540</v>
      </c>
      <c r="P1470" s="43"/>
      <c r="Q1470" s="43">
        <v>0.5</v>
      </c>
      <c r="R1470" s="44"/>
      <c r="S1470" s="44"/>
      <c r="T1470" s="44"/>
      <c r="U1470" s="44"/>
      <c r="V1470" s="44">
        <v>15</v>
      </c>
      <c r="W1470" s="44">
        <v>77</v>
      </c>
      <c r="X1470" s="44">
        <v>1</v>
      </c>
      <c r="Y1470" s="44">
        <v>1</v>
      </c>
      <c r="Z1470" s="44">
        <v>1</v>
      </c>
      <c r="AA1470" s="44"/>
      <c r="AB1470" s="76">
        <v>5</v>
      </c>
      <c r="AC1470" s="76"/>
      <c r="AD1470" s="76"/>
      <c r="AE1470" s="76"/>
      <c r="AF1470" s="48">
        <v>100</v>
      </c>
      <c r="AG1470" s="48">
        <f t="shared" si="90"/>
        <v>85</v>
      </c>
      <c r="AH1470" s="48">
        <f t="shared" si="91"/>
        <v>15</v>
      </c>
      <c r="AI1470" s="86" t="s">
        <v>165</v>
      </c>
      <c r="AJ1470" s="86" t="s">
        <v>165</v>
      </c>
      <c r="AK1470" s="85" t="s">
        <v>4129</v>
      </c>
      <c r="AL1470" s="86" t="s">
        <v>165</v>
      </c>
      <c r="AM1470" s="86" t="s">
        <v>165</v>
      </c>
      <c r="AN1470" s="86" t="s">
        <v>165</v>
      </c>
      <c r="AO1470" s="86" t="s">
        <v>165</v>
      </c>
      <c r="AP1470" s="81" t="s">
        <v>6883</v>
      </c>
      <c r="AQ1470" s="81" t="s">
        <v>2028</v>
      </c>
      <c r="AR1470" s="87" t="s">
        <v>4077</v>
      </c>
      <c r="AS1470" s="85" t="s">
        <v>2028</v>
      </c>
      <c r="AT1470" s="85" t="s">
        <v>2029</v>
      </c>
      <c r="AU1470" s="86" t="s">
        <v>1907</v>
      </c>
      <c r="AV1470" s="86"/>
      <c r="AW1470" s="86"/>
      <c r="AX1470" s="86"/>
      <c r="AY1470" s="46" t="s">
        <v>3239</v>
      </c>
      <c r="AZ1470" s="46" t="s">
        <v>35</v>
      </c>
      <c r="BA1470" s="65"/>
      <c r="BB1470" s="65"/>
      <c r="BC1470" s="65"/>
      <c r="BD1470" s="65"/>
      <c r="BE1470" s="78"/>
      <c r="BF1470" s="78"/>
      <c r="BG1470" s="78"/>
      <c r="BH1470" s="79"/>
      <c r="BI1470" s="79"/>
      <c r="BJ1470" s="65"/>
      <c r="BK1470" s="65"/>
      <c r="BL1470" s="65"/>
    </row>
    <row r="1471" spans="1:64" s="69" customFormat="1">
      <c r="A1471" s="84" t="s">
        <v>1526</v>
      </c>
      <c r="B1471" s="84" t="s">
        <v>1865</v>
      </c>
      <c r="C1471" s="84" t="s">
        <v>2146</v>
      </c>
      <c r="D1471" s="84" t="s">
        <v>7945</v>
      </c>
      <c r="E1471" s="84" t="str">
        <f t="shared" si="88"/>
        <v>Circalittoral rock habitat with cobble, pebbles, boulders and sand, at approximately 60m BSL. Faunal assemblage includes Ophiuroidea and encrusting Bryozoans. Biotope good fit. Image of adequate quality, however resolution too low to identify many species to high taxonomic level. Evidence of Human Impact: None. Annex 1 Reef: Stony - Low. Reef Elevation: 64mm - 1m. Frag Spong Antho Habitat: None. PMF Seabed Habitats: None. PMF Mobile Species: None. PMF Limited Mobility Species: None.</v>
      </c>
      <c r="F1471" s="84" t="str">
        <f t="shared" si="89"/>
        <v>Evidence of Human Impact: None. Annex 1 Reef: Stony - Low. Reef Elevation: 64mm - 1m. Frag Spong Antho Habitat: None. PMF Seabed Habitats: None. PMF Mobile Species: None. PMF Limited Mobility Species: None.</v>
      </c>
      <c r="G1471" s="61">
        <v>41951</v>
      </c>
      <c r="H1471" s="62" t="s">
        <v>3085</v>
      </c>
      <c r="I1471" s="63">
        <v>41951.306006944447</v>
      </c>
      <c r="J1471" s="64">
        <v>383929.20636366302</v>
      </c>
      <c r="K1471" s="64">
        <v>6531469.5290909456</v>
      </c>
      <c r="L1471" s="64">
        <v>58.907200000000003</v>
      </c>
      <c r="M1471" s="64">
        <v>-5.0150699999999997</v>
      </c>
      <c r="N1471" s="64" t="s">
        <v>6541</v>
      </c>
      <c r="O1471" s="64" t="s">
        <v>6542</v>
      </c>
      <c r="P1471" s="43"/>
      <c r="Q1471" s="43">
        <v>1.7</v>
      </c>
      <c r="R1471" s="44"/>
      <c r="S1471" s="44"/>
      <c r="T1471" s="44"/>
      <c r="U1471" s="44">
        <v>15</v>
      </c>
      <c r="V1471" s="44">
        <v>47</v>
      </c>
      <c r="W1471" s="44">
        <v>30</v>
      </c>
      <c r="X1471" s="44">
        <v>1</v>
      </c>
      <c r="Y1471" s="44">
        <v>1</v>
      </c>
      <c r="Z1471" s="44">
        <v>1</v>
      </c>
      <c r="AA1471" s="44"/>
      <c r="AB1471" s="76">
        <v>5</v>
      </c>
      <c r="AC1471" s="76"/>
      <c r="AD1471" s="76"/>
      <c r="AE1471" s="76"/>
      <c r="AF1471" s="48">
        <v>100</v>
      </c>
      <c r="AG1471" s="48">
        <f t="shared" si="90"/>
        <v>38</v>
      </c>
      <c r="AH1471" s="48">
        <f t="shared" si="91"/>
        <v>62</v>
      </c>
      <c r="AI1471" s="86" t="s">
        <v>165</v>
      </c>
      <c r="AJ1471" s="86" t="s">
        <v>167</v>
      </c>
      <c r="AK1471" s="86" t="s">
        <v>173</v>
      </c>
      <c r="AL1471" s="86" t="s">
        <v>165</v>
      </c>
      <c r="AM1471" s="86" t="s">
        <v>165</v>
      </c>
      <c r="AN1471" s="86" t="s">
        <v>165</v>
      </c>
      <c r="AO1471" s="86" t="s">
        <v>165</v>
      </c>
      <c r="AP1471" s="81" t="s">
        <v>6883</v>
      </c>
      <c r="AQ1471" s="81" t="s">
        <v>2022</v>
      </c>
      <c r="AR1471" s="87" t="s">
        <v>2023</v>
      </c>
      <c r="AS1471" s="85" t="s">
        <v>2022</v>
      </c>
      <c r="AT1471" s="85" t="s">
        <v>2023</v>
      </c>
      <c r="AU1471" s="86" t="s">
        <v>1907</v>
      </c>
      <c r="AV1471" s="86"/>
      <c r="AW1471" s="86"/>
      <c r="AX1471" s="86"/>
      <c r="AY1471" s="46" t="s">
        <v>3239</v>
      </c>
      <c r="AZ1471" s="46" t="s">
        <v>35</v>
      </c>
      <c r="BA1471" s="65"/>
      <c r="BB1471" s="65"/>
      <c r="BC1471" s="65"/>
      <c r="BD1471" s="65"/>
      <c r="BE1471" s="78"/>
      <c r="BF1471" s="78"/>
      <c r="BG1471" s="78"/>
      <c r="BH1471" s="79"/>
      <c r="BI1471" s="79"/>
      <c r="BJ1471" s="65"/>
      <c r="BK1471" s="65"/>
      <c r="BL1471" s="65"/>
    </row>
    <row r="1472" spans="1:64" s="69" customFormat="1">
      <c r="A1472" s="84" t="s">
        <v>2147</v>
      </c>
      <c r="B1472" s="84" t="s">
        <v>1865</v>
      </c>
      <c r="C1472" s="84" t="s">
        <v>2146</v>
      </c>
      <c r="D1472" s="84" t="s">
        <v>7945</v>
      </c>
      <c r="E1472" s="84" t="str">
        <f t="shared" si="88"/>
        <v>Circalittoral rock habitat with cobble, pebbles, boulders and sand, at approximately 60m BSL. Faunal assemblage includes Ophiuroidea and encrusting Bryozoans. Biotope good fit. Image of adequate quality, however resolution too low to identify many species to high taxonomic level. Evidence of Human Impact: None. Annex 1 Reef: Stony - Low. Reef Elevation: 64mm - 1m. Frag Spong Antho Habitat: None. PMF Seabed Habitats: None. PMF Mobile Species: None. PMF Limited Mobility Species: None.</v>
      </c>
      <c r="F1472" s="84" t="str">
        <f t="shared" si="89"/>
        <v>Evidence of Human Impact: None. Annex 1 Reef: Stony - Low. Reef Elevation: 64mm - 1m. Frag Spong Antho Habitat: None. PMF Seabed Habitats: None. PMF Mobile Species: None. PMF Limited Mobility Species: None.</v>
      </c>
      <c r="G1472" s="61">
        <v>41951</v>
      </c>
      <c r="H1472" s="62" t="s">
        <v>3817</v>
      </c>
      <c r="I1472" s="63">
        <v>41951.306979166664</v>
      </c>
      <c r="J1472" s="64">
        <v>383923.98838624876</v>
      </c>
      <c r="K1472" s="64">
        <v>6531444.7256290298</v>
      </c>
      <c r="L1472" s="64">
        <v>58.9071</v>
      </c>
      <c r="M1472" s="64">
        <v>-5.0151199999999996</v>
      </c>
      <c r="N1472" s="64" t="s">
        <v>6543</v>
      </c>
      <c r="O1472" s="64" t="s">
        <v>6544</v>
      </c>
      <c r="P1472" s="43"/>
      <c r="Q1472" s="43">
        <v>3</v>
      </c>
      <c r="R1472" s="44"/>
      <c r="S1472" s="44"/>
      <c r="T1472" s="44"/>
      <c r="U1472" s="44">
        <v>5</v>
      </c>
      <c r="V1472" s="44">
        <v>57</v>
      </c>
      <c r="W1472" s="44">
        <v>30</v>
      </c>
      <c r="X1472" s="44">
        <v>1</v>
      </c>
      <c r="Y1472" s="44">
        <v>1</v>
      </c>
      <c r="Z1472" s="44">
        <v>1</v>
      </c>
      <c r="AA1472" s="44"/>
      <c r="AB1472" s="76">
        <v>5</v>
      </c>
      <c r="AC1472" s="76"/>
      <c r="AD1472" s="76"/>
      <c r="AE1472" s="76"/>
      <c r="AF1472" s="48">
        <v>100</v>
      </c>
      <c r="AG1472" s="48">
        <f t="shared" si="90"/>
        <v>38</v>
      </c>
      <c r="AH1472" s="48">
        <f t="shared" si="91"/>
        <v>62</v>
      </c>
      <c r="AI1472" s="86" t="s">
        <v>165</v>
      </c>
      <c r="AJ1472" s="86" t="s">
        <v>167</v>
      </c>
      <c r="AK1472" s="86" t="s">
        <v>173</v>
      </c>
      <c r="AL1472" s="86" t="s">
        <v>165</v>
      </c>
      <c r="AM1472" s="86" t="s">
        <v>165</v>
      </c>
      <c r="AN1472" s="86" t="s">
        <v>165</v>
      </c>
      <c r="AO1472" s="86" t="s">
        <v>165</v>
      </c>
      <c r="AP1472" s="81" t="s">
        <v>6883</v>
      </c>
      <c r="AQ1472" s="81" t="s">
        <v>2022</v>
      </c>
      <c r="AR1472" s="87" t="s">
        <v>2023</v>
      </c>
      <c r="AS1472" s="85" t="s">
        <v>2022</v>
      </c>
      <c r="AT1472" s="85" t="s">
        <v>2023</v>
      </c>
      <c r="AU1472" s="86" t="s">
        <v>1907</v>
      </c>
      <c r="AV1472" s="86"/>
      <c r="AW1472" s="86"/>
      <c r="AX1472" s="86"/>
      <c r="AY1472" s="46" t="s">
        <v>3239</v>
      </c>
      <c r="AZ1472" s="46" t="s">
        <v>35</v>
      </c>
      <c r="BA1472" s="65"/>
      <c r="BB1472" s="65"/>
      <c r="BC1472" s="65"/>
      <c r="BD1472" s="65"/>
      <c r="BE1472" s="78"/>
      <c r="BF1472" s="78"/>
      <c r="BG1472" s="78"/>
      <c r="BH1472" s="79"/>
      <c r="BI1472" s="79"/>
      <c r="BJ1472" s="65"/>
      <c r="BK1472" s="65"/>
      <c r="BL1472" s="65"/>
    </row>
    <row r="1473" spans="1:64" s="69" customFormat="1">
      <c r="A1473" s="84" t="s">
        <v>2148</v>
      </c>
      <c r="B1473" s="84" t="s">
        <v>1865</v>
      </c>
      <c r="C1473" s="84" t="s">
        <v>1989</v>
      </c>
      <c r="D1473" s="84" t="s">
        <v>7943</v>
      </c>
      <c r="E1473" s="84" t="str">
        <f t="shared" si="88"/>
        <v>Circalittoral rock habitat with cobble, pebbles and sand, at approximately 60m BSL. Faunal assemblage includes Ophiuroidea and encrusting Bryozoans. Biotope good fit. Image of adequate quality, however resolution too low to identify many species to high taxonomic level. Evidence of Human Impact: None. Annex 1 Reef: Stony - Low. Reef Elevation: 64mm - 1m. Frag Spong Antho Habitat: None. PMF Seabed Habitats: None. PMF Mobile Species: None. PMF Limited Mobility Species: None.</v>
      </c>
      <c r="F1473" s="84" t="str">
        <f t="shared" si="89"/>
        <v>Evidence of Human Impact: None. Annex 1 Reef: Stony - Low. Reef Elevation: 64mm - 1m. Frag Spong Antho Habitat: None. PMF Seabed Habitats: None. PMF Mobile Species: None. PMF Limited Mobility Species: None.</v>
      </c>
      <c r="G1473" s="61">
        <v>41951</v>
      </c>
      <c r="H1473" s="62" t="s">
        <v>3818</v>
      </c>
      <c r="I1473" s="63">
        <v>41951.307488425926</v>
      </c>
      <c r="J1473" s="64">
        <v>383919.2010447433</v>
      </c>
      <c r="K1473" s="64">
        <v>6531432.8743283227</v>
      </c>
      <c r="L1473" s="64">
        <v>58.906999999999996</v>
      </c>
      <c r="M1473" s="64">
        <v>-5.0152000000000001</v>
      </c>
      <c r="N1473" s="64" t="s">
        <v>6545</v>
      </c>
      <c r="O1473" s="64" t="s">
        <v>6546</v>
      </c>
      <c r="P1473" s="43"/>
      <c r="Q1473" s="43">
        <v>0.5</v>
      </c>
      <c r="R1473" s="44"/>
      <c r="S1473" s="44"/>
      <c r="T1473" s="44"/>
      <c r="U1473" s="44"/>
      <c r="V1473" s="44">
        <v>48</v>
      </c>
      <c r="W1473" s="44">
        <v>35</v>
      </c>
      <c r="X1473" s="44">
        <v>1</v>
      </c>
      <c r="Y1473" s="44"/>
      <c r="Z1473" s="44">
        <v>1</v>
      </c>
      <c r="AA1473" s="44"/>
      <c r="AB1473" s="76">
        <v>15</v>
      </c>
      <c r="AC1473" s="76"/>
      <c r="AD1473" s="76"/>
      <c r="AE1473" s="76"/>
      <c r="AF1473" s="48">
        <v>100</v>
      </c>
      <c r="AG1473" s="48">
        <f t="shared" si="90"/>
        <v>52</v>
      </c>
      <c r="AH1473" s="48">
        <f t="shared" si="91"/>
        <v>48</v>
      </c>
      <c r="AI1473" s="86" t="s">
        <v>165</v>
      </c>
      <c r="AJ1473" s="86" t="s">
        <v>167</v>
      </c>
      <c r="AK1473" s="86" t="s">
        <v>173</v>
      </c>
      <c r="AL1473" s="86" t="s">
        <v>165</v>
      </c>
      <c r="AM1473" s="86" t="s">
        <v>165</v>
      </c>
      <c r="AN1473" s="86" t="s">
        <v>165</v>
      </c>
      <c r="AO1473" s="86" t="s">
        <v>165</v>
      </c>
      <c r="AP1473" s="81" t="s">
        <v>6883</v>
      </c>
      <c r="AQ1473" s="81" t="s">
        <v>2022</v>
      </c>
      <c r="AR1473" s="87" t="s">
        <v>2023</v>
      </c>
      <c r="AS1473" s="85" t="s">
        <v>2022</v>
      </c>
      <c r="AT1473" s="85" t="s">
        <v>2023</v>
      </c>
      <c r="AU1473" s="86" t="s">
        <v>1907</v>
      </c>
      <c r="AV1473" s="86"/>
      <c r="AW1473" s="86"/>
      <c r="AX1473" s="86"/>
      <c r="AY1473" s="46" t="s">
        <v>3239</v>
      </c>
      <c r="AZ1473" s="46" t="s">
        <v>35</v>
      </c>
      <c r="BA1473" s="65"/>
      <c r="BB1473" s="65"/>
      <c r="BC1473" s="65"/>
      <c r="BD1473" s="65"/>
      <c r="BE1473" s="78"/>
      <c r="BF1473" s="78"/>
      <c r="BG1473" s="78"/>
      <c r="BH1473" s="79"/>
      <c r="BI1473" s="79"/>
      <c r="BJ1473" s="65"/>
      <c r="BK1473" s="65"/>
      <c r="BL1473" s="65"/>
    </row>
    <row r="1474" spans="1:64" s="69" customFormat="1">
      <c r="A1474" s="84" t="s">
        <v>1527</v>
      </c>
      <c r="B1474" s="84" t="s">
        <v>1865</v>
      </c>
      <c r="C1474" s="84" t="s">
        <v>1989</v>
      </c>
      <c r="D1474" s="84" t="s">
        <v>7943</v>
      </c>
      <c r="E1474" s="84" t="str">
        <f t="shared" si="88"/>
        <v>Circalittoral rock habitat with cobble, pebbles and sand, at approximately 60m BSL. Faunal assemblage includes Ophiuroidea and encrusting Bryozoans. Biotope good fit. Image of adequate quality, however resolution too low to identify many species to high taxonomic level. Evidence of Human Impact: None. Annex 1 Reef: Stony - Low. Reef Elevation: 64mm - 1m. Frag Spong Antho Habitat: None. PMF Seabed Habitats: None. PMF Mobile Species: None. PMF Limited Mobility Species: None.</v>
      </c>
      <c r="F1474" s="84" t="str">
        <f t="shared" si="89"/>
        <v>Evidence of Human Impact: None. Annex 1 Reef: Stony - Low. Reef Elevation: 64mm - 1m. Frag Spong Antho Habitat: None. PMF Seabed Habitats: None. PMF Mobile Species: None. PMF Limited Mobility Species: None.</v>
      </c>
      <c r="G1474" s="61">
        <v>41951</v>
      </c>
      <c r="H1474" s="62" t="s">
        <v>3086</v>
      </c>
      <c r="I1474" s="63">
        <v>41951.308009259257</v>
      </c>
      <c r="J1474" s="64">
        <v>383908.48803771421</v>
      </c>
      <c r="K1474" s="64">
        <v>6531424.9547129385</v>
      </c>
      <c r="L1474" s="64">
        <v>58.906799999999997</v>
      </c>
      <c r="M1474" s="64">
        <v>-5.0154100000000001</v>
      </c>
      <c r="N1474" s="64" t="s">
        <v>6547</v>
      </c>
      <c r="O1474" s="64" t="s">
        <v>6548</v>
      </c>
      <c r="P1474" s="43"/>
      <c r="Q1474" s="43">
        <v>0.3</v>
      </c>
      <c r="R1474" s="44"/>
      <c r="S1474" s="44"/>
      <c r="T1474" s="44"/>
      <c r="U1474" s="44"/>
      <c r="V1474" s="44">
        <v>63</v>
      </c>
      <c r="W1474" s="44">
        <v>20</v>
      </c>
      <c r="X1474" s="44">
        <v>1</v>
      </c>
      <c r="Y1474" s="44"/>
      <c r="Z1474" s="44">
        <v>1</v>
      </c>
      <c r="AA1474" s="44"/>
      <c r="AB1474" s="76">
        <v>15</v>
      </c>
      <c r="AC1474" s="76"/>
      <c r="AD1474" s="76"/>
      <c r="AE1474" s="76"/>
      <c r="AF1474" s="48">
        <v>100</v>
      </c>
      <c r="AG1474" s="48">
        <f t="shared" si="90"/>
        <v>37</v>
      </c>
      <c r="AH1474" s="48">
        <f t="shared" si="91"/>
        <v>63</v>
      </c>
      <c r="AI1474" s="86" t="s">
        <v>165</v>
      </c>
      <c r="AJ1474" s="86" t="s">
        <v>167</v>
      </c>
      <c r="AK1474" s="86" t="s">
        <v>173</v>
      </c>
      <c r="AL1474" s="86" t="s">
        <v>165</v>
      </c>
      <c r="AM1474" s="86" t="s">
        <v>165</v>
      </c>
      <c r="AN1474" s="86" t="s">
        <v>165</v>
      </c>
      <c r="AO1474" s="86" t="s">
        <v>165</v>
      </c>
      <c r="AP1474" s="81" t="s">
        <v>6883</v>
      </c>
      <c r="AQ1474" s="81" t="s">
        <v>2022</v>
      </c>
      <c r="AR1474" s="87" t="s">
        <v>2023</v>
      </c>
      <c r="AS1474" s="85" t="s">
        <v>2022</v>
      </c>
      <c r="AT1474" s="85" t="s">
        <v>2023</v>
      </c>
      <c r="AU1474" s="86" t="s">
        <v>1907</v>
      </c>
      <c r="AV1474" s="86"/>
      <c r="AW1474" s="86"/>
      <c r="AX1474" s="86"/>
      <c r="AY1474" s="46" t="s">
        <v>3239</v>
      </c>
      <c r="AZ1474" s="46" t="s">
        <v>35</v>
      </c>
      <c r="BA1474" s="65"/>
      <c r="BB1474" s="65"/>
      <c r="BC1474" s="65"/>
      <c r="BD1474" s="65"/>
      <c r="BE1474" s="78"/>
      <c r="BF1474" s="78"/>
      <c r="BG1474" s="78"/>
      <c r="BH1474" s="79"/>
      <c r="BI1474" s="79"/>
      <c r="BJ1474" s="65"/>
      <c r="BK1474" s="65"/>
      <c r="BL1474" s="65"/>
    </row>
    <row r="1475" spans="1:64" s="65" customFormat="1">
      <c r="A1475" s="84" t="s">
        <v>1528</v>
      </c>
      <c r="B1475" s="84" t="s">
        <v>1866</v>
      </c>
      <c r="C1475" s="84" t="s">
        <v>3264</v>
      </c>
      <c r="D1475" s="84" t="s">
        <v>7946</v>
      </c>
      <c r="E1475" s="84" t="str">
        <f t="shared" ref="E1475:E1538" si="92">CONCATENATE(D1475," ",F1475)</f>
        <v>Circalittoral bedrock with interstitial sand and cobble, at approximately 56m BSL. Faunal assemblage dominated by Ophiuroidea and encrusting Bryozoans. Biotope good fit, image of good quality, however resolution insufficient to identify many species to high taxonomic level. Evidence of Human Impact: None. Annex 1 Reef: Bedrock - confimed. Reef Elevation: 64mm - 1m. Frag Spong Antho Habitat: None. PMF Seabed Habitats: None. PMF Mobile Species: None. PMF Limited Mobility Species: None.</v>
      </c>
      <c r="F1475" s="84" t="str">
        <f t="shared" ref="F1475:F1538" si="93">CONCATENATE($AI$1,": ",AI1475,". ",$AJ$1,": ",AJ1475,". ",$AK$1,": ",AK1475,". ",$AL$1,": ",AL1475,". ",$AM$1,": ",AM1475,". ",$AN$1,": ",AN1475,". ",$AO$1,": ",AO1475,".",)</f>
        <v>Evidence of Human Impact: None. Annex 1 Reef: Bedrock - confimed. Reef Elevation: 64mm - 1m. Frag Spong Antho Habitat: None. PMF Seabed Habitats: None. PMF Mobile Species: None. PMF Limited Mobility Species: None.</v>
      </c>
      <c r="G1475" s="61">
        <v>41951</v>
      </c>
      <c r="H1475" s="62" t="s">
        <v>3087</v>
      </c>
      <c r="I1475" s="63">
        <v>41951.351655092592</v>
      </c>
      <c r="J1475" s="64">
        <v>385473.61749763746</v>
      </c>
      <c r="K1475" s="64">
        <v>6532090.799747874</v>
      </c>
      <c r="L1475" s="64">
        <v>58.913200000000003</v>
      </c>
      <c r="M1475" s="64">
        <v>-4.9885999999999999</v>
      </c>
      <c r="N1475" s="64" t="s">
        <v>4811</v>
      </c>
      <c r="O1475" s="64" t="s">
        <v>6549</v>
      </c>
      <c r="P1475" s="43">
        <v>54.8</v>
      </c>
      <c r="Q1475" s="43">
        <v>1</v>
      </c>
      <c r="R1475" s="44">
        <v>82</v>
      </c>
      <c r="S1475" s="44"/>
      <c r="T1475" s="44"/>
      <c r="U1475" s="44"/>
      <c r="V1475" s="44">
        <v>5</v>
      </c>
      <c r="W1475" s="44">
        <v>1</v>
      </c>
      <c r="X1475" s="44">
        <v>1</v>
      </c>
      <c r="Y1475" s="44"/>
      <c r="Z1475" s="44">
        <v>1</v>
      </c>
      <c r="AA1475" s="44"/>
      <c r="AB1475" s="76">
        <v>10</v>
      </c>
      <c r="AC1475" s="76"/>
      <c r="AD1475" s="76"/>
      <c r="AE1475" s="76"/>
      <c r="AF1475" s="48">
        <v>100</v>
      </c>
      <c r="AG1475" s="48">
        <f t="shared" ref="AG1475:AG1538" si="94">SUM(W1475:AE1475)</f>
        <v>13</v>
      </c>
      <c r="AH1475" s="48">
        <f t="shared" ref="AH1475:AH1538" si="95">SUM(R1475:V1475)</f>
        <v>87</v>
      </c>
      <c r="AI1475" s="86" t="s">
        <v>165</v>
      </c>
      <c r="AJ1475" s="86" t="s">
        <v>1931</v>
      </c>
      <c r="AK1475" s="86" t="s">
        <v>173</v>
      </c>
      <c r="AL1475" s="86" t="s">
        <v>165</v>
      </c>
      <c r="AM1475" s="86" t="s">
        <v>165</v>
      </c>
      <c r="AN1475" s="86" t="s">
        <v>165</v>
      </c>
      <c r="AO1475" s="86" t="s">
        <v>165</v>
      </c>
      <c r="AP1475" s="81" t="s">
        <v>6883</v>
      </c>
      <c r="AQ1475" s="81" t="s">
        <v>2022</v>
      </c>
      <c r="AR1475" s="87" t="s">
        <v>2023</v>
      </c>
      <c r="AS1475" s="85" t="s">
        <v>2022</v>
      </c>
      <c r="AT1475" s="85" t="s">
        <v>2023</v>
      </c>
      <c r="AU1475" s="86" t="s">
        <v>1907</v>
      </c>
      <c r="AV1475" s="86"/>
      <c r="AW1475" s="86"/>
      <c r="AX1475" s="86"/>
      <c r="AY1475" s="46" t="s">
        <v>3239</v>
      </c>
      <c r="AZ1475" s="46" t="s">
        <v>35</v>
      </c>
      <c r="BE1475" s="78"/>
      <c r="BF1475" s="78"/>
      <c r="BG1475" s="78"/>
      <c r="BH1475" s="79"/>
      <c r="BI1475" s="79"/>
    </row>
    <row r="1476" spans="1:64" s="65" customFormat="1">
      <c r="A1476" s="84" t="s">
        <v>1529</v>
      </c>
      <c r="B1476" s="84" t="s">
        <v>1866</v>
      </c>
      <c r="C1476" s="84" t="s">
        <v>3264</v>
      </c>
      <c r="D1476" s="84" t="s">
        <v>7946</v>
      </c>
      <c r="E1476" s="84" t="str">
        <f t="shared" si="92"/>
        <v>Circalittoral bedrock with interstitial sand and cobble, at approximately 56m BSL. Faunal assemblage dominated by Ophiuroidea and encrusting Bryozoans. Biotope good fit, image of good quality, however resolution insufficient to identify many species to high taxonomic level. Evidence of Human Impact: None. Annex 1 Reef: Bedrock - confimed. Reef Elevation: 64mm - 1m. Frag Spong Antho Habitat: None. PMF Seabed Habitats: None. PMF Mobile Species: None. PMF Limited Mobility Species: None.</v>
      </c>
      <c r="F1476" s="84" t="str">
        <f t="shared" si="93"/>
        <v>Evidence of Human Impact: None. Annex 1 Reef: Bedrock - confimed. Reef Elevation: 64mm - 1m. Frag Spong Antho Habitat: None. PMF Seabed Habitats: None. PMF Mobile Species: None. PMF Limited Mobility Species: None.</v>
      </c>
      <c r="G1476" s="61">
        <v>41951</v>
      </c>
      <c r="H1476" s="62" t="s">
        <v>3088</v>
      </c>
      <c r="I1476" s="63">
        <v>41951.353043981479</v>
      </c>
      <c r="J1476" s="64">
        <v>385452.79337633902</v>
      </c>
      <c r="K1476" s="64">
        <v>6532063.5659374176</v>
      </c>
      <c r="L1476" s="64">
        <v>58.912999999999997</v>
      </c>
      <c r="M1476" s="64">
        <v>-4.98895</v>
      </c>
      <c r="N1476" s="64" t="s">
        <v>5309</v>
      </c>
      <c r="O1476" s="64" t="s">
        <v>6550</v>
      </c>
      <c r="P1476" s="43"/>
      <c r="Q1476" s="43">
        <v>3</v>
      </c>
      <c r="R1476" s="44">
        <v>78</v>
      </c>
      <c r="S1476" s="44"/>
      <c r="T1476" s="44"/>
      <c r="U1476" s="44"/>
      <c r="V1476" s="44">
        <v>10</v>
      </c>
      <c r="W1476" s="44"/>
      <c r="X1476" s="44">
        <v>1</v>
      </c>
      <c r="Y1476" s="44"/>
      <c r="Z1476" s="44">
        <v>1</v>
      </c>
      <c r="AA1476" s="44"/>
      <c r="AB1476" s="76">
        <v>10</v>
      </c>
      <c r="AC1476" s="76"/>
      <c r="AD1476" s="76"/>
      <c r="AE1476" s="76"/>
      <c r="AF1476" s="48">
        <v>100</v>
      </c>
      <c r="AG1476" s="48">
        <f t="shared" si="94"/>
        <v>12</v>
      </c>
      <c r="AH1476" s="48">
        <f t="shared" si="95"/>
        <v>88</v>
      </c>
      <c r="AI1476" s="86" t="s">
        <v>165</v>
      </c>
      <c r="AJ1476" s="86" t="s">
        <v>1931</v>
      </c>
      <c r="AK1476" s="86" t="s">
        <v>173</v>
      </c>
      <c r="AL1476" s="86" t="s">
        <v>165</v>
      </c>
      <c r="AM1476" s="86" t="s">
        <v>165</v>
      </c>
      <c r="AN1476" s="86" t="s">
        <v>165</v>
      </c>
      <c r="AO1476" s="86" t="s">
        <v>165</v>
      </c>
      <c r="AP1476" s="81" t="s">
        <v>6883</v>
      </c>
      <c r="AQ1476" s="81" t="s">
        <v>2022</v>
      </c>
      <c r="AR1476" s="87" t="s">
        <v>2023</v>
      </c>
      <c r="AS1476" s="85" t="s">
        <v>2022</v>
      </c>
      <c r="AT1476" s="85" t="s">
        <v>2023</v>
      </c>
      <c r="AU1476" s="86" t="s">
        <v>1907</v>
      </c>
      <c r="AV1476" s="86"/>
      <c r="AW1476" s="86"/>
      <c r="AX1476" s="86"/>
      <c r="AY1476" s="46" t="s">
        <v>3239</v>
      </c>
      <c r="AZ1476" s="46" t="s">
        <v>35</v>
      </c>
      <c r="BE1476" s="78"/>
      <c r="BF1476" s="78"/>
      <c r="BG1476" s="78"/>
      <c r="BH1476" s="79"/>
      <c r="BI1476" s="79"/>
    </row>
    <row r="1477" spans="1:64" s="65" customFormat="1">
      <c r="A1477" s="84" t="s">
        <v>1530</v>
      </c>
      <c r="B1477" s="84" t="s">
        <v>1866</v>
      </c>
      <c r="C1477" s="84" t="s">
        <v>3264</v>
      </c>
      <c r="D1477" s="84" t="s">
        <v>7946</v>
      </c>
      <c r="E1477" s="84" t="str">
        <f t="shared" si="92"/>
        <v>Circalittoral bedrock with interstitial sand and cobble, at approximately 56m BSL. Faunal assemblage dominated by Ophiuroidea and encrusting Bryozoans. Biotope good fit, image of good quality, however resolution insufficient to identify many species to high taxonomic level. Evidence of Human Impact: None. Annex 1 Reef: Bedrock - confimed. Reef Elevation: 64mm - 1m. Frag Spong Antho Habitat: None. PMF Seabed Habitats: None. PMF Mobile Species: None. PMF Limited Mobility Species: None.</v>
      </c>
      <c r="F1477" s="84" t="str">
        <f t="shared" si="93"/>
        <v>Evidence of Human Impact: None. Annex 1 Reef: Bedrock - confimed. Reef Elevation: 64mm - 1m. Frag Spong Antho Habitat: None. PMF Seabed Habitats: None. PMF Mobile Species: None. PMF Limited Mobility Species: None.</v>
      </c>
      <c r="G1477" s="61">
        <v>41951</v>
      </c>
      <c r="H1477" s="62" t="s">
        <v>3089</v>
      </c>
      <c r="I1477" s="63">
        <v>41951.35359953704</v>
      </c>
      <c r="J1477" s="64">
        <v>385443.09595412435</v>
      </c>
      <c r="K1477" s="64">
        <v>6532050.5728859613</v>
      </c>
      <c r="L1477" s="64">
        <v>58.912799999999997</v>
      </c>
      <c r="M1477" s="64">
        <v>-4.9891100000000002</v>
      </c>
      <c r="N1477" s="64" t="s">
        <v>6551</v>
      </c>
      <c r="O1477" s="64" t="s">
        <v>4688</v>
      </c>
      <c r="P1477" s="43"/>
      <c r="Q1477" s="43">
        <v>3</v>
      </c>
      <c r="R1477" s="44">
        <v>78</v>
      </c>
      <c r="S1477" s="44"/>
      <c r="T1477" s="44"/>
      <c r="U1477" s="44"/>
      <c r="V1477" s="44">
        <v>10</v>
      </c>
      <c r="W1477" s="44"/>
      <c r="X1477" s="44">
        <v>1</v>
      </c>
      <c r="Y1477" s="44"/>
      <c r="Z1477" s="44">
        <v>1</v>
      </c>
      <c r="AA1477" s="44"/>
      <c r="AB1477" s="76">
        <v>10</v>
      </c>
      <c r="AC1477" s="76"/>
      <c r="AD1477" s="76"/>
      <c r="AE1477" s="76"/>
      <c r="AF1477" s="48">
        <v>100</v>
      </c>
      <c r="AG1477" s="48">
        <f t="shared" si="94"/>
        <v>12</v>
      </c>
      <c r="AH1477" s="48">
        <f t="shared" si="95"/>
        <v>88</v>
      </c>
      <c r="AI1477" s="86" t="s">
        <v>165</v>
      </c>
      <c r="AJ1477" s="86" t="s">
        <v>1931</v>
      </c>
      <c r="AK1477" s="86" t="s">
        <v>173</v>
      </c>
      <c r="AL1477" s="86" t="s">
        <v>165</v>
      </c>
      <c r="AM1477" s="86" t="s">
        <v>165</v>
      </c>
      <c r="AN1477" s="86" t="s">
        <v>165</v>
      </c>
      <c r="AO1477" s="86" t="s">
        <v>165</v>
      </c>
      <c r="AP1477" s="81" t="s">
        <v>6883</v>
      </c>
      <c r="AQ1477" s="81" t="s">
        <v>2022</v>
      </c>
      <c r="AR1477" s="87" t="s">
        <v>2023</v>
      </c>
      <c r="AS1477" s="85" t="s">
        <v>2022</v>
      </c>
      <c r="AT1477" s="85" t="s">
        <v>2023</v>
      </c>
      <c r="AU1477" s="86" t="s">
        <v>1907</v>
      </c>
      <c r="AV1477" s="86"/>
      <c r="AW1477" s="86"/>
      <c r="AX1477" s="86"/>
      <c r="AY1477" s="46" t="s">
        <v>3239</v>
      </c>
      <c r="AZ1477" s="46" t="s">
        <v>35</v>
      </c>
      <c r="BA1477" s="69"/>
      <c r="BB1477" s="69"/>
      <c r="BC1477" s="69"/>
      <c r="BD1477" s="69"/>
      <c r="BE1477" s="78"/>
      <c r="BF1477" s="78"/>
      <c r="BG1477" s="78"/>
      <c r="BH1477" s="79"/>
      <c r="BI1477" s="79"/>
      <c r="BJ1477" s="69"/>
      <c r="BK1477" s="69"/>
      <c r="BL1477" s="69"/>
    </row>
    <row r="1478" spans="1:64" s="65" customFormat="1">
      <c r="A1478" s="84" t="s">
        <v>1531</v>
      </c>
      <c r="B1478" s="84" t="s">
        <v>1866</v>
      </c>
      <c r="C1478" s="84" t="s">
        <v>2149</v>
      </c>
      <c r="D1478" s="84" t="s">
        <v>7947</v>
      </c>
      <c r="E1478" s="84" t="str">
        <f t="shared" si="92"/>
        <v>Circalittoral bedrock and rock habitat with sand, pebbles and cobble, at approximately 56m BSL. Faunal assemblage dominated by Ophiuroidea and encrusting Bryozoans. Biotope good fit, image of good quality, however resolution insufficient to identify many species to high taxonomic level. Evidence of Human Impact: None. Annex 1 Reef: Bedrock - confimed. Reef Elevation: 64mm - 1m. Frag Spong Antho Habitat: None. PMF Seabed Habitats: None. PMF Mobile Species: None. PMF Limited Mobility Species: None.</v>
      </c>
      <c r="F1478" s="84" t="str">
        <f t="shared" si="93"/>
        <v>Evidence of Human Impact: None. Annex 1 Reef: Bedrock - confimed. Reef Elevation: 64mm - 1m. Frag Spong Antho Habitat: None. PMF Seabed Habitats: None. PMF Mobile Species: None. PMF Limited Mobility Species: None.</v>
      </c>
      <c r="G1478" s="61">
        <v>41951</v>
      </c>
      <c r="H1478" s="62" t="s">
        <v>3090</v>
      </c>
      <c r="I1478" s="63">
        <v>41951.354386574072</v>
      </c>
      <c r="J1478" s="64">
        <v>385427.37591131101</v>
      </c>
      <c r="K1478" s="64">
        <v>6532034.9756316105</v>
      </c>
      <c r="L1478" s="64">
        <v>58.912700000000001</v>
      </c>
      <c r="M1478" s="64">
        <v>-4.9893799999999997</v>
      </c>
      <c r="N1478" s="64" t="s">
        <v>5311</v>
      </c>
      <c r="O1478" s="64" t="s">
        <v>6552</v>
      </c>
      <c r="P1478" s="43"/>
      <c r="Q1478" s="43">
        <v>3</v>
      </c>
      <c r="R1478" s="44">
        <v>40</v>
      </c>
      <c r="S1478" s="44"/>
      <c r="T1478" s="44"/>
      <c r="U1478" s="44"/>
      <c r="V1478" s="44">
        <v>31</v>
      </c>
      <c r="W1478" s="44">
        <v>10</v>
      </c>
      <c r="X1478" s="44">
        <v>1</v>
      </c>
      <c r="Y1478" s="44"/>
      <c r="Z1478" s="44">
        <v>5</v>
      </c>
      <c r="AA1478" s="44"/>
      <c r="AB1478" s="76">
        <v>13</v>
      </c>
      <c r="AC1478" s="76"/>
      <c r="AD1478" s="76"/>
      <c r="AE1478" s="76"/>
      <c r="AF1478" s="48">
        <v>100</v>
      </c>
      <c r="AG1478" s="48">
        <f t="shared" si="94"/>
        <v>29</v>
      </c>
      <c r="AH1478" s="48">
        <f t="shared" si="95"/>
        <v>71</v>
      </c>
      <c r="AI1478" s="86" t="s">
        <v>165</v>
      </c>
      <c r="AJ1478" s="86" t="s">
        <v>1931</v>
      </c>
      <c r="AK1478" s="86" t="s">
        <v>173</v>
      </c>
      <c r="AL1478" s="86" t="s">
        <v>165</v>
      </c>
      <c r="AM1478" s="86" t="s">
        <v>165</v>
      </c>
      <c r="AN1478" s="86" t="s">
        <v>165</v>
      </c>
      <c r="AO1478" s="86" t="s">
        <v>165</v>
      </c>
      <c r="AP1478" s="81" t="s">
        <v>6883</v>
      </c>
      <c r="AQ1478" s="81" t="s">
        <v>2022</v>
      </c>
      <c r="AR1478" s="87" t="s">
        <v>2023</v>
      </c>
      <c r="AS1478" s="85" t="s">
        <v>2022</v>
      </c>
      <c r="AT1478" s="85" t="s">
        <v>2023</v>
      </c>
      <c r="AU1478" s="86" t="s">
        <v>1907</v>
      </c>
      <c r="AV1478" s="86"/>
      <c r="AW1478" s="86"/>
      <c r="AX1478" s="86"/>
      <c r="AY1478" s="46" t="s">
        <v>3239</v>
      </c>
      <c r="AZ1478" s="46" t="s">
        <v>35</v>
      </c>
      <c r="BA1478" s="69"/>
      <c r="BB1478" s="69"/>
      <c r="BC1478" s="69"/>
      <c r="BD1478" s="69"/>
      <c r="BE1478" s="78"/>
      <c r="BF1478" s="78"/>
      <c r="BG1478" s="78"/>
      <c r="BH1478" s="79"/>
      <c r="BI1478" s="79"/>
      <c r="BJ1478" s="69"/>
      <c r="BK1478" s="69"/>
      <c r="BL1478" s="69"/>
    </row>
    <row r="1479" spans="1:64" s="65" customFormat="1">
      <c r="A1479" s="84" t="s">
        <v>1532</v>
      </c>
      <c r="B1479" s="84" t="s">
        <v>1866</v>
      </c>
      <c r="C1479" s="84" t="s">
        <v>2060</v>
      </c>
      <c r="D1479" s="84" t="s">
        <v>7948</v>
      </c>
      <c r="E1479" s="84" t="str">
        <f t="shared" si="92"/>
        <v>Circalittoral rock habitat with sand, cobbles and boulders, at approximately 56m BSL. Faunal assemblage dominated by Ophiuroidea and encrusting Bryozoans. Biotope good fit, image of good quality, however resolution insufficient to identify many species to high taxonomic level. Evidence of Human Impact: None. Annex 1 Reef: Stony - Low. Reef Elevation: 64mm - 1m. Frag Spong Antho Habitat: None. PMF Seabed Habitats: None. PMF Mobile Species: None. PMF Limited Mobility Species: None.</v>
      </c>
      <c r="F1479" s="84" t="str">
        <f t="shared" si="93"/>
        <v>Evidence of Human Impact: None. Annex 1 Reef: Stony - Low. Reef Elevation: 64mm - 1m. Frag Spong Antho Habitat: None. PMF Seabed Habitats: None. PMF Mobile Species: None. PMF Limited Mobility Species: None.</v>
      </c>
      <c r="G1479" s="61">
        <v>41951</v>
      </c>
      <c r="H1479" s="62" t="s">
        <v>3091</v>
      </c>
      <c r="I1479" s="63">
        <v>41951.355104166665</v>
      </c>
      <c r="J1479" s="64">
        <v>385411.22030734166</v>
      </c>
      <c r="K1479" s="64">
        <v>6532017.1808908721</v>
      </c>
      <c r="L1479" s="64">
        <v>58.912500000000001</v>
      </c>
      <c r="M1479" s="64">
        <v>-4.9896500000000001</v>
      </c>
      <c r="N1479" s="64" t="s">
        <v>6553</v>
      </c>
      <c r="O1479" s="64" t="s">
        <v>6554</v>
      </c>
      <c r="P1479" s="43"/>
      <c r="Q1479" s="43">
        <v>1.7</v>
      </c>
      <c r="R1479" s="44"/>
      <c r="S1479" s="44"/>
      <c r="T1479" s="44"/>
      <c r="U1479" s="44">
        <v>20</v>
      </c>
      <c r="V1479" s="44">
        <v>44</v>
      </c>
      <c r="W1479" s="44">
        <v>10</v>
      </c>
      <c r="X1479" s="44">
        <v>1</v>
      </c>
      <c r="Y1479" s="44"/>
      <c r="Z1479" s="44">
        <v>5</v>
      </c>
      <c r="AA1479" s="44"/>
      <c r="AB1479" s="76">
        <v>20</v>
      </c>
      <c r="AC1479" s="76"/>
      <c r="AD1479" s="76"/>
      <c r="AE1479" s="76"/>
      <c r="AF1479" s="48">
        <v>100</v>
      </c>
      <c r="AG1479" s="48">
        <f t="shared" si="94"/>
        <v>36</v>
      </c>
      <c r="AH1479" s="48">
        <f t="shared" si="95"/>
        <v>64</v>
      </c>
      <c r="AI1479" s="86" t="s">
        <v>165</v>
      </c>
      <c r="AJ1479" s="86" t="s">
        <v>167</v>
      </c>
      <c r="AK1479" s="86" t="s">
        <v>173</v>
      </c>
      <c r="AL1479" s="86" t="s">
        <v>165</v>
      </c>
      <c r="AM1479" s="86" t="s">
        <v>165</v>
      </c>
      <c r="AN1479" s="86" t="s">
        <v>165</v>
      </c>
      <c r="AO1479" s="86" t="s">
        <v>165</v>
      </c>
      <c r="AP1479" s="81" t="s">
        <v>6883</v>
      </c>
      <c r="AQ1479" s="81" t="s">
        <v>2022</v>
      </c>
      <c r="AR1479" s="87" t="s">
        <v>2023</v>
      </c>
      <c r="AS1479" s="85" t="s">
        <v>2022</v>
      </c>
      <c r="AT1479" s="85" t="s">
        <v>2023</v>
      </c>
      <c r="AU1479" s="86" t="s">
        <v>1907</v>
      </c>
      <c r="AV1479" s="86"/>
      <c r="AW1479" s="86"/>
      <c r="AX1479" s="86"/>
      <c r="AY1479" s="46" t="s">
        <v>3239</v>
      </c>
      <c r="AZ1479" s="46" t="s">
        <v>35</v>
      </c>
      <c r="BA1479" s="69"/>
      <c r="BB1479" s="69"/>
      <c r="BC1479" s="69"/>
      <c r="BD1479" s="69"/>
      <c r="BE1479" s="78"/>
      <c r="BF1479" s="78"/>
      <c r="BG1479" s="78"/>
      <c r="BH1479" s="79"/>
      <c r="BI1479" s="79"/>
      <c r="BJ1479" s="69"/>
      <c r="BK1479" s="69"/>
      <c r="BL1479" s="69"/>
    </row>
    <row r="1480" spans="1:64" s="65" customFormat="1">
      <c r="A1480" s="84" t="s">
        <v>2150</v>
      </c>
      <c r="B1480" s="84" t="s">
        <v>1866</v>
      </c>
      <c r="C1480" s="84" t="s">
        <v>2149</v>
      </c>
      <c r="D1480" s="84" t="s">
        <v>7947</v>
      </c>
      <c r="E1480" s="84" t="str">
        <f t="shared" si="92"/>
        <v>Circalittoral bedrock and rock habitat with sand, pebbles and cobble, at approximately 56m BSL. Faunal assemblage dominated by Ophiuroidea and encrusting Bryozoans. Biotope good fit, image of good quality, however resolution insufficient to identify many species to high taxonomic level. Evidence of Human Impact: None. Annex 1 Reef: Bedrock - confimed. Reef Elevation: 64mm - 1m. Frag Spong Antho Habitat: None. PMF Seabed Habitats: None. PMF Mobile Species: None. PMF Limited Mobility Species: None.</v>
      </c>
      <c r="F1480" s="84" t="str">
        <f t="shared" si="93"/>
        <v>Evidence of Human Impact: None. Annex 1 Reef: Bedrock - confimed. Reef Elevation: 64mm - 1m. Frag Spong Antho Habitat: None. PMF Seabed Habitats: None. PMF Mobile Species: None. PMF Limited Mobility Species: None.</v>
      </c>
      <c r="G1480" s="61">
        <v>41951</v>
      </c>
      <c r="H1480" s="62" t="s">
        <v>3819</v>
      </c>
      <c r="I1480" s="63">
        <v>41951.355243055557</v>
      </c>
      <c r="J1480" s="64">
        <v>385409.8469886636</v>
      </c>
      <c r="K1480" s="64">
        <v>6532013.908503836</v>
      </c>
      <c r="L1480" s="64">
        <v>58.912399999999998</v>
      </c>
      <c r="M1480" s="64">
        <v>-4.9897799999999997</v>
      </c>
      <c r="N1480" s="64" t="s">
        <v>5315</v>
      </c>
      <c r="O1480" s="64" t="s">
        <v>6555</v>
      </c>
      <c r="P1480" s="43"/>
      <c r="Q1480" s="43">
        <v>1.7</v>
      </c>
      <c r="R1480" s="44">
        <v>34</v>
      </c>
      <c r="S1480" s="44"/>
      <c r="T1480" s="44"/>
      <c r="U1480" s="44"/>
      <c r="V1480" s="44">
        <v>35</v>
      </c>
      <c r="W1480" s="44">
        <v>10</v>
      </c>
      <c r="X1480" s="44">
        <v>1</v>
      </c>
      <c r="Y1480" s="44"/>
      <c r="Z1480" s="44">
        <v>5</v>
      </c>
      <c r="AA1480" s="44"/>
      <c r="AB1480" s="76">
        <v>15</v>
      </c>
      <c r="AC1480" s="76"/>
      <c r="AD1480" s="76"/>
      <c r="AE1480" s="76"/>
      <c r="AF1480" s="48">
        <v>100</v>
      </c>
      <c r="AG1480" s="48">
        <f t="shared" si="94"/>
        <v>31</v>
      </c>
      <c r="AH1480" s="48">
        <f t="shared" si="95"/>
        <v>69</v>
      </c>
      <c r="AI1480" s="86" t="s">
        <v>165</v>
      </c>
      <c r="AJ1480" s="86" t="s">
        <v>1931</v>
      </c>
      <c r="AK1480" s="86" t="s">
        <v>173</v>
      </c>
      <c r="AL1480" s="86" t="s">
        <v>165</v>
      </c>
      <c r="AM1480" s="86" t="s">
        <v>165</v>
      </c>
      <c r="AN1480" s="86" t="s">
        <v>165</v>
      </c>
      <c r="AO1480" s="86" t="s">
        <v>165</v>
      </c>
      <c r="AP1480" s="81" t="s">
        <v>6883</v>
      </c>
      <c r="AQ1480" s="81" t="s">
        <v>2022</v>
      </c>
      <c r="AR1480" s="87" t="s">
        <v>2023</v>
      </c>
      <c r="AS1480" s="85" t="s">
        <v>2022</v>
      </c>
      <c r="AT1480" s="85" t="s">
        <v>2023</v>
      </c>
      <c r="AU1480" s="86" t="s">
        <v>1907</v>
      </c>
      <c r="AV1480" s="86"/>
      <c r="AW1480" s="86"/>
      <c r="AX1480" s="86"/>
      <c r="AY1480" s="46" t="s">
        <v>3239</v>
      </c>
      <c r="AZ1480" s="46" t="s">
        <v>35</v>
      </c>
      <c r="BA1480" s="69"/>
      <c r="BB1480" s="69"/>
      <c r="BC1480" s="69"/>
      <c r="BD1480" s="69"/>
      <c r="BE1480" s="78"/>
      <c r="BF1480" s="78"/>
      <c r="BG1480" s="78"/>
      <c r="BH1480" s="79"/>
      <c r="BI1480" s="79"/>
      <c r="BJ1480" s="69"/>
      <c r="BK1480" s="69"/>
      <c r="BL1480" s="69"/>
    </row>
    <row r="1481" spans="1:64" s="65" customFormat="1">
      <c r="A1481" s="84" t="s">
        <v>1533</v>
      </c>
      <c r="B1481" s="84" t="s">
        <v>1866</v>
      </c>
      <c r="C1481" s="84" t="s">
        <v>2151</v>
      </c>
      <c r="D1481" s="84" t="s">
        <v>7949</v>
      </c>
      <c r="E1481" s="84" t="str">
        <f t="shared" si="92"/>
        <v>Circalittoral rock habitat with sand, pebbles and cobbles, at approximately 56m BSL. Faunal assemblage dominated by Ophiuroidea and encrusting Bryozoans. Biotope good fit, image of good quality, however resolution insufficient to identify many species to high taxonomic level. Evidence of Human Impact: None. Annex 1 Reef: Stony - Low. Reef Elevation: 64mm - 1m. Frag Spong Antho Habitat: None. PMF Seabed Habitats: None. PMF Mobile Species: None. PMF Limited Mobility Species: None.</v>
      </c>
      <c r="F1481" s="84" t="str">
        <f t="shared" si="93"/>
        <v>Evidence of Human Impact: None. Annex 1 Reef: Stony - Low. Reef Elevation: 64mm - 1m. Frag Spong Antho Habitat: None. PMF Seabed Habitats: None. PMF Mobile Species: None. PMF Limited Mobility Species: None.</v>
      </c>
      <c r="G1481" s="61">
        <v>41951</v>
      </c>
      <c r="H1481" s="62" t="s">
        <v>3092</v>
      </c>
      <c r="I1481" s="63">
        <v>41951.357141203705</v>
      </c>
      <c r="J1481" s="64">
        <v>385366.47535983712</v>
      </c>
      <c r="K1481" s="64">
        <v>6531993.6220578579</v>
      </c>
      <c r="L1481" s="64">
        <v>58.912300000000002</v>
      </c>
      <c r="M1481" s="64">
        <v>-4.9904099999999998</v>
      </c>
      <c r="N1481" s="64" t="s">
        <v>6556</v>
      </c>
      <c r="O1481" s="64" t="s">
        <v>6557</v>
      </c>
      <c r="P1481" s="43"/>
      <c r="Q1481" s="43">
        <v>1</v>
      </c>
      <c r="R1481" s="44"/>
      <c r="S1481" s="44"/>
      <c r="T1481" s="44"/>
      <c r="U1481" s="44"/>
      <c r="V1481" s="44">
        <v>70</v>
      </c>
      <c r="W1481" s="44">
        <v>10</v>
      </c>
      <c r="X1481" s="44"/>
      <c r="Y1481" s="44"/>
      <c r="Z1481" s="44">
        <v>5</v>
      </c>
      <c r="AA1481" s="44"/>
      <c r="AB1481" s="76">
        <v>15</v>
      </c>
      <c r="AC1481" s="76"/>
      <c r="AD1481" s="76"/>
      <c r="AE1481" s="76"/>
      <c r="AF1481" s="48">
        <v>100</v>
      </c>
      <c r="AG1481" s="48">
        <f t="shared" si="94"/>
        <v>30</v>
      </c>
      <c r="AH1481" s="48">
        <f t="shared" si="95"/>
        <v>70</v>
      </c>
      <c r="AI1481" s="86" t="s">
        <v>165</v>
      </c>
      <c r="AJ1481" s="86" t="s">
        <v>167</v>
      </c>
      <c r="AK1481" s="86" t="s">
        <v>173</v>
      </c>
      <c r="AL1481" s="86" t="s">
        <v>165</v>
      </c>
      <c r="AM1481" s="86" t="s">
        <v>165</v>
      </c>
      <c r="AN1481" s="86" t="s">
        <v>165</v>
      </c>
      <c r="AO1481" s="86" t="s">
        <v>165</v>
      </c>
      <c r="AP1481" s="81" t="s">
        <v>6883</v>
      </c>
      <c r="AQ1481" s="81" t="s">
        <v>2022</v>
      </c>
      <c r="AR1481" s="87" t="s">
        <v>2023</v>
      </c>
      <c r="AS1481" s="85" t="s">
        <v>2022</v>
      </c>
      <c r="AT1481" s="85" t="s">
        <v>2023</v>
      </c>
      <c r="AU1481" s="86" t="s">
        <v>1907</v>
      </c>
      <c r="AV1481" s="86"/>
      <c r="AW1481" s="86"/>
      <c r="AX1481" s="86"/>
      <c r="AY1481" s="46" t="s">
        <v>3239</v>
      </c>
      <c r="AZ1481" s="46" t="s">
        <v>35</v>
      </c>
      <c r="BA1481" s="69"/>
      <c r="BB1481" s="69"/>
      <c r="BC1481" s="69"/>
      <c r="BD1481" s="69"/>
      <c r="BE1481" s="78"/>
      <c r="BF1481" s="78"/>
      <c r="BG1481" s="78"/>
      <c r="BH1481" s="79"/>
      <c r="BI1481" s="79"/>
      <c r="BJ1481" s="69"/>
      <c r="BK1481" s="69"/>
      <c r="BL1481" s="69"/>
    </row>
    <row r="1482" spans="1:64" s="65" customFormat="1">
      <c r="A1482" s="84" t="s">
        <v>1534</v>
      </c>
      <c r="B1482" s="84" t="s">
        <v>1866</v>
      </c>
      <c r="C1482" s="84" t="s">
        <v>2060</v>
      </c>
      <c r="D1482" s="84" t="s">
        <v>7948</v>
      </c>
      <c r="E1482" s="84" t="str">
        <f t="shared" si="92"/>
        <v>Circalittoral rock habitat with sand, cobbles and boulders, at approximately 56m BSL. Faunal assemblage dominated by Ophiuroidea and encrusting Bryozoans. Biotope good fit, image of good quality, however resolution insufficient to identify many species to high taxonomic level. Evidence of Human Impact: None. Annex 1 Reef: Stony - Low. Reef Elevation: 64mm - 1m. Frag Spong Antho Habitat: None. PMF Seabed Habitats: None. PMF Mobile Species: None. PMF Limited Mobility Species: None.</v>
      </c>
      <c r="F1482" s="84" t="str">
        <f t="shared" si="93"/>
        <v>Evidence of Human Impact: None. Annex 1 Reef: Stony - Low. Reef Elevation: 64mm - 1m. Frag Spong Antho Habitat: None. PMF Seabed Habitats: None. PMF Mobile Species: None. PMF Limited Mobility Species: None.</v>
      </c>
      <c r="G1482" s="61">
        <v>41951</v>
      </c>
      <c r="H1482" s="62" t="s">
        <v>3093</v>
      </c>
      <c r="I1482" s="63">
        <v>41951.357812499999</v>
      </c>
      <c r="J1482" s="64">
        <v>385352.91181141156</v>
      </c>
      <c r="K1482" s="64">
        <v>6531991.2149875881</v>
      </c>
      <c r="L1482" s="64">
        <v>58.912300000000002</v>
      </c>
      <c r="M1482" s="64">
        <v>-4.99064</v>
      </c>
      <c r="N1482" s="64" t="s">
        <v>6556</v>
      </c>
      <c r="O1482" s="64" t="s">
        <v>6558</v>
      </c>
      <c r="P1482" s="43"/>
      <c r="Q1482" s="43">
        <v>1.7</v>
      </c>
      <c r="R1482" s="44"/>
      <c r="S1482" s="44"/>
      <c r="T1482" s="44"/>
      <c r="U1482" s="44">
        <v>10</v>
      </c>
      <c r="V1482" s="44">
        <v>60</v>
      </c>
      <c r="W1482" s="44">
        <v>10</v>
      </c>
      <c r="X1482" s="44"/>
      <c r="Y1482" s="44"/>
      <c r="Z1482" s="44">
        <v>5</v>
      </c>
      <c r="AA1482" s="44"/>
      <c r="AB1482" s="76">
        <v>15</v>
      </c>
      <c r="AC1482" s="76"/>
      <c r="AD1482" s="76"/>
      <c r="AE1482" s="76"/>
      <c r="AF1482" s="48">
        <v>100</v>
      </c>
      <c r="AG1482" s="48">
        <f t="shared" si="94"/>
        <v>30</v>
      </c>
      <c r="AH1482" s="48">
        <f t="shared" si="95"/>
        <v>70</v>
      </c>
      <c r="AI1482" s="86" t="s">
        <v>165</v>
      </c>
      <c r="AJ1482" s="86" t="s">
        <v>167</v>
      </c>
      <c r="AK1482" s="86" t="s">
        <v>173</v>
      </c>
      <c r="AL1482" s="86" t="s">
        <v>165</v>
      </c>
      <c r="AM1482" s="86" t="s">
        <v>165</v>
      </c>
      <c r="AN1482" s="86" t="s">
        <v>165</v>
      </c>
      <c r="AO1482" s="86" t="s">
        <v>165</v>
      </c>
      <c r="AP1482" s="81" t="s">
        <v>6883</v>
      </c>
      <c r="AQ1482" s="81" t="s">
        <v>2022</v>
      </c>
      <c r="AR1482" s="87" t="s">
        <v>2023</v>
      </c>
      <c r="AS1482" s="85" t="s">
        <v>2022</v>
      </c>
      <c r="AT1482" s="85" t="s">
        <v>2023</v>
      </c>
      <c r="AU1482" s="86" t="s">
        <v>1907</v>
      </c>
      <c r="AV1482" s="86"/>
      <c r="AW1482" s="86"/>
      <c r="AX1482" s="86"/>
      <c r="AY1482" s="46" t="s">
        <v>3239</v>
      </c>
      <c r="AZ1482" s="46" t="s">
        <v>35</v>
      </c>
      <c r="BA1482" s="69"/>
      <c r="BB1482" s="69"/>
      <c r="BC1482" s="69"/>
      <c r="BD1482" s="69"/>
      <c r="BE1482" s="78"/>
      <c r="BF1482" s="78"/>
      <c r="BG1482" s="78"/>
      <c r="BH1482" s="79"/>
      <c r="BI1482" s="79"/>
      <c r="BJ1482" s="69"/>
      <c r="BK1482" s="69"/>
      <c r="BL1482" s="69"/>
    </row>
    <row r="1483" spans="1:64" s="65" customFormat="1">
      <c r="A1483" s="84" t="s">
        <v>2152</v>
      </c>
      <c r="B1483" s="84" t="s">
        <v>1866</v>
      </c>
      <c r="C1483" s="84" t="s">
        <v>2001</v>
      </c>
      <c r="D1483" s="84" t="s">
        <v>7950</v>
      </c>
      <c r="E1483" s="84" t="str">
        <f t="shared" si="92"/>
        <v>Circalittoral bedrock with interstitial sand and pebbles, at approximately 56m BSL. Faunal assemblage dominated by Ophiuroidea and encrusting Bryozoans. Biotope good fit, image of good quality, however resolution insufficient to identify many species to high taxonomic level. Evidence of Human Impact: None. Annex 1 Reef: Bedrock - confimed. Reef Elevation: 1.1m - 5m. Frag Spong Antho Habitat: None. PMF Seabed Habitats: None. PMF Mobile Species: None. PMF Limited Mobility Species: None.</v>
      </c>
      <c r="F1483" s="84" t="str">
        <f t="shared" si="93"/>
        <v>Evidence of Human Impact: None. Annex 1 Reef: Bedrock - confimed. Reef Elevation: 1.1m - 5m. Frag Spong Antho Habitat: None. PMF Seabed Habitats: None. PMF Mobile Species: None. PMF Limited Mobility Species: None.</v>
      </c>
      <c r="G1483" s="61">
        <v>41951</v>
      </c>
      <c r="H1483" s="62" t="s">
        <v>3820</v>
      </c>
      <c r="I1483" s="63">
        <v>41951.358622685184</v>
      </c>
      <c r="J1483" s="64">
        <v>385343.41588456271</v>
      </c>
      <c r="K1483" s="64">
        <v>6531992.3274115436</v>
      </c>
      <c r="L1483" s="64">
        <v>58.912300000000002</v>
      </c>
      <c r="M1483" s="64">
        <v>-4.9909299999999996</v>
      </c>
      <c r="N1483" s="64" t="s">
        <v>6556</v>
      </c>
      <c r="O1483" s="64" t="s">
        <v>6559</v>
      </c>
      <c r="P1483" s="43"/>
      <c r="Q1483" s="43">
        <v>3</v>
      </c>
      <c r="R1483" s="44">
        <v>90</v>
      </c>
      <c r="S1483" s="44"/>
      <c r="T1483" s="44"/>
      <c r="U1483" s="44"/>
      <c r="V1483" s="44"/>
      <c r="W1483" s="44">
        <v>5</v>
      </c>
      <c r="X1483" s="44"/>
      <c r="Y1483" s="44"/>
      <c r="Z1483" s="44"/>
      <c r="AA1483" s="44"/>
      <c r="AB1483" s="76">
        <v>5</v>
      </c>
      <c r="AC1483" s="76"/>
      <c r="AD1483" s="76"/>
      <c r="AE1483" s="76"/>
      <c r="AF1483" s="48">
        <v>100</v>
      </c>
      <c r="AG1483" s="48">
        <f t="shared" si="94"/>
        <v>10</v>
      </c>
      <c r="AH1483" s="48">
        <f t="shared" si="95"/>
        <v>90</v>
      </c>
      <c r="AI1483" s="86" t="s">
        <v>165</v>
      </c>
      <c r="AJ1483" s="86" t="s">
        <v>1931</v>
      </c>
      <c r="AK1483" s="86" t="s">
        <v>174</v>
      </c>
      <c r="AL1483" s="86" t="s">
        <v>165</v>
      </c>
      <c r="AM1483" s="86" t="s">
        <v>165</v>
      </c>
      <c r="AN1483" s="86" t="s">
        <v>165</v>
      </c>
      <c r="AO1483" s="86" t="s">
        <v>165</v>
      </c>
      <c r="AP1483" s="81" t="s">
        <v>6883</v>
      </c>
      <c r="AQ1483" s="81" t="s">
        <v>2022</v>
      </c>
      <c r="AR1483" s="87" t="s">
        <v>2023</v>
      </c>
      <c r="AS1483" s="85" t="s">
        <v>2022</v>
      </c>
      <c r="AT1483" s="85" t="s">
        <v>2023</v>
      </c>
      <c r="AU1483" s="86" t="s">
        <v>1907</v>
      </c>
      <c r="AV1483" s="86"/>
      <c r="AW1483" s="86"/>
      <c r="AX1483" s="86"/>
      <c r="AY1483" s="46" t="s">
        <v>3239</v>
      </c>
      <c r="AZ1483" s="46" t="s">
        <v>35</v>
      </c>
      <c r="BA1483" s="69"/>
      <c r="BB1483" s="69"/>
      <c r="BC1483" s="69"/>
      <c r="BD1483" s="69"/>
      <c r="BE1483" s="78"/>
      <c r="BF1483" s="78"/>
      <c r="BG1483" s="78"/>
      <c r="BH1483" s="79"/>
      <c r="BI1483" s="79"/>
      <c r="BJ1483" s="69"/>
      <c r="BK1483" s="69"/>
      <c r="BL1483" s="69"/>
    </row>
    <row r="1484" spans="1:64" s="69" customFormat="1">
      <c r="A1484" s="84" t="s">
        <v>1535</v>
      </c>
      <c r="B1484" s="84" t="s">
        <v>1867</v>
      </c>
      <c r="C1484" s="84" t="s">
        <v>1997</v>
      </c>
      <c r="D1484" s="84" t="s">
        <v>7951</v>
      </c>
      <c r="E1484" s="84" t="str">
        <f t="shared" si="92"/>
        <v>Circalittoral bedrock with interstitial sand, at approximately 66m BSL. Faunal assemblage dominated by Ophiuroidea. Biotope good fit, image of good quality, however image resolution insufficient to identify many species to high taxonomic level. Evidence of Human Impact: None. Annex 1 Reef: Bedrock - confimed. Reef Elevation: 64mm - 1m. Frag Spong Antho Habitat: None. PMF Seabed Habitats: None. PMF Mobile Species: None. PMF Limited Mobility Species: None.</v>
      </c>
      <c r="F1484" s="84" t="str">
        <f t="shared" si="93"/>
        <v>Evidence of Human Impact: None. Annex 1 Reef: Bedrock - confimed. Reef Elevation: 64mm - 1m. Frag Spong Antho Habitat: None. PMF Seabed Habitats: None. PMF Mobile Species: None. PMF Limited Mobility Species: None.</v>
      </c>
      <c r="G1484" s="61">
        <v>41951</v>
      </c>
      <c r="H1484" s="62" t="s">
        <v>3094</v>
      </c>
      <c r="I1484" s="63">
        <v>41951.382743055554</v>
      </c>
      <c r="J1484" s="64">
        <v>383580.19085737952</v>
      </c>
      <c r="K1484" s="64">
        <v>6532661.8474836135</v>
      </c>
      <c r="L1484" s="64">
        <v>58.9178</v>
      </c>
      <c r="M1484" s="64">
        <v>-5.0217499999999999</v>
      </c>
      <c r="N1484" s="64" t="s">
        <v>6560</v>
      </c>
      <c r="O1484" s="64" t="s">
        <v>6561</v>
      </c>
      <c r="P1484" s="43">
        <v>66.3</v>
      </c>
      <c r="Q1484" s="43">
        <v>3</v>
      </c>
      <c r="R1484" s="44">
        <v>99</v>
      </c>
      <c r="S1484" s="44"/>
      <c r="T1484" s="44"/>
      <c r="U1484" s="44"/>
      <c r="V1484" s="44"/>
      <c r="W1484" s="44"/>
      <c r="X1484" s="44"/>
      <c r="Y1484" s="44"/>
      <c r="Z1484" s="44"/>
      <c r="AA1484" s="44"/>
      <c r="AB1484" s="76">
        <v>1</v>
      </c>
      <c r="AC1484" s="76"/>
      <c r="AD1484" s="76"/>
      <c r="AE1484" s="76"/>
      <c r="AF1484" s="48">
        <v>100</v>
      </c>
      <c r="AG1484" s="48">
        <f t="shared" si="94"/>
        <v>1</v>
      </c>
      <c r="AH1484" s="48">
        <f t="shared" si="95"/>
        <v>99</v>
      </c>
      <c r="AI1484" s="86" t="s">
        <v>165</v>
      </c>
      <c r="AJ1484" s="86" t="s">
        <v>1931</v>
      </c>
      <c r="AK1484" s="86" t="s">
        <v>173</v>
      </c>
      <c r="AL1484" s="86" t="s">
        <v>165</v>
      </c>
      <c r="AM1484" s="86" t="s">
        <v>165</v>
      </c>
      <c r="AN1484" s="86" t="s">
        <v>165</v>
      </c>
      <c r="AO1484" s="86" t="s">
        <v>165</v>
      </c>
      <c r="AP1484" s="81" t="s">
        <v>6883</v>
      </c>
      <c r="AQ1484" s="81" t="s">
        <v>2022</v>
      </c>
      <c r="AR1484" s="87" t="s">
        <v>2023</v>
      </c>
      <c r="AS1484" s="85" t="s">
        <v>2022</v>
      </c>
      <c r="AT1484" s="85" t="s">
        <v>2023</v>
      </c>
      <c r="AU1484" s="86" t="s">
        <v>1907</v>
      </c>
      <c r="AV1484" s="86"/>
      <c r="AW1484" s="86"/>
      <c r="AX1484" s="86"/>
      <c r="AY1484" s="46" t="s">
        <v>3239</v>
      </c>
      <c r="AZ1484" s="46" t="s">
        <v>35</v>
      </c>
      <c r="BE1484" s="78"/>
      <c r="BF1484" s="78"/>
      <c r="BG1484" s="78"/>
      <c r="BH1484" s="79"/>
      <c r="BI1484" s="79"/>
    </row>
    <row r="1485" spans="1:64" s="69" customFormat="1">
      <c r="A1485" s="84" t="s">
        <v>1536</v>
      </c>
      <c r="B1485" s="84" t="s">
        <v>1867</v>
      </c>
      <c r="C1485" s="84" t="s">
        <v>2153</v>
      </c>
      <c r="D1485" s="84" t="s">
        <v>7952</v>
      </c>
      <c r="E1485" s="84" t="str">
        <f t="shared" si="92"/>
        <v>Circalittoral rock habitat with boulder, sand and cobble, at approximately 66m BSL. Faunal assemblage dominated by Ophiuroidea. Biotope good fit, image of good quality, however image resolution insufficient to identify many species to high taxonomic level. Evidence of Human Impact: None. Annex 1 Reef: Stony - Low. Reef Elevation: 64mm - 1m. Frag Spong Antho Habitat: None. PMF Seabed Habitats: None. PMF Mobile Species: None. PMF Limited Mobility Species: None.</v>
      </c>
      <c r="F1485" s="84" t="str">
        <f t="shared" si="93"/>
        <v>Evidence of Human Impact: None. Annex 1 Reef: Stony - Low. Reef Elevation: 64mm - 1m. Frag Spong Antho Habitat: None. PMF Seabed Habitats: None. PMF Mobile Species: None. PMF Limited Mobility Species: None.</v>
      </c>
      <c r="G1485" s="61">
        <v>41951</v>
      </c>
      <c r="H1485" s="62" t="s">
        <v>3095</v>
      </c>
      <c r="I1485" s="63">
        <v>41951.383298611108</v>
      </c>
      <c r="J1485" s="64">
        <v>383570.02729253517</v>
      </c>
      <c r="K1485" s="64">
        <v>6532640.3102285974</v>
      </c>
      <c r="L1485" s="64">
        <v>58.9176</v>
      </c>
      <c r="M1485" s="64">
        <v>-5.0219199999999997</v>
      </c>
      <c r="N1485" s="64" t="s">
        <v>6562</v>
      </c>
      <c r="O1485" s="64" t="s">
        <v>6563</v>
      </c>
      <c r="P1485" s="43"/>
      <c r="Q1485" s="43">
        <v>1.7</v>
      </c>
      <c r="R1485" s="44"/>
      <c r="S1485" s="44"/>
      <c r="T1485" s="44"/>
      <c r="U1485" s="44">
        <v>35</v>
      </c>
      <c r="V1485" s="44">
        <v>5</v>
      </c>
      <c r="W1485" s="44"/>
      <c r="X1485" s="44">
        <v>1</v>
      </c>
      <c r="Y1485" s="44">
        <v>1</v>
      </c>
      <c r="Z1485" s="44">
        <v>1</v>
      </c>
      <c r="AA1485" s="44"/>
      <c r="AB1485" s="76">
        <v>57</v>
      </c>
      <c r="AC1485" s="76"/>
      <c r="AD1485" s="76"/>
      <c r="AE1485" s="76"/>
      <c r="AF1485" s="48">
        <v>100</v>
      </c>
      <c r="AG1485" s="48">
        <f t="shared" si="94"/>
        <v>60</v>
      </c>
      <c r="AH1485" s="48">
        <f t="shared" si="95"/>
        <v>40</v>
      </c>
      <c r="AI1485" s="86" t="s">
        <v>165</v>
      </c>
      <c r="AJ1485" s="86" t="s">
        <v>167</v>
      </c>
      <c r="AK1485" s="86" t="s">
        <v>173</v>
      </c>
      <c r="AL1485" s="86" t="s">
        <v>165</v>
      </c>
      <c r="AM1485" s="86" t="s">
        <v>165</v>
      </c>
      <c r="AN1485" s="86" t="s">
        <v>165</v>
      </c>
      <c r="AO1485" s="86" t="s">
        <v>165</v>
      </c>
      <c r="AP1485" s="81" t="s">
        <v>6883</v>
      </c>
      <c r="AQ1485" s="81" t="s">
        <v>1970</v>
      </c>
      <c r="AR1485" s="87" t="s">
        <v>1990</v>
      </c>
      <c r="AS1485" s="85" t="s">
        <v>1970</v>
      </c>
      <c r="AT1485" s="85" t="s">
        <v>1990</v>
      </c>
      <c r="AU1485" s="86" t="s">
        <v>1907</v>
      </c>
      <c r="AV1485" s="86"/>
      <c r="AW1485" s="86"/>
      <c r="AX1485" s="86"/>
      <c r="AY1485" s="46" t="s">
        <v>3239</v>
      </c>
      <c r="AZ1485" s="46" t="s">
        <v>35</v>
      </c>
      <c r="BE1485" s="78"/>
      <c r="BF1485" s="78"/>
      <c r="BG1485" s="78"/>
      <c r="BH1485" s="79"/>
      <c r="BI1485" s="79"/>
    </row>
    <row r="1486" spans="1:64" s="69" customFormat="1">
      <c r="A1486" s="84" t="s">
        <v>1537</v>
      </c>
      <c r="B1486" s="84" t="s">
        <v>1867</v>
      </c>
      <c r="C1486" s="84" t="s">
        <v>2075</v>
      </c>
      <c r="D1486" s="84" t="s">
        <v>7953</v>
      </c>
      <c r="E1486" s="84" t="str">
        <f t="shared" si="92"/>
        <v>Circalittoral coarse sediment with sand, pebbles and cobble, at approximately 66m BSL. Faunal assemblage dominated by Ophiuroidea. Biotope good fit, image of good quality, however image resolution insufficient to identify many species to high taxonomic level. Evidence of Human Impact: None. Annex 1 Reef: None. Reef Elevation: N/A. Frag Spong Antho Habitat: None. PMF Seabed Habitats: None. PMF Mobile Species: None. PMF Limited Mobility Species: None.</v>
      </c>
      <c r="F1486" s="84" t="str">
        <f t="shared" si="93"/>
        <v>Evidence of Human Impact: None. Annex 1 Reef: None. Reef Elevation: N/A. Frag Spong Antho Habitat: None. PMF Seabed Habitats: None. PMF Mobile Species: None. PMF Limited Mobility Species: None.</v>
      </c>
      <c r="G1486" s="61">
        <v>41951</v>
      </c>
      <c r="H1486" s="68">
        <v>0.38385416666666666</v>
      </c>
      <c r="I1486" s="63">
        <v>41951.38385416667</v>
      </c>
      <c r="J1486" s="64">
        <v>383560.7588836684</v>
      </c>
      <c r="K1486" s="64">
        <v>6532627.5634057932</v>
      </c>
      <c r="L1486" s="64">
        <v>58.917499999999997</v>
      </c>
      <c r="M1486" s="64">
        <v>-5.0220700000000003</v>
      </c>
      <c r="N1486" s="64" t="s">
        <v>6564</v>
      </c>
      <c r="O1486" s="64" t="s">
        <v>6565</v>
      </c>
      <c r="P1486" s="43"/>
      <c r="Q1486" s="43">
        <v>0.5</v>
      </c>
      <c r="R1486" s="44"/>
      <c r="S1486" s="44"/>
      <c r="T1486" s="44"/>
      <c r="U1486" s="44"/>
      <c r="V1486" s="44">
        <v>5</v>
      </c>
      <c r="W1486" s="44">
        <v>25</v>
      </c>
      <c r="X1486" s="44">
        <v>1</v>
      </c>
      <c r="Y1486" s="44">
        <v>1</v>
      </c>
      <c r="Z1486" s="44">
        <v>1</v>
      </c>
      <c r="AA1486" s="44"/>
      <c r="AB1486" s="76">
        <v>67</v>
      </c>
      <c r="AC1486" s="76"/>
      <c r="AD1486" s="76"/>
      <c r="AE1486" s="76"/>
      <c r="AF1486" s="48">
        <v>100</v>
      </c>
      <c r="AG1486" s="48">
        <f t="shared" si="94"/>
        <v>95</v>
      </c>
      <c r="AH1486" s="48">
        <f t="shared" si="95"/>
        <v>5</v>
      </c>
      <c r="AI1486" s="86" t="s">
        <v>165</v>
      </c>
      <c r="AJ1486" s="86" t="s">
        <v>165</v>
      </c>
      <c r="AK1486" s="85" t="s">
        <v>4129</v>
      </c>
      <c r="AL1486" s="86" t="s">
        <v>165</v>
      </c>
      <c r="AM1486" s="86" t="s">
        <v>165</v>
      </c>
      <c r="AN1486" s="86" t="s">
        <v>165</v>
      </c>
      <c r="AO1486" s="86" t="s">
        <v>165</v>
      </c>
      <c r="AP1486" s="81" t="s">
        <v>6883</v>
      </c>
      <c r="AQ1486" s="87" t="s">
        <v>1953</v>
      </c>
      <c r="AR1486" s="87" t="s">
        <v>1954</v>
      </c>
      <c r="AS1486" s="85" t="s">
        <v>1953</v>
      </c>
      <c r="AT1486" s="85" t="s">
        <v>1954</v>
      </c>
      <c r="AU1486" s="86" t="s">
        <v>1907</v>
      </c>
      <c r="AV1486" s="86"/>
      <c r="AW1486" s="86"/>
      <c r="AX1486" s="86"/>
      <c r="AY1486" s="46" t="s">
        <v>3239</v>
      </c>
      <c r="AZ1486" s="46" t="s">
        <v>35</v>
      </c>
      <c r="BA1486" s="66"/>
      <c r="BB1486" s="66"/>
      <c r="BC1486" s="66"/>
      <c r="BD1486" s="66"/>
      <c r="BE1486" s="78"/>
      <c r="BF1486" s="78"/>
      <c r="BG1486" s="78"/>
      <c r="BH1486" s="79"/>
      <c r="BI1486" s="79"/>
      <c r="BJ1486" s="66"/>
      <c r="BK1486" s="66"/>
      <c r="BL1486" s="66"/>
    </row>
    <row r="1487" spans="1:64" s="69" customFormat="1">
      <c r="A1487" s="84" t="s">
        <v>1538</v>
      </c>
      <c r="B1487" s="84" t="s">
        <v>1867</v>
      </c>
      <c r="C1487" s="84" t="s">
        <v>2075</v>
      </c>
      <c r="D1487" s="84" t="s">
        <v>7953</v>
      </c>
      <c r="E1487" s="84" t="str">
        <f t="shared" si="92"/>
        <v>Circalittoral coarse sediment with sand, pebbles and cobble, at approximately 66m BSL. Faunal assemblage dominated by Ophiuroidea. Biotope good fit, image of good quality, however image resolution insufficient to identify many species to high taxonomic level. Evidence of Human Impact: None. Annex 1 Reef: None. Reef Elevation: N/A. Frag Spong Antho Habitat: None. PMF Seabed Habitats: None. PMF Mobile Species: None. PMF Limited Mobility Species: None.</v>
      </c>
      <c r="F1487" s="84" t="str">
        <f t="shared" si="93"/>
        <v>Evidence of Human Impact: None. Annex 1 Reef: None. Reef Elevation: N/A. Frag Spong Antho Habitat: None. PMF Seabed Habitats: None. PMF Mobile Species: None. PMF Limited Mobility Species: None.</v>
      </c>
      <c r="G1487" s="61">
        <v>41951</v>
      </c>
      <c r="H1487" s="62" t="s">
        <v>3096</v>
      </c>
      <c r="I1487" s="63">
        <v>41951.384768518517</v>
      </c>
      <c r="J1487" s="64">
        <v>383553.32124870952</v>
      </c>
      <c r="K1487" s="64">
        <v>6532595.7193535753</v>
      </c>
      <c r="L1487" s="64">
        <v>58.917200000000001</v>
      </c>
      <c r="M1487" s="64">
        <v>-5.0221900000000002</v>
      </c>
      <c r="N1487" s="64" t="s">
        <v>6566</v>
      </c>
      <c r="O1487" s="64" t="s">
        <v>6567</v>
      </c>
      <c r="P1487" s="43"/>
      <c r="Q1487" s="43">
        <v>3</v>
      </c>
      <c r="R1487" s="44"/>
      <c r="S1487" s="44"/>
      <c r="T1487" s="44"/>
      <c r="U1487" s="44"/>
      <c r="V1487" s="44">
        <v>20</v>
      </c>
      <c r="W1487" s="44">
        <v>20</v>
      </c>
      <c r="X1487" s="44">
        <v>1</v>
      </c>
      <c r="Y1487" s="44">
        <v>1</v>
      </c>
      <c r="Z1487" s="44">
        <v>1</v>
      </c>
      <c r="AA1487" s="44"/>
      <c r="AB1487" s="76">
        <v>57</v>
      </c>
      <c r="AC1487" s="76"/>
      <c r="AD1487" s="76"/>
      <c r="AE1487" s="76"/>
      <c r="AF1487" s="48">
        <v>100</v>
      </c>
      <c r="AG1487" s="48">
        <f t="shared" si="94"/>
        <v>80</v>
      </c>
      <c r="AH1487" s="48">
        <f t="shared" si="95"/>
        <v>20</v>
      </c>
      <c r="AI1487" s="86" t="s">
        <v>165</v>
      </c>
      <c r="AJ1487" s="86" t="s">
        <v>165</v>
      </c>
      <c r="AK1487" s="85" t="s">
        <v>4129</v>
      </c>
      <c r="AL1487" s="86" t="s">
        <v>165</v>
      </c>
      <c r="AM1487" s="86" t="s">
        <v>165</v>
      </c>
      <c r="AN1487" s="86" t="s">
        <v>165</v>
      </c>
      <c r="AO1487" s="86" t="s">
        <v>165</v>
      </c>
      <c r="AP1487" s="81" t="s">
        <v>6883</v>
      </c>
      <c r="AQ1487" s="81" t="s">
        <v>1953</v>
      </c>
      <c r="AR1487" s="87" t="s">
        <v>1954</v>
      </c>
      <c r="AS1487" s="85" t="s">
        <v>1953</v>
      </c>
      <c r="AT1487" s="85" t="s">
        <v>1954</v>
      </c>
      <c r="AU1487" s="86" t="s">
        <v>1907</v>
      </c>
      <c r="AV1487" s="86"/>
      <c r="AW1487" s="86"/>
      <c r="AX1487" s="86"/>
      <c r="AY1487" s="46" t="s">
        <v>3239</v>
      </c>
      <c r="AZ1487" s="46" t="s">
        <v>35</v>
      </c>
      <c r="BE1487" s="78"/>
      <c r="BF1487" s="78"/>
      <c r="BG1487" s="78"/>
      <c r="BH1487" s="79"/>
      <c r="BI1487" s="79"/>
    </row>
    <row r="1488" spans="1:64" s="69" customFormat="1">
      <c r="A1488" s="84" t="s">
        <v>1539</v>
      </c>
      <c r="B1488" s="84" t="s">
        <v>1867</v>
      </c>
      <c r="C1488" s="84" t="s">
        <v>1989</v>
      </c>
      <c r="D1488" s="84" t="s">
        <v>7954</v>
      </c>
      <c r="E1488" s="84" t="str">
        <f t="shared" si="92"/>
        <v>Circalittoral rock habitat with cobble, pebbles and sand, at approximately 66m BSL. Faunal assemblage dominated by Ophiuroidea. Biotope good fit, image of good quality, however image resolution insufficient to identify many species to high taxonomic level. Evidence of Human Impact: None. Annex 1 Reef: Stony - Low. Reef Elevation: 64mm - 1m. Frag Spong Antho Habitat: None. PMF Seabed Habitats: None. PMF Mobile Species: None. PMF Limited Mobility Species: None.</v>
      </c>
      <c r="F1488" s="84" t="str">
        <f t="shared" si="93"/>
        <v>Evidence of Human Impact: None. Annex 1 Reef: Stony - Low. Reef Elevation: 64mm - 1m. Frag Spong Antho Habitat: None. PMF Seabed Habitats: None. PMF Mobile Species: None. PMF Limited Mobility Species: None.</v>
      </c>
      <c r="G1488" s="61">
        <v>41951</v>
      </c>
      <c r="H1488" s="62" t="s">
        <v>3097</v>
      </c>
      <c r="I1488" s="63">
        <v>41951.385243055556</v>
      </c>
      <c r="J1488" s="64">
        <v>383546.26087262563</v>
      </c>
      <c r="K1488" s="64">
        <v>6532581.0534804473</v>
      </c>
      <c r="L1488" s="64">
        <v>58.917099999999998</v>
      </c>
      <c r="M1488" s="64">
        <v>-5.0223000000000004</v>
      </c>
      <c r="N1488" s="64" t="s">
        <v>6568</v>
      </c>
      <c r="O1488" s="64" t="s">
        <v>6569</v>
      </c>
      <c r="P1488" s="43"/>
      <c r="Q1488" s="43">
        <v>1</v>
      </c>
      <c r="R1488" s="44"/>
      <c r="S1488" s="44"/>
      <c r="T1488" s="44"/>
      <c r="U1488" s="44"/>
      <c r="V1488" s="44">
        <v>37</v>
      </c>
      <c r="W1488" s="44">
        <v>25</v>
      </c>
      <c r="X1488" s="44">
        <v>1</v>
      </c>
      <c r="Y1488" s="44">
        <v>1</v>
      </c>
      <c r="Z1488" s="44">
        <v>1</v>
      </c>
      <c r="AA1488" s="44"/>
      <c r="AB1488" s="76">
        <v>35</v>
      </c>
      <c r="AC1488" s="76"/>
      <c r="AD1488" s="76"/>
      <c r="AE1488" s="76"/>
      <c r="AF1488" s="48">
        <v>100</v>
      </c>
      <c r="AG1488" s="48">
        <f t="shared" si="94"/>
        <v>63</v>
      </c>
      <c r="AH1488" s="48">
        <f t="shared" si="95"/>
        <v>37</v>
      </c>
      <c r="AI1488" s="86" t="s">
        <v>165</v>
      </c>
      <c r="AJ1488" s="86" t="s">
        <v>167</v>
      </c>
      <c r="AK1488" s="86" t="s">
        <v>173</v>
      </c>
      <c r="AL1488" s="86" t="s">
        <v>165</v>
      </c>
      <c r="AM1488" s="86" t="s">
        <v>165</v>
      </c>
      <c r="AN1488" s="86" t="s">
        <v>165</v>
      </c>
      <c r="AO1488" s="86" t="s">
        <v>165</v>
      </c>
      <c r="AP1488" s="81" t="s">
        <v>6883</v>
      </c>
      <c r="AQ1488" s="81" t="s">
        <v>1970</v>
      </c>
      <c r="AR1488" s="87" t="s">
        <v>1990</v>
      </c>
      <c r="AS1488" s="85" t="s">
        <v>1970</v>
      </c>
      <c r="AT1488" s="85" t="s">
        <v>1990</v>
      </c>
      <c r="AU1488" s="86" t="s">
        <v>1907</v>
      </c>
      <c r="AV1488" s="86"/>
      <c r="AW1488" s="86"/>
      <c r="AX1488" s="86"/>
      <c r="AY1488" s="46" t="s">
        <v>3239</v>
      </c>
      <c r="AZ1488" s="46" t="s">
        <v>35</v>
      </c>
      <c r="BE1488" s="78"/>
      <c r="BF1488" s="78"/>
      <c r="BG1488" s="78"/>
      <c r="BH1488" s="79"/>
      <c r="BI1488" s="79"/>
    </row>
    <row r="1489" spans="1:64" s="69" customFormat="1">
      <c r="A1489" s="84" t="s">
        <v>1540</v>
      </c>
      <c r="B1489" s="84" t="s">
        <v>1867</v>
      </c>
      <c r="C1489" s="84" t="s">
        <v>2024</v>
      </c>
      <c r="D1489" s="84" t="s">
        <v>7955</v>
      </c>
      <c r="E1489" s="84" t="str">
        <f t="shared" si="92"/>
        <v>Circalittoral rock habitat with sand, pebbles and cobble, at approximately 66m BSL. Faunal assemblage dominated by Ophiuroidea. Biotope good fit, image of good quality, however image resolution insufficient to identify many species to high taxonomic level. Evidence of Human Impact: None. Annex 1 Reef: Stony - Low. Reef Elevation: 64mm - 1m. Frag Spong Antho Habitat: None. PMF Seabed Habitats: None. PMF Mobile Species: None. PMF Limited Mobility Species: None.</v>
      </c>
      <c r="F1489" s="84" t="str">
        <f t="shared" si="93"/>
        <v>Evidence of Human Impact: None. Annex 1 Reef: Stony - Low. Reef Elevation: 64mm - 1m. Frag Spong Antho Habitat: None. PMF Seabed Habitats: None. PMF Mobile Species: None. PMF Limited Mobility Species: None.</v>
      </c>
      <c r="G1489" s="61">
        <v>41951</v>
      </c>
      <c r="H1489" s="62" t="s">
        <v>3098</v>
      </c>
      <c r="I1489" s="63">
        <v>41951.386041666665</v>
      </c>
      <c r="J1489" s="64">
        <v>383532.81697683613</v>
      </c>
      <c r="K1489" s="64">
        <v>6532559.9063349832</v>
      </c>
      <c r="L1489" s="64">
        <v>58.916899999999998</v>
      </c>
      <c r="M1489" s="64">
        <v>-5.0225200000000001</v>
      </c>
      <c r="N1489" s="64" t="s">
        <v>6570</v>
      </c>
      <c r="O1489" s="64" t="s">
        <v>6571</v>
      </c>
      <c r="P1489" s="43"/>
      <c r="Q1489" s="43">
        <v>1</v>
      </c>
      <c r="R1489" s="44"/>
      <c r="S1489" s="44"/>
      <c r="T1489" s="44"/>
      <c r="U1489" s="44"/>
      <c r="V1489" s="44">
        <v>25</v>
      </c>
      <c r="W1489" s="44">
        <v>37</v>
      </c>
      <c r="X1489" s="44">
        <v>1</v>
      </c>
      <c r="Y1489" s="44">
        <v>1</v>
      </c>
      <c r="Z1489" s="44">
        <v>1</v>
      </c>
      <c r="AA1489" s="44"/>
      <c r="AB1489" s="76">
        <v>35</v>
      </c>
      <c r="AC1489" s="76"/>
      <c r="AD1489" s="76"/>
      <c r="AE1489" s="76"/>
      <c r="AF1489" s="48">
        <v>100</v>
      </c>
      <c r="AG1489" s="48">
        <f t="shared" si="94"/>
        <v>75</v>
      </c>
      <c r="AH1489" s="48">
        <f t="shared" si="95"/>
        <v>25</v>
      </c>
      <c r="AI1489" s="86" t="s">
        <v>165</v>
      </c>
      <c r="AJ1489" s="86" t="s">
        <v>167</v>
      </c>
      <c r="AK1489" s="86" t="s">
        <v>173</v>
      </c>
      <c r="AL1489" s="86" t="s">
        <v>165</v>
      </c>
      <c r="AM1489" s="86" t="s">
        <v>165</v>
      </c>
      <c r="AN1489" s="86" t="s">
        <v>165</v>
      </c>
      <c r="AO1489" s="86" t="s">
        <v>165</v>
      </c>
      <c r="AP1489" s="81" t="s">
        <v>6883</v>
      </c>
      <c r="AQ1489" s="81" t="s">
        <v>1970</v>
      </c>
      <c r="AR1489" s="87" t="s">
        <v>1990</v>
      </c>
      <c r="AS1489" s="85" t="s">
        <v>1970</v>
      </c>
      <c r="AT1489" s="85" t="s">
        <v>1990</v>
      </c>
      <c r="AU1489" s="86" t="s">
        <v>1907</v>
      </c>
      <c r="AV1489" s="86"/>
      <c r="AW1489" s="86"/>
      <c r="AX1489" s="86"/>
      <c r="AY1489" s="46" t="s">
        <v>3239</v>
      </c>
      <c r="AZ1489" s="46" t="s">
        <v>35</v>
      </c>
      <c r="BA1489" s="65"/>
      <c r="BB1489" s="65"/>
      <c r="BC1489" s="65"/>
      <c r="BD1489" s="65"/>
      <c r="BE1489" s="78"/>
      <c r="BF1489" s="78"/>
      <c r="BG1489" s="78"/>
      <c r="BH1489" s="79"/>
      <c r="BI1489" s="79"/>
      <c r="BJ1489" s="65"/>
      <c r="BK1489" s="65"/>
      <c r="BL1489" s="65"/>
    </row>
    <row r="1490" spans="1:64" s="69" customFormat="1">
      <c r="A1490" s="84" t="s">
        <v>1541</v>
      </c>
      <c r="B1490" s="84" t="s">
        <v>1867</v>
      </c>
      <c r="C1490" s="84" t="s">
        <v>1989</v>
      </c>
      <c r="D1490" s="84" t="s">
        <v>7954</v>
      </c>
      <c r="E1490" s="84" t="str">
        <f t="shared" si="92"/>
        <v>Circalittoral rock habitat with cobble, pebbles and sand, at approximately 66m BSL. Faunal assemblage dominated by Ophiuroidea. Biotope good fit, image of good quality, however image resolution insufficient to identify many species to high taxonomic level. Evidence of Human Impact: None. Annex 1 Reef: Stony - Low. Reef Elevation: 64mm - 1m. Frag Spong Antho Habitat: None. PMF Seabed Habitats: None. PMF Mobile Species: None. PMF Limited Mobility Species: None.</v>
      </c>
      <c r="F1490" s="84" t="str">
        <f t="shared" si="93"/>
        <v>Evidence of Human Impact: None. Annex 1 Reef: Stony - Low. Reef Elevation: 64mm - 1m. Frag Spong Antho Habitat: None. PMF Seabed Habitats: None. PMF Mobile Species: None. PMF Limited Mobility Species: None.</v>
      </c>
      <c r="G1490" s="61">
        <v>41951</v>
      </c>
      <c r="H1490" s="62" t="s">
        <v>3099</v>
      </c>
      <c r="I1490" s="63">
        <v>41951.386712962965</v>
      </c>
      <c r="J1490" s="64">
        <v>383519.9461574016</v>
      </c>
      <c r="K1490" s="64">
        <v>6532552.042784811</v>
      </c>
      <c r="L1490" s="64">
        <v>58.916800000000002</v>
      </c>
      <c r="M1490" s="64">
        <v>-5.0227399999999998</v>
      </c>
      <c r="N1490" s="64" t="s">
        <v>6572</v>
      </c>
      <c r="O1490" s="64" t="s">
        <v>6573</v>
      </c>
      <c r="P1490" s="43"/>
      <c r="Q1490" s="43">
        <v>3</v>
      </c>
      <c r="R1490" s="44"/>
      <c r="S1490" s="44"/>
      <c r="T1490" s="44"/>
      <c r="U1490" s="44"/>
      <c r="V1490" s="44">
        <v>37</v>
      </c>
      <c r="W1490" s="44">
        <v>25</v>
      </c>
      <c r="X1490" s="44">
        <v>1</v>
      </c>
      <c r="Y1490" s="44">
        <v>1</v>
      </c>
      <c r="Z1490" s="44">
        <v>1</v>
      </c>
      <c r="AA1490" s="44"/>
      <c r="AB1490" s="76">
        <v>35</v>
      </c>
      <c r="AC1490" s="76"/>
      <c r="AD1490" s="76"/>
      <c r="AE1490" s="76"/>
      <c r="AF1490" s="48">
        <v>100</v>
      </c>
      <c r="AG1490" s="48">
        <f t="shared" si="94"/>
        <v>63</v>
      </c>
      <c r="AH1490" s="48">
        <f t="shared" si="95"/>
        <v>37</v>
      </c>
      <c r="AI1490" s="86" t="s">
        <v>165</v>
      </c>
      <c r="AJ1490" s="86" t="s">
        <v>167</v>
      </c>
      <c r="AK1490" s="86" t="s">
        <v>173</v>
      </c>
      <c r="AL1490" s="86" t="s">
        <v>165</v>
      </c>
      <c r="AM1490" s="86" t="s">
        <v>165</v>
      </c>
      <c r="AN1490" s="86" t="s">
        <v>165</v>
      </c>
      <c r="AO1490" s="86" t="s">
        <v>165</v>
      </c>
      <c r="AP1490" s="81" t="s">
        <v>6883</v>
      </c>
      <c r="AQ1490" s="81" t="s">
        <v>1970</v>
      </c>
      <c r="AR1490" s="87" t="s">
        <v>1990</v>
      </c>
      <c r="AS1490" s="85" t="s">
        <v>1970</v>
      </c>
      <c r="AT1490" s="85" t="s">
        <v>1990</v>
      </c>
      <c r="AU1490" s="86" t="s">
        <v>1907</v>
      </c>
      <c r="AV1490" s="86"/>
      <c r="AW1490" s="86"/>
      <c r="AX1490" s="86"/>
      <c r="AY1490" s="46" t="s">
        <v>3239</v>
      </c>
      <c r="AZ1490" s="46" t="s">
        <v>35</v>
      </c>
      <c r="BA1490" s="65"/>
      <c r="BB1490" s="65"/>
      <c r="BC1490" s="65"/>
      <c r="BD1490" s="65"/>
      <c r="BE1490" s="78"/>
      <c r="BF1490" s="78"/>
      <c r="BG1490" s="78"/>
      <c r="BH1490" s="79"/>
      <c r="BI1490" s="79"/>
      <c r="BJ1490" s="65"/>
      <c r="BK1490" s="65"/>
      <c r="BL1490" s="65"/>
    </row>
    <row r="1491" spans="1:64" s="69" customFormat="1">
      <c r="A1491" s="84" t="s">
        <v>1542</v>
      </c>
      <c r="B1491" s="84" t="s">
        <v>1867</v>
      </c>
      <c r="C1491" s="84" t="s">
        <v>1989</v>
      </c>
      <c r="D1491" s="84" t="s">
        <v>7956</v>
      </c>
      <c r="E1491" s="84" t="str">
        <f t="shared" si="92"/>
        <v>Circalittoral rock habitat with cobble, pebbles and sand, at approximately 66m BSL. Faunal assemblage dominated by Ophiuroidea. Biotope good fit, image of good quality, however image resolution insufficient to identify many species to high taxonomic level. Litter present - rope. Evidence of Human Impact: Yes. Annex 1 Reef: Stony - Low. Reef Elevation: 64mm - 1m. Frag Spong Antho Habitat: None. PMF Seabed Habitats: None. PMF Mobile Species: None. PMF Limited Mobility Species: None.</v>
      </c>
      <c r="F1491" s="84" t="str">
        <f t="shared" si="93"/>
        <v>Evidence of Human Impact: Yes. Annex 1 Reef: Stony - Low. Reef Elevation: 64mm - 1m. Frag Spong Antho Habitat: None. PMF Seabed Habitats: None. PMF Mobile Species: None. PMF Limited Mobility Species: None.</v>
      </c>
      <c r="G1491" s="61">
        <v>41951</v>
      </c>
      <c r="H1491" s="68">
        <v>0.38751157407407405</v>
      </c>
      <c r="I1491" s="63">
        <v>41951.387511574074</v>
      </c>
      <c r="J1491" s="64">
        <v>383502.21605535533</v>
      </c>
      <c r="K1491" s="64">
        <v>6532548.6328719612</v>
      </c>
      <c r="L1491" s="64">
        <v>58.916800000000002</v>
      </c>
      <c r="M1491" s="64">
        <v>-5.0230499999999996</v>
      </c>
      <c r="N1491" s="64" t="s">
        <v>6572</v>
      </c>
      <c r="O1491" s="64" t="s">
        <v>6574</v>
      </c>
      <c r="P1491" s="43"/>
      <c r="Q1491" s="43">
        <v>3</v>
      </c>
      <c r="R1491" s="44"/>
      <c r="S1491" s="44"/>
      <c r="T1491" s="44"/>
      <c r="U1491" s="44"/>
      <c r="V1491" s="44">
        <v>37</v>
      </c>
      <c r="W1491" s="44">
        <v>25</v>
      </c>
      <c r="X1491" s="44">
        <v>1</v>
      </c>
      <c r="Y1491" s="44">
        <v>1</v>
      </c>
      <c r="Z1491" s="44">
        <v>1</v>
      </c>
      <c r="AA1491" s="44"/>
      <c r="AB1491" s="76">
        <v>35</v>
      </c>
      <c r="AC1491" s="76"/>
      <c r="AD1491" s="76"/>
      <c r="AE1491" s="76"/>
      <c r="AF1491" s="48">
        <v>100</v>
      </c>
      <c r="AG1491" s="48">
        <f t="shared" si="94"/>
        <v>63</v>
      </c>
      <c r="AH1491" s="48">
        <f t="shared" si="95"/>
        <v>37</v>
      </c>
      <c r="AI1491" s="86" t="s">
        <v>4154</v>
      </c>
      <c r="AJ1491" s="86" t="s">
        <v>167</v>
      </c>
      <c r="AK1491" s="86" t="s">
        <v>173</v>
      </c>
      <c r="AL1491" s="86" t="s">
        <v>165</v>
      </c>
      <c r="AM1491" s="86" t="s">
        <v>165</v>
      </c>
      <c r="AN1491" s="86" t="s">
        <v>165</v>
      </c>
      <c r="AO1491" s="86" t="s">
        <v>165</v>
      </c>
      <c r="AP1491" s="81" t="s">
        <v>6883</v>
      </c>
      <c r="AQ1491" s="87" t="s">
        <v>1970</v>
      </c>
      <c r="AR1491" s="87" t="s">
        <v>1990</v>
      </c>
      <c r="AS1491" s="85" t="s">
        <v>1970</v>
      </c>
      <c r="AT1491" s="85" t="s">
        <v>1990</v>
      </c>
      <c r="AU1491" s="86" t="s">
        <v>1907</v>
      </c>
      <c r="AV1491" s="86"/>
      <c r="AW1491" s="86"/>
      <c r="AX1491" s="86"/>
      <c r="AY1491" s="46" t="s">
        <v>3239</v>
      </c>
      <c r="AZ1491" s="46" t="s">
        <v>35</v>
      </c>
      <c r="BA1491" s="66"/>
      <c r="BB1491" s="66"/>
      <c r="BC1491" s="66"/>
      <c r="BD1491" s="66"/>
      <c r="BE1491" s="66"/>
      <c r="BF1491" s="66"/>
      <c r="BG1491" s="66"/>
      <c r="BH1491" s="66"/>
      <c r="BI1491" s="66"/>
      <c r="BJ1491" s="66"/>
      <c r="BK1491" s="66"/>
      <c r="BL1491" s="66"/>
    </row>
    <row r="1492" spans="1:64" s="69" customFormat="1">
      <c r="A1492" s="84" t="s">
        <v>2154</v>
      </c>
      <c r="B1492" s="84" t="s">
        <v>1867</v>
      </c>
      <c r="C1492" s="84" t="s">
        <v>1989</v>
      </c>
      <c r="D1492" s="84" t="s">
        <v>7954</v>
      </c>
      <c r="E1492" s="84" t="str">
        <f t="shared" si="92"/>
        <v>Circalittoral rock habitat with cobble, pebbles and sand, at approximately 66m BSL. Faunal assemblage dominated by Ophiuroidea. Biotope good fit, image of good quality, however image resolution insufficient to identify many species to high taxonomic level. Evidence of Human Impact: None. Annex 1 Reef: Stony - Low. Reef Elevation: 64mm - 1m. Frag Spong Antho Habitat: None. PMF Seabed Habitats: None. PMF Mobile Species: None. PMF Limited Mobility Species: None.</v>
      </c>
      <c r="F1492" s="84" t="str">
        <f t="shared" si="93"/>
        <v>Evidence of Human Impact: None. Annex 1 Reef: Stony - Low. Reef Elevation: 64mm - 1m. Frag Spong Antho Habitat: None. PMF Seabed Habitats: None. PMF Mobile Species: None. PMF Limited Mobility Species: None.</v>
      </c>
      <c r="G1492" s="61">
        <v>41951</v>
      </c>
      <c r="H1492" s="62" t="s">
        <v>3821</v>
      </c>
      <c r="I1492" s="63">
        <v>41951.388564814813</v>
      </c>
      <c r="J1492" s="64">
        <v>383477.40677694825</v>
      </c>
      <c r="K1492" s="64">
        <v>6532538.2174838427</v>
      </c>
      <c r="L1492" s="64">
        <v>58.916699999999999</v>
      </c>
      <c r="M1492" s="64">
        <v>-5.0233499999999998</v>
      </c>
      <c r="N1492" s="64" t="s">
        <v>6575</v>
      </c>
      <c r="O1492" s="64" t="s">
        <v>6576</v>
      </c>
      <c r="P1492" s="43"/>
      <c r="Q1492" s="43">
        <v>3</v>
      </c>
      <c r="R1492" s="44"/>
      <c r="S1492" s="44"/>
      <c r="T1492" s="44"/>
      <c r="U1492" s="44"/>
      <c r="V1492" s="44">
        <v>37</v>
      </c>
      <c r="W1492" s="44">
        <v>25</v>
      </c>
      <c r="X1492" s="44">
        <v>1</v>
      </c>
      <c r="Y1492" s="44">
        <v>1</v>
      </c>
      <c r="Z1492" s="44">
        <v>1</v>
      </c>
      <c r="AA1492" s="44"/>
      <c r="AB1492" s="76">
        <v>35</v>
      </c>
      <c r="AC1492" s="76"/>
      <c r="AD1492" s="76"/>
      <c r="AE1492" s="76"/>
      <c r="AF1492" s="48">
        <v>100</v>
      </c>
      <c r="AG1492" s="48">
        <f t="shared" si="94"/>
        <v>63</v>
      </c>
      <c r="AH1492" s="48">
        <f t="shared" si="95"/>
        <v>37</v>
      </c>
      <c r="AI1492" s="86" t="s">
        <v>165</v>
      </c>
      <c r="AJ1492" s="86" t="s">
        <v>167</v>
      </c>
      <c r="AK1492" s="86" t="s">
        <v>173</v>
      </c>
      <c r="AL1492" s="86" t="s">
        <v>165</v>
      </c>
      <c r="AM1492" s="86" t="s">
        <v>165</v>
      </c>
      <c r="AN1492" s="86" t="s">
        <v>165</v>
      </c>
      <c r="AO1492" s="86" t="s">
        <v>165</v>
      </c>
      <c r="AP1492" s="81" t="s">
        <v>6883</v>
      </c>
      <c r="AQ1492" s="81" t="s">
        <v>1970</v>
      </c>
      <c r="AR1492" s="87" t="s">
        <v>1990</v>
      </c>
      <c r="AS1492" s="85" t="s">
        <v>1970</v>
      </c>
      <c r="AT1492" s="85" t="s">
        <v>1990</v>
      </c>
      <c r="AU1492" s="86" t="s">
        <v>1907</v>
      </c>
      <c r="AV1492" s="86"/>
      <c r="AW1492" s="86"/>
      <c r="AX1492" s="86"/>
      <c r="AY1492" s="46" t="s">
        <v>3239</v>
      </c>
      <c r="AZ1492" s="46" t="s">
        <v>35</v>
      </c>
      <c r="BA1492" s="65"/>
      <c r="BB1492" s="65"/>
      <c r="BC1492" s="65"/>
      <c r="BD1492" s="65"/>
      <c r="BE1492" s="78"/>
      <c r="BF1492" s="78"/>
      <c r="BG1492" s="78"/>
      <c r="BH1492" s="79"/>
      <c r="BI1492" s="79"/>
      <c r="BJ1492" s="65"/>
      <c r="BK1492" s="65"/>
      <c r="BL1492" s="65"/>
    </row>
    <row r="1493" spans="1:64" s="69" customFormat="1">
      <c r="A1493" s="84" t="s">
        <v>2155</v>
      </c>
      <c r="B1493" s="84" t="s">
        <v>1867</v>
      </c>
      <c r="C1493" s="84" t="s">
        <v>1997</v>
      </c>
      <c r="D1493" s="84" t="s">
        <v>7951</v>
      </c>
      <c r="E1493" s="84" t="str">
        <f t="shared" si="92"/>
        <v>Circalittoral bedrock with interstitial sand, at approximately 66m BSL. Faunal assemblage dominated by Ophiuroidea. Biotope good fit, image of good quality, however image resolution insufficient to identify many species to high taxonomic level. Evidence of Human Impact: None. Annex 1 Reef: Bedrock - confimed. Reef Elevation: 64mm - 1m. Frag Spong Antho Habitat: None. PMF Seabed Habitats: None. PMF Mobile Species: None. PMF Limited Mobility Species: None.</v>
      </c>
      <c r="F1493" s="84" t="str">
        <f t="shared" si="93"/>
        <v>Evidence of Human Impact: None. Annex 1 Reef: Bedrock - confimed. Reef Elevation: 64mm - 1m. Frag Spong Antho Habitat: None. PMF Seabed Habitats: None. PMF Mobile Species: None. PMF Limited Mobility Species: None.</v>
      </c>
      <c r="G1493" s="61">
        <v>41951</v>
      </c>
      <c r="H1493" s="62" t="s">
        <v>3822</v>
      </c>
      <c r="I1493" s="63">
        <v>41951.389988425923</v>
      </c>
      <c r="J1493" s="64">
        <v>383435.03958615416</v>
      </c>
      <c r="K1493" s="64">
        <v>6532512.090588836</v>
      </c>
      <c r="L1493" s="64">
        <v>58.916600000000003</v>
      </c>
      <c r="M1493" s="64">
        <v>-5.0239900000000004</v>
      </c>
      <c r="N1493" s="64" t="s">
        <v>5300</v>
      </c>
      <c r="O1493" s="64" t="s">
        <v>6577</v>
      </c>
      <c r="P1493" s="43">
        <v>68</v>
      </c>
      <c r="Q1493" s="43">
        <v>0.5</v>
      </c>
      <c r="R1493" s="44">
        <v>99</v>
      </c>
      <c r="S1493" s="44"/>
      <c r="T1493" s="44"/>
      <c r="U1493" s="44"/>
      <c r="V1493" s="44"/>
      <c r="W1493" s="44"/>
      <c r="X1493" s="44"/>
      <c r="Y1493" s="44"/>
      <c r="Z1493" s="44"/>
      <c r="AA1493" s="44"/>
      <c r="AB1493" s="76">
        <v>1</v>
      </c>
      <c r="AC1493" s="76"/>
      <c r="AD1493" s="76"/>
      <c r="AE1493" s="76"/>
      <c r="AF1493" s="48">
        <v>100</v>
      </c>
      <c r="AG1493" s="48">
        <f t="shared" si="94"/>
        <v>1</v>
      </c>
      <c r="AH1493" s="48">
        <f t="shared" si="95"/>
        <v>99</v>
      </c>
      <c r="AI1493" s="86" t="s">
        <v>165</v>
      </c>
      <c r="AJ1493" s="86" t="s">
        <v>1931</v>
      </c>
      <c r="AK1493" s="86" t="s">
        <v>173</v>
      </c>
      <c r="AL1493" s="86" t="s">
        <v>165</v>
      </c>
      <c r="AM1493" s="86" t="s">
        <v>165</v>
      </c>
      <c r="AN1493" s="86" t="s">
        <v>165</v>
      </c>
      <c r="AO1493" s="86" t="s">
        <v>165</v>
      </c>
      <c r="AP1493" s="81" t="s">
        <v>6883</v>
      </c>
      <c r="AQ1493" s="81" t="s">
        <v>2022</v>
      </c>
      <c r="AR1493" s="87" t="s">
        <v>2023</v>
      </c>
      <c r="AS1493" s="85" t="s">
        <v>2022</v>
      </c>
      <c r="AT1493" s="85" t="s">
        <v>2023</v>
      </c>
      <c r="AU1493" s="86" t="s">
        <v>1907</v>
      </c>
      <c r="AV1493" s="86"/>
      <c r="AW1493" s="86"/>
      <c r="AX1493" s="86"/>
      <c r="AY1493" s="46" t="s">
        <v>3239</v>
      </c>
      <c r="AZ1493" s="46" t="s">
        <v>35</v>
      </c>
      <c r="BA1493" s="65"/>
      <c r="BB1493" s="65"/>
      <c r="BC1493" s="65"/>
      <c r="BD1493" s="65"/>
      <c r="BE1493" s="78"/>
      <c r="BF1493" s="78"/>
      <c r="BG1493" s="78"/>
      <c r="BH1493" s="79"/>
      <c r="BI1493" s="79"/>
      <c r="BJ1493" s="65"/>
      <c r="BK1493" s="65"/>
      <c r="BL1493" s="65"/>
    </row>
    <row r="1494" spans="1:64" s="65" customFormat="1">
      <c r="A1494" s="84" t="s">
        <v>1543</v>
      </c>
      <c r="B1494" s="84" t="s">
        <v>1868</v>
      </c>
      <c r="C1494" s="84" t="s">
        <v>1997</v>
      </c>
      <c r="D1494" s="84" t="s">
        <v>7957</v>
      </c>
      <c r="E1494" s="84" t="str">
        <f t="shared" si="92"/>
        <v>Circalittoral bedrock with interstitial sand, at approximately 64m BSL. Faunal assemblage includes Ophiuroidea and encrusting Bryozoans. Biotope good fit, image of good quality, however image resolution insufficient to identify many species to high taxonomic level. Evidence of Human Impact: None. Annex 1 Reef: Bedrock - confimed. Reef Elevation: 1.1m - 5m. Frag Spong Antho Habitat: None. PMF Seabed Habitats: None. PMF Mobile Species: None. PMF Limited Mobility Species: None.</v>
      </c>
      <c r="F1494" s="84" t="str">
        <f t="shared" si="93"/>
        <v>Evidence of Human Impact: None. Annex 1 Reef: Bedrock - confimed. Reef Elevation: 1.1m - 5m. Frag Spong Antho Habitat: None. PMF Seabed Habitats: None. PMF Mobile Species: None. PMF Limited Mobility Species: None.</v>
      </c>
      <c r="G1494" s="61">
        <v>41951</v>
      </c>
      <c r="H1494" s="62" t="s">
        <v>3100</v>
      </c>
      <c r="I1494" s="63">
        <v>41951.415856481479</v>
      </c>
      <c r="J1494" s="64">
        <v>385753.71756301343</v>
      </c>
      <c r="K1494" s="64">
        <v>6534448.7636925885</v>
      </c>
      <c r="L1494" s="64">
        <v>58.9345</v>
      </c>
      <c r="M1494" s="64">
        <v>-4.9849600000000001</v>
      </c>
      <c r="N1494" s="64" t="s">
        <v>6578</v>
      </c>
      <c r="O1494" s="64" t="s">
        <v>6579</v>
      </c>
      <c r="P1494" s="43">
        <v>63.5</v>
      </c>
      <c r="Q1494" s="43">
        <v>1.7</v>
      </c>
      <c r="R1494" s="44">
        <v>90</v>
      </c>
      <c r="S1494" s="44"/>
      <c r="T1494" s="44"/>
      <c r="U1494" s="44"/>
      <c r="V1494" s="44"/>
      <c r="W1494" s="44"/>
      <c r="X1494" s="44"/>
      <c r="Y1494" s="44"/>
      <c r="Z1494" s="44"/>
      <c r="AA1494" s="44"/>
      <c r="AB1494" s="76">
        <v>10</v>
      </c>
      <c r="AC1494" s="76"/>
      <c r="AD1494" s="76"/>
      <c r="AE1494" s="76"/>
      <c r="AF1494" s="48">
        <v>100</v>
      </c>
      <c r="AG1494" s="48">
        <f t="shared" si="94"/>
        <v>10</v>
      </c>
      <c r="AH1494" s="48">
        <f t="shared" si="95"/>
        <v>90</v>
      </c>
      <c r="AI1494" s="86" t="s">
        <v>165</v>
      </c>
      <c r="AJ1494" s="86" t="s">
        <v>1931</v>
      </c>
      <c r="AK1494" s="86" t="s">
        <v>174</v>
      </c>
      <c r="AL1494" s="86" t="s">
        <v>165</v>
      </c>
      <c r="AM1494" s="86" t="s">
        <v>165</v>
      </c>
      <c r="AN1494" s="86" t="s">
        <v>165</v>
      </c>
      <c r="AO1494" s="86" t="s">
        <v>165</v>
      </c>
      <c r="AP1494" s="81" t="s">
        <v>6883</v>
      </c>
      <c r="AQ1494" s="81" t="s">
        <v>1970</v>
      </c>
      <c r="AR1494" s="87" t="s">
        <v>1990</v>
      </c>
      <c r="AS1494" s="85" t="s">
        <v>1970</v>
      </c>
      <c r="AT1494" s="85" t="s">
        <v>1990</v>
      </c>
      <c r="AU1494" s="86" t="s">
        <v>1907</v>
      </c>
      <c r="AV1494" s="86"/>
      <c r="AW1494" s="86"/>
      <c r="AX1494" s="86"/>
      <c r="AY1494" s="46" t="s">
        <v>3239</v>
      </c>
      <c r="AZ1494" s="46" t="s">
        <v>35</v>
      </c>
      <c r="BE1494" s="78"/>
      <c r="BF1494" s="78"/>
      <c r="BG1494" s="78"/>
      <c r="BH1494" s="79"/>
      <c r="BI1494" s="79"/>
    </row>
    <row r="1495" spans="1:64" s="65" customFormat="1">
      <c r="A1495" s="84" t="s">
        <v>2156</v>
      </c>
      <c r="B1495" s="84" t="s">
        <v>1868</v>
      </c>
      <c r="C1495" s="84" t="s">
        <v>1997</v>
      </c>
      <c r="D1495" s="84" t="s">
        <v>7957</v>
      </c>
      <c r="E1495" s="84" t="str">
        <f t="shared" si="92"/>
        <v>Circalittoral bedrock with interstitial sand, at approximately 64m BSL. Faunal assemblage includes Ophiuroidea and encrusting Bryozoans. Biotope good fit, image of good quality, however image resolution insufficient to identify many species to high taxonomic level. Evidence of Human Impact: None. Annex 1 Reef: Bedrock - confimed. Reef Elevation: 1.1m - 5m. Frag Spong Antho Habitat: None. PMF Seabed Habitats: None. PMF Mobile Species: None. PMF Limited Mobility Species: None.</v>
      </c>
      <c r="F1495" s="84" t="str">
        <f t="shared" si="93"/>
        <v>Evidence of Human Impact: None. Annex 1 Reef: Bedrock - confimed. Reef Elevation: 1.1m - 5m. Frag Spong Antho Habitat: None. PMF Seabed Habitats: None. PMF Mobile Species: None. PMF Limited Mobility Species: None.</v>
      </c>
      <c r="G1495" s="61">
        <v>41951</v>
      </c>
      <c r="H1495" s="62" t="s">
        <v>3823</v>
      </c>
      <c r="I1495" s="63">
        <v>41951.416238425925</v>
      </c>
      <c r="J1495" s="64">
        <v>385739.26419988892</v>
      </c>
      <c r="K1495" s="64">
        <v>6534445.464704169</v>
      </c>
      <c r="L1495" s="64">
        <v>58.934399999999997</v>
      </c>
      <c r="M1495" s="64">
        <v>-4.9853300000000003</v>
      </c>
      <c r="N1495" s="64" t="s">
        <v>6580</v>
      </c>
      <c r="O1495" s="64" t="s">
        <v>6581</v>
      </c>
      <c r="P1495" s="43"/>
      <c r="Q1495" s="43">
        <v>1</v>
      </c>
      <c r="R1495" s="44">
        <v>80</v>
      </c>
      <c r="S1495" s="44"/>
      <c r="T1495" s="44"/>
      <c r="U1495" s="44">
        <v>5</v>
      </c>
      <c r="V1495" s="44"/>
      <c r="W1495" s="44">
        <v>5</v>
      </c>
      <c r="X1495" s="44"/>
      <c r="Y1495" s="44"/>
      <c r="Z1495" s="44"/>
      <c r="AA1495" s="44"/>
      <c r="AB1495" s="76">
        <v>10</v>
      </c>
      <c r="AC1495" s="76"/>
      <c r="AD1495" s="76"/>
      <c r="AE1495" s="76"/>
      <c r="AF1495" s="48">
        <v>100</v>
      </c>
      <c r="AG1495" s="48">
        <f t="shared" si="94"/>
        <v>15</v>
      </c>
      <c r="AH1495" s="48">
        <f t="shared" si="95"/>
        <v>85</v>
      </c>
      <c r="AI1495" s="86" t="s">
        <v>165</v>
      </c>
      <c r="AJ1495" s="86" t="s">
        <v>1931</v>
      </c>
      <c r="AK1495" s="86" t="s">
        <v>174</v>
      </c>
      <c r="AL1495" s="86" t="s">
        <v>165</v>
      </c>
      <c r="AM1495" s="86" t="s">
        <v>165</v>
      </c>
      <c r="AN1495" s="86" t="s">
        <v>165</v>
      </c>
      <c r="AO1495" s="86" t="s">
        <v>165</v>
      </c>
      <c r="AP1495" s="81" t="s">
        <v>6883</v>
      </c>
      <c r="AQ1495" s="81" t="s">
        <v>1970</v>
      </c>
      <c r="AR1495" s="87" t="s">
        <v>1990</v>
      </c>
      <c r="AS1495" s="85" t="s">
        <v>1970</v>
      </c>
      <c r="AT1495" s="85" t="s">
        <v>1990</v>
      </c>
      <c r="AU1495" s="86" t="s">
        <v>1907</v>
      </c>
      <c r="AV1495" s="86"/>
      <c r="AW1495" s="86"/>
      <c r="AX1495" s="86"/>
      <c r="AY1495" s="46" t="s">
        <v>3239</v>
      </c>
      <c r="AZ1495" s="46" t="s">
        <v>35</v>
      </c>
      <c r="BE1495" s="78"/>
      <c r="BF1495" s="78"/>
      <c r="BG1495" s="78"/>
      <c r="BH1495" s="79"/>
      <c r="BI1495" s="79"/>
    </row>
    <row r="1496" spans="1:64" s="65" customFormat="1">
      <c r="A1496" s="84" t="s">
        <v>1544</v>
      </c>
      <c r="B1496" s="84" t="s">
        <v>1868</v>
      </c>
      <c r="C1496" s="84" t="s">
        <v>2078</v>
      </c>
      <c r="D1496" s="84" t="s">
        <v>7958</v>
      </c>
      <c r="E1496" s="84" t="str">
        <f t="shared" si="92"/>
        <v>Circalittoral rock habitat with pebbles, cobbles and sand, at approximately 64m BSL. Faunal assemblage includes Ophiuroidea and encrusting Bryozoans. Biotope good fit, image of good quality, however image resolution insufficient to identify many species to high taxonomic level. Evidence of Human Impact: None. Annex 1 Reef: Stony - Low. Reef Elevation: 64mm - 1m. Frag Spong Antho Habitat: None. PMF Seabed Habitats: None. PMF Mobile Species: None. PMF Limited Mobility Species: None.</v>
      </c>
      <c r="F1496" s="84" t="str">
        <f t="shared" si="93"/>
        <v>Evidence of Human Impact: None. Annex 1 Reef: Stony - Low. Reef Elevation: 64mm - 1m. Frag Spong Antho Habitat: None. PMF Seabed Habitats: None. PMF Mobile Species: None. PMF Limited Mobility Species: None.</v>
      </c>
      <c r="G1496" s="61">
        <v>41951</v>
      </c>
      <c r="H1496" s="62" t="s">
        <v>3101</v>
      </c>
      <c r="I1496" s="63">
        <v>41951.417071759257</v>
      </c>
      <c r="J1496" s="64">
        <v>385711.85994358215</v>
      </c>
      <c r="K1496" s="64">
        <v>6534440.3834496429</v>
      </c>
      <c r="L1496" s="64">
        <v>58.934399999999997</v>
      </c>
      <c r="M1496" s="64">
        <v>-4.9856800000000003</v>
      </c>
      <c r="N1496" s="64" t="s">
        <v>6580</v>
      </c>
      <c r="O1496" s="64" t="s">
        <v>6582</v>
      </c>
      <c r="P1496" s="43"/>
      <c r="Q1496" s="43">
        <v>1</v>
      </c>
      <c r="R1496" s="44"/>
      <c r="S1496" s="44"/>
      <c r="T1496" s="44"/>
      <c r="U1496" s="44"/>
      <c r="V1496" s="44">
        <v>59</v>
      </c>
      <c r="W1496" s="44">
        <v>20</v>
      </c>
      <c r="X1496" s="44">
        <v>1</v>
      </c>
      <c r="Y1496" s="44"/>
      <c r="Z1496" s="44">
        <v>5</v>
      </c>
      <c r="AA1496" s="44"/>
      <c r="AB1496" s="76">
        <v>15</v>
      </c>
      <c r="AC1496" s="76"/>
      <c r="AD1496" s="76"/>
      <c r="AE1496" s="76"/>
      <c r="AF1496" s="48">
        <v>100</v>
      </c>
      <c r="AG1496" s="48">
        <f t="shared" si="94"/>
        <v>41</v>
      </c>
      <c r="AH1496" s="48">
        <f t="shared" si="95"/>
        <v>59</v>
      </c>
      <c r="AI1496" s="86" t="s">
        <v>165</v>
      </c>
      <c r="AJ1496" s="86" t="s">
        <v>167</v>
      </c>
      <c r="AK1496" s="86" t="s">
        <v>173</v>
      </c>
      <c r="AL1496" s="86" t="s">
        <v>165</v>
      </c>
      <c r="AM1496" s="86" t="s">
        <v>165</v>
      </c>
      <c r="AN1496" s="86" t="s">
        <v>165</v>
      </c>
      <c r="AO1496" s="86" t="s">
        <v>165</v>
      </c>
      <c r="AP1496" s="81" t="s">
        <v>6883</v>
      </c>
      <c r="AQ1496" s="81" t="s">
        <v>1970</v>
      </c>
      <c r="AR1496" s="87" t="s">
        <v>1990</v>
      </c>
      <c r="AS1496" s="85" t="s">
        <v>1970</v>
      </c>
      <c r="AT1496" s="85" t="s">
        <v>1990</v>
      </c>
      <c r="AU1496" s="86" t="s">
        <v>1907</v>
      </c>
      <c r="AV1496" s="86"/>
      <c r="AW1496" s="86"/>
      <c r="AX1496" s="86"/>
      <c r="AY1496" s="46" t="s">
        <v>3239</v>
      </c>
      <c r="AZ1496" s="46" t="s">
        <v>35</v>
      </c>
      <c r="BE1496" s="78"/>
      <c r="BF1496" s="78"/>
      <c r="BG1496" s="78"/>
      <c r="BH1496" s="79"/>
      <c r="BI1496" s="79"/>
    </row>
    <row r="1497" spans="1:64" s="65" customFormat="1">
      <c r="A1497" s="84" t="s">
        <v>2157</v>
      </c>
      <c r="B1497" s="84" t="s">
        <v>1868</v>
      </c>
      <c r="C1497" s="84" t="s">
        <v>1997</v>
      </c>
      <c r="D1497" s="84" t="s">
        <v>7957</v>
      </c>
      <c r="E1497" s="84" t="str">
        <f t="shared" si="92"/>
        <v>Circalittoral bedrock with interstitial sand, at approximately 64m BSL. Faunal assemblage includes Ophiuroidea and encrusting Bryozoans. Biotope good fit, image of good quality, however image resolution insufficient to identify many species to high taxonomic level. Evidence of Human Impact: None. Annex 1 Reef: Bedrock - confimed. Reef Elevation: 1.1m - 5m. Frag Spong Antho Habitat: None. PMF Seabed Habitats: None. PMF Mobile Species: None. PMF Limited Mobility Species: None.</v>
      </c>
      <c r="F1497" s="84" t="str">
        <f t="shared" si="93"/>
        <v>Evidence of Human Impact: None. Annex 1 Reef: Bedrock - confimed. Reef Elevation: 1.1m - 5m. Frag Spong Antho Habitat: None. PMF Seabed Habitats: None. PMF Mobile Species: None. PMF Limited Mobility Species: None.</v>
      </c>
      <c r="G1497" s="61">
        <v>41951</v>
      </c>
      <c r="H1497" s="62" t="s">
        <v>3824</v>
      </c>
      <c r="I1497" s="63">
        <v>41951.418067129627</v>
      </c>
      <c r="J1497" s="64">
        <v>385678.83027021692</v>
      </c>
      <c r="K1497" s="64">
        <v>6534433.4479217166</v>
      </c>
      <c r="L1497" s="64">
        <v>58.9343</v>
      </c>
      <c r="M1497" s="64">
        <v>-4.9861800000000001</v>
      </c>
      <c r="N1497" s="64" t="s">
        <v>6583</v>
      </c>
      <c r="O1497" s="64" t="s">
        <v>6584</v>
      </c>
      <c r="P1497" s="43"/>
      <c r="Q1497" s="43">
        <v>0.5</v>
      </c>
      <c r="R1497" s="44">
        <v>90</v>
      </c>
      <c r="S1497" s="44"/>
      <c r="T1497" s="44"/>
      <c r="U1497" s="44"/>
      <c r="V1497" s="44"/>
      <c r="W1497" s="44"/>
      <c r="X1497" s="44"/>
      <c r="Y1497" s="44"/>
      <c r="Z1497" s="44"/>
      <c r="AA1497" s="44"/>
      <c r="AB1497" s="76">
        <v>10</v>
      </c>
      <c r="AC1497" s="76"/>
      <c r="AD1497" s="76"/>
      <c r="AE1497" s="76"/>
      <c r="AF1497" s="48">
        <v>100</v>
      </c>
      <c r="AG1497" s="48">
        <f t="shared" si="94"/>
        <v>10</v>
      </c>
      <c r="AH1497" s="48">
        <f t="shared" si="95"/>
        <v>90</v>
      </c>
      <c r="AI1497" s="86" t="s">
        <v>165</v>
      </c>
      <c r="AJ1497" s="86" t="s">
        <v>1931</v>
      </c>
      <c r="AK1497" s="86" t="s">
        <v>174</v>
      </c>
      <c r="AL1497" s="86" t="s">
        <v>165</v>
      </c>
      <c r="AM1497" s="86" t="s">
        <v>165</v>
      </c>
      <c r="AN1497" s="86" t="s">
        <v>165</v>
      </c>
      <c r="AO1497" s="86" t="s">
        <v>165</v>
      </c>
      <c r="AP1497" s="81" t="s">
        <v>6883</v>
      </c>
      <c r="AQ1497" s="81" t="s">
        <v>1970</v>
      </c>
      <c r="AR1497" s="87" t="s">
        <v>1990</v>
      </c>
      <c r="AS1497" s="85" t="s">
        <v>1970</v>
      </c>
      <c r="AT1497" s="85" t="s">
        <v>1990</v>
      </c>
      <c r="AU1497" s="86" t="s">
        <v>1907</v>
      </c>
      <c r="AV1497" s="86"/>
      <c r="AW1497" s="86"/>
      <c r="AX1497" s="86"/>
      <c r="AY1497" s="46" t="s">
        <v>3239</v>
      </c>
      <c r="AZ1497" s="46" t="s">
        <v>35</v>
      </c>
      <c r="BE1497" s="78"/>
      <c r="BF1497" s="78"/>
      <c r="BG1497" s="78"/>
      <c r="BH1497" s="79"/>
      <c r="BI1497" s="79"/>
    </row>
    <row r="1498" spans="1:64" s="65" customFormat="1">
      <c r="A1498" s="84" t="s">
        <v>1545</v>
      </c>
      <c r="B1498" s="84" t="s">
        <v>1868</v>
      </c>
      <c r="C1498" s="84" t="s">
        <v>2158</v>
      </c>
      <c r="D1498" s="84" t="s">
        <v>7959</v>
      </c>
      <c r="E1498" s="84" t="str">
        <f t="shared" si="92"/>
        <v>Circalittoral stone gravel with pebbles and cobble, at approximately 64m BSL. Faunal assemblage includes Ophiuroidea and encrusting Bryozoans. Biotope good fit, image of good quality, however image resolution insufficient to identify many species to high taxonomic level. Evidence of Human Impact: None. Annex 1 Reef: None. Reef Elevation: N/A. Frag Spong Antho Habitat: None. PMF Seabed Habitats: None. PMF Mobile Species: None. PMF Limited Mobility Species: None.</v>
      </c>
      <c r="F1498" s="84" t="str">
        <f t="shared" si="93"/>
        <v>Evidence of Human Impact: None. Annex 1 Reef: None. Reef Elevation: N/A. Frag Spong Antho Habitat: None. PMF Seabed Habitats: None. PMF Mobile Species: None. PMF Limited Mobility Species: None.</v>
      </c>
      <c r="G1498" s="61">
        <v>41951</v>
      </c>
      <c r="H1498" s="62" t="s">
        <v>3102</v>
      </c>
      <c r="I1498" s="63">
        <v>41951.419224537036</v>
      </c>
      <c r="J1498" s="64">
        <v>385643.45095231116</v>
      </c>
      <c r="K1498" s="64">
        <v>6534411.8164528431</v>
      </c>
      <c r="L1498" s="64">
        <v>58.934100000000001</v>
      </c>
      <c r="M1498" s="64">
        <v>-4.9868499999999996</v>
      </c>
      <c r="N1498" s="64" t="s">
        <v>5007</v>
      </c>
      <c r="O1498" s="64" t="s">
        <v>6585</v>
      </c>
      <c r="P1498" s="43"/>
      <c r="Q1498" s="43">
        <v>3</v>
      </c>
      <c r="R1498" s="44"/>
      <c r="S1498" s="44"/>
      <c r="T1498" s="44"/>
      <c r="U1498" s="44"/>
      <c r="V1498" s="44">
        <v>20</v>
      </c>
      <c r="W1498" s="44">
        <v>10</v>
      </c>
      <c r="X1498" s="44"/>
      <c r="Y1498" s="44">
        <v>60</v>
      </c>
      <c r="Z1498" s="44">
        <v>5</v>
      </c>
      <c r="AA1498" s="44"/>
      <c r="AB1498" s="76">
        <v>5</v>
      </c>
      <c r="AC1498" s="76"/>
      <c r="AD1498" s="76"/>
      <c r="AE1498" s="76"/>
      <c r="AF1498" s="48">
        <v>100</v>
      </c>
      <c r="AG1498" s="48">
        <f t="shared" si="94"/>
        <v>80</v>
      </c>
      <c r="AH1498" s="48">
        <f t="shared" si="95"/>
        <v>20</v>
      </c>
      <c r="AI1498" s="86" t="s">
        <v>165</v>
      </c>
      <c r="AJ1498" s="86" t="s">
        <v>165</v>
      </c>
      <c r="AK1498" s="85" t="s">
        <v>4129</v>
      </c>
      <c r="AL1498" s="86" t="s">
        <v>165</v>
      </c>
      <c r="AM1498" s="86" t="s">
        <v>165</v>
      </c>
      <c r="AN1498" s="86" t="s">
        <v>165</v>
      </c>
      <c r="AO1498" s="86" t="s">
        <v>165</v>
      </c>
      <c r="AP1498" s="81" t="s">
        <v>6883</v>
      </c>
      <c r="AQ1498" s="81" t="s">
        <v>1953</v>
      </c>
      <c r="AR1498" s="87" t="s">
        <v>1954</v>
      </c>
      <c r="AS1498" s="85" t="s">
        <v>1953</v>
      </c>
      <c r="AT1498" s="85" t="s">
        <v>1954</v>
      </c>
      <c r="AU1498" s="86" t="s">
        <v>1907</v>
      </c>
      <c r="AV1498" s="86"/>
      <c r="AW1498" s="86"/>
      <c r="AX1498" s="86"/>
      <c r="AY1498" s="46" t="s">
        <v>3239</v>
      </c>
      <c r="AZ1498" s="46" t="s">
        <v>35</v>
      </c>
      <c r="BE1498" s="78"/>
      <c r="BF1498" s="78"/>
      <c r="BG1498" s="78"/>
      <c r="BH1498" s="79"/>
      <c r="BI1498" s="79"/>
    </row>
    <row r="1499" spans="1:64" s="65" customFormat="1">
      <c r="A1499" s="84" t="s">
        <v>1546</v>
      </c>
      <c r="B1499" s="84" t="s">
        <v>1868</v>
      </c>
      <c r="C1499" s="84" t="s">
        <v>2158</v>
      </c>
      <c r="D1499" s="84" t="s">
        <v>7959</v>
      </c>
      <c r="E1499" s="84" t="str">
        <f t="shared" si="92"/>
        <v>Circalittoral stone gravel with pebbles and cobble, at approximately 64m BSL. Faunal assemblage includes Ophiuroidea and encrusting Bryozoans. Biotope good fit, image of good quality, however image resolution insufficient to identify many species to high taxonomic level. Evidence of Human Impact: None. Annex 1 Reef: None. Reef Elevation: N/A. Frag Spong Antho Habitat: None. PMF Seabed Habitats: None. PMF Mobile Species: None. PMF Limited Mobility Species: None.</v>
      </c>
      <c r="F1499" s="84" t="str">
        <f t="shared" si="93"/>
        <v>Evidence of Human Impact: None. Annex 1 Reef: None. Reef Elevation: N/A. Frag Spong Antho Habitat: None. PMF Seabed Habitats: None. PMF Mobile Species: None. PMF Limited Mobility Species: None.</v>
      </c>
      <c r="G1499" s="61">
        <v>41951</v>
      </c>
      <c r="H1499" s="62" t="s">
        <v>3103</v>
      </c>
      <c r="I1499" s="63">
        <v>41951.420011574075</v>
      </c>
      <c r="J1499" s="64">
        <v>385615.15156110137</v>
      </c>
      <c r="K1499" s="64">
        <v>6534399.9045266332</v>
      </c>
      <c r="L1499" s="64">
        <v>58.933999999999997</v>
      </c>
      <c r="M1499" s="64">
        <v>-4.9873399999999997</v>
      </c>
      <c r="N1499" s="64" t="s">
        <v>4998</v>
      </c>
      <c r="O1499" s="64" t="s">
        <v>6586</v>
      </c>
      <c r="P1499" s="43"/>
      <c r="Q1499" s="43">
        <v>1</v>
      </c>
      <c r="R1499" s="44"/>
      <c r="S1499" s="44"/>
      <c r="T1499" s="44"/>
      <c r="U1499" s="44"/>
      <c r="V1499" s="44">
        <v>20</v>
      </c>
      <c r="W1499" s="44">
        <v>10</v>
      </c>
      <c r="X1499" s="44"/>
      <c r="Y1499" s="44">
        <v>60</v>
      </c>
      <c r="Z1499" s="44">
        <v>5</v>
      </c>
      <c r="AA1499" s="44"/>
      <c r="AB1499" s="76">
        <v>5</v>
      </c>
      <c r="AC1499" s="76"/>
      <c r="AD1499" s="76"/>
      <c r="AE1499" s="76"/>
      <c r="AF1499" s="48">
        <v>100</v>
      </c>
      <c r="AG1499" s="48">
        <f t="shared" si="94"/>
        <v>80</v>
      </c>
      <c r="AH1499" s="48">
        <f t="shared" si="95"/>
        <v>20</v>
      </c>
      <c r="AI1499" s="86" t="s">
        <v>165</v>
      </c>
      <c r="AJ1499" s="86" t="s">
        <v>165</v>
      </c>
      <c r="AK1499" s="85" t="s">
        <v>4129</v>
      </c>
      <c r="AL1499" s="86" t="s">
        <v>165</v>
      </c>
      <c r="AM1499" s="86" t="s">
        <v>165</v>
      </c>
      <c r="AN1499" s="86" t="s">
        <v>165</v>
      </c>
      <c r="AO1499" s="86" t="s">
        <v>165</v>
      </c>
      <c r="AP1499" s="81" t="s">
        <v>6883</v>
      </c>
      <c r="AQ1499" s="81" t="s">
        <v>1953</v>
      </c>
      <c r="AR1499" s="87" t="s">
        <v>1954</v>
      </c>
      <c r="AS1499" s="85" t="s">
        <v>1953</v>
      </c>
      <c r="AT1499" s="85" t="s">
        <v>1954</v>
      </c>
      <c r="AU1499" s="86" t="s">
        <v>1907</v>
      </c>
      <c r="AV1499" s="86"/>
      <c r="AW1499" s="86"/>
      <c r="AX1499" s="86"/>
      <c r="AY1499" s="46" t="s">
        <v>3239</v>
      </c>
      <c r="AZ1499" s="46" t="s">
        <v>35</v>
      </c>
      <c r="BA1499" s="69"/>
      <c r="BB1499" s="69"/>
      <c r="BC1499" s="69"/>
      <c r="BD1499" s="69"/>
      <c r="BE1499" s="78"/>
      <c r="BF1499" s="78"/>
      <c r="BG1499" s="78"/>
      <c r="BH1499" s="79"/>
      <c r="BI1499" s="79"/>
      <c r="BJ1499" s="69"/>
      <c r="BK1499" s="69"/>
      <c r="BL1499" s="69"/>
    </row>
    <row r="1500" spans="1:64" s="65" customFormat="1">
      <c r="A1500" s="84" t="s">
        <v>1547</v>
      </c>
      <c r="B1500" s="84" t="s">
        <v>1868</v>
      </c>
      <c r="C1500" s="84" t="s">
        <v>2159</v>
      </c>
      <c r="D1500" s="84" t="s">
        <v>7960</v>
      </c>
      <c r="E1500" s="84" t="str">
        <f t="shared" si="92"/>
        <v>Circalittoral rock habitat with cobble, pebbles, stone gravel and sand, at approximately 64m BSL. Faunal assemblage includes Ophiuroidea and encrusting Bryozoans. Biotope good fit, image of good quality, however image resolution insufficient to identify many species to high taxonomic level. Evidence of Human Impact: None. Annex 1 Reef: Stony - Low. Reef Elevation: 64mm - 1m. Frag Spong Antho Habitat: None. PMF Seabed Habitats: None. PMF Mobile Species: None. PMF Limited Mobility Species: None.</v>
      </c>
      <c r="F1500" s="84" t="str">
        <f t="shared" si="93"/>
        <v>Evidence of Human Impact: None. Annex 1 Reef: Stony - Low. Reef Elevation: 64mm - 1m. Frag Spong Antho Habitat: None. PMF Seabed Habitats: None. PMF Mobile Species: None. PMF Limited Mobility Species: None.</v>
      </c>
      <c r="G1500" s="61">
        <v>41951</v>
      </c>
      <c r="H1500" s="62" t="s">
        <v>3104</v>
      </c>
      <c r="I1500" s="63">
        <v>41951.420567129629</v>
      </c>
      <c r="J1500" s="64">
        <v>385599.74557371368</v>
      </c>
      <c r="K1500" s="64">
        <v>6534395.8174831262</v>
      </c>
      <c r="L1500" s="64">
        <v>58.933900000000001</v>
      </c>
      <c r="M1500" s="64">
        <v>-4.9875999999999996</v>
      </c>
      <c r="N1500" s="64" t="s">
        <v>5385</v>
      </c>
      <c r="O1500" s="64" t="s">
        <v>6587</v>
      </c>
      <c r="P1500" s="43"/>
      <c r="Q1500" s="43">
        <v>1</v>
      </c>
      <c r="R1500" s="44"/>
      <c r="S1500" s="44"/>
      <c r="T1500" s="44"/>
      <c r="U1500" s="44"/>
      <c r="V1500" s="44">
        <v>59</v>
      </c>
      <c r="W1500" s="44">
        <v>15</v>
      </c>
      <c r="X1500" s="44">
        <v>1</v>
      </c>
      <c r="Y1500" s="44">
        <v>10</v>
      </c>
      <c r="Z1500" s="44">
        <v>5</v>
      </c>
      <c r="AA1500" s="44"/>
      <c r="AB1500" s="76">
        <v>10</v>
      </c>
      <c r="AC1500" s="76"/>
      <c r="AD1500" s="76"/>
      <c r="AE1500" s="76"/>
      <c r="AF1500" s="48">
        <v>100</v>
      </c>
      <c r="AG1500" s="48">
        <f t="shared" si="94"/>
        <v>41</v>
      </c>
      <c r="AH1500" s="48">
        <f t="shared" si="95"/>
        <v>59</v>
      </c>
      <c r="AI1500" s="86" t="s">
        <v>165</v>
      </c>
      <c r="AJ1500" s="86" t="s">
        <v>167</v>
      </c>
      <c r="AK1500" s="86" t="s">
        <v>173</v>
      </c>
      <c r="AL1500" s="86" t="s">
        <v>165</v>
      </c>
      <c r="AM1500" s="86" t="s">
        <v>165</v>
      </c>
      <c r="AN1500" s="86" t="s">
        <v>165</v>
      </c>
      <c r="AO1500" s="86" t="s">
        <v>165</v>
      </c>
      <c r="AP1500" s="81" t="s">
        <v>6883</v>
      </c>
      <c r="AQ1500" s="81" t="s">
        <v>1970</v>
      </c>
      <c r="AR1500" s="87" t="s">
        <v>1990</v>
      </c>
      <c r="AS1500" s="85" t="s">
        <v>1970</v>
      </c>
      <c r="AT1500" s="85" t="s">
        <v>1990</v>
      </c>
      <c r="AU1500" s="86" t="s">
        <v>1907</v>
      </c>
      <c r="AV1500" s="86"/>
      <c r="AW1500" s="86"/>
      <c r="AX1500" s="86"/>
      <c r="AY1500" s="46" t="s">
        <v>3239</v>
      </c>
      <c r="AZ1500" s="46" t="s">
        <v>35</v>
      </c>
      <c r="BA1500" s="69"/>
      <c r="BB1500" s="69"/>
      <c r="BC1500" s="69"/>
      <c r="BD1500" s="69"/>
      <c r="BE1500" s="78"/>
      <c r="BF1500" s="78"/>
      <c r="BG1500" s="78"/>
      <c r="BH1500" s="79"/>
      <c r="BI1500" s="79"/>
      <c r="BJ1500" s="69"/>
      <c r="BK1500" s="69"/>
      <c r="BL1500" s="69"/>
    </row>
    <row r="1501" spans="1:64" s="65" customFormat="1">
      <c r="A1501" s="84" t="s">
        <v>1548</v>
      </c>
      <c r="B1501" s="84" t="s">
        <v>1868</v>
      </c>
      <c r="C1501" s="84" t="s">
        <v>2160</v>
      </c>
      <c r="D1501" s="84" t="s">
        <v>7961</v>
      </c>
      <c r="E1501" s="84" t="str">
        <f t="shared" si="92"/>
        <v>Circalittoral sand and stone gravel with pebbles and cobble, at approximately 64m BSL. Sparse faunal assemblage includes Serpulidae. Biotope good fit, image of good quality, however image resolution insufficient to identify many species to high taxonomic level. Evidence of Human Impact: None. Annex 1 Reef: None. Reef Elevation: N/A. Frag Spong Antho Habitat: None. PMF Seabed Habitats: None. PMF Mobile Species: None. PMF Limited Mobility Species: None.</v>
      </c>
      <c r="F1501" s="84" t="str">
        <f t="shared" si="93"/>
        <v>Evidence of Human Impact: None. Annex 1 Reef: None. Reef Elevation: N/A. Frag Spong Antho Habitat: None. PMF Seabed Habitats: None. PMF Mobile Species: None. PMF Limited Mobility Species: None.</v>
      </c>
      <c r="G1501" s="61">
        <v>41951</v>
      </c>
      <c r="H1501" s="62" t="s">
        <v>3105</v>
      </c>
      <c r="I1501" s="63">
        <v>41951.421331018515</v>
      </c>
      <c r="J1501" s="64">
        <v>385578.28847790678</v>
      </c>
      <c r="K1501" s="64">
        <v>6534392.2023895262</v>
      </c>
      <c r="L1501" s="64">
        <v>58.933900000000001</v>
      </c>
      <c r="M1501" s="64">
        <v>-4.9879699999999998</v>
      </c>
      <c r="N1501" s="64" t="s">
        <v>5385</v>
      </c>
      <c r="O1501" s="64" t="s">
        <v>6444</v>
      </c>
      <c r="P1501" s="43"/>
      <c r="Q1501" s="43">
        <v>3</v>
      </c>
      <c r="R1501" s="44"/>
      <c r="S1501" s="44"/>
      <c r="T1501" s="44"/>
      <c r="U1501" s="44"/>
      <c r="V1501" s="44">
        <v>5</v>
      </c>
      <c r="W1501" s="44">
        <v>15</v>
      </c>
      <c r="X1501" s="44">
        <v>1</v>
      </c>
      <c r="Y1501" s="44">
        <v>69</v>
      </c>
      <c r="Z1501" s="44">
        <v>5</v>
      </c>
      <c r="AA1501" s="44"/>
      <c r="AB1501" s="76">
        <v>5</v>
      </c>
      <c r="AC1501" s="76"/>
      <c r="AD1501" s="76"/>
      <c r="AE1501" s="76"/>
      <c r="AF1501" s="48">
        <v>100</v>
      </c>
      <c r="AG1501" s="48">
        <f t="shared" si="94"/>
        <v>95</v>
      </c>
      <c r="AH1501" s="48">
        <f t="shared" si="95"/>
        <v>5</v>
      </c>
      <c r="AI1501" s="85" t="s">
        <v>165</v>
      </c>
      <c r="AJ1501" s="85" t="s">
        <v>165</v>
      </c>
      <c r="AK1501" s="85" t="s">
        <v>4129</v>
      </c>
      <c r="AL1501" s="86" t="s">
        <v>165</v>
      </c>
      <c r="AM1501" s="86" t="s">
        <v>165</v>
      </c>
      <c r="AN1501" s="86" t="s">
        <v>165</v>
      </c>
      <c r="AO1501" s="86" t="s">
        <v>165</v>
      </c>
      <c r="AP1501" s="81" t="s">
        <v>6883</v>
      </c>
      <c r="AQ1501" s="81" t="s">
        <v>1953</v>
      </c>
      <c r="AR1501" s="87" t="s">
        <v>1954</v>
      </c>
      <c r="AS1501" s="85" t="s">
        <v>1953</v>
      </c>
      <c r="AT1501" s="85" t="s">
        <v>1954</v>
      </c>
      <c r="AU1501" s="86" t="s">
        <v>1918</v>
      </c>
      <c r="AV1501" s="86"/>
      <c r="AW1501" s="86"/>
      <c r="AX1501" s="86"/>
      <c r="AY1501" s="46" t="s">
        <v>3239</v>
      </c>
      <c r="AZ1501" s="46" t="s">
        <v>35</v>
      </c>
      <c r="BA1501" s="69"/>
      <c r="BB1501" s="69"/>
      <c r="BC1501" s="69"/>
      <c r="BD1501" s="69"/>
      <c r="BE1501" s="78"/>
      <c r="BF1501" s="78"/>
      <c r="BG1501" s="78"/>
      <c r="BH1501" s="79"/>
      <c r="BI1501" s="79"/>
      <c r="BJ1501" s="69"/>
      <c r="BK1501" s="69"/>
      <c r="BL1501" s="69"/>
    </row>
    <row r="1502" spans="1:64" s="65" customFormat="1">
      <c r="A1502" s="84" t="s">
        <v>1549</v>
      </c>
      <c r="B1502" s="84" t="s">
        <v>1868</v>
      </c>
      <c r="C1502" s="84" t="s">
        <v>2161</v>
      </c>
      <c r="D1502" s="84" t="s">
        <v>7962</v>
      </c>
      <c r="E1502" s="84" t="str">
        <f t="shared" si="92"/>
        <v>Circalittoral sand and stone gravel, at approximately 64m BSL. Sparse faunal assemblage includes Serpulidae. Biotope good fit, image of good quality, however image resolution insufficient to identify many species to high taxonomic level. Evidence of Human Impact: None. Annex 1 Reef: None. Reef Elevation: N/A. Frag Spong Antho Habitat: None. PMF Seabed Habitats: None. PMF Mobile Species: None. PMF Limited Mobility Species: None.</v>
      </c>
      <c r="F1502" s="84" t="str">
        <f t="shared" si="93"/>
        <v>Evidence of Human Impact: None. Annex 1 Reef: None. Reef Elevation: N/A. Frag Spong Antho Habitat: None. PMF Seabed Habitats: None. PMF Mobile Species: None. PMF Limited Mobility Species: None.</v>
      </c>
      <c r="G1502" s="61">
        <v>41951</v>
      </c>
      <c r="H1502" s="62" t="s">
        <v>3106</v>
      </c>
      <c r="I1502" s="63">
        <v>41951.421840277777</v>
      </c>
      <c r="J1502" s="64">
        <v>385564.7522136817</v>
      </c>
      <c r="K1502" s="64">
        <v>6534392.5284311222</v>
      </c>
      <c r="L1502" s="64">
        <v>58.933900000000001</v>
      </c>
      <c r="M1502" s="64">
        <v>-4.9882099999999996</v>
      </c>
      <c r="N1502" s="64" t="s">
        <v>5385</v>
      </c>
      <c r="O1502" s="64" t="s">
        <v>6588</v>
      </c>
      <c r="P1502" s="43"/>
      <c r="Q1502" s="43">
        <v>3</v>
      </c>
      <c r="R1502" s="44"/>
      <c r="S1502" s="44"/>
      <c r="T1502" s="44"/>
      <c r="U1502" s="44"/>
      <c r="V1502" s="44">
        <v>5</v>
      </c>
      <c r="W1502" s="44">
        <v>10</v>
      </c>
      <c r="X1502" s="44">
        <v>1</v>
      </c>
      <c r="Y1502" s="44">
        <v>74</v>
      </c>
      <c r="Z1502" s="44">
        <v>5</v>
      </c>
      <c r="AA1502" s="44"/>
      <c r="AB1502" s="76">
        <v>5</v>
      </c>
      <c r="AC1502" s="76"/>
      <c r="AD1502" s="76"/>
      <c r="AE1502" s="76"/>
      <c r="AF1502" s="48">
        <v>100</v>
      </c>
      <c r="AG1502" s="48">
        <f t="shared" si="94"/>
        <v>95</v>
      </c>
      <c r="AH1502" s="48">
        <f t="shared" si="95"/>
        <v>5</v>
      </c>
      <c r="AI1502" s="86" t="s">
        <v>165</v>
      </c>
      <c r="AJ1502" s="86" t="s">
        <v>165</v>
      </c>
      <c r="AK1502" s="85" t="s">
        <v>4129</v>
      </c>
      <c r="AL1502" s="86" t="s">
        <v>165</v>
      </c>
      <c r="AM1502" s="86" t="s">
        <v>165</v>
      </c>
      <c r="AN1502" s="86" t="s">
        <v>165</v>
      </c>
      <c r="AO1502" s="86" t="s">
        <v>165</v>
      </c>
      <c r="AP1502" s="81" t="s">
        <v>6883</v>
      </c>
      <c r="AQ1502" s="81" t="s">
        <v>1953</v>
      </c>
      <c r="AR1502" s="87" t="s">
        <v>1954</v>
      </c>
      <c r="AS1502" s="85" t="s">
        <v>1953</v>
      </c>
      <c r="AT1502" s="85" t="s">
        <v>1954</v>
      </c>
      <c r="AU1502" s="86" t="s">
        <v>1918</v>
      </c>
      <c r="AV1502" s="86"/>
      <c r="AW1502" s="86"/>
      <c r="AX1502" s="86"/>
      <c r="AY1502" s="46" t="s">
        <v>3239</v>
      </c>
      <c r="AZ1502" s="46" t="s">
        <v>35</v>
      </c>
      <c r="BA1502" s="69"/>
      <c r="BB1502" s="69"/>
      <c r="BC1502" s="69"/>
      <c r="BD1502" s="69"/>
      <c r="BE1502" s="78"/>
      <c r="BF1502" s="78"/>
      <c r="BG1502" s="78"/>
      <c r="BH1502" s="79"/>
      <c r="BI1502" s="79"/>
      <c r="BJ1502" s="69"/>
      <c r="BK1502" s="69"/>
      <c r="BL1502" s="69"/>
    </row>
    <row r="1503" spans="1:64" s="65" customFormat="1">
      <c r="A1503" s="84" t="s">
        <v>1550</v>
      </c>
      <c r="B1503" s="84" t="s">
        <v>1868</v>
      </c>
      <c r="C1503" s="84" t="s">
        <v>2161</v>
      </c>
      <c r="D1503" s="84" t="s">
        <v>7963</v>
      </c>
      <c r="E1503" s="84" t="str">
        <f t="shared" si="92"/>
        <v>Circalittoral sand and stone gravel with pebbles, cobble and boulder, at approximately 64m BSL. Faunal assemblage includes Ophiuroidea and encrusting Bryozoans. Biotope good fit, image of good quality, however image resolution insufficient to identify many species to high taxonomic level. Evidence of Human Impact: None. Annex 1 Reef: Stony - Low. Reef Elevation: 64mm - 1m. Frag Spong Antho Habitat: None. PMF Seabed Habitats: None. PMF Mobile Species: None. PMF Limited Mobility Species: None.</v>
      </c>
      <c r="F1503" s="84" t="str">
        <f t="shared" si="93"/>
        <v>Evidence of Human Impact: None. Annex 1 Reef: Stony - Low. Reef Elevation: 64mm - 1m. Frag Spong Antho Habitat: None. PMF Seabed Habitats: None. PMF Mobile Species: None. PMF Limited Mobility Species: None.</v>
      </c>
      <c r="G1503" s="61">
        <v>41951</v>
      </c>
      <c r="H1503" s="62" t="s">
        <v>3107</v>
      </c>
      <c r="I1503" s="63">
        <v>41951.42260416667</v>
      </c>
      <c r="J1503" s="64">
        <v>385545.90189961664</v>
      </c>
      <c r="K1503" s="64">
        <v>6534386.984916348</v>
      </c>
      <c r="L1503" s="64">
        <v>58.933799999999998</v>
      </c>
      <c r="M1503" s="64">
        <v>-4.9885299999999999</v>
      </c>
      <c r="N1503" s="64" t="s">
        <v>5387</v>
      </c>
      <c r="O1503" s="64" t="s">
        <v>6589</v>
      </c>
      <c r="P1503" s="43"/>
      <c r="Q1503" s="43">
        <v>1.7</v>
      </c>
      <c r="R1503" s="44"/>
      <c r="S1503" s="44"/>
      <c r="T1503" s="44"/>
      <c r="U1503" s="44">
        <v>20</v>
      </c>
      <c r="V1503" s="44">
        <v>15</v>
      </c>
      <c r="W1503" s="44">
        <v>5</v>
      </c>
      <c r="X1503" s="44">
        <v>1</v>
      </c>
      <c r="Y1503" s="44">
        <v>39</v>
      </c>
      <c r="Z1503" s="44">
        <v>10</v>
      </c>
      <c r="AA1503" s="44"/>
      <c r="AB1503" s="76">
        <v>10</v>
      </c>
      <c r="AC1503" s="76"/>
      <c r="AD1503" s="76"/>
      <c r="AE1503" s="76"/>
      <c r="AF1503" s="48">
        <v>100</v>
      </c>
      <c r="AG1503" s="48">
        <f t="shared" si="94"/>
        <v>65</v>
      </c>
      <c r="AH1503" s="48">
        <f t="shared" si="95"/>
        <v>35</v>
      </c>
      <c r="AI1503" s="85" t="s">
        <v>165</v>
      </c>
      <c r="AJ1503" s="85" t="s">
        <v>167</v>
      </c>
      <c r="AK1503" s="86" t="s">
        <v>173</v>
      </c>
      <c r="AL1503" s="86" t="s">
        <v>165</v>
      </c>
      <c r="AM1503" s="86" t="s">
        <v>165</v>
      </c>
      <c r="AN1503" s="86" t="s">
        <v>165</v>
      </c>
      <c r="AO1503" s="86" t="s">
        <v>165</v>
      </c>
      <c r="AP1503" s="81" t="s">
        <v>6883</v>
      </c>
      <c r="AQ1503" s="81" t="s">
        <v>1970</v>
      </c>
      <c r="AR1503" s="87" t="s">
        <v>1990</v>
      </c>
      <c r="AS1503" s="85" t="s">
        <v>1970</v>
      </c>
      <c r="AT1503" s="85" t="s">
        <v>1990</v>
      </c>
      <c r="AU1503" s="86" t="s">
        <v>1918</v>
      </c>
      <c r="AV1503" s="86"/>
      <c r="AW1503" s="86"/>
      <c r="AX1503" s="86"/>
      <c r="AY1503" s="46" t="s">
        <v>3239</v>
      </c>
      <c r="AZ1503" s="46" t="s">
        <v>35</v>
      </c>
      <c r="BA1503" s="69"/>
      <c r="BB1503" s="69"/>
      <c r="BC1503" s="69"/>
      <c r="BD1503" s="69"/>
      <c r="BE1503" s="78"/>
      <c r="BF1503" s="78"/>
      <c r="BG1503" s="78"/>
      <c r="BH1503" s="79"/>
      <c r="BI1503" s="79"/>
      <c r="BJ1503" s="69"/>
      <c r="BK1503" s="69"/>
      <c r="BL1503" s="69"/>
    </row>
    <row r="1504" spans="1:64" s="65" customFormat="1">
      <c r="A1504" s="84" t="s">
        <v>1551</v>
      </c>
      <c r="B1504" s="84" t="s">
        <v>1868</v>
      </c>
      <c r="C1504" s="84" t="s">
        <v>2158</v>
      </c>
      <c r="D1504" s="84" t="s">
        <v>7964</v>
      </c>
      <c r="E1504" s="84" t="str">
        <f t="shared" si="92"/>
        <v>Circalittoral stone gravel with pebbles and cobble, at approximately 64m BSL. Faunal assemblage includes Ophiuroidea and encrusting Bryozoans. Biotope good fit, image of good quality, however image resolution insufficient to identify many species to high taxonomic level. , at approximately 64m BSL. Faunal assemblage includes Ophiuroidea and encrusting Bryozoans. Biotope good fit, image of good quality, however image resolution insufficient to identify many species to high taxonomic level. Evidence of Human Impact: None. Annex 1 Reef: Stony - Low. Reef Elevation: 64mm - 1m. Frag Spong Antho Habitat: None. PMF Seabed Habitats: None. PMF Mobile Species: None. PMF Limited Mobility Species: None.</v>
      </c>
      <c r="F1504" s="84" t="str">
        <f t="shared" si="93"/>
        <v>Evidence of Human Impact: None. Annex 1 Reef: Stony - Low. Reef Elevation: 64mm - 1m. Frag Spong Antho Habitat: None. PMF Seabed Habitats: None. PMF Mobile Species: None. PMF Limited Mobility Species: None.</v>
      </c>
      <c r="G1504" s="61">
        <v>41951</v>
      </c>
      <c r="H1504" s="62" t="s">
        <v>3108</v>
      </c>
      <c r="I1504" s="63">
        <v>41951.423483796294</v>
      </c>
      <c r="J1504" s="64">
        <v>385522.99110272771</v>
      </c>
      <c r="K1504" s="64">
        <v>6534373.2110053524</v>
      </c>
      <c r="L1504" s="64">
        <v>58.933700000000002</v>
      </c>
      <c r="M1504" s="64">
        <v>-4.9889200000000002</v>
      </c>
      <c r="N1504" s="64" t="s">
        <v>6590</v>
      </c>
      <c r="O1504" s="64" t="s">
        <v>6591</v>
      </c>
      <c r="P1504" s="43"/>
      <c r="Q1504" s="43">
        <v>1</v>
      </c>
      <c r="R1504" s="44"/>
      <c r="S1504" s="44"/>
      <c r="T1504" s="44"/>
      <c r="U1504" s="44"/>
      <c r="V1504" s="44">
        <v>30</v>
      </c>
      <c r="W1504" s="44">
        <v>5</v>
      </c>
      <c r="X1504" s="44">
        <v>1</v>
      </c>
      <c r="Y1504" s="44">
        <v>54</v>
      </c>
      <c r="Z1504" s="44">
        <v>5</v>
      </c>
      <c r="AA1504" s="44"/>
      <c r="AB1504" s="76">
        <v>5</v>
      </c>
      <c r="AC1504" s="76"/>
      <c r="AD1504" s="76"/>
      <c r="AE1504" s="76"/>
      <c r="AF1504" s="48">
        <v>100</v>
      </c>
      <c r="AG1504" s="48">
        <f t="shared" si="94"/>
        <v>70</v>
      </c>
      <c r="AH1504" s="48">
        <f t="shared" si="95"/>
        <v>30</v>
      </c>
      <c r="AI1504" s="86" t="s">
        <v>165</v>
      </c>
      <c r="AJ1504" s="86" t="s">
        <v>167</v>
      </c>
      <c r="AK1504" s="86" t="s">
        <v>173</v>
      </c>
      <c r="AL1504" s="86" t="s">
        <v>165</v>
      </c>
      <c r="AM1504" s="86" t="s">
        <v>165</v>
      </c>
      <c r="AN1504" s="86" t="s">
        <v>165</v>
      </c>
      <c r="AO1504" s="86" t="s">
        <v>165</v>
      </c>
      <c r="AP1504" s="81" t="s">
        <v>6883</v>
      </c>
      <c r="AQ1504" s="81" t="s">
        <v>1970</v>
      </c>
      <c r="AR1504" s="87" t="s">
        <v>1990</v>
      </c>
      <c r="AS1504" s="85" t="s">
        <v>1970</v>
      </c>
      <c r="AT1504" s="85" t="s">
        <v>1990</v>
      </c>
      <c r="AU1504" s="86" t="s">
        <v>1918</v>
      </c>
      <c r="AV1504" s="86"/>
      <c r="AW1504" s="86"/>
      <c r="AX1504" s="86"/>
      <c r="AY1504" s="46" t="s">
        <v>3239</v>
      </c>
      <c r="AZ1504" s="46" t="s">
        <v>35</v>
      </c>
      <c r="BA1504" s="69"/>
      <c r="BB1504" s="69"/>
      <c r="BC1504" s="69"/>
      <c r="BD1504" s="69"/>
      <c r="BE1504" s="78"/>
      <c r="BF1504" s="78"/>
      <c r="BG1504" s="78"/>
      <c r="BH1504" s="79"/>
      <c r="BI1504" s="79"/>
      <c r="BJ1504" s="69"/>
      <c r="BK1504" s="69"/>
      <c r="BL1504" s="69"/>
    </row>
    <row r="1505" spans="1:64" s="69" customFormat="1">
      <c r="A1505" s="84" t="s">
        <v>1552</v>
      </c>
      <c r="B1505" s="84" t="s">
        <v>1869</v>
      </c>
      <c r="C1505" s="84" t="s">
        <v>2024</v>
      </c>
      <c r="D1505" s="84" t="s">
        <v>7965</v>
      </c>
      <c r="E1505" s="84" t="str">
        <f t="shared" si="92"/>
        <v>Circalittoral rock habitat with sand, pebbles and cobble, at approximately 65m BSL. Faunal assemblage includes Ophiuroidea and encrusting Bryozoans. Biotope good fit, image of good quality, however image resolution insufficient to identify many species to high taxonomic level. Evidence of Human Impact: None. Annex 1 Reef: Stony - Low. Reef Elevation: 64mm - 1m. Frag Spong Antho Habitat: None. PMF Seabed Habitats: None. PMF Mobile Species: None. PMF Limited Mobility Species: None.</v>
      </c>
      <c r="F1505" s="84" t="str">
        <f t="shared" si="93"/>
        <v>Evidence of Human Impact: None. Annex 1 Reef: Stony - Low. Reef Elevation: 64mm - 1m. Frag Spong Antho Habitat: None. PMF Seabed Habitats: None. PMF Mobile Species: None. PMF Limited Mobility Species: None.</v>
      </c>
      <c r="G1505" s="61">
        <v>41951</v>
      </c>
      <c r="H1505" s="62" t="s">
        <v>3109</v>
      </c>
      <c r="I1505" s="63">
        <v>41951.44736111111</v>
      </c>
      <c r="J1505" s="64">
        <v>387332.75227186893</v>
      </c>
      <c r="K1505" s="64">
        <v>6535673.6449524695</v>
      </c>
      <c r="L1505" s="64">
        <v>58.945900000000002</v>
      </c>
      <c r="M1505" s="64">
        <v>-4.9581600000000003</v>
      </c>
      <c r="N1505" s="64" t="s">
        <v>6592</v>
      </c>
      <c r="O1505" s="64" t="s">
        <v>6593</v>
      </c>
      <c r="P1505" s="43">
        <v>58.2</v>
      </c>
      <c r="Q1505" s="43">
        <v>1.7</v>
      </c>
      <c r="R1505" s="44"/>
      <c r="S1505" s="44"/>
      <c r="T1505" s="44"/>
      <c r="U1505" s="44"/>
      <c r="V1505" s="44">
        <v>40</v>
      </c>
      <c r="W1505" s="44">
        <v>48</v>
      </c>
      <c r="X1505" s="44">
        <v>1</v>
      </c>
      <c r="Y1505" s="44"/>
      <c r="Z1505" s="44">
        <v>1</v>
      </c>
      <c r="AA1505" s="44"/>
      <c r="AB1505" s="76">
        <v>10</v>
      </c>
      <c r="AC1505" s="76"/>
      <c r="AD1505" s="76"/>
      <c r="AE1505" s="76"/>
      <c r="AF1505" s="48">
        <v>100</v>
      </c>
      <c r="AG1505" s="48">
        <f t="shared" si="94"/>
        <v>60</v>
      </c>
      <c r="AH1505" s="48">
        <f t="shared" si="95"/>
        <v>40</v>
      </c>
      <c r="AI1505" s="86" t="s">
        <v>165</v>
      </c>
      <c r="AJ1505" s="86" t="s">
        <v>167</v>
      </c>
      <c r="AK1505" s="86" t="s">
        <v>173</v>
      </c>
      <c r="AL1505" s="86" t="s">
        <v>165</v>
      </c>
      <c r="AM1505" s="86" t="s">
        <v>165</v>
      </c>
      <c r="AN1505" s="86" t="s">
        <v>165</v>
      </c>
      <c r="AO1505" s="86" t="s">
        <v>165</v>
      </c>
      <c r="AP1505" s="81" t="s">
        <v>6883</v>
      </c>
      <c r="AQ1505" s="81" t="s">
        <v>1970</v>
      </c>
      <c r="AR1505" s="87" t="s">
        <v>1990</v>
      </c>
      <c r="AS1505" s="85" t="s">
        <v>1970</v>
      </c>
      <c r="AT1505" s="85" t="s">
        <v>1990</v>
      </c>
      <c r="AU1505" s="86" t="s">
        <v>1907</v>
      </c>
      <c r="AV1505" s="86"/>
      <c r="AW1505" s="86"/>
      <c r="AX1505" s="86"/>
      <c r="AY1505" s="46" t="s">
        <v>3239</v>
      </c>
      <c r="AZ1505" s="46" t="s">
        <v>35</v>
      </c>
      <c r="BE1505" s="78"/>
      <c r="BF1505" s="78"/>
      <c r="BG1505" s="78"/>
      <c r="BH1505" s="79"/>
      <c r="BI1505" s="79"/>
    </row>
    <row r="1506" spans="1:64" s="69" customFormat="1">
      <c r="A1506" s="84" t="s">
        <v>1553</v>
      </c>
      <c r="B1506" s="84" t="s">
        <v>1869</v>
      </c>
      <c r="C1506" s="84" t="s">
        <v>2024</v>
      </c>
      <c r="D1506" s="84" t="s">
        <v>7965</v>
      </c>
      <c r="E1506" s="84" t="str">
        <f t="shared" si="92"/>
        <v>Circalittoral rock habitat with sand, pebbles and cobble, at approximately 65m BSL. Faunal assemblage includes Ophiuroidea and encrusting Bryozoans. Biotope good fit, image of good quality, however image resolution insufficient to identify many species to high taxonomic level. Evidence of Human Impact: None. Annex 1 Reef: Stony - Low. Reef Elevation: 64mm - 1m. Frag Spong Antho Habitat: None. PMF Seabed Habitats: None. PMF Mobile Species: None. PMF Limited Mobility Species: None.</v>
      </c>
      <c r="F1506" s="84" t="str">
        <f t="shared" si="93"/>
        <v>Evidence of Human Impact: None. Annex 1 Reef: Stony - Low. Reef Elevation: 64mm - 1m. Frag Spong Antho Habitat: None. PMF Seabed Habitats: None. PMF Mobile Species: None. PMF Limited Mobility Species: None.</v>
      </c>
      <c r="G1506" s="61">
        <v>41951</v>
      </c>
      <c r="H1506" s="62" t="s">
        <v>3110</v>
      </c>
      <c r="I1506" s="63">
        <v>41951.44803240741</v>
      </c>
      <c r="J1506" s="64">
        <v>387311.97960999631</v>
      </c>
      <c r="K1506" s="64">
        <v>6535667.404299642</v>
      </c>
      <c r="L1506" s="64">
        <v>58.945799999999998</v>
      </c>
      <c r="M1506" s="64">
        <v>-4.95852</v>
      </c>
      <c r="N1506" s="64" t="s">
        <v>6594</v>
      </c>
      <c r="O1506" s="64" t="s">
        <v>6595</v>
      </c>
      <c r="P1506" s="43"/>
      <c r="Q1506" s="43">
        <v>0.3</v>
      </c>
      <c r="R1506" s="44"/>
      <c r="S1506" s="44"/>
      <c r="T1506" s="44"/>
      <c r="U1506" s="44"/>
      <c r="V1506" s="44">
        <v>40</v>
      </c>
      <c r="W1506" s="44">
        <v>48</v>
      </c>
      <c r="X1506" s="44">
        <v>1</v>
      </c>
      <c r="Y1506" s="44"/>
      <c r="Z1506" s="44">
        <v>1</v>
      </c>
      <c r="AA1506" s="44"/>
      <c r="AB1506" s="76">
        <v>10</v>
      </c>
      <c r="AC1506" s="76"/>
      <c r="AD1506" s="76"/>
      <c r="AE1506" s="76"/>
      <c r="AF1506" s="48">
        <v>100</v>
      </c>
      <c r="AG1506" s="48">
        <f t="shared" si="94"/>
        <v>60</v>
      </c>
      <c r="AH1506" s="48">
        <f t="shared" si="95"/>
        <v>40</v>
      </c>
      <c r="AI1506" s="86" t="s">
        <v>165</v>
      </c>
      <c r="AJ1506" s="86" t="s">
        <v>167</v>
      </c>
      <c r="AK1506" s="86" t="s">
        <v>173</v>
      </c>
      <c r="AL1506" s="86" t="s">
        <v>165</v>
      </c>
      <c r="AM1506" s="86" t="s">
        <v>165</v>
      </c>
      <c r="AN1506" s="86" t="s">
        <v>165</v>
      </c>
      <c r="AO1506" s="86" t="s">
        <v>165</v>
      </c>
      <c r="AP1506" s="81" t="s">
        <v>6883</v>
      </c>
      <c r="AQ1506" s="81" t="s">
        <v>1970</v>
      </c>
      <c r="AR1506" s="87" t="s">
        <v>1990</v>
      </c>
      <c r="AS1506" s="85" t="s">
        <v>1970</v>
      </c>
      <c r="AT1506" s="85" t="s">
        <v>1990</v>
      </c>
      <c r="AU1506" s="86" t="s">
        <v>1907</v>
      </c>
      <c r="AV1506" s="86"/>
      <c r="AW1506" s="86"/>
      <c r="AX1506" s="86"/>
      <c r="AY1506" s="46" t="s">
        <v>3239</v>
      </c>
      <c r="AZ1506" s="46" t="s">
        <v>35</v>
      </c>
      <c r="BE1506" s="78"/>
      <c r="BF1506" s="78"/>
      <c r="BG1506" s="78"/>
      <c r="BH1506" s="79"/>
      <c r="BI1506" s="79"/>
    </row>
    <row r="1507" spans="1:64" s="69" customFormat="1">
      <c r="A1507" s="84" t="s">
        <v>1554</v>
      </c>
      <c r="B1507" s="84" t="s">
        <v>1869</v>
      </c>
      <c r="C1507" s="84" t="s">
        <v>2024</v>
      </c>
      <c r="D1507" s="84" t="s">
        <v>7965</v>
      </c>
      <c r="E1507" s="84" t="str">
        <f t="shared" si="92"/>
        <v>Circalittoral rock habitat with sand, pebbles and cobble, at approximately 65m BSL. Faunal assemblage includes Ophiuroidea and encrusting Bryozoans. Biotope good fit, image of good quality, however image resolution insufficient to identify many species to high taxonomic level. Evidence of Human Impact: None. Annex 1 Reef: Stony - Low. Reef Elevation: 64mm - 1m. Frag Spong Antho Habitat: None. PMF Seabed Habitats: None. PMF Mobile Species: None. PMF Limited Mobility Species: None.</v>
      </c>
      <c r="F1507" s="84" t="str">
        <f t="shared" si="93"/>
        <v>Evidence of Human Impact: None. Annex 1 Reef: Stony - Low. Reef Elevation: 64mm - 1m. Frag Spong Antho Habitat: None. PMF Seabed Habitats: None. PMF Mobile Species: None. PMF Limited Mobility Species: None.</v>
      </c>
      <c r="G1507" s="61">
        <v>41951</v>
      </c>
      <c r="H1507" s="62" t="s">
        <v>3111</v>
      </c>
      <c r="I1507" s="63">
        <v>41951.448680555557</v>
      </c>
      <c r="J1507" s="64">
        <v>387296.72929378919</v>
      </c>
      <c r="K1507" s="64">
        <v>6535660.9204613948</v>
      </c>
      <c r="L1507" s="64">
        <v>58.945700000000002</v>
      </c>
      <c r="M1507" s="64">
        <v>-4.95878</v>
      </c>
      <c r="N1507" s="64" t="s">
        <v>6596</v>
      </c>
      <c r="O1507" s="64" t="s">
        <v>6597</v>
      </c>
      <c r="P1507" s="43"/>
      <c r="Q1507" s="43">
        <v>0.3</v>
      </c>
      <c r="R1507" s="44"/>
      <c r="S1507" s="44"/>
      <c r="T1507" s="44"/>
      <c r="U1507" s="44"/>
      <c r="V1507" s="44">
        <v>40</v>
      </c>
      <c r="W1507" s="44">
        <v>53</v>
      </c>
      <c r="X1507" s="44">
        <v>1</v>
      </c>
      <c r="Y1507" s="44"/>
      <c r="Z1507" s="44">
        <v>1</v>
      </c>
      <c r="AA1507" s="44"/>
      <c r="AB1507" s="76">
        <v>5</v>
      </c>
      <c r="AC1507" s="76"/>
      <c r="AD1507" s="76"/>
      <c r="AE1507" s="76"/>
      <c r="AF1507" s="48">
        <v>100</v>
      </c>
      <c r="AG1507" s="48">
        <f t="shared" si="94"/>
        <v>60</v>
      </c>
      <c r="AH1507" s="48">
        <f t="shared" si="95"/>
        <v>40</v>
      </c>
      <c r="AI1507" s="86" t="s">
        <v>165</v>
      </c>
      <c r="AJ1507" s="86" t="s">
        <v>167</v>
      </c>
      <c r="AK1507" s="86" t="s">
        <v>173</v>
      </c>
      <c r="AL1507" s="86" t="s">
        <v>165</v>
      </c>
      <c r="AM1507" s="86" t="s">
        <v>165</v>
      </c>
      <c r="AN1507" s="86" t="s">
        <v>165</v>
      </c>
      <c r="AO1507" s="86" t="s">
        <v>165</v>
      </c>
      <c r="AP1507" s="81" t="s">
        <v>6883</v>
      </c>
      <c r="AQ1507" s="81" t="s">
        <v>1970</v>
      </c>
      <c r="AR1507" s="87" t="s">
        <v>1990</v>
      </c>
      <c r="AS1507" s="85" t="s">
        <v>1970</v>
      </c>
      <c r="AT1507" s="85" t="s">
        <v>1990</v>
      </c>
      <c r="AU1507" s="86" t="s">
        <v>1907</v>
      </c>
      <c r="AV1507" s="86"/>
      <c r="AW1507" s="86"/>
      <c r="AX1507" s="86"/>
      <c r="AY1507" s="46" t="s">
        <v>3239</v>
      </c>
      <c r="AZ1507" s="46" t="s">
        <v>35</v>
      </c>
      <c r="BE1507" s="78"/>
      <c r="BF1507" s="78"/>
      <c r="BG1507" s="78"/>
      <c r="BH1507" s="79"/>
      <c r="BI1507" s="79"/>
    </row>
    <row r="1508" spans="1:64" s="69" customFormat="1">
      <c r="A1508" s="84" t="s">
        <v>1555</v>
      </c>
      <c r="B1508" s="84" t="s">
        <v>1869</v>
      </c>
      <c r="C1508" s="84" t="s">
        <v>2024</v>
      </c>
      <c r="D1508" s="84" t="s">
        <v>7965</v>
      </c>
      <c r="E1508" s="84" t="str">
        <f t="shared" si="92"/>
        <v>Circalittoral rock habitat with sand, pebbles and cobble, at approximately 65m BSL. Faunal assemblage includes Ophiuroidea and encrusting Bryozoans. Biotope good fit, image of good quality, however image resolution insufficient to identify many species to high taxonomic level. Evidence of Human Impact: None. Annex 1 Reef: Stony - Low. Reef Elevation: 64mm - 1m. Frag Spong Antho Habitat: None. PMF Seabed Habitats: None. PMF Mobile Species: None. PMF Limited Mobility Species: None.</v>
      </c>
      <c r="F1508" s="84" t="str">
        <f t="shared" si="93"/>
        <v>Evidence of Human Impact: None. Annex 1 Reef: Stony - Low. Reef Elevation: 64mm - 1m. Frag Spong Antho Habitat: None. PMF Seabed Habitats: None. PMF Mobile Species: None. PMF Limited Mobility Species: None.</v>
      </c>
      <c r="G1508" s="61">
        <v>41951</v>
      </c>
      <c r="H1508" s="62" t="s">
        <v>3112</v>
      </c>
      <c r="I1508" s="63">
        <v>41951.44935185185</v>
      </c>
      <c r="J1508" s="64">
        <v>387281.11423114844</v>
      </c>
      <c r="K1508" s="64">
        <v>6535651.9612954445</v>
      </c>
      <c r="L1508" s="64">
        <v>58.945700000000002</v>
      </c>
      <c r="M1508" s="64">
        <v>-4.9590500000000004</v>
      </c>
      <c r="N1508" s="64" t="s">
        <v>6596</v>
      </c>
      <c r="O1508" s="64" t="s">
        <v>6598</v>
      </c>
      <c r="P1508" s="43"/>
      <c r="Q1508" s="43">
        <v>3</v>
      </c>
      <c r="R1508" s="44"/>
      <c r="S1508" s="44"/>
      <c r="T1508" s="44"/>
      <c r="U1508" s="44"/>
      <c r="V1508" s="44">
        <v>40</v>
      </c>
      <c r="W1508" s="44">
        <v>48</v>
      </c>
      <c r="X1508" s="44">
        <v>1</v>
      </c>
      <c r="Y1508" s="44"/>
      <c r="Z1508" s="44">
        <v>1</v>
      </c>
      <c r="AA1508" s="44"/>
      <c r="AB1508" s="76">
        <v>10</v>
      </c>
      <c r="AC1508" s="76"/>
      <c r="AD1508" s="76"/>
      <c r="AE1508" s="76"/>
      <c r="AF1508" s="48">
        <v>100</v>
      </c>
      <c r="AG1508" s="48">
        <f t="shared" si="94"/>
        <v>60</v>
      </c>
      <c r="AH1508" s="48">
        <f t="shared" si="95"/>
        <v>40</v>
      </c>
      <c r="AI1508" s="86" t="s">
        <v>165</v>
      </c>
      <c r="AJ1508" s="86" t="s">
        <v>167</v>
      </c>
      <c r="AK1508" s="86" t="s">
        <v>173</v>
      </c>
      <c r="AL1508" s="86" t="s">
        <v>165</v>
      </c>
      <c r="AM1508" s="86" t="s">
        <v>165</v>
      </c>
      <c r="AN1508" s="86" t="s">
        <v>165</v>
      </c>
      <c r="AO1508" s="86" t="s">
        <v>165</v>
      </c>
      <c r="AP1508" s="81" t="s">
        <v>6883</v>
      </c>
      <c r="AQ1508" s="81" t="s">
        <v>1970</v>
      </c>
      <c r="AR1508" s="87" t="s">
        <v>1990</v>
      </c>
      <c r="AS1508" s="85" t="s">
        <v>1970</v>
      </c>
      <c r="AT1508" s="85" t="s">
        <v>1990</v>
      </c>
      <c r="AU1508" s="86" t="s">
        <v>1907</v>
      </c>
      <c r="AV1508" s="86"/>
      <c r="AW1508" s="86"/>
      <c r="AX1508" s="86"/>
      <c r="AY1508" s="46" t="s">
        <v>3239</v>
      </c>
      <c r="AZ1508" s="46" t="s">
        <v>35</v>
      </c>
      <c r="BE1508" s="78"/>
      <c r="BF1508" s="78"/>
      <c r="BG1508" s="78"/>
      <c r="BH1508" s="79"/>
      <c r="BI1508" s="79"/>
    </row>
    <row r="1509" spans="1:64" s="69" customFormat="1">
      <c r="A1509" s="84" t="s">
        <v>1556</v>
      </c>
      <c r="B1509" s="84" t="s">
        <v>1869</v>
      </c>
      <c r="C1509" s="84" t="s">
        <v>1997</v>
      </c>
      <c r="D1509" s="84" t="s">
        <v>7966</v>
      </c>
      <c r="E1509" s="84" t="str">
        <f t="shared" si="92"/>
        <v>Circalittoral bedrock with interstitial sand, at approximately 65m BSL. Faunal assemblage includes Ophiuroidea and encrusting Bryozoans. Biotope good fit, image of good quality, however image resolution insufficient to identify many species to high taxonomic level. Evidence of Human Impact: None. Annex 1 Reef: Bedrock - confimed. Reef Elevation: 64mm - 1m. Frag Spong Antho Habitat: None. PMF Seabed Habitats: None. PMF Mobile Species: None. PMF Limited Mobility Species: None.</v>
      </c>
      <c r="F1509" s="84" t="str">
        <f t="shared" si="93"/>
        <v>Evidence of Human Impact: None. Annex 1 Reef: Bedrock - confimed. Reef Elevation: 64mm - 1m. Frag Spong Antho Habitat: None. PMF Seabed Habitats: None. PMF Mobile Species: None. PMF Limited Mobility Species: None.</v>
      </c>
      <c r="G1509" s="61">
        <v>41951</v>
      </c>
      <c r="H1509" s="62" t="s">
        <v>3113</v>
      </c>
      <c r="I1509" s="63">
        <v>41951.45</v>
      </c>
      <c r="J1509" s="64">
        <v>387270.34613601072</v>
      </c>
      <c r="K1509" s="64">
        <v>6535630.0124292485</v>
      </c>
      <c r="L1509" s="64">
        <v>58.945500000000003</v>
      </c>
      <c r="M1509" s="64">
        <v>-4.9592200000000002</v>
      </c>
      <c r="N1509" s="64" t="s">
        <v>6599</v>
      </c>
      <c r="O1509" s="64" t="s">
        <v>6600</v>
      </c>
      <c r="P1509" s="43"/>
      <c r="Q1509" s="43">
        <v>0.5</v>
      </c>
      <c r="R1509" s="44">
        <v>95</v>
      </c>
      <c r="S1509" s="44"/>
      <c r="T1509" s="44"/>
      <c r="U1509" s="44"/>
      <c r="V1509" s="44"/>
      <c r="W1509" s="44"/>
      <c r="X1509" s="44"/>
      <c r="Y1509" s="44"/>
      <c r="Z1509" s="44"/>
      <c r="AA1509" s="44"/>
      <c r="AB1509" s="76">
        <v>5</v>
      </c>
      <c r="AC1509" s="76"/>
      <c r="AD1509" s="76"/>
      <c r="AE1509" s="76"/>
      <c r="AF1509" s="48">
        <v>100</v>
      </c>
      <c r="AG1509" s="48">
        <f t="shared" si="94"/>
        <v>5</v>
      </c>
      <c r="AH1509" s="48">
        <f t="shared" si="95"/>
        <v>95</v>
      </c>
      <c r="AI1509" s="86" t="s">
        <v>165</v>
      </c>
      <c r="AJ1509" s="86" t="s">
        <v>1931</v>
      </c>
      <c r="AK1509" s="86" t="s">
        <v>173</v>
      </c>
      <c r="AL1509" s="86" t="s">
        <v>165</v>
      </c>
      <c r="AM1509" s="86" t="s">
        <v>165</v>
      </c>
      <c r="AN1509" s="86" t="s">
        <v>165</v>
      </c>
      <c r="AO1509" s="86" t="s">
        <v>165</v>
      </c>
      <c r="AP1509" s="81" t="s">
        <v>6883</v>
      </c>
      <c r="AQ1509" s="81" t="s">
        <v>2022</v>
      </c>
      <c r="AR1509" s="87" t="s">
        <v>2023</v>
      </c>
      <c r="AS1509" s="85" t="s">
        <v>2022</v>
      </c>
      <c r="AT1509" s="85" t="s">
        <v>2023</v>
      </c>
      <c r="AU1509" s="86" t="s">
        <v>1907</v>
      </c>
      <c r="AV1509" s="86"/>
      <c r="AW1509" s="86"/>
      <c r="AX1509" s="86"/>
      <c r="AY1509" s="46" t="s">
        <v>3239</v>
      </c>
      <c r="AZ1509" s="46" t="s">
        <v>35</v>
      </c>
      <c r="BA1509" s="65"/>
      <c r="BB1509" s="65"/>
      <c r="BC1509" s="65"/>
      <c r="BD1509" s="65"/>
      <c r="BE1509" s="78"/>
      <c r="BF1509" s="78"/>
      <c r="BG1509" s="78"/>
      <c r="BH1509" s="79"/>
      <c r="BI1509" s="79"/>
      <c r="BJ1509" s="65"/>
      <c r="BK1509" s="65"/>
      <c r="BL1509" s="65"/>
    </row>
    <row r="1510" spans="1:64" s="69" customFormat="1">
      <c r="A1510" s="84" t="s">
        <v>1557</v>
      </c>
      <c r="B1510" s="84" t="s">
        <v>1869</v>
      </c>
      <c r="C1510" s="84" t="s">
        <v>1997</v>
      </c>
      <c r="D1510" s="84" t="s">
        <v>7966</v>
      </c>
      <c r="E1510" s="84" t="str">
        <f t="shared" si="92"/>
        <v>Circalittoral bedrock with interstitial sand, at approximately 65m BSL. Faunal assemblage includes Ophiuroidea and encrusting Bryozoans. Biotope good fit, image of good quality, however image resolution insufficient to identify many species to high taxonomic level. Evidence of Human Impact: None. Annex 1 Reef: Bedrock - confimed. Reef Elevation: 64mm - 1m. Frag Spong Antho Habitat: None. PMF Seabed Habitats: None. PMF Mobile Species: None. PMF Limited Mobility Species: None.</v>
      </c>
      <c r="F1510" s="84" t="str">
        <f t="shared" si="93"/>
        <v>Evidence of Human Impact: None. Annex 1 Reef: Bedrock - confimed. Reef Elevation: 64mm - 1m. Frag Spong Antho Habitat: None. PMF Seabed Habitats: None. PMF Mobile Species: None. PMF Limited Mobility Species: None.</v>
      </c>
      <c r="G1510" s="61">
        <v>41951</v>
      </c>
      <c r="H1510" s="62" t="s">
        <v>3114</v>
      </c>
      <c r="I1510" s="63">
        <v>41951.45071759259</v>
      </c>
      <c r="J1510" s="64">
        <v>387257.44810959074</v>
      </c>
      <c r="K1510" s="64">
        <v>6535607.5875047138</v>
      </c>
      <c r="L1510" s="64">
        <v>58.945300000000003</v>
      </c>
      <c r="M1510" s="64">
        <v>-4.9594399999999998</v>
      </c>
      <c r="N1510" s="64" t="s">
        <v>6601</v>
      </c>
      <c r="O1510" s="64" t="s">
        <v>6602</v>
      </c>
      <c r="P1510" s="43"/>
      <c r="Q1510" s="43">
        <v>1</v>
      </c>
      <c r="R1510" s="44">
        <v>95</v>
      </c>
      <c r="S1510" s="44"/>
      <c r="T1510" s="44"/>
      <c r="U1510" s="44"/>
      <c r="V1510" s="44"/>
      <c r="W1510" s="44"/>
      <c r="X1510" s="44"/>
      <c r="Y1510" s="44"/>
      <c r="Z1510" s="44"/>
      <c r="AA1510" s="44"/>
      <c r="AB1510" s="76">
        <v>5</v>
      </c>
      <c r="AC1510" s="76"/>
      <c r="AD1510" s="76"/>
      <c r="AE1510" s="76"/>
      <c r="AF1510" s="48">
        <v>100</v>
      </c>
      <c r="AG1510" s="48">
        <f t="shared" si="94"/>
        <v>5</v>
      </c>
      <c r="AH1510" s="48">
        <f t="shared" si="95"/>
        <v>95</v>
      </c>
      <c r="AI1510" s="86" t="s">
        <v>165</v>
      </c>
      <c r="AJ1510" s="86" t="s">
        <v>1931</v>
      </c>
      <c r="AK1510" s="86" t="s">
        <v>173</v>
      </c>
      <c r="AL1510" s="86" t="s">
        <v>165</v>
      </c>
      <c r="AM1510" s="86" t="s">
        <v>165</v>
      </c>
      <c r="AN1510" s="86" t="s">
        <v>165</v>
      </c>
      <c r="AO1510" s="86" t="s">
        <v>165</v>
      </c>
      <c r="AP1510" s="81" t="s">
        <v>6883</v>
      </c>
      <c r="AQ1510" s="81" t="s">
        <v>2022</v>
      </c>
      <c r="AR1510" s="87" t="s">
        <v>2023</v>
      </c>
      <c r="AS1510" s="85" t="s">
        <v>2022</v>
      </c>
      <c r="AT1510" s="85" t="s">
        <v>2023</v>
      </c>
      <c r="AU1510" s="86" t="s">
        <v>1907</v>
      </c>
      <c r="AV1510" s="86"/>
      <c r="AW1510" s="86"/>
      <c r="AX1510" s="86"/>
      <c r="AY1510" s="46" t="s">
        <v>3239</v>
      </c>
      <c r="AZ1510" s="46" t="s">
        <v>35</v>
      </c>
      <c r="BA1510" s="65"/>
      <c r="BB1510" s="65"/>
      <c r="BC1510" s="65"/>
      <c r="BD1510" s="65"/>
      <c r="BE1510" s="78"/>
      <c r="BF1510" s="78"/>
      <c r="BG1510" s="78"/>
      <c r="BH1510" s="79"/>
      <c r="BI1510" s="79"/>
      <c r="BJ1510" s="65"/>
      <c r="BK1510" s="65"/>
      <c r="BL1510" s="65"/>
    </row>
    <row r="1511" spans="1:64" s="69" customFormat="1">
      <c r="A1511" s="84" t="s">
        <v>1558</v>
      </c>
      <c r="B1511" s="84" t="s">
        <v>1869</v>
      </c>
      <c r="C1511" s="84" t="s">
        <v>1997</v>
      </c>
      <c r="D1511" s="84" t="s">
        <v>7966</v>
      </c>
      <c r="E1511" s="84" t="str">
        <f t="shared" si="92"/>
        <v>Circalittoral bedrock with interstitial sand, at approximately 65m BSL. Faunal assemblage includes Ophiuroidea and encrusting Bryozoans. Biotope good fit, image of good quality, however image resolution insufficient to identify many species to high taxonomic level. Evidence of Human Impact: None. Annex 1 Reef: Bedrock - confimed. Reef Elevation: 64mm - 1m. Frag Spong Antho Habitat: None. PMF Seabed Habitats: None. PMF Mobile Species: None. PMF Limited Mobility Species: None.</v>
      </c>
      <c r="F1511" s="84" t="str">
        <f t="shared" si="93"/>
        <v>Evidence of Human Impact: None. Annex 1 Reef: Bedrock - confimed. Reef Elevation: 64mm - 1m. Frag Spong Antho Habitat: None. PMF Seabed Habitats: None. PMF Mobile Species: None. PMF Limited Mobility Species: None.</v>
      </c>
      <c r="G1511" s="61">
        <v>41951</v>
      </c>
      <c r="H1511" s="62" t="s">
        <v>3115</v>
      </c>
      <c r="I1511" s="63">
        <v>41951.451261574075</v>
      </c>
      <c r="J1511" s="64">
        <v>387248.35715706006</v>
      </c>
      <c r="K1511" s="64">
        <v>6535593.79</v>
      </c>
      <c r="L1511" s="64">
        <v>58.945099999999996</v>
      </c>
      <c r="M1511" s="64">
        <v>-4.9595900000000004</v>
      </c>
      <c r="N1511" s="64" t="s">
        <v>6603</v>
      </c>
      <c r="O1511" s="64" t="s">
        <v>6604</v>
      </c>
      <c r="P1511" s="43"/>
      <c r="Q1511" s="43">
        <v>0.5</v>
      </c>
      <c r="R1511" s="44">
        <v>95</v>
      </c>
      <c r="S1511" s="44"/>
      <c r="T1511" s="44"/>
      <c r="U1511" s="44"/>
      <c r="V1511" s="44"/>
      <c r="W1511" s="44"/>
      <c r="X1511" s="44"/>
      <c r="Y1511" s="44"/>
      <c r="Z1511" s="44"/>
      <c r="AA1511" s="44"/>
      <c r="AB1511" s="76">
        <v>5</v>
      </c>
      <c r="AC1511" s="76"/>
      <c r="AD1511" s="76"/>
      <c r="AE1511" s="76"/>
      <c r="AF1511" s="48">
        <v>100</v>
      </c>
      <c r="AG1511" s="48">
        <f t="shared" si="94"/>
        <v>5</v>
      </c>
      <c r="AH1511" s="48">
        <f t="shared" si="95"/>
        <v>95</v>
      </c>
      <c r="AI1511" s="86" t="s">
        <v>165</v>
      </c>
      <c r="AJ1511" s="86" t="s">
        <v>1931</v>
      </c>
      <c r="AK1511" s="86" t="s">
        <v>173</v>
      </c>
      <c r="AL1511" s="86" t="s">
        <v>165</v>
      </c>
      <c r="AM1511" s="86" t="s">
        <v>165</v>
      </c>
      <c r="AN1511" s="86" t="s">
        <v>165</v>
      </c>
      <c r="AO1511" s="86" t="s">
        <v>165</v>
      </c>
      <c r="AP1511" s="81" t="s">
        <v>6883</v>
      </c>
      <c r="AQ1511" s="81" t="s">
        <v>2022</v>
      </c>
      <c r="AR1511" s="87" t="s">
        <v>2023</v>
      </c>
      <c r="AS1511" s="85" t="s">
        <v>2022</v>
      </c>
      <c r="AT1511" s="85" t="s">
        <v>2023</v>
      </c>
      <c r="AU1511" s="86" t="s">
        <v>1907</v>
      </c>
      <c r="AV1511" s="86"/>
      <c r="AW1511" s="86"/>
      <c r="AX1511" s="86"/>
      <c r="AY1511" s="46" t="s">
        <v>3239</v>
      </c>
      <c r="AZ1511" s="46" t="s">
        <v>35</v>
      </c>
      <c r="BA1511" s="65"/>
      <c r="BB1511" s="65"/>
      <c r="BC1511" s="65"/>
      <c r="BD1511" s="65"/>
      <c r="BE1511" s="78"/>
      <c r="BF1511" s="78"/>
      <c r="BG1511" s="78"/>
      <c r="BH1511" s="79"/>
      <c r="BI1511" s="79"/>
      <c r="BJ1511" s="65"/>
      <c r="BK1511" s="65"/>
      <c r="BL1511" s="65"/>
    </row>
    <row r="1512" spans="1:64" s="69" customFormat="1">
      <c r="A1512" s="84" t="s">
        <v>1559</v>
      </c>
      <c r="B1512" s="84" t="s">
        <v>1869</v>
      </c>
      <c r="C1512" s="84" t="s">
        <v>1997</v>
      </c>
      <c r="D1512" s="84" t="s">
        <v>7966</v>
      </c>
      <c r="E1512" s="84" t="str">
        <f t="shared" si="92"/>
        <v>Circalittoral bedrock with interstitial sand, at approximately 65m BSL. Faunal assemblage includes Ophiuroidea and encrusting Bryozoans. Biotope good fit, image of good quality, however image resolution insufficient to identify many species to high taxonomic level. Evidence of Human Impact: None. Annex 1 Reef: Bedrock - confimed. Reef Elevation: 64mm - 1m. Frag Spong Antho Habitat: None. PMF Seabed Habitats: None. PMF Mobile Species: None. PMF Limited Mobility Species: None.</v>
      </c>
      <c r="F1512" s="84" t="str">
        <f t="shared" si="93"/>
        <v>Evidence of Human Impact: None. Annex 1 Reef: Bedrock - confimed. Reef Elevation: 64mm - 1m. Frag Spong Antho Habitat: None. PMF Seabed Habitats: None. PMF Mobile Species: None. PMF Limited Mobility Species: None.</v>
      </c>
      <c r="G1512" s="61">
        <v>41951</v>
      </c>
      <c r="H1512" s="62" t="s">
        <v>3116</v>
      </c>
      <c r="I1512" s="63">
        <v>41951.451990740738</v>
      </c>
      <c r="J1512" s="64">
        <v>387238.62906609918</v>
      </c>
      <c r="K1512" s="64">
        <v>6535583.0293690534</v>
      </c>
      <c r="L1512" s="64">
        <v>58.945</v>
      </c>
      <c r="M1512" s="64">
        <v>-4.9597499999999997</v>
      </c>
      <c r="N1512" s="64" t="s">
        <v>6605</v>
      </c>
      <c r="O1512" s="64" t="s">
        <v>6606</v>
      </c>
      <c r="P1512" s="43"/>
      <c r="Q1512" s="43">
        <v>3</v>
      </c>
      <c r="R1512" s="44">
        <v>90</v>
      </c>
      <c r="S1512" s="44"/>
      <c r="T1512" s="44"/>
      <c r="U1512" s="44"/>
      <c r="V1512" s="44"/>
      <c r="W1512" s="44"/>
      <c r="X1512" s="44"/>
      <c r="Y1512" s="44"/>
      <c r="Z1512" s="44"/>
      <c r="AA1512" s="44"/>
      <c r="AB1512" s="76">
        <v>10</v>
      </c>
      <c r="AC1512" s="76"/>
      <c r="AD1512" s="76"/>
      <c r="AE1512" s="76"/>
      <c r="AF1512" s="48">
        <v>100</v>
      </c>
      <c r="AG1512" s="48">
        <f t="shared" si="94"/>
        <v>10</v>
      </c>
      <c r="AH1512" s="48">
        <f t="shared" si="95"/>
        <v>90</v>
      </c>
      <c r="AI1512" s="86" t="s">
        <v>165</v>
      </c>
      <c r="AJ1512" s="86" t="s">
        <v>1931</v>
      </c>
      <c r="AK1512" s="86" t="s">
        <v>173</v>
      </c>
      <c r="AL1512" s="86" t="s">
        <v>165</v>
      </c>
      <c r="AM1512" s="86" t="s">
        <v>165</v>
      </c>
      <c r="AN1512" s="86" t="s">
        <v>165</v>
      </c>
      <c r="AO1512" s="86" t="s">
        <v>165</v>
      </c>
      <c r="AP1512" s="81" t="s">
        <v>6883</v>
      </c>
      <c r="AQ1512" s="81" t="s">
        <v>2022</v>
      </c>
      <c r="AR1512" s="87" t="s">
        <v>2023</v>
      </c>
      <c r="AS1512" s="85" t="s">
        <v>2022</v>
      </c>
      <c r="AT1512" s="85" t="s">
        <v>2023</v>
      </c>
      <c r="AU1512" s="86" t="s">
        <v>1907</v>
      </c>
      <c r="AV1512" s="86"/>
      <c r="AW1512" s="86"/>
      <c r="AX1512" s="86"/>
      <c r="AY1512" s="46" t="s">
        <v>3239</v>
      </c>
      <c r="AZ1512" s="46" t="s">
        <v>35</v>
      </c>
      <c r="BA1512" s="65"/>
      <c r="BB1512" s="65"/>
      <c r="BC1512" s="65"/>
      <c r="BD1512" s="65"/>
      <c r="BE1512" s="78"/>
      <c r="BF1512" s="78"/>
      <c r="BG1512" s="78"/>
      <c r="BH1512" s="79"/>
      <c r="BI1512" s="79"/>
      <c r="BJ1512" s="65"/>
      <c r="BK1512" s="65"/>
      <c r="BL1512" s="65"/>
    </row>
    <row r="1513" spans="1:64" s="69" customFormat="1">
      <c r="A1513" s="84" t="s">
        <v>1560</v>
      </c>
      <c r="B1513" s="84" t="s">
        <v>1869</v>
      </c>
      <c r="C1513" s="84" t="s">
        <v>1997</v>
      </c>
      <c r="D1513" s="84" t="s">
        <v>7966</v>
      </c>
      <c r="E1513" s="84" t="str">
        <f t="shared" si="92"/>
        <v>Circalittoral bedrock with interstitial sand, at approximately 65m BSL. Faunal assemblage includes Ophiuroidea and encrusting Bryozoans. Biotope good fit, image of good quality, however image resolution insufficient to identify many species to high taxonomic level. Evidence of Human Impact: None. Annex 1 Reef: Bedrock - confimed. Reef Elevation: 64mm - 1m. Frag Spong Antho Habitat: None. PMF Seabed Habitats: None. PMF Mobile Species: None. PMF Limited Mobility Species: None.</v>
      </c>
      <c r="F1513" s="84" t="str">
        <f t="shared" si="93"/>
        <v>Evidence of Human Impact: None. Annex 1 Reef: Bedrock - confimed. Reef Elevation: 64mm - 1m. Frag Spong Antho Habitat: None. PMF Seabed Habitats: None. PMF Mobile Species: None. PMF Limited Mobility Species: None.</v>
      </c>
      <c r="G1513" s="61">
        <v>41951</v>
      </c>
      <c r="H1513" s="62" t="s">
        <v>3117</v>
      </c>
      <c r="I1513" s="63">
        <v>41951.452581018515</v>
      </c>
      <c r="J1513" s="64">
        <v>387232.69990543625</v>
      </c>
      <c r="K1513" s="64">
        <v>6535578.1775047276</v>
      </c>
      <c r="L1513" s="64">
        <v>58.945</v>
      </c>
      <c r="M1513" s="64">
        <v>-4.9598500000000003</v>
      </c>
      <c r="N1513" s="64" t="s">
        <v>6605</v>
      </c>
      <c r="O1513" s="64" t="s">
        <v>6607</v>
      </c>
      <c r="P1513" s="43"/>
      <c r="Q1513" s="43">
        <v>1</v>
      </c>
      <c r="R1513" s="44">
        <v>90</v>
      </c>
      <c r="S1513" s="44"/>
      <c r="T1513" s="44"/>
      <c r="U1513" s="44"/>
      <c r="V1513" s="44"/>
      <c r="W1513" s="44"/>
      <c r="X1513" s="44"/>
      <c r="Y1513" s="44"/>
      <c r="Z1513" s="44"/>
      <c r="AA1513" s="44"/>
      <c r="AB1513" s="76">
        <v>10</v>
      </c>
      <c r="AC1513" s="76"/>
      <c r="AD1513" s="76"/>
      <c r="AE1513" s="76"/>
      <c r="AF1513" s="48">
        <v>100</v>
      </c>
      <c r="AG1513" s="48">
        <f t="shared" si="94"/>
        <v>10</v>
      </c>
      <c r="AH1513" s="48">
        <f t="shared" si="95"/>
        <v>90</v>
      </c>
      <c r="AI1513" s="86" t="s">
        <v>165</v>
      </c>
      <c r="AJ1513" s="86" t="s">
        <v>1931</v>
      </c>
      <c r="AK1513" s="86" t="s">
        <v>173</v>
      </c>
      <c r="AL1513" s="86" t="s">
        <v>165</v>
      </c>
      <c r="AM1513" s="86" t="s">
        <v>165</v>
      </c>
      <c r="AN1513" s="86" t="s">
        <v>165</v>
      </c>
      <c r="AO1513" s="86" t="s">
        <v>165</v>
      </c>
      <c r="AP1513" s="81" t="s">
        <v>6883</v>
      </c>
      <c r="AQ1513" s="81" t="s">
        <v>2022</v>
      </c>
      <c r="AR1513" s="87" t="s">
        <v>2023</v>
      </c>
      <c r="AS1513" s="85" t="s">
        <v>2022</v>
      </c>
      <c r="AT1513" s="85" t="s">
        <v>2023</v>
      </c>
      <c r="AU1513" s="86" t="s">
        <v>1907</v>
      </c>
      <c r="AV1513" s="86"/>
      <c r="AW1513" s="86"/>
      <c r="AX1513" s="86"/>
      <c r="AY1513" s="46" t="s">
        <v>3239</v>
      </c>
      <c r="AZ1513" s="46" t="s">
        <v>35</v>
      </c>
      <c r="BA1513" s="65"/>
      <c r="BB1513" s="65"/>
      <c r="BC1513" s="65"/>
      <c r="BD1513" s="65"/>
      <c r="BE1513" s="78"/>
      <c r="BF1513" s="78"/>
      <c r="BG1513" s="78"/>
      <c r="BH1513" s="79"/>
      <c r="BI1513" s="79"/>
      <c r="BJ1513" s="65"/>
      <c r="BK1513" s="65"/>
      <c r="BL1513" s="65"/>
    </row>
    <row r="1514" spans="1:64" s="69" customFormat="1">
      <c r="A1514" s="84" t="s">
        <v>1561</v>
      </c>
      <c r="B1514" s="84" t="s">
        <v>1869</v>
      </c>
      <c r="C1514" s="84" t="s">
        <v>2162</v>
      </c>
      <c r="D1514" s="84" t="s">
        <v>7967</v>
      </c>
      <c r="E1514" s="84" t="str">
        <f t="shared" si="92"/>
        <v>Circalittoral rock habitat with sand, pebbles, cobble and boulders, at approximately 65m BSL. Faunal assemblage includes Ophiuroidea and encrusting Bryozoans. Biotope good fit, image of good quality, however image resolution insufficient to identify many species to high taxonomic level. Evidence of Human Impact: None. Annex 1 Reef: Stony - Low. Reef Elevation: 64mm - 1m. Frag Spong Antho Habitat: None. PMF Seabed Habitats: None. PMF Mobile Species: None. PMF Limited Mobility Species: None.</v>
      </c>
      <c r="F1514" s="84" t="str">
        <f t="shared" si="93"/>
        <v>Evidence of Human Impact: None. Annex 1 Reef: Stony - Low. Reef Elevation: 64mm - 1m. Frag Spong Antho Habitat: None. PMF Seabed Habitats: None. PMF Mobile Species: None. PMF Limited Mobility Species: None.</v>
      </c>
      <c r="G1514" s="61">
        <v>41951</v>
      </c>
      <c r="H1514" s="62" t="s">
        <v>3118</v>
      </c>
      <c r="I1514" s="63">
        <v>41951.453321759262</v>
      </c>
      <c r="J1514" s="64">
        <v>387227.56401218998</v>
      </c>
      <c r="K1514" s="64">
        <v>6535554.1944134096</v>
      </c>
      <c r="L1514" s="64">
        <v>58.944800000000001</v>
      </c>
      <c r="M1514" s="64">
        <v>-4.9599299999999999</v>
      </c>
      <c r="N1514" s="64" t="s">
        <v>6608</v>
      </c>
      <c r="O1514" s="64" t="s">
        <v>6609</v>
      </c>
      <c r="P1514" s="43"/>
      <c r="Q1514" s="43">
        <v>1.7</v>
      </c>
      <c r="R1514" s="44"/>
      <c r="S1514" s="44"/>
      <c r="T1514" s="44"/>
      <c r="U1514" s="44">
        <v>10</v>
      </c>
      <c r="V1514" s="44">
        <v>64</v>
      </c>
      <c r="W1514" s="44">
        <v>15</v>
      </c>
      <c r="X1514" s="44">
        <v>1</v>
      </c>
      <c r="Y1514" s="44"/>
      <c r="Z1514" s="44">
        <v>5</v>
      </c>
      <c r="AA1514" s="44"/>
      <c r="AB1514" s="76">
        <v>5</v>
      </c>
      <c r="AC1514" s="76"/>
      <c r="AD1514" s="76"/>
      <c r="AE1514" s="76"/>
      <c r="AF1514" s="48">
        <v>100</v>
      </c>
      <c r="AG1514" s="48">
        <f t="shared" si="94"/>
        <v>26</v>
      </c>
      <c r="AH1514" s="48">
        <f t="shared" si="95"/>
        <v>74</v>
      </c>
      <c r="AI1514" s="86" t="s">
        <v>165</v>
      </c>
      <c r="AJ1514" s="86" t="s">
        <v>167</v>
      </c>
      <c r="AK1514" s="86" t="s">
        <v>173</v>
      </c>
      <c r="AL1514" s="86" t="s">
        <v>165</v>
      </c>
      <c r="AM1514" s="86" t="s">
        <v>165</v>
      </c>
      <c r="AN1514" s="86" t="s">
        <v>165</v>
      </c>
      <c r="AO1514" s="86" t="s">
        <v>165</v>
      </c>
      <c r="AP1514" s="81" t="s">
        <v>6883</v>
      </c>
      <c r="AQ1514" s="81" t="s">
        <v>2022</v>
      </c>
      <c r="AR1514" s="87" t="s">
        <v>2023</v>
      </c>
      <c r="AS1514" s="85" t="s">
        <v>2022</v>
      </c>
      <c r="AT1514" s="85" t="s">
        <v>2023</v>
      </c>
      <c r="AU1514" s="86" t="s">
        <v>1907</v>
      </c>
      <c r="AV1514" s="86"/>
      <c r="AW1514" s="86"/>
      <c r="AX1514" s="86"/>
      <c r="AY1514" s="46" t="s">
        <v>3239</v>
      </c>
      <c r="AZ1514" s="46" t="s">
        <v>35</v>
      </c>
      <c r="BA1514" s="65"/>
      <c r="BB1514" s="65"/>
      <c r="BC1514" s="65"/>
      <c r="BD1514" s="65"/>
      <c r="BE1514" s="78"/>
      <c r="BF1514" s="78"/>
      <c r="BG1514" s="78"/>
      <c r="BH1514" s="79"/>
      <c r="BI1514" s="79"/>
      <c r="BJ1514" s="65"/>
      <c r="BK1514" s="65"/>
      <c r="BL1514" s="65"/>
    </row>
    <row r="1515" spans="1:64" s="69" customFormat="1">
      <c r="A1515" s="84" t="s">
        <v>1562</v>
      </c>
      <c r="B1515" s="84" t="s">
        <v>1869</v>
      </c>
      <c r="C1515" s="84" t="s">
        <v>2162</v>
      </c>
      <c r="D1515" s="84" t="s">
        <v>7967</v>
      </c>
      <c r="E1515" s="84" t="str">
        <f t="shared" si="92"/>
        <v>Circalittoral rock habitat with sand, pebbles, cobble and boulders, at approximately 65m BSL. Faunal assemblage includes Ophiuroidea and encrusting Bryozoans. Biotope good fit, image of good quality, however image resolution insufficient to identify many species to high taxonomic level. Evidence of Human Impact: None. Annex 1 Reef: Stony - Low. Reef Elevation: 64mm - 1m. Frag Spong Antho Habitat: None. PMF Seabed Habitats: None. PMF Mobile Species: None. PMF Limited Mobility Species: None.</v>
      </c>
      <c r="F1515" s="84" t="str">
        <f t="shared" si="93"/>
        <v>Evidence of Human Impact: None. Annex 1 Reef: Stony - Low. Reef Elevation: 64mm - 1m. Frag Spong Antho Habitat: None. PMF Seabed Habitats: None. PMF Mobile Species: None. PMF Limited Mobility Species: None.</v>
      </c>
      <c r="G1515" s="61">
        <v>41951</v>
      </c>
      <c r="H1515" s="62" t="s">
        <v>3119</v>
      </c>
      <c r="I1515" s="63">
        <v>41951.454189814816</v>
      </c>
      <c r="J1515" s="64">
        <v>387216.58717988606</v>
      </c>
      <c r="K1515" s="64">
        <v>6535524.3472737446</v>
      </c>
      <c r="L1515" s="64">
        <v>58.944499999999998</v>
      </c>
      <c r="M1515" s="64">
        <v>-4.9600999999999997</v>
      </c>
      <c r="N1515" s="64" t="s">
        <v>6610</v>
      </c>
      <c r="O1515" s="64" t="s">
        <v>6611</v>
      </c>
      <c r="P1515" s="43"/>
      <c r="Q1515" s="43">
        <v>3</v>
      </c>
      <c r="R1515" s="44"/>
      <c r="S1515" s="44"/>
      <c r="T1515" s="44"/>
      <c r="U1515" s="44">
        <v>10</v>
      </c>
      <c r="V1515" s="44">
        <v>59</v>
      </c>
      <c r="W1515" s="44">
        <v>10</v>
      </c>
      <c r="X1515" s="44">
        <v>1</v>
      </c>
      <c r="Y1515" s="44"/>
      <c r="Z1515" s="44">
        <v>5</v>
      </c>
      <c r="AA1515" s="44"/>
      <c r="AB1515" s="76">
        <v>15</v>
      </c>
      <c r="AC1515" s="76"/>
      <c r="AD1515" s="76"/>
      <c r="AE1515" s="76"/>
      <c r="AF1515" s="48">
        <v>100</v>
      </c>
      <c r="AG1515" s="48">
        <f t="shared" si="94"/>
        <v>31</v>
      </c>
      <c r="AH1515" s="48">
        <f t="shared" si="95"/>
        <v>69</v>
      </c>
      <c r="AI1515" s="86" t="s">
        <v>165</v>
      </c>
      <c r="AJ1515" s="86" t="s">
        <v>167</v>
      </c>
      <c r="AK1515" s="86" t="s">
        <v>173</v>
      </c>
      <c r="AL1515" s="86" t="s">
        <v>165</v>
      </c>
      <c r="AM1515" s="86" t="s">
        <v>165</v>
      </c>
      <c r="AN1515" s="86" t="s">
        <v>165</v>
      </c>
      <c r="AO1515" s="86" t="s">
        <v>165</v>
      </c>
      <c r="AP1515" s="81" t="s">
        <v>6883</v>
      </c>
      <c r="AQ1515" s="81" t="s">
        <v>2022</v>
      </c>
      <c r="AR1515" s="87" t="s">
        <v>2023</v>
      </c>
      <c r="AS1515" s="85" t="s">
        <v>2022</v>
      </c>
      <c r="AT1515" s="85" t="s">
        <v>2023</v>
      </c>
      <c r="AU1515" s="86" t="s">
        <v>1907</v>
      </c>
      <c r="AV1515" s="86"/>
      <c r="AW1515" s="86"/>
      <c r="AX1515" s="86"/>
      <c r="AY1515" s="46" t="s">
        <v>3239</v>
      </c>
      <c r="AZ1515" s="46" t="s">
        <v>35</v>
      </c>
      <c r="BA1515" s="65"/>
      <c r="BB1515" s="65"/>
      <c r="BC1515" s="65"/>
      <c r="BD1515" s="65"/>
      <c r="BE1515" s="78"/>
      <c r="BF1515" s="78"/>
      <c r="BG1515" s="78"/>
      <c r="BH1515" s="79"/>
      <c r="BI1515" s="79"/>
      <c r="BJ1515" s="65"/>
      <c r="BK1515" s="65"/>
      <c r="BL1515" s="65"/>
    </row>
    <row r="1516" spans="1:64" s="77" customFormat="1">
      <c r="A1516" s="84" t="s">
        <v>1563</v>
      </c>
      <c r="B1516" s="84" t="s">
        <v>1870</v>
      </c>
      <c r="C1516" s="84" t="s">
        <v>2393</v>
      </c>
      <c r="D1516" s="84" t="s">
        <v>7968</v>
      </c>
      <c r="E1516" s="84" t="str">
        <f t="shared" si="92"/>
        <v>Circalittoral bedrock with brittlestars and Alcyonium digitatum and abundant sponge crusts at 62m. Small patches of mobile sand. Image quality - good. Evidence of Human Impact: None. Annex 1 Reef: Bedrock - confimed. Reef Elevation: Unknown. Frag Spong Antho Habitat: High Confidence. PMF Seabed Habitats: None. PMF Mobile Species: None. PMF Limited Mobility Species: None.</v>
      </c>
      <c r="F1516" s="84" t="str">
        <f t="shared" si="93"/>
        <v>Evidence of Human Impact: None. Annex 1 Reef: Bedrock - confimed. Reef Elevation: Unknown. Frag Spong Antho Habitat: High Confidence. PMF Seabed Habitats: None. PMF Mobile Species: None. PMF Limited Mobility Species: None.</v>
      </c>
      <c r="G1516" s="61">
        <v>41951</v>
      </c>
      <c r="H1516" s="62" t="s">
        <v>3825</v>
      </c>
      <c r="I1516" s="63">
        <v>41951.472650462965</v>
      </c>
      <c r="J1516" s="64">
        <v>385980.43486386415</v>
      </c>
      <c r="K1516" s="64">
        <v>6535943.6323230229</v>
      </c>
      <c r="L1516" s="64">
        <v>58.947899999999997</v>
      </c>
      <c r="M1516" s="64">
        <v>-4.9817900000000002</v>
      </c>
      <c r="N1516" s="64" t="s">
        <v>6612</v>
      </c>
      <c r="O1516" s="64" t="s">
        <v>6613</v>
      </c>
      <c r="P1516" s="43">
        <v>62.3</v>
      </c>
      <c r="Q1516" s="43">
        <v>1.7</v>
      </c>
      <c r="R1516" s="44">
        <v>100</v>
      </c>
      <c r="S1516" s="44"/>
      <c r="T1516" s="44"/>
      <c r="U1516" s="44"/>
      <c r="V1516" s="44"/>
      <c r="W1516" s="44"/>
      <c r="X1516" s="44"/>
      <c r="Y1516" s="44"/>
      <c r="Z1516" s="44"/>
      <c r="AA1516" s="44"/>
      <c r="AB1516" s="76"/>
      <c r="AC1516" s="76"/>
      <c r="AD1516" s="76"/>
      <c r="AE1516" s="76"/>
      <c r="AF1516" s="48">
        <v>100</v>
      </c>
      <c r="AG1516" s="48">
        <f t="shared" si="94"/>
        <v>0</v>
      </c>
      <c r="AH1516" s="48">
        <f t="shared" si="95"/>
        <v>100</v>
      </c>
      <c r="AI1516" s="86" t="s">
        <v>165</v>
      </c>
      <c r="AJ1516" s="86" t="s">
        <v>1931</v>
      </c>
      <c r="AK1516" s="86" t="s">
        <v>177</v>
      </c>
      <c r="AL1516" s="86" t="s">
        <v>1925</v>
      </c>
      <c r="AM1516" s="86" t="s">
        <v>165</v>
      </c>
      <c r="AN1516" s="86" t="s">
        <v>165</v>
      </c>
      <c r="AO1516" s="86" t="s">
        <v>165</v>
      </c>
      <c r="AP1516" s="81" t="s">
        <v>6883</v>
      </c>
      <c r="AQ1516" s="81" t="s">
        <v>2394</v>
      </c>
      <c r="AR1516" s="87" t="s">
        <v>2395</v>
      </c>
      <c r="AS1516" s="85" t="s">
        <v>2394</v>
      </c>
      <c r="AT1516" s="85" t="s">
        <v>2395</v>
      </c>
      <c r="AU1516" s="86" t="s">
        <v>1907</v>
      </c>
      <c r="AV1516" s="86"/>
      <c r="AW1516" s="86"/>
      <c r="AX1516" s="86"/>
      <c r="AY1516" s="46" t="s">
        <v>1948</v>
      </c>
      <c r="AZ1516" s="46" t="s">
        <v>7</v>
      </c>
      <c r="BA1516" s="65"/>
      <c r="BB1516" s="65"/>
      <c r="BC1516" s="65"/>
      <c r="BD1516" s="65"/>
      <c r="BE1516" s="78"/>
      <c r="BF1516" s="78"/>
      <c r="BG1516" s="78"/>
      <c r="BH1516" s="79"/>
      <c r="BI1516" s="79"/>
      <c r="BJ1516" s="65"/>
      <c r="BK1516" s="65"/>
      <c r="BL1516" s="65"/>
    </row>
    <row r="1517" spans="1:64" s="77" customFormat="1">
      <c r="A1517" s="84" t="s">
        <v>1564</v>
      </c>
      <c r="B1517" s="84" t="s">
        <v>1870</v>
      </c>
      <c r="C1517" s="84" t="s">
        <v>2396</v>
      </c>
      <c r="D1517" s="84" t="s">
        <v>7969</v>
      </c>
      <c r="E1517" s="84" t="str">
        <f t="shared" si="92"/>
        <v>Circalittoral bedrock with brittlestars, Spirobranchus, common Tubularia clumps encrusting sponges. Patches of mobile sand at 62m quality good. Biotope uncertain, lacks bryozoan crusts, sponge crusts dominant. Biotope uncertain no algae - only low cover. Evidence of Human Impact: None. Annex 1 Reef: Bedrock - confimed. Reef Elevation: Unknown. Frag Spong Antho Habitat: None. PMF Seabed Habitats: None. PMF Mobile Species: None. PMF Limited Mobility Species: None.</v>
      </c>
      <c r="F1517" s="84" t="str">
        <f t="shared" si="93"/>
        <v>Evidence of Human Impact: None. Annex 1 Reef: Bedrock - confimed. Reef Elevation: Unknown. Frag Spong Antho Habitat: None. PMF Seabed Habitats: None. PMF Mobile Species: None. PMF Limited Mobility Species: None.</v>
      </c>
      <c r="G1517" s="61">
        <v>41951</v>
      </c>
      <c r="H1517" s="62" t="s">
        <v>3826</v>
      </c>
      <c r="I1517" s="63">
        <v>41951.473229166666</v>
      </c>
      <c r="J1517" s="64">
        <v>385970.2488184268</v>
      </c>
      <c r="K1517" s="64">
        <v>6535931.7825821117</v>
      </c>
      <c r="L1517" s="64">
        <v>58.947800000000001</v>
      </c>
      <c r="M1517" s="64">
        <v>-4.9819599999999999</v>
      </c>
      <c r="N1517" s="64" t="s">
        <v>6614</v>
      </c>
      <c r="O1517" s="64" t="s">
        <v>6615</v>
      </c>
      <c r="P1517" s="43"/>
      <c r="Q1517" s="43">
        <v>1.7</v>
      </c>
      <c r="R1517" s="44">
        <v>100</v>
      </c>
      <c r="S1517" s="44"/>
      <c r="T1517" s="44"/>
      <c r="U1517" s="44"/>
      <c r="V1517" s="44"/>
      <c r="W1517" s="44"/>
      <c r="X1517" s="44"/>
      <c r="Y1517" s="44"/>
      <c r="Z1517" s="44"/>
      <c r="AA1517" s="44"/>
      <c r="AB1517" s="76"/>
      <c r="AC1517" s="76"/>
      <c r="AD1517" s="76"/>
      <c r="AE1517" s="76"/>
      <c r="AF1517" s="48">
        <v>100</v>
      </c>
      <c r="AG1517" s="48">
        <f t="shared" si="94"/>
        <v>0</v>
      </c>
      <c r="AH1517" s="48">
        <f t="shared" si="95"/>
        <v>100</v>
      </c>
      <c r="AI1517" s="86" t="s">
        <v>165</v>
      </c>
      <c r="AJ1517" s="86" t="s">
        <v>1931</v>
      </c>
      <c r="AK1517" s="86" t="s">
        <v>177</v>
      </c>
      <c r="AL1517" s="86" t="s">
        <v>165</v>
      </c>
      <c r="AM1517" s="86" t="s">
        <v>165</v>
      </c>
      <c r="AN1517" s="86" t="s">
        <v>165</v>
      </c>
      <c r="AO1517" s="86" t="s">
        <v>165</v>
      </c>
      <c r="AP1517" s="81" t="s">
        <v>6883</v>
      </c>
      <c r="AQ1517" s="81" t="s">
        <v>2022</v>
      </c>
      <c r="AR1517" s="87" t="s">
        <v>2023</v>
      </c>
      <c r="AS1517" s="85" t="s">
        <v>2022</v>
      </c>
      <c r="AT1517" s="85" t="s">
        <v>2023</v>
      </c>
      <c r="AU1517" s="86" t="s">
        <v>1918</v>
      </c>
      <c r="AV1517" s="86"/>
      <c r="AW1517" s="86"/>
      <c r="AX1517" s="86"/>
      <c r="AY1517" s="46" t="s">
        <v>1948</v>
      </c>
      <c r="AZ1517" s="46" t="s">
        <v>7</v>
      </c>
      <c r="BA1517" s="65"/>
      <c r="BB1517" s="65"/>
      <c r="BC1517" s="65"/>
      <c r="BD1517" s="65"/>
      <c r="BE1517" s="78"/>
      <c r="BF1517" s="78"/>
      <c r="BG1517" s="78"/>
      <c r="BH1517" s="79"/>
      <c r="BI1517" s="79"/>
      <c r="BJ1517" s="65"/>
      <c r="BK1517" s="65"/>
      <c r="BL1517" s="65"/>
    </row>
    <row r="1518" spans="1:64" s="77" customFormat="1">
      <c r="A1518" s="84" t="s">
        <v>2397</v>
      </c>
      <c r="B1518" s="84" t="s">
        <v>1870</v>
      </c>
      <c r="C1518" s="84" t="s">
        <v>2398</v>
      </c>
      <c r="D1518" s="84" t="s">
        <v>7969</v>
      </c>
      <c r="E1518" s="84" t="str">
        <f t="shared" si="92"/>
        <v>Circalittoral bedrock with brittlestars, Spirobranchus, common Tubularia clumps encrusting sponges. Patches of mobile sand at 62m quality good. Biotope uncertain, lacks bryozoan crusts, sponge crusts dominant. Biotope uncertain no algae - only low cover. Evidence of Human Impact: None. Annex 1 Reef: Bedrock - confimed. Reef Elevation: Unknown. Frag Spong Antho Habitat: None. PMF Seabed Habitats: None. PMF Mobile Species: None. PMF Limited Mobility Species: None.</v>
      </c>
      <c r="F1518" s="84" t="str">
        <f t="shared" si="93"/>
        <v>Evidence of Human Impact: None. Annex 1 Reef: Bedrock - confimed. Reef Elevation: Unknown. Frag Spong Antho Habitat: None. PMF Seabed Habitats: None. PMF Mobile Species: None. PMF Limited Mobility Species: None.</v>
      </c>
      <c r="G1518" s="61">
        <v>41951</v>
      </c>
      <c r="H1518" s="62" t="s">
        <v>3827</v>
      </c>
      <c r="I1518" s="63">
        <v>41951.473622685182</v>
      </c>
      <c r="J1518" s="64">
        <v>385966.28428577085</v>
      </c>
      <c r="K1518" s="64">
        <v>6535926.8892857125</v>
      </c>
      <c r="L1518" s="64">
        <v>58.947800000000001</v>
      </c>
      <c r="M1518" s="64">
        <v>-4.98203</v>
      </c>
      <c r="N1518" s="64" t="s">
        <v>6614</v>
      </c>
      <c r="O1518" s="64" t="s">
        <v>6616</v>
      </c>
      <c r="P1518" s="43"/>
      <c r="Q1518" s="43">
        <v>1.7</v>
      </c>
      <c r="R1518" s="44">
        <v>100</v>
      </c>
      <c r="S1518" s="44"/>
      <c r="T1518" s="44"/>
      <c r="U1518" s="44"/>
      <c r="V1518" s="44"/>
      <c r="W1518" s="44"/>
      <c r="X1518" s="44"/>
      <c r="Y1518" s="44"/>
      <c r="Z1518" s="44"/>
      <c r="AA1518" s="44"/>
      <c r="AB1518" s="76"/>
      <c r="AC1518" s="76"/>
      <c r="AD1518" s="76"/>
      <c r="AE1518" s="76"/>
      <c r="AF1518" s="48">
        <v>100</v>
      </c>
      <c r="AG1518" s="48">
        <f t="shared" si="94"/>
        <v>0</v>
      </c>
      <c r="AH1518" s="48">
        <f t="shared" si="95"/>
        <v>100</v>
      </c>
      <c r="AI1518" s="86" t="s">
        <v>165</v>
      </c>
      <c r="AJ1518" s="86" t="s">
        <v>1931</v>
      </c>
      <c r="AK1518" s="86" t="s">
        <v>177</v>
      </c>
      <c r="AL1518" s="86" t="s">
        <v>165</v>
      </c>
      <c r="AM1518" s="86" t="s">
        <v>165</v>
      </c>
      <c r="AN1518" s="86" t="s">
        <v>165</v>
      </c>
      <c r="AO1518" s="86" t="s">
        <v>165</v>
      </c>
      <c r="AP1518" s="81" t="s">
        <v>6883</v>
      </c>
      <c r="AQ1518" s="81" t="s">
        <v>2022</v>
      </c>
      <c r="AR1518" s="87" t="s">
        <v>2023</v>
      </c>
      <c r="AS1518" s="85" t="s">
        <v>2022</v>
      </c>
      <c r="AT1518" s="85" t="s">
        <v>2023</v>
      </c>
      <c r="AU1518" s="86" t="s">
        <v>1918</v>
      </c>
      <c r="AV1518" s="86"/>
      <c r="AW1518" s="86"/>
      <c r="AX1518" s="86"/>
      <c r="AY1518" s="46" t="s">
        <v>1948</v>
      </c>
      <c r="AZ1518" s="46" t="s">
        <v>7</v>
      </c>
      <c r="BA1518" s="65"/>
      <c r="BB1518" s="65"/>
      <c r="BC1518" s="65"/>
      <c r="BD1518" s="65"/>
      <c r="BE1518" s="78"/>
      <c r="BF1518" s="78"/>
      <c r="BG1518" s="78"/>
      <c r="BH1518" s="79"/>
      <c r="BI1518" s="79"/>
      <c r="BJ1518" s="65"/>
      <c r="BK1518" s="65"/>
      <c r="BL1518" s="65"/>
    </row>
    <row r="1519" spans="1:64" s="77" customFormat="1">
      <c r="A1519" s="84" t="s">
        <v>2399</v>
      </c>
      <c r="B1519" s="84" t="s">
        <v>1870</v>
      </c>
      <c r="C1519" s="84" t="s">
        <v>4033</v>
      </c>
      <c r="D1519" s="84" t="s">
        <v>7970</v>
      </c>
      <c r="E1519" s="84" t="str">
        <f t="shared" si="92"/>
        <v>Circalittoral stony reef of boulders cobbles in shell and stone gravel. Biota: brittlestars, Spirobranchus &amp; bryozoan crusts at 62m. Image good. Evidence of Human Impact: None. Annex 1 Reef: Stony - Medium. Reef Elevation: 64mm - 1m. Frag Spong Antho Habitat: None. PMF Seabed Habitats: None. PMF Mobile Species: None. PMF Limited Mobility Species: None.</v>
      </c>
      <c r="F1519" s="84" t="str">
        <f t="shared" si="93"/>
        <v>Evidence of Human Impact: None. Annex 1 Reef: Stony - Medium. Reef Elevation: 64mm - 1m. Frag Spong Antho Habitat: None. PMF Seabed Habitats: None. PMF Mobile Species: None. PMF Limited Mobility Species: None.</v>
      </c>
      <c r="G1519" s="61">
        <v>41951</v>
      </c>
      <c r="H1519" s="62" t="s">
        <v>3828</v>
      </c>
      <c r="I1519" s="63">
        <v>41951.474456018521</v>
      </c>
      <c r="J1519" s="64">
        <v>385950.93273579975</v>
      </c>
      <c r="K1519" s="64">
        <v>6535905.7909244392</v>
      </c>
      <c r="L1519" s="64">
        <v>58.947600000000001</v>
      </c>
      <c r="M1519" s="64">
        <v>-4.9822800000000003</v>
      </c>
      <c r="N1519" s="64" t="s">
        <v>6617</v>
      </c>
      <c r="O1519" s="64" t="s">
        <v>6618</v>
      </c>
      <c r="P1519" s="43"/>
      <c r="Q1519" s="43">
        <v>1.7</v>
      </c>
      <c r="R1519" s="44"/>
      <c r="S1519" s="44"/>
      <c r="T1519" s="44"/>
      <c r="U1519" s="44">
        <v>20</v>
      </c>
      <c r="V1519" s="44">
        <v>30</v>
      </c>
      <c r="W1519" s="44">
        <v>15</v>
      </c>
      <c r="X1519" s="44">
        <v>1</v>
      </c>
      <c r="Y1519" s="44">
        <v>7</v>
      </c>
      <c r="Z1519" s="44">
        <v>7</v>
      </c>
      <c r="AA1519" s="44">
        <v>20</v>
      </c>
      <c r="AB1519" s="76"/>
      <c r="AC1519" s="76"/>
      <c r="AD1519" s="76"/>
      <c r="AE1519" s="76"/>
      <c r="AF1519" s="48">
        <v>100</v>
      </c>
      <c r="AG1519" s="48">
        <f t="shared" si="94"/>
        <v>50</v>
      </c>
      <c r="AH1519" s="48">
        <f t="shared" si="95"/>
        <v>50</v>
      </c>
      <c r="AI1519" s="86" t="s">
        <v>165</v>
      </c>
      <c r="AJ1519" s="86" t="s">
        <v>168</v>
      </c>
      <c r="AK1519" s="86" t="s">
        <v>173</v>
      </c>
      <c r="AL1519" s="86" t="s">
        <v>165</v>
      </c>
      <c r="AM1519" s="86" t="s">
        <v>165</v>
      </c>
      <c r="AN1519" s="86" t="s">
        <v>165</v>
      </c>
      <c r="AO1519" s="86" t="s">
        <v>165</v>
      </c>
      <c r="AP1519" s="81" t="s">
        <v>6883</v>
      </c>
      <c r="AQ1519" s="81" t="s">
        <v>2022</v>
      </c>
      <c r="AR1519" s="87" t="s">
        <v>2023</v>
      </c>
      <c r="AS1519" s="85" t="s">
        <v>2022</v>
      </c>
      <c r="AT1519" s="85" t="s">
        <v>2023</v>
      </c>
      <c r="AU1519" s="86" t="s">
        <v>1907</v>
      </c>
      <c r="AV1519" s="86"/>
      <c r="AW1519" s="86"/>
      <c r="AX1519" s="86"/>
      <c r="AY1519" s="46" t="s">
        <v>1948</v>
      </c>
      <c r="AZ1519" s="46" t="s">
        <v>7</v>
      </c>
      <c r="BA1519" s="65"/>
      <c r="BB1519" s="65"/>
      <c r="BC1519" s="65"/>
      <c r="BD1519" s="65"/>
      <c r="BE1519" s="78"/>
      <c r="BF1519" s="78"/>
      <c r="BG1519" s="78"/>
      <c r="BH1519" s="79"/>
      <c r="BI1519" s="79"/>
      <c r="BJ1519" s="65"/>
      <c r="BK1519" s="65"/>
      <c r="BL1519" s="65"/>
    </row>
    <row r="1520" spans="1:64" s="77" customFormat="1">
      <c r="A1520" s="84" t="s">
        <v>2400</v>
      </c>
      <c r="B1520" s="84" t="s">
        <v>1870</v>
      </c>
      <c r="C1520" s="84" t="s">
        <v>4033</v>
      </c>
      <c r="D1520" s="84" t="s">
        <v>7971</v>
      </c>
      <c r="E1520" s="84" t="str">
        <f t="shared" si="92"/>
        <v>Circalittoral clast-supported polymodal stony reef of boulders cobbles in shell and stone gravel. Biota: brittlestars, Spirobranchus &amp; bryozoan crusts at 62m. Image good. No algae. Evidence of Human Impact: None. Annex 1 Reef: Stony - Medium. Reef Elevation: 64mm - 1m. Frag Spong Antho Habitat: None. PMF Seabed Habitats: None. PMF Mobile Species: None. PMF Limited Mobility Species: None.</v>
      </c>
      <c r="F1520" s="84" t="str">
        <f t="shared" si="93"/>
        <v>Evidence of Human Impact: None. Annex 1 Reef: Stony - Medium. Reef Elevation: 64mm - 1m. Frag Spong Antho Habitat: None. PMF Seabed Habitats: None. PMF Mobile Species: None. PMF Limited Mobility Species: None.</v>
      </c>
      <c r="G1520" s="61">
        <v>41951</v>
      </c>
      <c r="H1520" s="62" t="s">
        <v>3829</v>
      </c>
      <c r="I1520" s="63">
        <v>41951.476273148146</v>
      </c>
      <c r="J1520" s="64">
        <v>385918.83060641156</v>
      </c>
      <c r="K1520" s="64">
        <v>6535865.4799626619</v>
      </c>
      <c r="L1520" s="64">
        <v>58.947200000000002</v>
      </c>
      <c r="M1520" s="64">
        <v>-4.9828200000000002</v>
      </c>
      <c r="N1520" s="64" t="s">
        <v>6619</v>
      </c>
      <c r="O1520" s="64" t="s">
        <v>6620</v>
      </c>
      <c r="P1520" s="43"/>
      <c r="Q1520" s="43">
        <v>1.7</v>
      </c>
      <c r="R1520" s="44"/>
      <c r="S1520" s="44"/>
      <c r="T1520" s="44"/>
      <c r="U1520" s="44">
        <v>30</v>
      </c>
      <c r="V1520" s="44">
        <v>30</v>
      </c>
      <c r="W1520" s="44">
        <v>29</v>
      </c>
      <c r="X1520" s="44">
        <v>1</v>
      </c>
      <c r="Y1520" s="44">
        <v>2</v>
      </c>
      <c r="Z1520" s="44">
        <v>3</v>
      </c>
      <c r="AA1520" s="44">
        <v>5</v>
      </c>
      <c r="AB1520" s="76"/>
      <c r="AC1520" s="76"/>
      <c r="AD1520" s="76"/>
      <c r="AE1520" s="76"/>
      <c r="AF1520" s="48">
        <v>100</v>
      </c>
      <c r="AG1520" s="48">
        <f t="shared" si="94"/>
        <v>40</v>
      </c>
      <c r="AH1520" s="48">
        <f t="shared" si="95"/>
        <v>60</v>
      </c>
      <c r="AI1520" s="86" t="s">
        <v>165</v>
      </c>
      <c r="AJ1520" s="86" t="s">
        <v>168</v>
      </c>
      <c r="AK1520" s="86" t="s">
        <v>173</v>
      </c>
      <c r="AL1520" s="86" t="s">
        <v>165</v>
      </c>
      <c r="AM1520" s="86" t="s">
        <v>165</v>
      </c>
      <c r="AN1520" s="86" t="s">
        <v>165</v>
      </c>
      <c r="AO1520" s="86" t="s">
        <v>165</v>
      </c>
      <c r="AP1520" s="81" t="s">
        <v>6883</v>
      </c>
      <c r="AQ1520" s="81" t="s">
        <v>1970</v>
      </c>
      <c r="AR1520" s="87" t="s">
        <v>1990</v>
      </c>
      <c r="AS1520" s="85" t="s">
        <v>1970</v>
      </c>
      <c r="AT1520" s="85" t="s">
        <v>1990</v>
      </c>
      <c r="AU1520" s="86" t="s">
        <v>1907</v>
      </c>
      <c r="AV1520" s="86"/>
      <c r="AW1520" s="86"/>
      <c r="AX1520" s="86"/>
      <c r="AY1520" s="46" t="s">
        <v>1948</v>
      </c>
      <c r="AZ1520" s="46" t="s">
        <v>7</v>
      </c>
      <c r="BA1520" s="69"/>
      <c r="BB1520" s="69"/>
      <c r="BC1520" s="69"/>
      <c r="BD1520" s="69"/>
      <c r="BE1520" s="78"/>
      <c r="BF1520" s="78"/>
      <c r="BG1520" s="78"/>
      <c r="BH1520" s="79"/>
      <c r="BI1520" s="79"/>
      <c r="BJ1520" s="69"/>
      <c r="BK1520" s="69"/>
      <c r="BL1520" s="69"/>
    </row>
    <row r="1521" spans="1:64" s="77" customFormat="1">
      <c r="A1521" s="84" t="s">
        <v>1565</v>
      </c>
      <c r="B1521" s="84" t="s">
        <v>1870</v>
      </c>
      <c r="C1521" s="84" t="s">
        <v>4034</v>
      </c>
      <c r="D1521" s="84" t="s">
        <v>7972</v>
      </c>
      <c r="E1521" s="84" t="str">
        <f t="shared" si="92"/>
        <v>Circalittoral clast-supported polymodal stony reef of cobble and pebbles in shell and stone gravel. Biota: brittlestars, &amp; bryozoan crusts at 62m. Image good. No algae. Evidence of Human Impact: None. Annex 1 Reef: Stony - Medium. Reef Elevation: 64mm - 1m. Frag Spong Antho Habitat: None. PMF Seabed Habitats: None. PMF Mobile Species: None. PMF Limited Mobility Species: None.</v>
      </c>
      <c r="F1521" s="84" t="str">
        <f t="shared" si="93"/>
        <v>Evidence of Human Impact: None. Annex 1 Reef: Stony - Medium. Reef Elevation: 64mm - 1m. Frag Spong Antho Habitat: None. PMF Seabed Habitats: None. PMF Mobile Species: None. PMF Limited Mobility Species: None.</v>
      </c>
      <c r="G1521" s="61">
        <v>41951</v>
      </c>
      <c r="H1521" s="62" t="s">
        <v>3830</v>
      </c>
      <c r="I1521" s="63">
        <v>41951.47729166667</v>
      </c>
      <c r="J1521" s="64">
        <v>385901.32763620233</v>
      </c>
      <c r="K1521" s="64">
        <v>6535849.677760426</v>
      </c>
      <c r="L1521" s="64">
        <v>58.947099999999999</v>
      </c>
      <c r="M1521" s="64">
        <v>-4.9831099999999999</v>
      </c>
      <c r="N1521" s="64" t="s">
        <v>6621</v>
      </c>
      <c r="O1521" s="64" t="s">
        <v>6622</v>
      </c>
      <c r="P1521" s="43"/>
      <c r="Q1521" s="43">
        <v>1</v>
      </c>
      <c r="R1521" s="44"/>
      <c r="S1521" s="44"/>
      <c r="T1521" s="44"/>
      <c r="U1521" s="44"/>
      <c r="V1521" s="44">
        <v>40</v>
      </c>
      <c r="W1521" s="44">
        <v>55</v>
      </c>
      <c r="X1521" s="44">
        <v>1</v>
      </c>
      <c r="Y1521" s="44">
        <v>1</v>
      </c>
      <c r="Z1521" s="44">
        <v>3</v>
      </c>
      <c r="AA1521" s="44"/>
      <c r="AB1521" s="76"/>
      <c r="AC1521" s="76"/>
      <c r="AD1521" s="76"/>
      <c r="AE1521" s="76"/>
      <c r="AF1521" s="48">
        <v>100</v>
      </c>
      <c r="AG1521" s="48">
        <f t="shared" si="94"/>
        <v>60</v>
      </c>
      <c r="AH1521" s="48">
        <f t="shared" si="95"/>
        <v>40</v>
      </c>
      <c r="AI1521" s="86" t="s">
        <v>165</v>
      </c>
      <c r="AJ1521" s="86" t="s">
        <v>168</v>
      </c>
      <c r="AK1521" s="86" t="s">
        <v>173</v>
      </c>
      <c r="AL1521" s="86" t="s">
        <v>165</v>
      </c>
      <c r="AM1521" s="86" t="s">
        <v>165</v>
      </c>
      <c r="AN1521" s="86" t="s">
        <v>165</v>
      </c>
      <c r="AO1521" s="86" t="s">
        <v>165</v>
      </c>
      <c r="AP1521" s="81" t="s">
        <v>6883</v>
      </c>
      <c r="AQ1521" s="81" t="s">
        <v>1970</v>
      </c>
      <c r="AR1521" s="87" t="s">
        <v>1990</v>
      </c>
      <c r="AS1521" s="85" t="s">
        <v>1970</v>
      </c>
      <c r="AT1521" s="85" t="s">
        <v>1990</v>
      </c>
      <c r="AU1521" s="86" t="s">
        <v>1907</v>
      </c>
      <c r="AV1521" s="86"/>
      <c r="AW1521" s="86"/>
      <c r="AX1521" s="86"/>
      <c r="AY1521" s="46" t="s">
        <v>1948</v>
      </c>
      <c r="AZ1521" s="46" t="s">
        <v>7</v>
      </c>
      <c r="BA1521" s="69"/>
      <c r="BB1521" s="69"/>
      <c r="BC1521" s="69"/>
      <c r="BD1521" s="69"/>
      <c r="BE1521" s="78"/>
      <c r="BF1521" s="78"/>
      <c r="BG1521" s="78"/>
      <c r="BH1521" s="79"/>
      <c r="BI1521" s="79"/>
      <c r="BJ1521" s="69"/>
      <c r="BK1521" s="69"/>
      <c r="BL1521" s="69"/>
    </row>
    <row r="1522" spans="1:64" s="77" customFormat="1">
      <c r="A1522" s="84" t="s">
        <v>1566</v>
      </c>
      <c r="B1522" s="84" t="s">
        <v>1870</v>
      </c>
      <c r="C1522" s="84" t="s">
        <v>4035</v>
      </c>
      <c r="D1522" s="84" t="s">
        <v>7973</v>
      </c>
      <c r="E1522" s="84" t="str">
        <f t="shared" si="92"/>
        <v>Circalittoral clast-supported polymodal stony reef of boulders and pebbles. Biota: brittlestars, hydroids &amp; bryozoan crusts at 62m. Image good. No algae. Evidence of Human Impact: None. Annex 1 Reef: Stony - Medium. Reef Elevation: 64mm - 1m. Frag Spong Antho Habitat: None. PMF Seabed Habitats: None. PMF Mobile Species: None. PMF Limited Mobility Species: None.</v>
      </c>
      <c r="F1522" s="84" t="str">
        <f t="shared" si="93"/>
        <v>Evidence of Human Impact: None. Annex 1 Reef: Stony - Medium. Reef Elevation: 64mm - 1m. Frag Spong Antho Habitat: None. PMF Seabed Habitats: None. PMF Mobile Species: None. PMF Limited Mobility Species: None.</v>
      </c>
      <c r="G1522" s="61">
        <v>41951</v>
      </c>
      <c r="H1522" s="62" t="s">
        <v>3831</v>
      </c>
      <c r="I1522" s="63">
        <v>41951.478113425925</v>
      </c>
      <c r="J1522" s="64">
        <v>385883.23311971972</v>
      </c>
      <c r="K1522" s="64">
        <v>6535834.2654296309</v>
      </c>
      <c r="L1522" s="64">
        <v>58.946899999999999</v>
      </c>
      <c r="M1522" s="64">
        <v>-4.9834199999999997</v>
      </c>
      <c r="N1522" s="64" t="s">
        <v>6623</v>
      </c>
      <c r="O1522" s="64" t="s">
        <v>6624</v>
      </c>
      <c r="P1522" s="43"/>
      <c r="Q1522" s="43">
        <v>0.5</v>
      </c>
      <c r="R1522" s="44"/>
      <c r="S1522" s="44"/>
      <c r="T1522" s="44"/>
      <c r="U1522" s="44">
        <v>35</v>
      </c>
      <c r="V1522" s="44">
        <v>10</v>
      </c>
      <c r="W1522" s="44">
        <v>51</v>
      </c>
      <c r="X1522" s="44">
        <v>2</v>
      </c>
      <c r="Y1522" s="44">
        <v>2</v>
      </c>
      <c r="Z1522" s="44"/>
      <c r="AA1522" s="44"/>
      <c r="AB1522" s="76"/>
      <c r="AC1522" s="76"/>
      <c r="AD1522" s="76"/>
      <c r="AE1522" s="76"/>
      <c r="AF1522" s="48">
        <v>100</v>
      </c>
      <c r="AG1522" s="48">
        <f t="shared" si="94"/>
        <v>55</v>
      </c>
      <c r="AH1522" s="48">
        <f t="shared" si="95"/>
        <v>45</v>
      </c>
      <c r="AI1522" s="86" t="s">
        <v>165</v>
      </c>
      <c r="AJ1522" s="86" t="s">
        <v>168</v>
      </c>
      <c r="AK1522" s="86" t="s">
        <v>173</v>
      </c>
      <c r="AL1522" s="86" t="s">
        <v>165</v>
      </c>
      <c r="AM1522" s="86" t="s">
        <v>165</v>
      </c>
      <c r="AN1522" s="86" t="s">
        <v>165</v>
      </c>
      <c r="AO1522" s="86" t="s">
        <v>165</v>
      </c>
      <c r="AP1522" s="81" t="s">
        <v>6883</v>
      </c>
      <c r="AQ1522" s="81" t="s">
        <v>1970</v>
      </c>
      <c r="AR1522" s="87" t="s">
        <v>1990</v>
      </c>
      <c r="AS1522" s="85" t="s">
        <v>1970</v>
      </c>
      <c r="AT1522" s="85" t="s">
        <v>1990</v>
      </c>
      <c r="AU1522" s="86" t="s">
        <v>1907</v>
      </c>
      <c r="AV1522" s="86"/>
      <c r="AW1522" s="86"/>
      <c r="AX1522" s="86"/>
      <c r="AY1522" s="46" t="s">
        <v>1948</v>
      </c>
      <c r="AZ1522" s="46" t="s">
        <v>7</v>
      </c>
      <c r="BA1522" s="69"/>
      <c r="BB1522" s="69"/>
      <c r="BC1522" s="69"/>
      <c r="BD1522" s="69"/>
      <c r="BE1522" s="78"/>
      <c r="BF1522" s="78"/>
      <c r="BG1522" s="78"/>
      <c r="BH1522" s="79"/>
      <c r="BI1522" s="79"/>
      <c r="BJ1522" s="69"/>
      <c r="BK1522" s="69"/>
      <c r="BL1522" s="69"/>
    </row>
    <row r="1523" spans="1:64" s="77" customFormat="1">
      <c r="A1523" s="84" t="s">
        <v>2401</v>
      </c>
      <c r="B1523" s="84" t="s">
        <v>1870</v>
      </c>
      <c r="C1523" s="84" t="s">
        <v>4035</v>
      </c>
      <c r="D1523" s="84" t="s">
        <v>7973</v>
      </c>
      <c r="E1523" s="84" t="str">
        <f t="shared" si="92"/>
        <v>Circalittoral clast-supported polymodal stony reef of boulders and pebbles. Biota: brittlestars, hydroids &amp; bryozoan crusts at 62m. Image good. No algae. Evidence of Human Impact: None. Annex 1 Reef: Stony - Medium. Reef Elevation: 64mm - 1m. Frag Spong Antho Habitat: None. PMF Seabed Habitats: None. PMF Mobile Species: None. PMF Limited Mobility Species: None.</v>
      </c>
      <c r="F1523" s="84" t="str">
        <f t="shared" si="93"/>
        <v>Evidence of Human Impact: None. Annex 1 Reef: Stony - Medium. Reef Elevation: 64mm - 1m. Frag Spong Antho Habitat: None. PMF Seabed Habitats: None. PMF Mobile Species: None. PMF Limited Mobility Species: None.</v>
      </c>
      <c r="G1523" s="61">
        <v>41951</v>
      </c>
      <c r="H1523" s="62" t="s">
        <v>3832</v>
      </c>
      <c r="I1523" s="63">
        <v>41951.479201388887</v>
      </c>
      <c r="J1523" s="64">
        <v>385873.33670598647</v>
      </c>
      <c r="K1523" s="64">
        <v>6535819.1240471834</v>
      </c>
      <c r="L1523" s="64">
        <v>58.946800000000003</v>
      </c>
      <c r="M1523" s="64">
        <v>-4.9835799999999999</v>
      </c>
      <c r="N1523" s="64" t="s">
        <v>6625</v>
      </c>
      <c r="O1523" s="64" t="s">
        <v>6626</v>
      </c>
      <c r="P1523" s="43"/>
      <c r="Q1523" s="43">
        <v>0.5</v>
      </c>
      <c r="R1523" s="44"/>
      <c r="S1523" s="44"/>
      <c r="T1523" s="44"/>
      <c r="U1523" s="44">
        <v>10</v>
      </c>
      <c r="V1523" s="44">
        <v>20</v>
      </c>
      <c r="W1523" s="44">
        <v>62</v>
      </c>
      <c r="X1523" s="44">
        <v>3</v>
      </c>
      <c r="Y1523" s="44">
        <v>2</v>
      </c>
      <c r="Z1523" s="44">
        <v>3</v>
      </c>
      <c r="AA1523" s="44"/>
      <c r="AB1523" s="76"/>
      <c r="AC1523" s="76"/>
      <c r="AD1523" s="76"/>
      <c r="AE1523" s="76"/>
      <c r="AF1523" s="48">
        <v>100</v>
      </c>
      <c r="AG1523" s="48">
        <f t="shared" si="94"/>
        <v>70</v>
      </c>
      <c r="AH1523" s="48">
        <f t="shared" si="95"/>
        <v>30</v>
      </c>
      <c r="AI1523" s="86" t="s">
        <v>165</v>
      </c>
      <c r="AJ1523" s="86" t="s">
        <v>168</v>
      </c>
      <c r="AK1523" s="86" t="s">
        <v>173</v>
      </c>
      <c r="AL1523" s="86" t="s">
        <v>165</v>
      </c>
      <c r="AM1523" s="86" t="s">
        <v>165</v>
      </c>
      <c r="AN1523" s="86" t="s">
        <v>165</v>
      </c>
      <c r="AO1523" s="86" t="s">
        <v>165</v>
      </c>
      <c r="AP1523" s="81" t="s">
        <v>6883</v>
      </c>
      <c r="AQ1523" s="81" t="s">
        <v>1970</v>
      </c>
      <c r="AR1523" s="87" t="s">
        <v>1990</v>
      </c>
      <c r="AS1523" s="85" t="s">
        <v>1970</v>
      </c>
      <c r="AT1523" s="85" t="s">
        <v>1990</v>
      </c>
      <c r="AU1523" s="86" t="s">
        <v>1907</v>
      </c>
      <c r="AV1523" s="86"/>
      <c r="AW1523" s="86"/>
      <c r="AX1523" s="86"/>
      <c r="AY1523" s="46" t="s">
        <v>1948</v>
      </c>
      <c r="AZ1523" s="46" t="s">
        <v>7</v>
      </c>
      <c r="BA1523" s="69"/>
      <c r="BB1523" s="69"/>
      <c r="BC1523" s="69"/>
      <c r="BD1523" s="69"/>
      <c r="BE1523" s="78"/>
      <c r="BF1523" s="78"/>
      <c r="BG1523" s="78"/>
      <c r="BH1523" s="79"/>
      <c r="BI1523" s="79"/>
      <c r="BJ1523" s="69"/>
      <c r="BK1523" s="69"/>
      <c r="BL1523" s="69"/>
    </row>
    <row r="1524" spans="1:64" s="77" customFormat="1">
      <c r="A1524" s="84" t="s">
        <v>1567</v>
      </c>
      <c r="B1524" s="84" t="s">
        <v>1871</v>
      </c>
      <c r="C1524" s="84" t="s">
        <v>4036</v>
      </c>
      <c r="D1524" s="84" t="s">
        <v>7974</v>
      </c>
      <c r="E1524" s="84" t="str">
        <f t="shared" si="92"/>
        <v>Circalittoral clast-supported polymodal stony reef of cobbles and pebbles. Biota: brittlestars, hydroids bryozoan &amp; sponge crusts at 62m. Image poor. Evidence of Human Impact: None. Annex 1 Reef: Stony - Low. Reef Elevation: &lt;64mm. Frag Spong Antho Habitat: None. PMF Seabed Habitats: None. PMF Mobile Species: None. PMF Limited Mobility Species: None.</v>
      </c>
      <c r="F1524" s="84" t="str">
        <f t="shared" si="93"/>
        <v>Evidence of Human Impact: None. Annex 1 Reef: Stony - Low. Reef Elevation: &lt;64mm. Frag Spong Antho Habitat: None. PMF Seabed Habitats: None. PMF Mobile Species: None. PMF Limited Mobility Species: None.</v>
      </c>
      <c r="G1524" s="61">
        <v>41951</v>
      </c>
      <c r="H1524" s="62">
        <v>0.53287037037037044</v>
      </c>
      <c r="I1524" s="63">
        <v>41951.532870370371</v>
      </c>
      <c r="J1524" s="64">
        <v>385483.34309943195</v>
      </c>
      <c r="K1524" s="64">
        <v>6536950.9455636265</v>
      </c>
      <c r="L1524" s="64">
        <v>58.956800000000001</v>
      </c>
      <c r="M1524" s="64">
        <v>-4.9909400000000002</v>
      </c>
      <c r="N1524" s="64" t="s">
        <v>5453</v>
      </c>
      <c r="O1524" s="64" t="s">
        <v>6627</v>
      </c>
      <c r="P1524" s="43">
        <v>62.8</v>
      </c>
      <c r="Q1524" s="43">
        <v>3</v>
      </c>
      <c r="R1524" s="44"/>
      <c r="S1524" s="44"/>
      <c r="T1524" s="44"/>
      <c r="U1524" s="44"/>
      <c r="V1524" s="44">
        <v>25</v>
      </c>
      <c r="W1524" s="44">
        <v>70</v>
      </c>
      <c r="X1524" s="44">
        <v>1</v>
      </c>
      <c r="Y1524" s="44">
        <v>4</v>
      </c>
      <c r="Z1524" s="44"/>
      <c r="AA1524" s="44"/>
      <c r="AB1524" s="76"/>
      <c r="AC1524" s="76"/>
      <c r="AD1524" s="76"/>
      <c r="AE1524" s="76"/>
      <c r="AF1524" s="48">
        <v>100</v>
      </c>
      <c r="AG1524" s="48">
        <f t="shared" si="94"/>
        <v>75</v>
      </c>
      <c r="AH1524" s="48">
        <f t="shared" si="95"/>
        <v>25</v>
      </c>
      <c r="AI1524" s="86" t="s">
        <v>165</v>
      </c>
      <c r="AJ1524" s="86" t="s">
        <v>167</v>
      </c>
      <c r="AK1524" s="86" t="s">
        <v>172</v>
      </c>
      <c r="AL1524" s="86" t="s">
        <v>165</v>
      </c>
      <c r="AM1524" s="86" t="s">
        <v>165</v>
      </c>
      <c r="AN1524" s="86" t="s">
        <v>165</v>
      </c>
      <c r="AO1524" s="86" t="s">
        <v>165</v>
      </c>
      <c r="AP1524" s="81" t="s">
        <v>6883</v>
      </c>
      <c r="AQ1524" s="81" t="s">
        <v>1970</v>
      </c>
      <c r="AR1524" s="87" t="s">
        <v>1990</v>
      </c>
      <c r="AS1524" s="85" t="s">
        <v>1970</v>
      </c>
      <c r="AT1524" s="85" t="s">
        <v>1990</v>
      </c>
      <c r="AU1524" s="86" t="s">
        <v>1907</v>
      </c>
      <c r="AV1524" s="86"/>
      <c r="AW1524" s="86"/>
      <c r="AX1524" s="86"/>
      <c r="AY1524" s="46" t="s">
        <v>1948</v>
      </c>
      <c r="AZ1524" s="46" t="s">
        <v>37</v>
      </c>
      <c r="BA1524" s="69"/>
      <c r="BB1524" s="69"/>
      <c r="BC1524" s="69"/>
      <c r="BD1524" s="69"/>
      <c r="BE1524" s="78"/>
      <c r="BF1524" s="78"/>
      <c r="BG1524" s="78"/>
      <c r="BH1524" s="79"/>
      <c r="BI1524" s="79"/>
      <c r="BJ1524" s="69"/>
      <c r="BK1524" s="69"/>
      <c r="BL1524" s="69"/>
    </row>
    <row r="1525" spans="1:64" s="77" customFormat="1">
      <c r="A1525" s="84" t="s">
        <v>1568</v>
      </c>
      <c r="B1525" s="84" t="s">
        <v>1871</v>
      </c>
      <c r="C1525" s="84" t="s">
        <v>4037</v>
      </c>
      <c r="D1525" s="84" t="s">
        <v>7975</v>
      </c>
      <c r="E1525" s="84" t="str">
        <f t="shared" si="92"/>
        <v>Circalittoral clast-supported polymodal stony reef of cobbles and pebbles. Biota: brittlestars, hydroids, bryozoan &amp; sponge crusts at 60m. Image good. Evidence of Human Impact: None. Annex 1 Reef: Stony - Low. Reef Elevation: &lt;64mm. Frag Spong Antho Habitat: None. PMF Seabed Habitats: None. PMF Mobile Species: None. PMF Limited Mobility Species: None.</v>
      </c>
      <c r="F1525" s="84" t="str">
        <f t="shared" si="93"/>
        <v>Evidence of Human Impact: None. Annex 1 Reef: Stony - Low. Reef Elevation: &lt;64mm. Frag Spong Antho Habitat: None. PMF Seabed Habitats: None. PMF Mobile Species: None. PMF Limited Mobility Species: None.</v>
      </c>
      <c r="G1525" s="61">
        <v>41951</v>
      </c>
      <c r="H1525" s="62">
        <v>0.53342592592592586</v>
      </c>
      <c r="I1525" s="63">
        <v>41951.533425925925</v>
      </c>
      <c r="J1525" s="64">
        <v>385473.55040723184</v>
      </c>
      <c r="K1525" s="64">
        <v>6536949.5581727233</v>
      </c>
      <c r="L1525" s="64">
        <v>58.956800000000001</v>
      </c>
      <c r="M1525" s="64">
        <v>-4.9911099999999999</v>
      </c>
      <c r="N1525" s="64" t="s">
        <v>5453</v>
      </c>
      <c r="O1525" s="64" t="s">
        <v>6628</v>
      </c>
      <c r="P1525" s="43"/>
      <c r="Q1525" s="43">
        <v>1.7</v>
      </c>
      <c r="R1525" s="44"/>
      <c r="S1525" s="44"/>
      <c r="T1525" s="44"/>
      <c r="U1525" s="44"/>
      <c r="V1525" s="44">
        <v>25</v>
      </c>
      <c r="W1525" s="44">
        <v>67</v>
      </c>
      <c r="X1525" s="44">
        <v>3</v>
      </c>
      <c r="Y1525" s="44">
        <v>5</v>
      </c>
      <c r="Z1525" s="44"/>
      <c r="AA1525" s="44"/>
      <c r="AB1525" s="76"/>
      <c r="AC1525" s="76"/>
      <c r="AD1525" s="76"/>
      <c r="AE1525" s="76"/>
      <c r="AF1525" s="48">
        <v>100</v>
      </c>
      <c r="AG1525" s="48">
        <f t="shared" si="94"/>
        <v>75</v>
      </c>
      <c r="AH1525" s="48">
        <f t="shared" si="95"/>
        <v>25</v>
      </c>
      <c r="AI1525" s="86" t="s">
        <v>165</v>
      </c>
      <c r="AJ1525" s="86" t="s">
        <v>167</v>
      </c>
      <c r="AK1525" s="86" t="s">
        <v>172</v>
      </c>
      <c r="AL1525" s="86" t="s">
        <v>165</v>
      </c>
      <c r="AM1525" s="86" t="s">
        <v>165</v>
      </c>
      <c r="AN1525" s="86" t="s">
        <v>165</v>
      </c>
      <c r="AO1525" s="86" t="s">
        <v>165</v>
      </c>
      <c r="AP1525" s="81" t="s">
        <v>6883</v>
      </c>
      <c r="AQ1525" s="81" t="s">
        <v>1970</v>
      </c>
      <c r="AR1525" s="87" t="s">
        <v>1990</v>
      </c>
      <c r="AS1525" s="85" t="s">
        <v>1970</v>
      </c>
      <c r="AT1525" s="85" t="s">
        <v>1990</v>
      </c>
      <c r="AU1525" s="86" t="s">
        <v>1907</v>
      </c>
      <c r="AV1525" s="86"/>
      <c r="AW1525" s="86"/>
      <c r="AX1525" s="86"/>
      <c r="AY1525" s="46" t="s">
        <v>1948</v>
      </c>
      <c r="AZ1525" s="46" t="s">
        <v>7</v>
      </c>
      <c r="BA1525" s="69"/>
      <c r="BB1525" s="69"/>
      <c r="BC1525" s="69"/>
      <c r="BD1525" s="69"/>
      <c r="BE1525" s="78"/>
      <c r="BF1525" s="78"/>
      <c r="BG1525" s="78"/>
      <c r="BH1525" s="79"/>
      <c r="BI1525" s="79"/>
      <c r="BJ1525" s="69"/>
      <c r="BK1525" s="69"/>
      <c r="BL1525" s="69"/>
    </row>
    <row r="1526" spans="1:64" s="77" customFormat="1">
      <c r="A1526" s="84" t="s">
        <v>1569</v>
      </c>
      <c r="B1526" s="84" t="s">
        <v>1871</v>
      </c>
      <c r="C1526" s="84" t="s">
        <v>4038</v>
      </c>
      <c r="D1526" s="84" t="s">
        <v>7976</v>
      </c>
      <c r="E1526" s="84" t="str">
        <f t="shared" si="92"/>
        <v>Circalittoral clast-supported polymodal stony reef of cobbles and pebbles. Biota: brittlestars, hydroids, bryozoan crusts at 60m. Image good. Evidence of Human Impact: None. Annex 1 Reef: Stony - Low. Reef Elevation: &lt;64mm. Frag Spong Antho Habitat: None. PMF Seabed Habitats: None. PMF Mobile Species: None. PMF Limited Mobility Species: None.</v>
      </c>
      <c r="F1526" s="84" t="str">
        <f t="shared" si="93"/>
        <v>Evidence of Human Impact: None. Annex 1 Reef: Stony - Low. Reef Elevation: &lt;64mm. Frag Spong Antho Habitat: None. PMF Seabed Habitats: None. PMF Mobile Species: None. PMF Limited Mobility Species: None.</v>
      </c>
      <c r="G1526" s="61">
        <v>41951</v>
      </c>
      <c r="H1526" s="62">
        <v>0.53418981481481487</v>
      </c>
      <c r="I1526" s="63">
        <v>41951.534189814818</v>
      </c>
      <c r="J1526" s="64">
        <v>385445.82828048035</v>
      </c>
      <c r="K1526" s="64">
        <v>6536952.4245794555</v>
      </c>
      <c r="L1526" s="64">
        <v>58.956800000000001</v>
      </c>
      <c r="M1526" s="64">
        <v>-4.9916</v>
      </c>
      <c r="N1526" s="64" t="s">
        <v>5453</v>
      </c>
      <c r="O1526" s="64" t="s">
        <v>6629</v>
      </c>
      <c r="P1526" s="43"/>
      <c r="Q1526" s="43">
        <v>1</v>
      </c>
      <c r="R1526" s="44"/>
      <c r="S1526" s="44"/>
      <c r="T1526" s="44"/>
      <c r="U1526" s="44"/>
      <c r="V1526" s="44">
        <v>25</v>
      </c>
      <c r="W1526" s="44">
        <v>66</v>
      </c>
      <c r="X1526" s="44">
        <v>3</v>
      </c>
      <c r="Y1526" s="44">
        <v>3</v>
      </c>
      <c r="Z1526" s="44">
        <v>3</v>
      </c>
      <c r="AA1526" s="44"/>
      <c r="AB1526" s="76"/>
      <c r="AC1526" s="76"/>
      <c r="AD1526" s="76"/>
      <c r="AE1526" s="76"/>
      <c r="AF1526" s="48">
        <v>100</v>
      </c>
      <c r="AG1526" s="48">
        <f t="shared" si="94"/>
        <v>75</v>
      </c>
      <c r="AH1526" s="48">
        <f t="shared" si="95"/>
        <v>25</v>
      </c>
      <c r="AI1526" s="86" t="s">
        <v>165</v>
      </c>
      <c r="AJ1526" s="86" t="s">
        <v>167</v>
      </c>
      <c r="AK1526" s="86" t="s">
        <v>172</v>
      </c>
      <c r="AL1526" s="86" t="s">
        <v>165</v>
      </c>
      <c r="AM1526" s="86" t="s">
        <v>165</v>
      </c>
      <c r="AN1526" s="86" t="s">
        <v>165</v>
      </c>
      <c r="AO1526" s="86" t="s">
        <v>165</v>
      </c>
      <c r="AP1526" s="81" t="s">
        <v>6883</v>
      </c>
      <c r="AQ1526" s="81" t="s">
        <v>1970</v>
      </c>
      <c r="AR1526" s="87" t="s">
        <v>1990</v>
      </c>
      <c r="AS1526" s="85" t="s">
        <v>1970</v>
      </c>
      <c r="AT1526" s="85" t="s">
        <v>1990</v>
      </c>
      <c r="AU1526" s="86" t="s">
        <v>1907</v>
      </c>
      <c r="AV1526" s="86"/>
      <c r="AW1526" s="86"/>
      <c r="AX1526" s="86"/>
      <c r="AY1526" s="46" t="s">
        <v>1948</v>
      </c>
      <c r="AZ1526" s="46" t="s">
        <v>7</v>
      </c>
      <c r="BA1526" s="69"/>
      <c r="BB1526" s="69"/>
      <c r="BC1526" s="69"/>
      <c r="BD1526" s="69"/>
      <c r="BE1526" s="78"/>
      <c r="BF1526" s="78"/>
      <c r="BG1526" s="78"/>
      <c r="BH1526" s="79"/>
      <c r="BI1526" s="79"/>
      <c r="BJ1526" s="69"/>
      <c r="BK1526" s="69"/>
      <c r="BL1526" s="69"/>
    </row>
    <row r="1527" spans="1:64" s="77" customFormat="1">
      <c r="A1527" s="84" t="s">
        <v>1570</v>
      </c>
      <c r="B1527" s="84" t="s">
        <v>1871</v>
      </c>
      <c r="C1527" s="84" t="s">
        <v>4038</v>
      </c>
      <c r="D1527" s="84" t="s">
        <v>7976</v>
      </c>
      <c r="E1527" s="84" t="str">
        <f t="shared" si="92"/>
        <v>Circalittoral clast-supported polymodal stony reef of cobbles and pebbles. Biota: brittlestars, hydroids, bryozoan crusts at 60m. Image good. Evidence of Human Impact: None. Annex 1 Reef: Stony - Low. Reef Elevation: &lt;64mm. Frag Spong Antho Habitat: None. PMF Seabed Habitats: None. PMF Mobile Species: None. PMF Limited Mobility Species: None.</v>
      </c>
      <c r="F1527" s="84" t="str">
        <f t="shared" si="93"/>
        <v>Evidence of Human Impact: None. Annex 1 Reef: Stony - Low. Reef Elevation: &lt;64mm. Frag Spong Antho Habitat: None. PMF Seabed Habitats: None. PMF Mobile Species: None. PMF Limited Mobility Species: None.</v>
      </c>
      <c r="G1527" s="61">
        <v>41951</v>
      </c>
      <c r="H1527" s="62">
        <v>0.53491898148148154</v>
      </c>
      <c r="I1527" s="63">
        <v>41951.534918981481</v>
      </c>
      <c r="J1527" s="64">
        <v>385422.82739006495</v>
      </c>
      <c r="K1527" s="64">
        <v>6536945.6719185403</v>
      </c>
      <c r="L1527" s="64">
        <v>58.956800000000001</v>
      </c>
      <c r="M1527" s="64">
        <v>-4.9919900000000004</v>
      </c>
      <c r="N1527" s="64" t="s">
        <v>5453</v>
      </c>
      <c r="O1527" s="64" t="s">
        <v>6630</v>
      </c>
      <c r="P1527" s="43"/>
      <c r="Q1527" s="43">
        <v>1</v>
      </c>
      <c r="R1527" s="44"/>
      <c r="S1527" s="44"/>
      <c r="T1527" s="44"/>
      <c r="U1527" s="44"/>
      <c r="V1527" s="44">
        <v>25</v>
      </c>
      <c r="W1527" s="44">
        <v>66</v>
      </c>
      <c r="X1527" s="44">
        <v>3</v>
      </c>
      <c r="Y1527" s="44">
        <v>3</v>
      </c>
      <c r="Z1527" s="44">
        <v>3</v>
      </c>
      <c r="AA1527" s="44"/>
      <c r="AB1527" s="76"/>
      <c r="AC1527" s="76"/>
      <c r="AD1527" s="76"/>
      <c r="AE1527" s="76"/>
      <c r="AF1527" s="48">
        <v>100</v>
      </c>
      <c r="AG1527" s="48">
        <f t="shared" si="94"/>
        <v>75</v>
      </c>
      <c r="AH1527" s="48">
        <f t="shared" si="95"/>
        <v>25</v>
      </c>
      <c r="AI1527" s="86" t="s">
        <v>165</v>
      </c>
      <c r="AJ1527" s="86" t="s">
        <v>167</v>
      </c>
      <c r="AK1527" s="86" t="s">
        <v>172</v>
      </c>
      <c r="AL1527" s="86" t="s">
        <v>165</v>
      </c>
      <c r="AM1527" s="86" t="s">
        <v>165</v>
      </c>
      <c r="AN1527" s="86" t="s">
        <v>165</v>
      </c>
      <c r="AO1527" s="86" t="s">
        <v>165</v>
      </c>
      <c r="AP1527" s="81" t="s">
        <v>6883</v>
      </c>
      <c r="AQ1527" s="81" t="s">
        <v>1970</v>
      </c>
      <c r="AR1527" s="87" t="s">
        <v>1990</v>
      </c>
      <c r="AS1527" s="85" t="s">
        <v>1970</v>
      </c>
      <c r="AT1527" s="85" t="s">
        <v>1990</v>
      </c>
      <c r="AU1527" s="86" t="s">
        <v>1907</v>
      </c>
      <c r="AV1527" s="86"/>
      <c r="AW1527" s="86"/>
      <c r="AX1527" s="86"/>
      <c r="AY1527" s="46" t="s">
        <v>1948</v>
      </c>
      <c r="AZ1527" s="46" t="s">
        <v>7</v>
      </c>
      <c r="BA1527" s="69"/>
      <c r="BB1527" s="69"/>
      <c r="BC1527" s="69"/>
      <c r="BD1527" s="69"/>
      <c r="BE1527" s="78"/>
      <c r="BF1527" s="78"/>
      <c r="BG1527" s="78"/>
      <c r="BH1527" s="79"/>
      <c r="BI1527" s="79"/>
      <c r="BJ1527" s="69"/>
      <c r="BK1527" s="69"/>
      <c r="BL1527" s="69"/>
    </row>
    <row r="1528" spans="1:64" s="77" customFormat="1">
      <c r="A1528" s="84" t="s">
        <v>1571</v>
      </c>
      <c r="B1528" s="84" t="s">
        <v>1871</v>
      </c>
      <c r="C1528" s="84" t="s">
        <v>4039</v>
      </c>
      <c r="D1528" s="84" t="s">
        <v>7976</v>
      </c>
      <c r="E1528" s="84" t="str">
        <f t="shared" si="92"/>
        <v>Circalittoral clast-supported polymodal stony reef of cobbles and pebbles. Biota: brittlestars, hydroids, bryozoan crusts at 60m. Image good. Evidence of Human Impact: None. Annex 1 Reef: Stony - Low. Reef Elevation: &lt;64mm. Frag Spong Antho Habitat: None. PMF Seabed Habitats: None. PMF Mobile Species: None. PMF Limited Mobility Species: None.</v>
      </c>
      <c r="F1528" s="84" t="str">
        <f t="shared" si="93"/>
        <v>Evidence of Human Impact: None. Annex 1 Reef: Stony - Low. Reef Elevation: &lt;64mm. Frag Spong Antho Habitat: None. PMF Seabed Habitats: None. PMF Mobile Species: None. PMF Limited Mobility Species: None.</v>
      </c>
      <c r="G1528" s="61">
        <v>41951</v>
      </c>
      <c r="H1528" s="62">
        <v>0.53554398148148141</v>
      </c>
      <c r="I1528" s="63">
        <v>41951.535543981481</v>
      </c>
      <c r="J1528" s="64">
        <v>385408.42282531253</v>
      </c>
      <c r="K1528" s="64">
        <v>6536936.3887618268</v>
      </c>
      <c r="L1528" s="64">
        <v>58.956699999999998</v>
      </c>
      <c r="M1528" s="64">
        <v>-4.9922399999999998</v>
      </c>
      <c r="N1528" s="64" t="s">
        <v>5447</v>
      </c>
      <c r="O1528" s="64" t="s">
        <v>6631</v>
      </c>
      <c r="P1528" s="43"/>
      <c r="Q1528" s="43">
        <v>1.7</v>
      </c>
      <c r="R1528" s="44"/>
      <c r="S1528" s="44"/>
      <c r="T1528" s="44"/>
      <c r="U1528" s="44"/>
      <c r="V1528" s="44">
        <v>30</v>
      </c>
      <c r="W1528" s="44">
        <v>54</v>
      </c>
      <c r="X1528" s="44">
        <v>10</v>
      </c>
      <c r="Y1528" s="44">
        <v>3</v>
      </c>
      <c r="Z1528" s="44">
        <v>3</v>
      </c>
      <c r="AA1528" s="44"/>
      <c r="AB1528" s="76"/>
      <c r="AC1528" s="76"/>
      <c r="AD1528" s="76"/>
      <c r="AE1528" s="76"/>
      <c r="AF1528" s="48">
        <v>100</v>
      </c>
      <c r="AG1528" s="48">
        <f t="shared" si="94"/>
        <v>70</v>
      </c>
      <c r="AH1528" s="48">
        <f t="shared" si="95"/>
        <v>30</v>
      </c>
      <c r="AI1528" s="86" t="s">
        <v>165</v>
      </c>
      <c r="AJ1528" s="86" t="s">
        <v>167</v>
      </c>
      <c r="AK1528" s="86" t="s">
        <v>172</v>
      </c>
      <c r="AL1528" s="86" t="s">
        <v>165</v>
      </c>
      <c r="AM1528" s="86" t="s">
        <v>165</v>
      </c>
      <c r="AN1528" s="86" t="s">
        <v>165</v>
      </c>
      <c r="AO1528" s="86" t="s">
        <v>165</v>
      </c>
      <c r="AP1528" s="81" t="s">
        <v>6883</v>
      </c>
      <c r="AQ1528" s="81" t="s">
        <v>1970</v>
      </c>
      <c r="AR1528" s="87" t="s">
        <v>1990</v>
      </c>
      <c r="AS1528" s="85" t="s">
        <v>1970</v>
      </c>
      <c r="AT1528" s="85" t="s">
        <v>1990</v>
      </c>
      <c r="AU1528" s="86" t="s">
        <v>1907</v>
      </c>
      <c r="AV1528" s="86"/>
      <c r="AW1528" s="86"/>
      <c r="AX1528" s="86"/>
      <c r="AY1528" s="46" t="s">
        <v>1948</v>
      </c>
      <c r="AZ1528" s="46" t="s">
        <v>7</v>
      </c>
      <c r="BA1528" s="69"/>
      <c r="BB1528" s="69"/>
      <c r="BC1528" s="69"/>
      <c r="BD1528" s="69"/>
      <c r="BE1528" s="78"/>
      <c r="BF1528" s="78"/>
      <c r="BG1528" s="78"/>
      <c r="BH1528" s="79"/>
      <c r="BI1528" s="79"/>
      <c r="BJ1528" s="69"/>
      <c r="BK1528" s="69"/>
      <c r="BL1528" s="69"/>
    </row>
    <row r="1529" spans="1:64" s="77" customFormat="1">
      <c r="A1529" s="84" t="s">
        <v>1572</v>
      </c>
      <c r="B1529" s="84" t="s">
        <v>1871</v>
      </c>
      <c r="C1529" s="84" t="s">
        <v>4040</v>
      </c>
      <c r="D1529" s="84" t="s">
        <v>7977</v>
      </c>
      <c r="E1529" s="84" t="str">
        <f t="shared" si="92"/>
        <v>Circalittoral stony reef pebbles &amp; cobbles. Biota: Spirobranchus &amp; bryozoan crusts and brittlestars at 60m. Image good. Evidence of Human Impact: None. Annex 1 Reef: Stony - Low. Reef Elevation: &lt;64mm. Frag Spong Antho Habitat: None. PMF Seabed Habitats: None. PMF Mobile Species: None. PMF Limited Mobility Species: None.</v>
      </c>
      <c r="F1529" s="84" t="str">
        <f t="shared" si="93"/>
        <v>Evidence of Human Impact: None. Annex 1 Reef: Stony - Low. Reef Elevation: &lt;64mm. Frag Spong Antho Habitat: None. PMF Seabed Habitats: None. PMF Mobile Species: None. PMF Limited Mobility Species: None.</v>
      </c>
      <c r="G1529" s="61">
        <v>41951</v>
      </c>
      <c r="H1529" s="62">
        <v>0.53625</v>
      </c>
      <c r="I1529" s="63">
        <v>41951.536249999997</v>
      </c>
      <c r="J1529" s="64">
        <v>385384.80745210662</v>
      </c>
      <c r="K1529" s="64">
        <v>6536920.6600000001</v>
      </c>
      <c r="L1529" s="64">
        <v>58.956499999999998</v>
      </c>
      <c r="M1529" s="64">
        <v>-4.9926399999999997</v>
      </c>
      <c r="N1529" s="64" t="s">
        <v>6632</v>
      </c>
      <c r="O1529" s="64" t="s">
        <v>6079</v>
      </c>
      <c r="P1529" s="43"/>
      <c r="Q1529" s="43">
        <v>1.7</v>
      </c>
      <c r="R1529" s="44"/>
      <c r="S1529" s="44"/>
      <c r="T1529" s="44"/>
      <c r="U1529" s="44"/>
      <c r="V1529" s="44">
        <v>15</v>
      </c>
      <c r="W1529" s="44">
        <v>74</v>
      </c>
      <c r="X1529" s="44">
        <v>5</v>
      </c>
      <c r="Y1529" s="44">
        <v>3</v>
      </c>
      <c r="Z1529" s="44">
        <v>3</v>
      </c>
      <c r="AA1529" s="44"/>
      <c r="AB1529" s="76"/>
      <c r="AC1529" s="76"/>
      <c r="AD1529" s="76"/>
      <c r="AE1529" s="76"/>
      <c r="AF1529" s="48">
        <v>100</v>
      </c>
      <c r="AG1529" s="48">
        <f t="shared" si="94"/>
        <v>85</v>
      </c>
      <c r="AH1529" s="48">
        <f t="shared" si="95"/>
        <v>15</v>
      </c>
      <c r="AI1529" s="86" t="s">
        <v>165</v>
      </c>
      <c r="AJ1529" s="86" t="s">
        <v>167</v>
      </c>
      <c r="AK1529" s="86" t="s">
        <v>172</v>
      </c>
      <c r="AL1529" s="86" t="s">
        <v>165</v>
      </c>
      <c r="AM1529" s="86" t="s">
        <v>165</v>
      </c>
      <c r="AN1529" s="86" t="s">
        <v>165</v>
      </c>
      <c r="AO1529" s="86" t="s">
        <v>165</v>
      </c>
      <c r="AP1529" s="81" t="s">
        <v>6883</v>
      </c>
      <c r="AQ1529" s="81" t="s">
        <v>1970</v>
      </c>
      <c r="AR1529" s="87" t="s">
        <v>1990</v>
      </c>
      <c r="AS1529" s="85" t="s">
        <v>1970</v>
      </c>
      <c r="AT1529" s="85" t="s">
        <v>1990</v>
      </c>
      <c r="AU1529" s="86" t="s">
        <v>1907</v>
      </c>
      <c r="AV1529" s="86"/>
      <c r="AW1529" s="86"/>
      <c r="AX1529" s="86"/>
      <c r="AY1529" s="46" t="s">
        <v>1948</v>
      </c>
      <c r="AZ1529" s="46" t="s">
        <v>7</v>
      </c>
      <c r="BA1529" s="69"/>
      <c r="BB1529" s="69"/>
      <c r="BC1529" s="69"/>
      <c r="BD1529" s="69"/>
      <c r="BE1529" s="78"/>
      <c r="BF1529" s="78"/>
      <c r="BG1529" s="78"/>
      <c r="BH1529" s="79"/>
      <c r="BI1529" s="79"/>
      <c r="BJ1529" s="69"/>
      <c r="BK1529" s="69"/>
      <c r="BL1529" s="69"/>
    </row>
    <row r="1530" spans="1:64" s="77" customFormat="1">
      <c r="A1530" s="84" t="s">
        <v>1573</v>
      </c>
      <c r="B1530" s="84" t="s">
        <v>1871</v>
      </c>
      <c r="C1530" s="84" t="s">
        <v>4039</v>
      </c>
      <c r="D1530" s="84" t="s">
        <v>7976</v>
      </c>
      <c r="E1530" s="84" t="str">
        <f t="shared" si="92"/>
        <v>Circalittoral clast-supported polymodal stony reef of cobbles and pebbles. Biota: brittlestars, hydroids, bryozoan crusts at 60m. Image good. Evidence of Human Impact: None. Annex 1 Reef: Stony - Low. Reef Elevation: &lt;64mm. Frag Spong Antho Habitat: None. PMF Seabed Habitats: None. PMF Mobile Species: None. PMF Limited Mobility Species: None.</v>
      </c>
      <c r="F1530" s="84" t="str">
        <f t="shared" si="93"/>
        <v>Evidence of Human Impact: None. Annex 1 Reef: Stony - Low. Reef Elevation: &lt;64mm. Frag Spong Antho Habitat: None. PMF Seabed Habitats: None. PMF Mobile Species: None. PMF Limited Mobility Species: None.</v>
      </c>
      <c r="G1530" s="61">
        <v>41951</v>
      </c>
      <c r="H1530" s="62">
        <v>0.53696759259259264</v>
      </c>
      <c r="I1530" s="63">
        <v>41951.53696759259</v>
      </c>
      <c r="J1530" s="64">
        <v>385365.11664475081</v>
      </c>
      <c r="K1530" s="64">
        <v>6536897.3140695859</v>
      </c>
      <c r="L1530" s="64">
        <v>58.956299999999999</v>
      </c>
      <c r="M1530" s="64">
        <v>-4.9929699999999997</v>
      </c>
      <c r="N1530" s="64" t="s">
        <v>6633</v>
      </c>
      <c r="O1530" s="64" t="s">
        <v>6634</v>
      </c>
      <c r="P1530" s="43"/>
      <c r="Q1530" s="43">
        <v>0.5</v>
      </c>
      <c r="R1530" s="44"/>
      <c r="S1530" s="44"/>
      <c r="T1530" s="44"/>
      <c r="U1530" s="44">
        <v>5</v>
      </c>
      <c r="V1530" s="44">
        <v>25</v>
      </c>
      <c r="W1530" s="44">
        <v>62</v>
      </c>
      <c r="X1530" s="44">
        <v>2</v>
      </c>
      <c r="Y1530" s="44">
        <v>3</v>
      </c>
      <c r="Z1530" s="44">
        <v>3</v>
      </c>
      <c r="AA1530" s="44"/>
      <c r="AB1530" s="76"/>
      <c r="AC1530" s="76"/>
      <c r="AD1530" s="76"/>
      <c r="AE1530" s="76"/>
      <c r="AF1530" s="48">
        <v>100</v>
      </c>
      <c r="AG1530" s="48">
        <f t="shared" si="94"/>
        <v>70</v>
      </c>
      <c r="AH1530" s="48">
        <f t="shared" si="95"/>
        <v>30</v>
      </c>
      <c r="AI1530" s="86" t="s">
        <v>165</v>
      </c>
      <c r="AJ1530" s="86" t="s">
        <v>167</v>
      </c>
      <c r="AK1530" s="86" t="s">
        <v>172</v>
      </c>
      <c r="AL1530" s="86" t="s">
        <v>165</v>
      </c>
      <c r="AM1530" s="86" t="s">
        <v>165</v>
      </c>
      <c r="AN1530" s="86" t="s">
        <v>165</v>
      </c>
      <c r="AO1530" s="86" t="s">
        <v>165</v>
      </c>
      <c r="AP1530" s="81" t="s">
        <v>6883</v>
      </c>
      <c r="AQ1530" s="81" t="s">
        <v>1970</v>
      </c>
      <c r="AR1530" s="87" t="s">
        <v>1990</v>
      </c>
      <c r="AS1530" s="85" t="s">
        <v>1970</v>
      </c>
      <c r="AT1530" s="85" t="s">
        <v>1990</v>
      </c>
      <c r="AU1530" s="86" t="s">
        <v>1907</v>
      </c>
      <c r="AV1530" s="86"/>
      <c r="AW1530" s="86"/>
      <c r="AX1530" s="86"/>
      <c r="AY1530" s="46" t="s">
        <v>1948</v>
      </c>
      <c r="AZ1530" s="46" t="s">
        <v>7</v>
      </c>
      <c r="BA1530" s="69"/>
      <c r="BB1530" s="69"/>
      <c r="BC1530" s="69"/>
      <c r="BD1530" s="69"/>
      <c r="BE1530" s="78"/>
      <c r="BF1530" s="78"/>
      <c r="BG1530" s="78"/>
      <c r="BH1530" s="79"/>
      <c r="BI1530" s="79"/>
      <c r="BJ1530" s="69"/>
      <c r="BK1530" s="69"/>
      <c r="BL1530" s="69"/>
    </row>
    <row r="1531" spans="1:64" s="77" customFormat="1">
      <c r="A1531" s="84" t="s">
        <v>1574</v>
      </c>
      <c r="B1531" s="84" t="s">
        <v>1871</v>
      </c>
      <c r="C1531" s="84" t="s">
        <v>2402</v>
      </c>
      <c r="D1531" s="84" t="s">
        <v>7978</v>
      </c>
      <c r="E1531" s="84" t="str">
        <f t="shared" si="92"/>
        <v>Circalittoral slightly silty, coarse sediment. Biota of brittlestars, Spirobranchus &amp; bryozoan crusts. Depth approximately 60m Image good. Evidence of Human Impact: None. Annex 1 Reef: None. Reef Elevation: N/A. Frag Spong Antho Habitat: None. PMF Seabed Habitats: None. PMF Mobile Species: None. PMF Limited Mobility Species: None.</v>
      </c>
      <c r="F1531" s="84" t="str">
        <f t="shared" si="93"/>
        <v>Evidence of Human Impact: None. Annex 1 Reef: None. Reef Elevation: N/A. Frag Spong Antho Habitat: None. PMF Seabed Habitats: None. PMF Mobile Species: None. PMF Limited Mobility Species: None.</v>
      </c>
      <c r="G1531" s="61">
        <v>41951</v>
      </c>
      <c r="H1531" s="62">
        <v>0.53805555555555562</v>
      </c>
      <c r="I1531" s="63">
        <v>41951.538055555553</v>
      </c>
      <c r="J1531" s="64">
        <v>385342.23531004204</v>
      </c>
      <c r="K1531" s="64">
        <v>6536888.7575221453</v>
      </c>
      <c r="L1531" s="64">
        <v>58.956200000000003</v>
      </c>
      <c r="M1531" s="64">
        <v>-4.99336</v>
      </c>
      <c r="N1531" s="64" t="s">
        <v>6635</v>
      </c>
      <c r="O1531" s="64" t="s">
        <v>6636</v>
      </c>
      <c r="P1531" s="43"/>
      <c r="Q1531" s="43">
        <v>1</v>
      </c>
      <c r="R1531" s="44"/>
      <c r="S1531" s="44"/>
      <c r="T1531" s="44"/>
      <c r="U1531" s="44"/>
      <c r="V1531" s="44">
        <v>8</v>
      </c>
      <c r="W1531" s="44">
        <v>74</v>
      </c>
      <c r="X1531" s="44">
        <v>2</v>
      </c>
      <c r="Y1531" s="44"/>
      <c r="Z1531" s="44">
        <v>8</v>
      </c>
      <c r="AA1531" s="76">
        <v>8</v>
      </c>
      <c r="AB1531" s="76"/>
      <c r="AC1531" s="76"/>
      <c r="AD1531" s="76"/>
      <c r="AE1531" s="76"/>
      <c r="AF1531" s="48">
        <v>100</v>
      </c>
      <c r="AG1531" s="48">
        <f t="shared" si="94"/>
        <v>92</v>
      </c>
      <c r="AH1531" s="48">
        <f t="shared" si="95"/>
        <v>8</v>
      </c>
      <c r="AI1531" s="86" t="s">
        <v>165</v>
      </c>
      <c r="AJ1531" s="86" t="s">
        <v>165</v>
      </c>
      <c r="AK1531" s="85" t="s">
        <v>4129</v>
      </c>
      <c r="AL1531" s="86" t="s">
        <v>165</v>
      </c>
      <c r="AM1531" s="86" t="s">
        <v>165</v>
      </c>
      <c r="AN1531" s="86" t="s">
        <v>165</v>
      </c>
      <c r="AO1531" s="86" t="s">
        <v>165</v>
      </c>
      <c r="AP1531" s="81" t="s">
        <v>6883</v>
      </c>
      <c r="AQ1531" s="81" t="s">
        <v>1953</v>
      </c>
      <c r="AR1531" s="87" t="s">
        <v>1954</v>
      </c>
      <c r="AS1531" s="85" t="s">
        <v>1953</v>
      </c>
      <c r="AT1531" s="85" t="s">
        <v>1954</v>
      </c>
      <c r="AU1531" s="86" t="s">
        <v>1907</v>
      </c>
      <c r="AV1531" s="86"/>
      <c r="AW1531" s="86"/>
      <c r="AX1531" s="86"/>
      <c r="AY1531" s="46" t="s">
        <v>1948</v>
      </c>
      <c r="AZ1531" s="46" t="s">
        <v>7</v>
      </c>
      <c r="BE1531" s="78"/>
      <c r="BF1531" s="78"/>
      <c r="BG1531" s="78"/>
      <c r="BH1531" s="79"/>
      <c r="BI1531" s="79"/>
    </row>
    <row r="1532" spans="1:64" s="77" customFormat="1">
      <c r="A1532" s="84" t="s">
        <v>1575</v>
      </c>
      <c r="B1532" s="84" t="s">
        <v>1871</v>
      </c>
      <c r="C1532" s="84" t="s">
        <v>2402</v>
      </c>
      <c r="D1532" s="84" t="s">
        <v>7978</v>
      </c>
      <c r="E1532" s="84" t="str">
        <f t="shared" si="92"/>
        <v>Circalittoral slightly silty, coarse sediment. Biota of brittlestars, Spirobranchus &amp; bryozoan crusts. Depth approximately 60m Image good. Evidence of Human Impact: None. Annex 1 Reef: None. Reef Elevation: N/A. Frag Spong Antho Habitat: None. PMF Seabed Habitats: None. PMF Mobile Species: None. PMF Limited Mobility Species: None.</v>
      </c>
      <c r="F1532" s="84" t="str">
        <f t="shared" si="93"/>
        <v>Evidence of Human Impact: None. Annex 1 Reef: None. Reef Elevation: N/A. Frag Spong Antho Habitat: None. PMF Seabed Habitats: None. PMF Mobile Species: None. PMF Limited Mobility Species: None.</v>
      </c>
      <c r="G1532" s="61">
        <v>41951</v>
      </c>
      <c r="H1532" s="62">
        <v>0.53908564814814819</v>
      </c>
      <c r="I1532" s="63">
        <v>41951.539085648146</v>
      </c>
      <c r="J1532" s="64">
        <v>385304.97</v>
      </c>
      <c r="K1532" s="64">
        <v>6536880.3499999996</v>
      </c>
      <c r="L1532" s="64">
        <v>58.956200000000003</v>
      </c>
      <c r="M1532" s="64">
        <v>-4.9940100000000003</v>
      </c>
      <c r="N1532" s="64" t="s">
        <v>6635</v>
      </c>
      <c r="O1532" s="64" t="s">
        <v>6637</v>
      </c>
      <c r="P1532" s="43"/>
      <c r="Q1532" s="43">
        <v>1</v>
      </c>
      <c r="R1532" s="44"/>
      <c r="S1532" s="44"/>
      <c r="T1532" s="44"/>
      <c r="U1532" s="44"/>
      <c r="V1532" s="44">
        <v>5</v>
      </c>
      <c r="W1532" s="44">
        <v>73</v>
      </c>
      <c r="X1532" s="44">
        <v>2</v>
      </c>
      <c r="Y1532" s="44">
        <v>5</v>
      </c>
      <c r="Z1532" s="44">
        <v>5</v>
      </c>
      <c r="AA1532" s="76">
        <v>10</v>
      </c>
      <c r="AB1532" s="76"/>
      <c r="AC1532" s="76"/>
      <c r="AD1532" s="76"/>
      <c r="AE1532" s="76"/>
      <c r="AF1532" s="48">
        <v>100</v>
      </c>
      <c r="AG1532" s="48">
        <f t="shared" si="94"/>
        <v>95</v>
      </c>
      <c r="AH1532" s="48">
        <f t="shared" si="95"/>
        <v>5</v>
      </c>
      <c r="AI1532" s="86" t="s">
        <v>165</v>
      </c>
      <c r="AJ1532" s="86" t="s">
        <v>165</v>
      </c>
      <c r="AK1532" s="85" t="s">
        <v>4129</v>
      </c>
      <c r="AL1532" s="86" t="s">
        <v>165</v>
      </c>
      <c r="AM1532" s="86" t="s">
        <v>165</v>
      </c>
      <c r="AN1532" s="86" t="s">
        <v>165</v>
      </c>
      <c r="AO1532" s="86" t="s">
        <v>165</v>
      </c>
      <c r="AP1532" s="81" t="s">
        <v>6883</v>
      </c>
      <c r="AQ1532" s="81" t="s">
        <v>1953</v>
      </c>
      <c r="AR1532" s="87" t="s">
        <v>1954</v>
      </c>
      <c r="AS1532" s="85" t="s">
        <v>1953</v>
      </c>
      <c r="AT1532" s="85" t="s">
        <v>1954</v>
      </c>
      <c r="AU1532" s="86" t="s">
        <v>1907</v>
      </c>
      <c r="AV1532" s="86"/>
      <c r="AW1532" s="86"/>
      <c r="AX1532" s="86"/>
      <c r="AY1532" s="46" t="s">
        <v>1948</v>
      </c>
      <c r="AZ1532" s="46" t="s">
        <v>7</v>
      </c>
      <c r="BE1532" s="78"/>
      <c r="BF1532" s="78"/>
      <c r="BG1532" s="78"/>
      <c r="BH1532" s="79"/>
      <c r="BI1532" s="79"/>
    </row>
    <row r="1533" spans="1:64" s="77" customFormat="1">
      <c r="A1533" s="84" t="s">
        <v>1576</v>
      </c>
      <c r="B1533" s="84" t="s">
        <v>1872</v>
      </c>
      <c r="C1533" s="84" t="s">
        <v>2403</v>
      </c>
      <c r="D1533" s="84" t="s">
        <v>7979</v>
      </c>
      <c r="E1533" s="84" t="str">
        <f t="shared" si="92"/>
        <v>Circalittoral coarse sediment with very sparse biota of Spirobranchus and bryozoan crusts. Depth approximately 60m. Image rather far off seabed. Evidence of Human Impact: None. Annex 1 Reef: None. Reef Elevation: N/A. Frag Spong Antho Habitat: None. PMF Seabed Habitats: None. PMF Mobile Species: None. PMF Limited Mobility Species: None.</v>
      </c>
      <c r="F1533" s="84" t="str">
        <f t="shared" si="93"/>
        <v>Evidence of Human Impact: None. Annex 1 Reef: None. Reef Elevation: N/A. Frag Spong Antho Habitat: None. PMF Seabed Habitats: None. PMF Mobile Species: None. PMF Limited Mobility Species: None.</v>
      </c>
      <c r="G1533" s="61">
        <v>41951</v>
      </c>
      <c r="H1533" s="62">
        <v>0.56425925925925924</v>
      </c>
      <c r="I1533" s="63">
        <v>41951.564259259256</v>
      </c>
      <c r="J1533" s="64">
        <v>387720.69807747705</v>
      </c>
      <c r="K1533" s="64">
        <v>6537522.7925482988</v>
      </c>
      <c r="L1533" s="64">
        <v>58.962600000000002</v>
      </c>
      <c r="M1533" s="64">
        <v>-4.9523599999999997</v>
      </c>
      <c r="N1533" s="64" t="s">
        <v>6638</v>
      </c>
      <c r="O1533" s="64" t="s">
        <v>6639</v>
      </c>
      <c r="P1533" s="43">
        <v>59.5</v>
      </c>
      <c r="Q1533" s="43">
        <v>3</v>
      </c>
      <c r="R1533" s="44"/>
      <c r="S1533" s="44"/>
      <c r="T1533" s="44"/>
      <c r="U1533" s="44"/>
      <c r="V1533" s="44">
        <v>1</v>
      </c>
      <c r="W1533" s="44">
        <v>50</v>
      </c>
      <c r="X1533" s="44">
        <v>2</v>
      </c>
      <c r="Y1533" s="44">
        <v>27</v>
      </c>
      <c r="Z1533" s="44"/>
      <c r="AA1533" s="44">
        <v>20</v>
      </c>
      <c r="AB1533" s="76"/>
      <c r="AC1533" s="76"/>
      <c r="AD1533" s="76"/>
      <c r="AE1533" s="76"/>
      <c r="AF1533" s="48">
        <v>100</v>
      </c>
      <c r="AG1533" s="48">
        <f t="shared" si="94"/>
        <v>99</v>
      </c>
      <c r="AH1533" s="48">
        <f t="shared" si="95"/>
        <v>1</v>
      </c>
      <c r="AI1533" s="86" t="s">
        <v>165</v>
      </c>
      <c r="AJ1533" s="86" t="s">
        <v>165</v>
      </c>
      <c r="AK1533" s="85" t="s">
        <v>4129</v>
      </c>
      <c r="AL1533" s="86" t="s">
        <v>165</v>
      </c>
      <c r="AM1533" s="86" t="s">
        <v>165</v>
      </c>
      <c r="AN1533" s="86" t="s">
        <v>165</v>
      </c>
      <c r="AO1533" s="86" t="s">
        <v>165</v>
      </c>
      <c r="AP1533" s="81" t="s">
        <v>6883</v>
      </c>
      <c r="AQ1533" s="81" t="s">
        <v>1953</v>
      </c>
      <c r="AR1533" s="87" t="s">
        <v>1954</v>
      </c>
      <c r="AS1533" s="85" t="s">
        <v>1953</v>
      </c>
      <c r="AT1533" s="85" t="s">
        <v>1954</v>
      </c>
      <c r="AU1533" s="86" t="s">
        <v>1907</v>
      </c>
      <c r="AV1533" s="86"/>
      <c r="AW1533" s="86"/>
      <c r="AX1533" s="86"/>
      <c r="AY1533" s="46" t="s">
        <v>1948</v>
      </c>
      <c r="AZ1533" s="46" t="s">
        <v>35</v>
      </c>
      <c r="BE1533" s="78"/>
      <c r="BF1533" s="78"/>
      <c r="BG1533" s="78"/>
      <c r="BH1533" s="79"/>
      <c r="BI1533" s="79"/>
    </row>
    <row r="1534" spans="1:64" s="77" customFormat="1">
      <c r="A1534" s="84" t="s">
        <v>1577</v>
      </c>
      <c r="B1534" s="84" t="s">
        <v>1872</v>
      </c>
      <c r="C1534" s="84" t="s">
        <v>2403</v>
      </c>
      <c r="D1534" s="84" t="s">
        <v>7979</v>
      </c>
      <c r="E1534" s="84" t="str">
        <f t="shared" si="92"/>
        <v>Circalittoral coarse sediment with very sparse biota of Spirobranchus and bryozoan crusts. Depth approximately 60m. Image rather far off seabed. Evidence of Human Impact: None. Annex 1 Reef: None. Reef Elevation: N/A. Frag Spong Antho Habitat: None. PMF Seabed Habitats: None. PMF Mobile Species: None. PMF Limited Mobility Species: None.</v>
      </c>
      <c r="F1534" s="84" t="str">
        <f t="shared" si="93"/>
        <v>Evidence of Human Impact: None. Annex 1 Reef: None. Reef Elevation: N/A. Frag Spong Antho Habitat: None. PMF Seabed Habitats: None. PMF Mobile Species: None. PMF Limited Mobility Species: None.</v>
      </c>
      <c r="G1534" s="61">
        <v>41951</v>
      </c>
      <c r="H1534" s="62">
        <v>0.56484953703703711</v>
      </c>
      <c r="I1534" s="63">
        <v>41951.564849537041</v>
      </c>
      <c r="J1534" s="64">
        <v>387688.66074819461</v>
      </c>
      <c r="K1534" s="64">
        <v>6537501.1840897826</v>
      </c>
      <c r="L1534" s="64">
        <v>58.962400000000002</v>
      </c>
      <c r="M1534" s="64">
        <v>-4.9529100000000001</v>
      </c>
      <c r="N1534" s="64" t="s">
        <v>6640</v>
      </c>
      <c r="O1534" s="64" t="s">
        <v>6641</v>
      </c>
      <c r="P1534" s="43"/>
      <c r="Q1534" s="43">
        <v>3</v>
      </c>
      <c r="R1534" s="44"/>
      <c r="S1534" s="44"/>
      <c r="T1534" s="44"/>
      <c r="U1534" s="44"/>
      <c r="V1534" s="44">
        <v>1</v>
      </c>
      <c r="W1534" s="44">
        <v>50</v>
      </c>
      <c r="X1534" s="44">
        <v>2</v>
      </c>
      <c r="Y1534" s="44">
        <v>32</v>
      </c>
      <c r="Z1534" s="44"/>
      <c r="AA1534" s="44">
        <v>15</v>
      </c>
      <c r="AB1534" s="76"/>
      <c r="AC1534" s="76"/>
      <c r="AD1534" s="76"/>
      <c r="AE1534" s="76"/>
      <c r="AF1534" s="48">
        <v>100</v>
      </c>
      <c r="AG1534" s="48">
        <f t="shared" si="94"/>
        <v>99</v>
      </c>
      <c r="AH1534" s="48">
        <f t="shared" si="95"/>
        <v>1</v>
      </c>
      <c r="AI1534" s="86" t="s">
        <v>165</v>
      </c>
      <c r="AJ1534" s="86" t="s">
        <v>165</v>
      </c>
      <c r="AK1534" s="85" t="s">
        <v>4129</v>
      </c>
      <c r="AL1534" s="86" t="s">
        <v>165</v>
      </c>
      <c r="AM1534" s="86" t="s">
        <v>165</v>
      </c>
      <c r="AN1534" s="86" t="s">
        <v>165</v>
      </c>
      <c r="AO1534" s="86" t="s">
        <v>165</v>
      </c>
      <c r="AP1534" s="81" t="s">
        <v>6883</v>
      </c>
      <c r="AQ1534" s="81" t="s">
        <v>1953</v>
      </c>
      <c r="AR1534" s="87" t="s">
        <v>1954</v>
      </c>
      <c r="AS1534" s="85" t="s">
        <v>1953</v>
      </c>
      <c r="AT1534" s="85" t="s">
        <v>1954</v>
      </c>
      <c r="AU1534" s="86" t="s">
        <v>1907</v>
      </c>
      <c r="AV1534" s="86"/>
      <c r="AW1534" s="86"/>
      <c r="AX1534" s="86"/>
      <c r="AY1534" s="46" t="s">
        <v>1948</v>
      </c>
      <c r="AZ1534" s="46" t="s">
        <v>35</v>
      </c>
      <c r="BE1534" s="78"/>
      <c r="BF1534" s="78"/>
      <c r="BG1534" s="78"/>
      <c r="BH1534" s="79"/>
      <c r="BI1534" s="79"/>
    </row>
    <row r="1535" spans="1:64" s="77" customFormat="1">
      <c r="A1535" s="84" t="s">
        <v>1578</v>
      </c>
      <c r="B1535" s="84" t="s">
        <v>1872</v>
      </c>
      <c r="C1535" s="84" t="s">
        <v>2404</v>
      </c>
      <c r="D1535" s="84" t="s">
        <v>7980</v>
      </c>
      <c r="E1535" s="84" t="str">
        <f t="shared" si="92"/>
        <v>Circalittoral stony reef of cobbles and coarse sediment with very sparse biota of Spirobranchus and bryozoan crusts. Depth approximately 60m. Image good. Evidence of Human Impact: None. Annex 1 Reef: Stony - Low. Reef Elevation: &lt;64mm. Frag Spong Antho Habitat: None. PMF Seabed Habitats: None. PMF Mobile Species: None. PMF Limited Mobility Species: None.</v>
      </c>
      <c r="F1535" s="84" t="str">
        <f t="shared" si="93"/>
        <v>Evidence of Human Impact: None. Annex 1 Reef: Stony - Low. Reef Elevation: &lt;64mm. Frag Spong Antho Habitat: None. PMF Seabed Habitats: None. PMF Mobile Species: None. PMF Limited Mobility Species: None.</v>
      </c>
      <c r="G1535" s="61">
        <v>41951</v>
      </c>
      <c r="H1535" s="62">
        <v>0.56547453703703698</v>
      </c>
      <c r="I1535" s="63">
        <v>41951.565474537034</v>
      </c>
      <c r="J1535" s="64">
        <v>387661.24316496839</v>
      </c>
      <c r="K1535" s="64">
        <v>6537491.6069395375</v>
      </c>
      <c r="L1535" s="64">
        <v>58.962299999999999</v>
      </c>
      <c r="M1535" s="64">
        <v>-4.9533800000000001</v>
      </c>
      <c r="N1535" s="64" t="s">
        <v>6642</v>
      </c>
      <c r="O1535" s="64" t="s">
        <v>6643</v>
      </c>
      <c r="P1535" s="43"/>
      <c r="Q1535" s="43">
        <v>3</v>
      </c>
      <c r="R1535" s="44"/>
      <c r="S1535" s="44"/>
      <c r="T1535" s="44"/>
      <c r="U1535" s="44"/>
      <c r="V1535" s="44">
        <v>30</v>
      </c>
      <c r="W1535" s="44">
        <v>48</v>
      </c>
      <c r="X1535" s="44">
        <v>2</v>
      </c>
      <c r="Y1535" s="44">
        <v>10</v>
      </c>
      <c r="Z1535" s="44"/>
      <c r="AA1535" s="44">
        <v>10</v>
      </c>
      <c r="AB1535" s="76"/>
      <c r="AC1535" s="76"/>
      <c r="AD1535" s="76"/>
      <c r="AE1535" s="76"/>
      <c r="AF1535" s="48">
        <v>100</v>
      </c>
      <c r="AG1535" s="48">
        <f t="shared" si="94"/>
        <v>70</v>
      </c>
      <c r="AH1535" s="48">
        <f t="shared" si="95"/>
        <v>30</v>
      </c>
      <c r="AI1535" s="86" t="s">
        <v>165</v>
      </c>
      <c r="AJ1535" s="86" t="s">
        <v>167</v>
      </c>
      <c r="AK1535" s="86" t="s">
        <v>172</v>
      </c>
      <c r="AL1535" s="86" t="s">
        <v>165</v>
      </c>
      <c r="AM1535" s="86" t="s">
        <v>165</v>
      </c>
      <c r="AN1535" s="86" t="s">
        <v>165</v>
      </c>
      <c r="AO1535" s="86" t="s">
        <v>165</v>
      </c>
      <c r="AP1535" s="81" t="s">
        <v>6883</v>
      </c>
      <c r="AQ1535" s="81" t="s">
        <v>1970</v>
      </c>
      <c r="AR1535" s="87" t="s">
        <v>1990</v>
      </c>
      <c r="AS1535" s="85" t="s">
        <v>1970</v>
      </c>
      <c r="AT1535" s="85" t="s">
        <v>1990</v>
      </c>
      <c r="AU1535" s="86" t="s">
        <v>1907</v>
      </c>
      <c r="AV1535" s="86"/>
      <c r="AW1535" s="86"/>
      <c r="AX1535" s="86"/>
      <c r="AY1535" s="46" t="s">
        <v>1948</v>
      </c>
      <c r="AZ1535" s="46" t="s">
        <v>35</v>
      </c>
      <c r="BE1535" s="78"/>
      <c r="BF1535" s="78"/>
      <c r="BG1535" s="78"/>
      <c r="BH1535" s="79"/>
      <c r="BI1535" s="79"/>
    </row>
    <row r="1536" spans="1:64" s="77" customFormat="1">
      <c r="A1536" s="84" t="s">
        <v>1579</v>
      </c>
      <c r="B1536" s="84" t="s">
        <v>1872</v>
      </c>
      <c r="C1536" s="84" t="s">
        <v>2405</v>
      </c>
      <c r="D1536" s="84" t="s">
        <v>7981</v>
      </c>
      <c r="E1536" s="84" t="str">
        <f t="shared" si="92"/>
        <v>Circalittoral cobbles &amp; coarse sediment. Biota of Spirobranchus, brittlestars, bryozoan &amp; sponge crusts. Depth approximately 60m. Image good. Evidence of Human Impact: None. Annex 1 Reef: None. Reef Elevation: N/A. Frag Spong Antho Habitat: None. PMF Seabed Habitats: None. PMF Mobile Species: None. PMF Limited Mobility Species: None.</v>
      </c>
      <c r="F1536" s="84" t="str">
        <f t="shared" si="93"/>
        <v>Evidence of Human Impact: None. Annex 1 Reef: None. Reef Elevation: N/A. Frag Spong Antho Habitat: None. PMF Seabed Habitats: None. PMF Mobile Species: None. PMF Limited Mobility Species: None.</v>
      </c>
      <c r="G1536" s="61">
        <v>41951</v>
      </c>
      <c r="H1536" s="62">
        <v>0.56619212962962961</v>
      </c>
      <c r="I1536" s="63">
        <v>41951.566192129627</v>
      </c>
      <c r="J1536" s="64">
        <v>387636.18824193359</v>
      </c>
      <c r="K1536" s="64">
        <v>6537491.9637617851</v>
      </c>
      <c r="L1536" s="64">
        <v>58.962299999999999</v>
      </c>
      <c r="M1536" s="64">
        <v>-4.9538200000000003</v>
      </c>
      <c r="N1536" s="64" t="s">
        <v>6642</v>
      </c>
      <c r="O1536" s="64" t="s">
        <v>6644</v>
      </c>
      <c r="P1536" s="43"/>
      <c r="Q1536" s="43">
        <v>1</v>
      </c>
      <c r="R1536" s="44"/>
      <c r="S1536" s="44"/>
      <c r="T1536" s="44"/>
      <c r="U1536" s="44"/>
      <c r="V1536" s="44">
        <v>20</v>
      </c>
      <c r="W1536" s="44">
        <v>59</v>
      </c>
      <c r="X1536" s="44">
        <v>1</v>
      </c>
      <c r="Y1536" s="44">
        <v>5</v>
      </c>
      <c r="Z1536" s="44"/>
      <c r="AA1536" s="44">
        <v>15</v>
      </c>
      <c r="AB1536" s="76"/>
      <c r="AC1536" s="76"/>
      <c r="AD1536" s="76"/>
      <c r="AE1536" s="76"/>
      <c r="AF1536" s="48">
        <v>100</v>
      </c>
      <c r="AG1536" s="48">
        <f t="shared" si="94"/>
        <v>80</v>
      </c>
      <c r="AH1536" s="48">
        <f t="shared" si="95"/>
        <v>20</v>
      </c>
      <c r="AI1536" s="86" t="s">
        <v>165</v>
      </c>
      <c r="AJ1536" s="86" t="s">
        <v>165</v>
      </c>
      <c r="AK1536" s="85" t="s">
        <v>4129</v>
      </c>
      <c r="AL1536" s="86" t="s">
        <v>165</v>
      </c>
      <c r="AM1536" s="86" t="s">
        <v>165</v>
      </c>
      <c r="AN1536" s="86" t="s">
        <v>165</v>
      </c>
      <c r="AO1536" s="86" t="s">
        <v>165</v>
      </c>
      <c r="AP1536" s="81" t="s">
        <v>6883</v>
      </c>
      <c r="AQ1536" s="81" t="s">
        <v>1970</v>
      </c>
      <c r="AR1536" s="87" t="s">
        <v>1990</v>
      </c>
      <c r="AS1536" s="85" t="s">
        <v>1970</v>
      </c>
      <c r="AT1536" s="85" t="s">
        <v>1990</v>
      </c>
      <c r="AU1536" s="86" t="s">
        <v>1907</v>
      </c>
      <c r="AV1536" s="86"/>
      <c r="AW1536" s="86"/>
      <c r="AX1536" s="86"/>
      <c r="AY1536" s="46" t="s">
        <v>1948</v>
      </c>
      <c r="AZ1536" s="46" t="s">
        <v>7</v>
      </c>
      <c r="BE1536" s="78"/>
      <c r="BF1536" s="78"/>
      <c r="BG1536" s="78"/>
      <c r="BH1536" s="79"/>
      <c r="BI1536" s="79"/>
    </row>
    <row r="1537" spans="1:61" s="77" customFormat="1">
      <c r="A1537" s="84" t="s">
        <v>1580</v>
      </c>
      <c r="B1537" s="84" t="s">
        <v>1872</v>
      </c>
      <c r="C1537" s="84" t="s">
        <v>2405</v>
      </c>
      <c r="D1537" s="84" t="s">
        <v>7982</v>
      </c>
      <c r="E1537" s="84" t="str">
        <f t="shared" si="92"/>
        <v>Circalittoral cobbles &amp; coarse sediment. Biota of Spirobranchus, bryozoan &amp; sponge crusts. Depth approximately 60m. Image good. Evidence of Human Impact: None. Annex 1 Reef: None. Reef Elevation: N/A. Frag Spong Antho Habitat: None. PMF Seabed Habitats: None. PMF Mobile Species: None. PMF Limited Mobility Species: None.</v>
      </c>
      <c r="F1537" s="84" t="str">
        <f t="shared" si="93"/>
        <v>Evidence of Human Impact: None. Annex 1 Reef: None. Reef Elevation: N/A. Frag Spong Antho Habitat: None. PMF Seabed Habitats: None. PMF Mobile Species: None. PMF Limited Mobility Species: None.</v>
      </c>
      <c r="G1537" s="61">
        <v>41951</v>
      </c>
      <c r="H1537" s="62">
        <v>0.5669791666666667</v>
      </c>
      <c r="I1537" s="63">
        <v>41951.566979166666</v>
      </c>
      <c r="J1537" s="64">
        <v>387617.06350144104</v>
      </c>
      <c r="K1537" s="64">
        <v>6537507.4381512962</v>
      </c>
      <c r="L1537" s="64">
        <v>58.962400000000002</v>
      </c>
      <c r="M1537" s="64">
        <v>-4.9541599999999999</v>
      </c>
      <c r="N1537" s="64" t="s">
        <v>6640</v>
      </c>
      <c r="O1537" s="64" t="s">
        <v>6645</v>
      </c>
      <c r="P1537" s="43"/>
      <c r="Q1537" s="43">
        <v>1</v>
      </c>
      <c r="R1537" s="44"/>
      <c r="S1537" s="44"/>
      <c r="T1537" s="44"/>
      <c r="U1537" s="44"/>
      <c r="V1537" s="44">
        <v>25</v>
      </c>
      <c r="W1537" s="44">
        <v>49</v>
      </c>
      <c r="X1537" s="44">
        <v>1</v>
      </c>
      <c r="Y1537" s="44">
        <v>5</v>
      </c>
      <c r="Z1537" s="44"/>
      <c r="AA1537" s="44">
        <v>20</v>
      </c>
      <c r="AB1537" s="76"/>
      <c r="AC1537" s="76"/>
      <c r="AD1537" s="76"/>
      <c r="AE1537" s="76"/>
      <c r="AF1537" s="48">
        <v>100</v>
      </c>
      <c r="AG1537" s="48">
        <f t="shared" si="94"/>
        <v>75</v>
      </c>
      <c r="AH1537" s="48">
        <f t="shared" si="95"/>
        <v>25</v>
      </c>
      <c r="AI1537" s="86" t="s">
        <v>165</v>
      </c>
      <c r="AJ1537" s="86" t="s">
        <v>165</v>
      </c>
      <c r="AK1537" s="85" t="s">
        <v>4129</v>
      </c>
      <c r="AL1537" s="86" t="s">
        <v>165</v>
      </c>
      <c r="AM1537" s="86" t="s">
        <v>165</v>
      </c>
      <c r="AN1537" s="86" t="s">
        <v>165</v>
      </c>
      <c r="AO1537" s="86" t="s">
        <v>165</v>
      </c>
      <c r="AP1537" s="81" t="s">
        <v>6883</v>
      </c>
      <c r="AQ1537" s="81" t="s">
        <v>1970</v>
      </c>
      <c r="AR1537" s="87" t="s">
        <v>1990</v>
      </c>
      <c r="AS1537" s="85" t="s">
        <v>1970</v>
      </c>
      <c r="AT1537" s="85" t="s">
        <v>1990</v>
      </c>
      <c r="AU1537" s="86" t="s">
        <v>1907</v>
      </c>
      <c r="AV1537" s="86"/>
      <c r="AW1537" s="86"/>
      <c r="AX1537" s="86"/>
      <c r="AY1537" s="46" t="s">
        <v>1948</v>
      </c>
      <c r="AZ1537" s="46" t="s">
        <v>35</v>
      </c>
      <c r="BE1537" s="78"/>
      <c r="BF1537" s="78"/>
      <c r="BG1537" s="78"/>
      <c r="BH1537" s="79"/>
      <c r="BI1537" s="79"/>
    </row>
    <row r="1538" spans="1:61" s="77" customFormat="1">
      <c r="A1538" s="84" t="s">
        <v>1581</v>
      </c>
      <c r="B1538" s="84" t="s">
        <v>1872</v>
      </c>
      <c r="C1538" s="84" t="s">
        <v>2406</v>
      </c>
      <c r="D1538" s="84" t="s">
        <v>7983</v>
      </c>
      <c r="E1538" s="84" t="str">
        <f t="shared" si="92"/>
        <v>Circalittoral cobbles &amp; coarse sediment. Biota of brittlestars, Spirobranchus &amp; bryozoan crusts. Depth approximately 60m. Image adequate. Evidence of Human Impact: None. Annex 1 Reef: None. Reef Elevation: N/A. Frag Spong Antho Habitat: None. PMF Seabed Habitats: None. PMF Mobile Species: None. PMF Limited Mobility Species: None.</v>
      </c>
      <c r="F1538" s="84" t="str">
        <f t="shared" si="93"/>
        <v>Evidence of Human Impact: None. Annex 1 Reef: None. Reef Elevation: N/A. Frag Spong Antho Habitat: None. PMF Seabed Habitats: None. PMF Mobile Species: None. PMF Limited Mobility Species: None.</v>
      </c>
      <c r="G1538" s="61">
        <v>41951</v>
      </c>
      <c r="H1538" s="62">
        <v>0.56773148148148145</v>
      </c>
      <c r="I1538" s="63">
        <v>41951.567731481482</v>
      </c>
      <c r="J1538" s="64">
        <v>387593.16638794175</v>
      </c>
      <c r="K1538" s="64">
        <v>6537515.7356038969</v>
      </c>
      <c r="L1538" s="64">
        <v>58.962499999999999</v>
      </c>
      <c r="M1538" s="64">
        <v>-4.95458</v>
      </c>
      <c r="N1538" s="64" t="s">
        <v>6646</v>
      </c>
      <c r="O1538" s="64" t="s">
        <v>6647</v>
      </c>
      <c r="P1538" s="43"/>
      <c r="Q1538" s="43">
        <v>3</v>
      </c>
      <c r="R1538" s="44"/>
      <c r="S1538" s="44"/>
      <c r="T1538" s="44"/>
      <c r="U1538" s="44"/>
      <c r="V1538" s="44">
        <v>10</v>
      </c>
      <c r="W1538" s="44">
        <v>69</v>
      </c>
      <c r="X1538" s="44">
        <v>1</v>
      </c>
      <c r="Y1538" s="44">
        <v>5</v>
      </c>
      <c r="Z1538" s="44"/>
      <c r="AA1538" s="44">
        <v>15</v>
      </c>
      <c r="AB1538" s="76"/>
      <c r="AC1538" s="76"/>
      <c r="AD1538" s="76"/>
      <c r="AE1538" s="76"/>
      <c r="AF1538" s="48">
        <v>100</v>
      </c>
      <c r="AG1538" s="48">
        <f t="shared" si="94"/>
        <v>90</v>
      </c>
      <c r="AH1538" s="48">
        <f t="shared" si="95"/>
        <v>10</v>
      </c>
      <c r="AI1538" s="86" t="s">
        <v>165</v>
      </c>
      <c r="AJ1538" s="86" t="s">
        <v>165</v>
      </c>
      <c r="AK1538" s="85" t="s">
        <v>4129</v>
      </c>
      <c r="AL1538" s="86" t="s">
        <v>165</v>
      </c>
      <c r="AM1538" s="86" t="s">
        <v>165</v>
      </c>
      <c r="AN1538" s="86" t="s">
        <v>165</v>
      </c>
      <c r="AO1538" s="86" t="s">
        <v>165</v>
      </c>
      <c r="AP1538" s="81" t="s">
        <v>6883</v>
      </c>
      <c r="AQ1538" s="81" t="s">
        <v>1970</v>
      </c>
      <c r="AR1538" s="87" t="s">
        <v>1990</v>
      </c>
      <c r="AS1538" s="85" t="s">
        <v>1970</v>
      </c>
      <c r="AT1538" s="85" t="s">
        <v>1990</v>
      </c>
      <c r="AU1538" s="86" t="s">
        <v>1907</v>
      </c>
      <c r="AV1538" s="86"/>
      <c r="AW1538" s="86"/>
      <c r="AX1538" s="86"/>
      <c r="AY1538" s="46" t="s">
        <v>1948</v>
      </c>
      <c r="AZ1538" s="46" t="s">
        <v>35</v>
      </c>
      <c r="BE1538" s="78"/>
      <c r="BF1538" s="78"/>
      <c r="BG1538" s="78"/>
      <c r="BH1538" s="79"/>
      <c r="BI1538" s="79"/>
    </row>
    <row r="1539" spans="1:61" s="77" customFormat="1">
      <c r="A1539" s="84" t="s">
        <v>1582</v>
      </c>
      <c r="B1539" s="84" t="s">
        <v>1872</v>
      </c>
      <c r="C1539" s="84" t="s">
        <v>2407</v>
      </c>
      <c r="D1539" s="84" t="s">
        <v>7984</v>
      </c>
      <c r="E1539" s="84" t="str">
        <f t="shared" ref="E1539:E1602" si="96">CONCATENATE(D1539," ",F1539)</f>
        <v>Circalittoral boulder reef with brittlestars and mobile sand. Depth approximately 60m. Image adequate. Evidence of Human Impact: None. Annex 1 Reef: Stony - Low. Reef Elevation: 64mm - 1m. Frag Spong Antho Habitat: None. PMF Seabed Habitats: None. PMF Mobile Species: None. PMF Limited Mobility Species: None.</v>
      </c>
      <c r="F1539" s="84" t="str">
        <f t="shared" ref="F1539:F1602" si="97">CONCATENATE($AI$1,": ",AI1539,". ",$AJ$1,": ",AJ1539,". ",$AK$1,": ",AK1539,". ",$AL$1,": ",AL1539,". ",$AM$1,": ",AM1539,". ",$AN$1,": ",AN1539,". ",$AO$1,": ",AO1539,".",)</f>
        <v>Evidence of Human Impact: None. Annex 1 Reef: Stony - Low. Reef Elevation: 64mm - 1m. Frag Spong Antho Habitat: None. PMF Seabed Habitats: None. PMF Mobile Species: None. PMF Limited Mobility Species: None.</v>
      </c>
      <c r="G1539" s="61">
        <v>41951</v>
      </c>
      <c r="H1539" s="62">
        <v>0.56910879629629629</v>
      </c>
      <c r="I1539" s="63">
        <v>41951.569108796299</v>
      </c>
      <c r="J1539" s="64">
        <v>387528.1671987446</v>
      </c>
      <c r="K1539" s="64">
        <v>6537479.8050163984</v>
      </c>
      <c r="L1539" s="64">
        <v>58.9621</v>
      </c>
      <c r="M1539" s="64">
        <v>-4.9556899999999997</v>
      </c>
      <c r="N1539" s="64" t="s">
        <v>6648</v>
      </c>
      <c r="O1539" s="64" t="s">
        <v>6649</v>
      </c>
      <c r="P1539" s="43"/>
      <c r="Q1539" s="43">
        <v>3</v>
      </c>
      <c r="R1539" s="44"/>
      <c r="S1539" s="44"/>
      <c r="T1539" s="44">
        <v>25</v>
      </c>
      <c r="U1539" s="44">
        <v>20</v>
      </c>
      <c r="V1539" s="44">
        <v>15</v>
      </c>
      <c r="W1539" s="44">
        <v>5</v>
      </c>
      <c r="X1539" s="44"/>
      <c r="Y1539" s="44"/>
      <c r="Z1539" s="44"/>
      <c r="AA1539" s="44">
        <v>35</v>
      </c>
      <c r="AB1539" s="76"/>
      <c r="AC1539" s="76"/>
      <c r="AD1539" s="76"/>
      <c r="AE1539" s="76"/>
      <c r="AF1539" s="48">
        <v>100</v>
      </c>
      <c r="AG1539" s="48">
        <f t="shared" ref="AG1539:AG1602" si="98">SUM(W1539:AE1539)</f>
        <v>40</v>
      </c>
      <c r="AH1539" s="48">
        <f t="shared" ref="AH1539:AH1602" si="99">SUM(R1539:V1539)</f>
        <v>60</v>
      </c>
      <c r="AI1539" s="86" t="s">
        <v>165</v>
      </c>
      <c r="AJ1539" s="86" t="s">
        <v>167</v>
      </c>
      <c r="AK1539" s="86" t="s">
        <v>173</v>
      </c>
      <c r="AL1539" s="86" t="s">
        <v>165</v>
      </c>
      <c r="AM1539" s="86" t="s">
        <v>165</v>
      </c>
      <c r="AN1539" s="86" t="s">
        <v>165</v>
      </c>
      <c r="AO1539" s="86" t="s">
        <v>165</v>
      </c>
      <c r="AP1539" s="81" t="s">
        <v>6883</v>
      </c>
      <c r="AQ1539" s="81" t="s">
        <v>2022</v>
      </c>
      <c r="AR1539" s="87" t="s">
        <v>2023</v>
      </c>
      <c r="AS1539" s="85" t="s">
        <v>2022</v>
      </c>
      <c r="AT1539" s="85" t="s">
        <v>2023</v>
      </c>
      <c r="AU1539" s="86" t="s">
        <v>1907</v>
      </c>
      <c r="AV1539" s="86"/>
      <c r="AW1539" s="86"/>
      <c r="AX1539" s="86"/>
      <c r="AY1539" s="46" t="s">
        <v>1948</v>
      </c>
      <c r="AZ1539" s="46" t="s">
        <v>35</v>
      </c>
      <c r="BE1539" s="78"/>
      <c r="BF1539" s="78"/>
      <c r="BG1539" s="78"/>
      <c r="BH1539" s="79"/>
      <c r="BI1539" s="79"/>
    </row>
    <row r="1540" spans="1:61" s="77" customFormat="1">
      <c r="A1540" s="84" t="s">
        <v>1583</v>
      </c>
      <c r="B1540" s="84" t="s">
        <v>1872</v>
      </c>
      <c r="C1540" s="84" t="s">
        <v>2408</v>
      </c>
      <c r="D1540" s="84" t="s">
        <v>7985</v>
      </c>
      <c r="E1540" s="84" t="str">
        <f t="shared" si="96"/>
        <v>Circalittoral bedrock reef pockets of mobile sand. Biota of brittlestars, sponge &amp; bryozoan crusts and Spirobranchus. Depth approximately 60m. Image adequate. Evidence of Human Impact: None. Annex 1 Reef: Stony - Medium. Reef Elevation: 64mm - 1m. Frag Spong Antho Habitat: None. PMF Seabed Habitats: None. PMF Mobile Species: None. PMF Limited Mobility Species: None.</v>
      </c>
      <c r="F1540" s="84" t="str">
        <f t="shared" si="97"/>
        <v>Evidence of Human Impact: None. Annex 1 Reef: Stony - Medium. Reef Elevation: 64mm - 1m. Frag Spong Antho Habitat: None. PMF Seabed Habitats: None. PMF Mobile Species: None. PMF Limited Mobility Species: None.</v>
      </c>
      <c r="G1540" s="61">
        <v>41951</v>
      </c>
      <c r="H1540" s="62">
        <v>0.56971064814814809</v>
      </c>
      <c r="I1540" s="63">
        <v>41951.569710648146</v>
      </c>
      <c r="J1540" s="64">
        <v>387497.29189606768</v>
      </c>
      <c r="K1540" s="64">
        <v>6537471.95059672</v>
      </c>
      <c r="L1540" s="64">
        <v>58.962000000000003</v>
      </c>
      <c r="M1540" s="64">
        <v>-4.9562200000000001</v>
      </c>
      <c r="N1540" s="64" t="s">
        <v>6650</v>
      </c>
      <c r="O1540" s="64" t="s">
        <v>6651</v>
      </c>
      <c r="P1540" s="43"/>
      <c r="Q1540" s="43">
        <v>1.7</v>
      </c>
      <c r="R1540" s="44">
        <v>88</v>
      </c>
      <c r="S1540" s="44"/>
      <c r="T1540" s="44"/>
      <c r="U1540" s="44"/>
      <c r="V1540" s="44"/>
      <c r="W1540" s="44"/>
      <c r="X1540" s="44"/>
      <c r="Y1540" s="44"/>
      <c r="Z1540" s="44"/>
      <c r="AA1540" s="44">
        <v>12</v>
      </c>
      <c r="AB1540" s="76"/>
      <c r="AC1540" s="76"/>
      <c r="AD1540" s="76"/>
      <c r="AE1540" s="76"/>
      <c r="AF1540" s="48">
        <v>100</v>
      </c>
      <c r="AG1540" s="48">
        <f t="shared" si="98"/>
        <v>12</v>
      </c>
      <c r="AH1540" s="48">
        <f t="shared" si="99"/>
        <v>88</v>
      </c>
      <c r="AI1540" s="86" t="s">
        <v>165</v>
      </c>
      <c r="AJ1540" s="86" t="s">
        <v>168</v>
      </c>
      <c r="AK1540" s="86" t="s">
        <v>173</v>
      </c>
      <c r="AL1540" s="86" t="s">
        <v>165</v>
      </c>
      <c r="AM1540" s="86" t="s">
        <v>165</v>
      </c>
      <c r="AN1540" s="86" t="s">
        <v>165</v>
      </c>
      <c r="AO1540" s="86" t="s">
        <v>165</v>
      </c>
      <c r="AP1540" s="81" t="s">
        <v>6883</v>
      </c>
      <c r="AQ1540" s="81" t="s">
        <v>1970</v>
      </c>
      <c r="AR1540" s="87" t="s">
        <v>1990</v>
      </c>
      <c r="AS1540" s="85" t="s">
        <v>1970</v>
      </c>
      <c r="AT1540" s="85" t="s">
        <v>1990</v>
      </c>
      <c r="AU1540" s="86" t="s">
        <v>1907</v>
      </c>
      <c r="AV1540" s="86"/>
      <c r="AW1540" s="86"/>
      <c r="AX1540" s="86"/>
      <c r="AY1540" s="46" t="s">
        <v>1948</v>
      </c>
      <c r="AZ1540" s="46" t="s">
        <v>35</v>
      </c>
      <c r="BE1540" s="78"/>
      <c r="BF1540" s="78"/>
      <c r="BG1540" s="78"/>
      <c r="BH1540" s="79"/>
      <c r="BI1540" s="79"/>
    </row>
    <row r="1541" spans="1:61" s="77" customFormat="1">
      <c r="A1541" s="84" t="s">
        <v>2409</v>
      </c>
      <c r="B1541" s="84" t="s">
        <v>1872</v>
      </c>
      <c r="C1541" s="84" t="s">
        <v>2410</v>
      </c>
      <c r="D1541" s="84" t="s">
        <v>7986</v>
      </c>
      <c r="E1541" s="84" t="str">
        <f t="shared" si="96"/>
        <v>Circalittoral bedrock with mobile coarse sediment of gravel and small pebbles. Biota: brittlestars, bryozoan and sponge crusts &amp; Spirobranchus. Depth approximately 60m. Image adequate. Biotope uncertain no algae. Evidence of Human Impact: None. Annex 1 Reef: Bedrock - potential. Reef Elevation: 64mm - 1m. Frag Spong Antho Habitat: None. PMF Seabed Habitats: None. PMF Mobile Species: None. PMF Limited Mobility Species: None.</v>
      </c>
      <c r="F1541" s="84" t="str">
        <f t="shared" si="97"/>
        <v>Evidence of Human Impact: None. Annex 1 Reef: Bedrock - potential. Reef Elevation: 64mm - 1m. Frag Spong Antho Habitat: None. PMF Seabed Habitats: None. PMF Mobile Species: None. PMF Limited Mobility Species: None.</v>
      </c>
      <c r="G1541" s="61">
        <v>41951</v>
      </c>
      <c r="H1541" s="62">
        <v>0.57054398148148155</v>
      </c>
      <c r="I1541" s="63">
        <v>41951.570543981485</v>
      </c>
      <c r="J1541" s="64">
        <v>387461.16819963633</v>
      </c>
      <c r="K1541" s="64">
        <v>6537470.9307649322</v>
      </c>
      <c r="L1541" s="64">
        <v>58.962000000000003</v>
      </c>
      <c r="M1541" s="64">
        <v>-4.9568500000000002</v>
      </c>
      <c r="N1541" s="64" t="s">
        <v>6650</v>
      </c>
      <c r="O1541" s="64" t="s">
        <v>6652</v>
      </c>
      <c r="P1541" s="43"/>
      <c r="Q1541" s="43">
        <v>3</v>
      </c>
      <c r="R1541" s="44">
        <v>35</v>
      </c>
      <c r="S1541" s="44"/>
      <c r="T1541" s="44"/>
      <c r="U1541" s="44"/>
      <c r="V1541" s="44"/>
      <c r="W1541" s="44">
        <v>30</v>
      </c>
      <c r="X1541" s="44">
        <v>1</v>
      </c>
      <c r="Y1541" s="44">
        <v>34</v>
      </c>
      <c r="Z1541" s="44"/>
      <c r="AA1541" s="44"/>
      <c r="AB1541" s="76"/>
      <c r="AC1541" s="76"/>
      <c r="AD1541" s="76"/>
      <c r="AE1541" s="76"/>
      <c r="AF1541" s="48">
        <v>100</v>
      </c>
      <c r="AG1541" s="48">
        <f t="shared" si="98"/>
        <v>65</v>
      </c>
      <c r="AH1541" s="48">
        <f t="shared" si="99"/>
        <v>35</v>
      </c>
      <c r="AI1541" s="86" t="s">
        <v>165</v>
      </c>
      <c r="AJ1541" s="86" t="s">
        <v>1927</v>
      </c>
      <c r="AK1541" s="86" t="s">
        <v>173</v>
      </c>
      <c r="AL1541" s="86" t="s">
        <v>165</v>
      </c>
      <c r="AM1541" s="86" t="s">
        <v>165</v>
      </c>
      <c r="AN1541" s="86" t="s">
        <v>165</v>
      </c>
      <c r="AO1541" s="86" t="s">
        <v>165</v>
      </c>
      <c r="AP1541" s="81" t="s">
        <v>6883</v>
      </c>
      <c r="AQ1541" s="81" t="s">
        <v>2022</v>
      </c>
      <c r="AR1541" s="87" t="s">
        <v>2023</v>
      </c>
      <c r="AS1541" s="85" t="s">
        <v>2022</v>
      </c>
      <c r="AT1541" s="85" t="s">
        <v>2023</v>
      </c>
      <c r="AU1541" s="86" t="s">
        <v>1924</v>
      </c>
      <c r="AV1541" s="86" t="s">
        <v>2411</v>
      </c>
      <c r="AW1541" s="86" t="s">
        <v>2005</v>
      </c>
      <c r="AX1541" s="86" t="s">
        <v>1912</v>
      </c>
      <c r="AY1541" s="46" t="s">
        <v>1948</v>
      </c>
      <c r="AZ1541" s="46" t="s">
        <v>35</v>
      </c>
      <c r="BE1541" s="78"/>
      <c r="BF1541" s="78"/>
      <c r="BG1541" s="78"/>
      <c r="BH1541" s="79"/>
      <c r="BI1541" s="79"/>
    </row>
    <row r="1542" spans="1:61" s="77" customFormat="1">
      <c r="A1542" s="84" t="s">
        <v>2412</v>
      </c>
      <c r="B1542" s="84" t="s">
        <v>1872</v>
      </c>
      <c r="C1542" s="84" t="s">
        <v>2413</v>
      </c>
      <c r="D1542" s="84" t="s">
        <v>7987</v>
      </c>
      <c r="E1542" s="84" t="str">
        <f t="shared" si="96"/>
        <v>Circalittoral waves of coarse sediment of pebbles alternating with gravel. Biota a few bryozoan crusts. Depth approximately 60m. Image good. Evidence of Human Impact: None. Annex 1 Reef: None. Reef Elevation: N/A. Frag Spong Antho Habitat: None. PMF Seabed Habitats: None. PMF Mobile Species: None. PMF Limited Mobility Species: None.</v>
      </c>
      <c r="F1542" s="84" t="str">
        <f t="shared" si="97"/>
        <v>Evidence of Human Impact: None. Annex 1 Reef: None. Reef Elevation: N/A. Frag Spong Antho Habitat: None. PMF Seabed Habitats: None. PMF Mobile Species: None. PMF Limited Mobility Species: None.</v>
      </c>
      <c r="G1542" s="61">
        <v>41951</v>
      </c>
      <c r="H1542" s="62">
        <v>0.57135416666666672</v>
      </c>
      <c r="I1542" s="63">
        <v>41951.57135416667</v>
      </c>
      <c r="J1542" s="64">
        <v>387432.85629287321</v>
      </c>
      <c r="K1542" s="64">
        <v>6537477.3546105912</v>
      </c>
      <c r="L1542" s="64">
        <v>58.9621</v>
      </c>
      <c r="M1542" s="64">
        <v>-4.9573400000000003</v>
      </c>
      <c r="N1542" s="64" t="s">
        <v>6648</v>
      </c>
      <c r="O1542" s="64" t="s">
        <v>6653</v>
      </c>
      <c r="P1542" s="43">
        <v>59</v>
      </c>
      <c r="Q1542" s="43">
        <v>1.7</v>
      </c>
      <c r="R1542" s="44"/>
      <c r="S1542" s="44"/>
      <c r="T1542" s="44"/>
      <c r="U1542" s="44"/>
      <c r="V1542" s="44"/>
      <c r="W1542" s="44">
        <v>40</v>
      </c>
      <c r="X1542" s="44">
        <v>1</v>
      </c>
      <c r="Y1542" s="44">
        <v>59</v>
      </c>
      <c r="Z1542" s="44"/>
      <c r="AA1542" s="44"/>
      <c r="AB1542" s="76"/>
      <c r="AC1542" s="76"/>
      <c r="AD1542" s="76"/>
      <c r="AE1542" s="76"/>
      <c r="AF1542" s="48">
        <v>100</v>
      </c>
      <c r="AG1542" s="48">
        <f t="shared" si="98"/>
        <v>100</v>
      </c>
      <c r="AH1542" s="48">
        <f t="shared" si="99"/>
        <v>0</v>
      </c>
      <c r="AI1542" s="86" t="s">
        <v>165</v>
      </c>
      <c r="AJ1542" s="86" t="s">
        <v>165</v>
      </c>
      <c r="AK1542" s="85" t="s">
        <v>4129</v>
      </c>
      <c r="AL1542" s="86" t="s">
        <v>165</v>
      </c>
      <c r="AM1542" s="86" t="s">
        <v>165</v>
      </c>
      <c r="AN1542" s="86" t="s">
        <v>165</v>
      </c>
      <c r="AO1542" s="86" t="s">
        <v>165</v>
      </c>
      <c r="AP1542" s="81" t="s">
        <v>6883</v>
      </c>
      <c r="AQ1542" s="81" t="s">
        <v>2411</v>
      </c>
      <c r="AR1542" s="87" t="s">
        <v>1954</v>
      </c>
      <c r="AS1542" s="85" t="s">
        <v>2411</v>
      </c>
      <c r="AT1542" s="85" t="s">
        <v>1954</v>
      </c>
      <c r="AU1542" s="86" t="s">
        <v>1907</v>
      </c>
      <c r="AV1542" s="86"/>
      <c r="AW1542" s="86"/>
      <c r="AX1542" s="86"/>
      <c r="AY1542" s="46" t="s">
        <v>1948</v>
      </c>
      <c r="AZ1542" s="46" t="s">
        <v>7</v>
      </c>
      <c r="BE1542" s="78"/>
      <c r="BF1542" s="78"/>
      <c r="BG1542" s="78"/>
      <c r="BH1542" s="79"/>
      <c r="BI1542" s="79"/>
    </row>
    <row r="1543" spans="1:61" s="77" customFormat="1">
      <c r="A1543" s="84" t="s">
        <v>1584</v>
      </c>
      <c r="B1543" s="84" t="s">
        <v>1873</v>
      </c>
      <c r="C1543" s="84" t="s">
        <v>2414</v>
      </c>
      <c r="D1543" s="84" t="s">
        <v>7988</v>
      </c>
      <c r="E1543" s="84" t="str">
        <f t="shared" si="96"/>
        <v>Circalittoral bedrock adjacent to mobile sediment. Fauna of brittlestars and faunal crust 50% . Depth approximately 61m. Image quality poor. Evidence of Human Impact: None. Annex 1 Reef: Bedrock - potential. Reef Elevation: 64mm - 1m. Frag Spong Antho Habitat: None. PMF Seabed Habitats: None. PMF Mobile Species: None. PMF Limited Mobility Species: None.</v>
      </c>
      <c r="F1543" s="84" t="str">
        <f t="shared" si="97"/>
        <v>Evidence of Human Impact: None. Annex 1 Reef: Bedrock - potential. Reef Elevation: 64mm - 1m. Frag Spong Antho Habitat: None. PMF Seabed Habitats: None. PMF Mobile Species: None. PMF Limited Mobility Species: None.</v>
      </c>
      <c r="G1543" s="61">
        <v>41951</v>
      </c>
      <c r="H1543" s="62">
        <v>0.59753472222222215</v>
      </c>
      <c r="I1543" s="63">
        <v>41951.597534722219</v>
      </c>
      <c r="J1543" s="64">
        <v>387716.18626845878</v>
      </c>
      <c r="K1543" s="64">
        <v>6538385.1947784955</v>
      </c>
      <c r="L1543" s="64">
        <v>58.970300000000002</v>
      </c>
      <c r="M1543" s="64">
        <v>-4.9528800000000004</v>
      </c>
      <c r="N1543" s="64" t="s">
        <v>6654</v>
      </c>
      <c r="O1543" s="64" t="s">
        <v>6655</v>
      </c>
      <c r="P1543" s="43">
        <v>61.2</v>
      </c>
      <c r="Q1543" s="43">
        <v>3</v>
      </c>
      <c r="R1543" s="44">
        <v>55</v>
      </c>
      <c r="S1543" s="44"/>
      <c r="T1543" s="44"/>
      <c r="U1543" s="44">
        <v>15</v>
      </c>
      <c r="V1543" s="44"/>
      <c r="W1543" s="44">
        <v>5</v>
      </c>
      <c r="X1543" s="44"/>
      <c r="Y1543" s="44"/>
      <c r="Z1543" s="44"/>
      <c r="AA1543" s="44">
        <v>25</v>
      </c>
      <c r="AB1543" s="76"/>
      <c r="AC1543" s="76"/>
      <c r="AD1543" s="76"/>
      <c r="AE1543" s="76"/>
      <c r="AF1543" s="48">
        <v>100</v>
      </c>
      <c r="AG1543" s="48">
        <f t="shared" si="98"/>
        <v>30</v>
      </c>
      <c r="AH1543" s="48">
        <f t="shared" si="99"/>
        <v>70</v>
      </c>
      <c r="AI1543" s="86" t="s">
        <v>165</v>
      </c>
      <c r="AJ1543" s="86" t="s">
        <v>1927</v>
      </c>
      <c r="AK1543" s="86" t="s">
        <v>173</v>
      </c>
      <c r="AL1543" s="86" t="s">
        <v>165</v>
      </c>
      <c r="AM1543" s="86" t="s">
        <v>165</v>
      </c>
      <c r="AN1543" s="86" t="s">
        <v>165</v>
      </c>
      <c r="AO1543" s="86" t="s">
        <v>165</v>
      </c>
      <c r="AP1543" s="81" t="s">
        <v>6883</v>
      </c>
      <c r="AQ1543" s="81" t="s">
        <v>1970</v>
      </c>
      <c r="AR1543" s="87" t="s">
        <v>1990</v>
      </c>
      <c r="AS1543" s="85" t="s">
        <v>1970</v>
      </c>
      <c r="AT1543" s="85" t="s">
        <v>1990</v>
      </c>
      <c r="AU1543" s="86" t="s">
        <v>1907</v>
      </c>
      <c r="AV1543" s="86"/>
      <c r="AW1543" s="86"/>
      <c r="AX1543" s="86"/>
      <c r="AY1543" s="46" t="s">
        <v>1948</v>
      </c>
      <c r="AZ1543" s="46" t="s">
        <v>36</v>
      </c>
      <c r="BE1543" s="78"/>
      <c r="BF1543" s="78"/>
      <c r="BG1543" s="78"/>
      <c r="BH1543" s="79"/>
      <c r="BI1543" s="79"/>
    </row>
    <row r="1544" spans="1:61" s="77" customFormat="1">
      <c r="A1544" s="84" t="s">
        <v>1585</v>
      </c>
      <c r="B1544" s="84" t="s">
        <v>1873</v>
      </c>
      <c r="C1544" s="84" t="s">
        <v>2415</v>
      </c>
      <c r="D1544" s="84" t="s">
        <v>7989</v>
      </c>
      <c r="E1544" s="84" t="str">
        <f t="shared" si="96"/>
        <v>Circalittoral boulders in mobile rippled sand. Biota of brittlestars and faunal crusts. Depth approximately 61m. Image quality poor. Evidence of Human Impact: None. Annex 1 Reef: None. Reef Elevation: N/A. Frag Spong Antho Habitat: None. PMF Seabed Habitats: None. PMF Mobile Species: None. PMF Limited Mobility Species: None.</v>
      </c>
      <c r="F1544" s="84" t="str">
        <f t="shared" si="97"/>
        <v>Evidence of Human Impact: None. Annex 1 Reef: None. Reef Elevation: N/A. Frag Spong Antho Habitat: None. PMF Seabed Habitats: None. PMF Mobile Species: None. PMF Limited Mobility Species: None.</v>
      </c>
      <c r="G1544" s="61">
        <v>41951</v>
      </c>
      <c r="H1544" s="62">
        <v>0.5982291666666667</v>
      </c>
      <c r="I1544" s="63">
        <v>41951.598229166666</v>
      </c>
      <c r="J1544" s="64">
        <v>387695.55117389577</v>
      </c>
      <c r="K1544" s="64">
        <v>6538368.7976689218</v>
      </c>
      <c r="L1544" s="64">
        <v>58.970100000000002</v>
      </c>
      <c r="M1544" s="64">
        <v>-4.9532299999999996</v>
      </c>
      <c r="N1544" s="64" t="s">
        <v>6656</v>
      </c>
      <c r="O1544" s="64" t="s">
        <v>6657</v>
      </c>
      <c r="P1544" s="43"/>
      <c r="Q1544" s="43">
        <v>3</v>
      </c>
      <c r="R1544" s="44">
        <v>10</v>
      </c>
      <c r="S1544" s="44"/>
      <c r="T1544" s="44"/>
      <c r="U1544" s="44"/>
      <c r="V1544" s="44">
        <v>15</v>
      </c>
      <c r="W1544" s="44">
        <v>1</v>
      </c>
      <c r="X1544" s="44">
        <v>1</v>
      </c>
      <c r="Y1544" s="44"/>
      <c r="Z1544" s="44"/>
      <c r="AA1544" s="44">
        <v>73</v>
      </c>
      <c r="AB1544" s="76"/>
      <c r="AC1544" s="76"/>
      <c r="AD1544" s="76"/>
      <c r="AE1544" s="76"/>
      <c r="AF1544" s="48">
        <v>100</v>
      </c>
      <c r="AG1544" s="48">
        <f t="shared" si="98"/>
        <v>75</v>
      </c>
      <c r="AH1544" s="48">
        <f t="shared" si="99"/>
        <v>25</v>
      </c>
      <c r="AI1544" s="86" t="s">
        <v>165</v>
      </c>
      <c r="AJ1544" s="86" t="s">
        <v>165</v>
      </c>
      <c r="AK1544" s="85" t="s">
        <v>4129</v>
      </c>
      <c r="AL1544" s="86" t="s">
        <v>165</v>
      </c>
      <c r="AM1544" s="86" t="s">
        <v>165</v>
      </c>
      <c r="AN1544" s="86" t="s">
        <v>165</v>
      </c>
      <c r="AO1544" s="86" t="s">
        <v>165</v>
      </c>
      <c r="AP1544" s="81" t="s">
        <v>6883</v>
      </c>
      <c r="AQ1544" s="81" t="s">
        <v>1953</v>
      </c>
      <c r="AR1544" s="87" t="s">
        <v>1954</v>
      </c>
      <c r="AS1544" s="85" t="s">
        <v>1953</v>
      </c>
      <c r="AT1544" s="85" t="s">
        <v>1954</v>
      </c>
      <c r="AU1544" s="86" t="s">
        <v>1907</v>
      </c>
      <c r="AV1544" s="86"/>
      <c r="AW1544" s="86"/>
      <c r="AX1544" s="86"/>
      <c r="AY1544" s="46" t="s">
        <v>1948</v>
      </c>
      <c r="AZ1544" s="46" t="s">
        <v>7</v>
      </c>
      <c r="BE1544" s="78"/>
      <c r="BF1544" s="78"/>
      <c r="BG1544" s="78"/>
      <c r="BH1544" s="79"/>
      <c r="BI1544" s="79"/>
    </row>
    <row r="1545" spans="1:61" s="77" customFormat="1">
      <c r="A1545" s="84" t="s">
        <v>1586</v>
      </c>
      <c r="B1545" s="84" t="s">
        <v>1873</v>
      </c>
      <c r="C1545" s="84" t="s">
        <v>2416</v>
      </c>
      <c r="D1545" s="84" t="s">
        <v>7990</v>
      </c>
      <c r="E1545" s="84" t="str">
        <f t="shared" si="96"/>
        <v>Circalittoral coarse sediment of pebbles and shell in a matrix of gravel and sand. Biota: Spirobranchus. Depth approximately 61m. Image good. Evidence of Human Impact: None. Annex 1 Reef: None. Reef Elevation: N/A. Frag Spong Antho Habitat: None. PMF Seabed Habitats: None. PMF Mobile Species: None. PMF Limited Mobility Species: None.</v>
      </c>
      <c r="F1545" s="84" t="str">
        <f t="shared" si="97"/>
        <v>Evidence of Human Impact: None. Annex 1 Reef: None. Reef Elevation: N/A. Frag Spong Antho Habitat: None. PMF Seabed Habitats: None. PMF Mobile Species: None. PMF Limited Mobility Species: None.</v>
      </c>
      <c r="G1545" s="61">
        <v>41951</v>
      </c>
      <c r="H1545" s="62">
        <v>0.59956018518518517</v>
      </c>
      <c r="I1545" s="63">
        <v>41951.599560185183</v>
      </c>
      <c r="J1545" s="64">
        <v>387638.46503719082</v>
      </c>
      <c r="K1545" s="64">
        <v>6538322.2761529144</v>
      </c>
      <c r="L1545" s="64">
        <v>58.969700000000003</v>
      </c>
      <c r="M1545" s="64">
        <v>-4.9542000000000002</v>
      </c>
      <c r="N1545" s="64" t="s">
        <v>6658</v>
      </c>
      <c r="O1545" s="64" t="s">
        <v>6659</v>
      </c>
      <c r="P1545" s="43"/>
      <c r="Q1545" s="43">
        <v>1.7</v>
      </c>
      <c r="R1545" s="44"/>
      <c r="S1545" s="44"/>
      <c r="T1545" s="44"/>
      <c r="U1545" s="44"/>
      <c r="V1545" s="44">
        <v>1</v>
      </c>
      <c r="W1545" s="44">
        <v>61</v>
      </c>
      <c r="X1545" s="44">
        <v>10</v>
      </c>
      <c r="Y1545" s="44">
        <v>20</v>
      </c>
      <c r="Z1545" s="44"/>
      <c r="AA1545" s="44">
        <v>8</v>
      </c>
      <c r="AB1545" s="76"/>
      <c r="AC1545" s="76"/>
      <c r="AD1545" s="76"/>
      <c r="AE1545" s="76"/>
      <c r="AF1545" s="48">
        <v>100</v>
      </c>
      <c r="AG1545" s="48">
        <f t="shared" si="98"/>
        <v>99</v>
      </c>
      <c r="AH1545" s="48">
        <f t="shared" si="99"/>
        <v>1</v>
      </c>
      <c r="AI1545" s="86" t="s">
        <v>165</v>
      </c>
      <c r="AJ1545" s="86" t="s">
        <v>165</v>
      </c>
      <c r="AK1545" s="85" t="s">
        <v>4129</v>
      </c>
      <c r="AL1545" s="86" t="s">
        <v>165</v>
      </c>
      <c r="AM1545" s="86" t="s">
        <v>165</v>
      </c>
      <c r="AN1545" s="86" t="s">
        <v>165</v>
      </c>
      <c r="AO1545" s="86" t="s">
        <v>165</v>
      </c>
      <c r="AP1545" s="81" t="s">
        <v>6883</v>
      </c>
      <c r="AQ1545" s="81" t="s">
        <v>2411</v>
      </c>
      <c r="AR1545" s="87" t="s">
        <v>1954</v>
      </c>
      <c r="AS1545" s="85" t="s">
        <v>2411</v>
      </c>
      <c r="AT1545" s="85" t="s">
        <v>1954</v>
      </c>
      <c r="AU1545" s="86" t="s">
        <v>1907</v>
      </c>
      <c r="AV1545" s="86"/>
      <c r="AW1545" s="86"/>
      <c r="AX1545" s="86"/>
      <c r="AY1545" s="46" t="s">
        <v>1948</v>
      </c>
      <c r="AZ1545" s="46" t="s">
        <v>7</v>
      </c>
      <c r="BE1545" s="78"/>
      <c r="BF1545" s="78"/>
      <c r="BG1545" s="78"/>
      <c r="BH1545" s="79"/>
      <c r="BI1545" s="79"/>
    </row>
    <row r="1546" spans="1:61" s="77" customFormat="1">
      <c r="A1546" s="84" t="s">
        <v>1587</v>
      </c>
      <c r="B1546" s="84" t="s">
        <v>1873</v>
      </c>
      <c r="C1546" s="84" t="s">
        <v>2417</v>
      </c>
      <c r="D1546" s="84" t="s">
        <v>7991</v>
      </c>
      <c r="E1546" s="84" t="str">
        <f t="shared" si="96"/>
        <v>Circalittoral bedrock with patches of mobile sand. Biota of brittlestars and faunal crust 15%. Depth approximately 61m. Image good. Evidence of Human Impact: None. Annex 1 Reef: Bedrock - potential. Reef Elevation: 1.1m - 5m. Frag Spong Antho Habitat: None. PMF Seabed Habitats: None. PMF Mobile Species: None. PMF Limited Mobility Species: None.</v>
      </c>
      <c r="F1546" s="84" t="str">
        <f t="shared" si="97"/>
        <v>Evidence of Human Impact: None. Annex 1 Reef: Bedrock - potential. Reef Elevation: 1.1m - 5m. Frag Spong Antho Habitat: None. PMF Seabed Habitats: None. PMF Mobile Species: None. PMF Limited Mobility Species: None.</v>
      </c>
      <c r="G1546" s="61">
        <v>41951</v>
      </c>
      <c r="H1546" s="62">
        <v>0.6008796296296296</v>
      </c>
      <c r="I1546" s="63">
        <v>41951.60087962963</v>
      </c>
      <c r="J1546" s="64">
        <v>387581.58714297274</v>
      </c>
      <c r="K1546" s="64">
        <v>6538268.8371430002</v>
      </c>
      <c r="L1546" s="64">
        <v>58.969200000000001</v>
      </c>
      <c r="M1546" s="64">
        <v>-4.9551600000000002</v>
      </c>
      <c r="N1546" s="64" t="s">
        <v>6660</v>
      </c>
      <c r="O1546" s="64" t="s">
        <v>6661</v>
      </c>
      <c r="P1546" s="43"/>
      <c r="Q1546" s="43">
        <v>1</v>
      </c>
      <c r="R1546" s="44">
        <v>100</v>
      </c>
      <c r="S1546" s="44"/>
      <c r="T1546" s="44"/>
      <c r="U1546" s="44"/>
      <c r="V1546" s="44"/>
      <c r="W1546" s="44"/>
      <c r="X1546" s="44"/>
      <c r="Y1546" s="44"/>
      <c r="Z1546" s="44"/>
      <c r="AA1546" s="44"/>
      <c r="AB1546" s="76"/>
      <c r="AC1546" s="76"/>
      <c r="AD1546" s="76"/>
      <c r="AE1546" s="76"/>
      <c r="AF1546" s="48">
        <v>100</v>
      </c>
      <c r="AG1546" s="48">
        <f t="shared" si="98"/>
        <v>0</v>
      </c>
      <c r="AH1546" s="48">
        <f t="shared" si="99"/>
        <v>100</v>
      </c>
      <c r="AI1546" s="86" t="s">
        <v>165</v>
      </c>
      <c r="AJ1546" s="86" t="s">
        <v>1927</v>
      </c>
      <c r="AK1546" s="86" t="s">
        <v>174</v>
      </c>
      <c r="AL1546" s="86" t="s">
        <v>165</v>
      </c>
      <c r="AM1546" s="86" t="s">
        <v>165</v>
      </c>
      <c r="AN1546" s="86" t="s">
        <v>165</v>
      </c>
      <c r="AO1546" s="86" t="s">
        <v>165</v>
      </c>
      <c r="AP1546" s="81" t="s">
        <v>6883</v>
      </c>
      <c r="AQ1546" s="81" t="s">
        <v>1970</v>
      </c>
      <c r="AR1546" s="87" t="s">
        <v>1990</v>
      </c>
      <c r="AS1546" s="85" t="s">
        <v>1970</v>
      </c>
      <c r="AT1546" s="85" t="s">
        <v>1990</v>
      </c>
      <c r="AU1546" s="86" t="s">
        <v>1907</v>
      </c>
      <c r="AV1546" s="86"/>
      <c r="AW1546" s="86"/>
      <c r="AX1546" s="86"/>
      <c r="AY1546" s="46" t="s">
        <v>1948</v>
      </c>
      <c r="AZ1546" s="46" t="s">
        <v>7</v>
      </c>
      <c r="BE1546" s="78"/>
      <c r="BF1546" s="78"/>
      <c r="BG1546" s="78"/>
      <c r="BH1546" s="79"/>
      <c r="BI1546" s="79"/>
    </row>
    <row r="1547" spans="1:61" s="77" customFormat="1">
      <c r="A1547" s="84" t="s">
        <v>2418</v>
      </c>
      <c r="B1547" s="84" t="s">
        <v>1873</v>
      </c>
      <c r="C1547" s="84" t="s">
        <v>2419</v>
      </c>
      <c r="D1547" s="84" t="s">
        <v>7992</v>
      </c>
      <c r="E1547" s="84" t="str">
        <f t="shared" si="96"/>
        <v>Circalittoral sand waves of coarse sediment. No visible fauna. Depth approximately 61m. Image good. Evidence of Human Impact: None. Annex 1 Reef: None. Reef Elevation: N/A. Frag Spong Antho Habitat: None. PMF Seabed Habitats: None. PMF Mobile Species: None. PMF Limited Mobility Species: None.</v>
      </c>
      <c r="F1547" s="84" t="str">
        <f t="shared" si="97"/>
        <v>Evidence of Human Impact: None. Annex 1 Reef: None. Reef Elevation: N/A. Frag Spong Antho Habitat: None. PMF Seabed Habitats: None. PMF Mobile Species: None. PMF Limited Mobility Species: None.</v>
      </c>
      <c r="G1547" s="61">
        <v>41951</v>
      </c>
      <c r="H1547" s="62">
        <v>0.6018634259259259</v>
      </c>
      <c r="I1547" s="63">
        <v>41951.601863425924</v>
      </c>
      <c r="J1547" s="64">
        <v>387543.889202789</v>
      </c>
      <c r="K1547" s="64">
        <v>6538231.3327474166</v>
      </c>
      <c r="L1547" s="64">
        <v>58.968899999999998</v>
      </c>
      <c r="M1547" s="64">
        <v>-4.9558</v>
      </c>
      <c r="N1547" s="64" t="s">
        <v>6662</v>
      </c>
      <c r="O1547" s="64" t="s">
        <v>6663</v>
      </c>
      <c r="P1547" s="43"/>
      <c r="Q1547" s="43">
        <v>3</v>
      </c>
      <c r="R1547" s="44"/>
      <c r="S1547" s="44"/>
      <c r="T1547" s="44"/>
      <c r="U1547" s="44"/>
      <c r="V1547" s="44"/>
      <c r="W1547" s="44">
        <v>3</v>
      </c>
      <c r="X1547" s="44">
        <v>1</v>
      </c>
      <c r="Y1547" s="44">
        <v>66</v>
      </c>
      <c r="Z1547" s="44"/>
      <c r="AA1547" s="44">
        <v>30</v>
      </c>
      <c r="AB1547" s="76"/>
      <c r="AC1547" s="76"/>
      <c r="AD1547" s="76"/>
      <c r="AE1547" s="76"/>
      <c r="AF1547" s="48">
        <v>100</v>
      </c>
      <c r="AG1547" s="48">
        <f t="shared" si="98"/>
        <v>100</v>
      </c>
      <c r="AH1547" s="48">
        <f t="shared" si="99"/>
        <v>0</v>
      </c>
      <c r="AI1547" s="86" t="s">
        <v>165</v>
      </c>
      <c r="AJ1547" s="86" t="s">
        <v>165</v>
      </c>
      <c r="AK1547" s="85" t="s">
        <v>4129</v>
      </c>
      <c r="AL1547" s="86" t="s">
        <v>165</v>
      </c>
      <c r="AM1547" s="86" t="s">
        <v>165</v>
      </c>
      <c r="AN1547" s="86" t="s">
        <v>165</v>
      </c>
      <c r="AO1547" s="86" t="s">
        <v>165</v>
      </c>
      <c r="AP1547" s="81" t="s">
        <v>6883</v>
      </c>
      <c r="AQ1547" s="81" t="s">
        <v>1953</v>
      </c>
      <c r="AR1547" s="87" t="s">
        <v>1954</v>
      </c>
      <c r="AS1547" s="85" t="s">
        <v>1953</v>
      </c>
      <c r="AT1547" s="85" t="s">
        <v>1954</v>
      </c>
      <c r="AU1547" s="86" t="s">
        <v>1907</v>
      </c>
      <c r="AV1547" s="86"/>
      <c r="AW1547" s="86"/>
      <c r="AX1547" s="86"/>
      <c r="AY1547" s="46" t="s">
        <v>1948</v>
      </c>
      <c r="AZ1547" s="46" t="s">
        <v>7</v>
      </c>
      <c r="BE1547" s="78"/>
      <c r="BF1547" s="78"/>
      <c r="BG1547" s="78"/>
      <c r="BH1547" s="79"/>
      <c r="BI1547" s="79"/>
    </row>
    <row r="1548" spans="1:61" s="77" customFormat="1">
      <c r="A1548" s="84" t="s">
        <v>1588</v>
      </c>
      <c r="B1548" s="84" t="s">
        <v>1873</v>
      </c>
      <c r="C1548" s="84" t="s">
        <v>2420</v>
      </c>
      <c r="D1548" s="84" t="s">
        <v>7993</v>
      </c>
      <c r="E1548" s="84" t="str">
        <f t="shared" si="96"/>
        <v>Circalittoral boulder reef with encrusting bryozoa and brittlestars. Depth approximately 61m. Image good. Biotope uncertain no algae. Evidence of Human Impact: None. Annex 1 Reef: Stony - Medium. Reef Elevation: 64mm - 1m. Frag Spong Antho Habitat: None. PMF Seabed Habitats: None. PMF Mobile Species: None. PMF Limited Mobility Species: None.</v>
      </c>
      <c r="F1548" s="84" t="str">
        <f t="shared" si="97"/>
        <v>Evidence of Human Impact: None. Annex 1 Reef: Stony - Medium. Reef Elevation: 64mm - 1m. Frag Spong Antho Habitat: None. PMF Seabed Habitats: None. PMF Mobile Species: None. PMF Limited Mobility Species: None.</v>
      </c>
      <c r="G1548" s="61">
        <v>41951</v>
      </c>
      <c r="H1548" s="62">
        <v>0.60230324074074071</v>
      </c>
      <c r="I1548" s="63">
        <v>41951.602303240739</v>
      </c>
      <c r="J1548" s="64">
        <v>387533.72984309873</v>
      </c>
      <c r="K1548" s="64">
        <v>6538222.660695795</v>
      </c>
      <c r="L1548" s="64">
        <v>58.968800000000002</v>
      </c>
      <c r="M1548" s="64">
        <v>-4.9559699999999998</v>
      </c>
      <c r="N1548" s="64" t="s">
        <v>6664</v>
      </c>
      <c r="O1548" s="64" t="s">
        <v>6665</v>
      </c>
      <c r="P1548" s="43"/>
      <c r="Q1548" s="43">
        <v>1</v>
      </c>
      <c r="R1548" s="44"/>
      <c r="S1548" s="44"/>
      <c r="T1548" s="44"/>
      <c r="U1548" s="44">
        <v>55</v>
      </c>
      <c r="V1548" s="44">
        <v>15</v>
      </c>
      <c r="W1548" s="44">
        <v>14</v>
      </c>
      <c r="X1548" s="44">
        <v>1</v>
      </c>
      <c r="Y1548" s="44"/>
      <c r="Z1548" s="44"/>
      <c r="AA1548" s="44">
        <v>15</v>
      </c>
      <c r="AB1548" s="76"/>
      <c r="AC1548" s="76"/>
      <c r="AD1548" s="76"/>
      <c r="AE1548" s="76"/>
      <c r="AF1548" s="48">
        <v>100</v>
      </c>
      <c r="AG1548" s="48">
        <f t="shared" si="98"/>
        <v>30</v>
      </c>
      <c r="AH1548" s="48">
        <f t="shared" si="99"/>
        <v>70</v>
      </c>
      <c r="AI1548" s="86" t="s">
        <v>165</v>
      </c>
      <c r="AJ1548" s="86" t="s">
        <v>168</v>
      </c>
      <c r="AK1548" s="86" t="s">
        <v>173</v>
      </c>
      <c r="AL1548" s="86" t="s">
        <v>165</v>
      </c>
      <c r="AM1548" s="86" t="s">
        <v>165</v>
      </c>
      <c r="AN1548" s="86" t="s">
        <v>165</v>
      </c>
      <c r="AO1548" s="86" t="s">
        <v>165</v>
      </c>
      <c r="AP1548" s="81" t="s">
        <v>6883</v>
      </c>
      <c r="AQ1548" s="81" t="s">
        <v>1970</v>
      </c>
      <c r="AR1548" s="87" t="s">
        <v>1990</v>
      </c>
      <c r="AS1548" s="85" t="s">
        <v>1970</v>
      </c>
      <c r="AT1548" s="85" t="s">
        <v>1990</v>
      </c>
      <c r="AU1548" s="86" t="s">
        <v>1907</v>
      </c>
      <c r="AV1548" s="86"/>
      <c r="AW1548" s="86"/>
      <c r="AX1548" s="86"/>
      <c r="AY1548" s="46" t="s">
        <v>1948</v>
      </c>
      <c r="AZ1548" s="46" t="s">
        <v>7</v>
      </c>
      <c r="BE1548" s="78"/>
      <c r="BF1548" s="78"/>
      <c r="BG1548" s="78"/>
      <c r="BH1548" s="79"/>
      <c r="BI1548" s="79"/>
    </row>
    <row r="1549" spans="1:61" s="77" customFormat="1">
      <c r="A1549" s="84" t="s">
        <v>2421</v>
      </c>
      <c r="B1549" s="84" t="s">
        <v>1873</v>
      </c>
      <c r="C1549" s="84" t="s">
        <v>2422</v>
      </c>
      <c r="D1549" s="84" t="s">
        <v>7994</v>
      </c>
      <c r="E1549" s="84" t="str">
        <f t="shared" si="96"/>
        <v>Circalittoral stony reef with brittlestars and bryozoan crusts. Depth approximately 61m. Image good. Evidence of Human Impact: None. Annex 1 Reef: Stony - Medium. Reef Elevation: 64mm - 1m. Frag Spong Antho Habitat: None. PMF Seabed Habitats: None. PMF Mobile Species: None. PMF Limited Mobility Species: None.</v>
      </c>
      <c r="F1549" s="84" t="str">
        <f t="shared" si="97"/>
        <v>Evidence of Human Impact: None. Annex 1 Reef: Stony - Medium. Reef Elevation: 64mm - 1m. Frag Spong Antho Habitat: None. PMF Seabed Habitats: None. PMF Mobile Species: None. PMF Limited Mobility Species: None.</v>
      </c>
      <c r="G1549" s="61">
        <v>41951</v>
      </c>
      <c r="H1549" s="62">
        <v>0.6033680555555555</v>
      </c>
      <c r="I1549" s="63">
        <v>41951.603368055556</v>
      </c>
      <c r="J1549" s="64">
        <v>387509.3001603671</v>
      </c>
      <c r="K1549" s="64">
        <v>6538210.8268273538</v>
      </c>
      <c r="L1549" s="64">
        <v>58.968699999999998</v>
      </c>
      <c r="M1549" s="64">
        <v>-4.9563899999999999</v>
      </c>
      <c r="N1549" s="64" t="s">
        <v>6666</v>
      </c>
      <c r="O1549" s="64" t="s">
        <v>6667</v>
      </c>
      <c r="P1549" s="43"/>
      <c r="Q1549" s="43">
        <v>0.5</v>
      </c>
      <c r="R1549" s="44"/>
      <c r="S1549" s="44"/>
      <c r="T1549" s="44"/>
      <c r="U1549" s="44">
        <v>5</v>
      </c>
      <c r="V1549" s="44">
        <v>35</v>
      </c>
      <c r="W1549" s="44">
        <v>37</v>
      </c>
      <c r="X1549" s="44">
        <v>3</v>
      </c>
      <c r="Y1549" s="44">
        <v>15</v>
      </c>
      <c r="Z1549" s="44"/>
      <c r="AA1549" s="44">
        <v>5</v>
      </c>
      <c r="AB1549" s="76"/>
      <c r="AC1549" s="76"/>
      <c r="AD1549" s="76"/>
      <c r="AE1549" s="76"/>
      <c r="AF1549" s="48">
        <v>100</v>
      </c>
      <c r="AG1549" s="48">
        <f t="shared" si="98"/>
        <v>60</v>
      </c>
      <c r="AH1549" s="48">
        <f t="shared" si="99"/>
        <v>40</v>
      </c>
      <c r="AI1549" s="86" t="s">
        <v>165</v>
      </c>
      <c r="AJ1549" s="86" t="s">
        <v>168</v>
      </c>
      <c r="AK1549" s="86" t="s">
        <v>173</v>
      </c>
      <c r="AL1549" s="86" t="s">
        <v>165</v>
      </c>
      <c r="AM1549" s="86" t="s">
        <v>165</v>
      </c>
      <c r="AN1549" s="86" t="s">
        <v>165</v>
      </c>
      <c r="AO1549" s="86" t="s">
        <v>165</v>
      </c>
      <c r="AP1549" s="81" t="s">
        <v>6883</v>
      </c>
      <c r="AQ1549" s="81" t="s">
        <v>1970</v>
      </c>
      <c r="AR1549" s="87" t="s">
        <v>1990</v>
      </c>
      <c r="AS1549" s="85" t="s">
        <v>1970</v>
      </c>
      <c r="AT1549" s="85" t="s">
        <v>1990</v>
      </c>
      <c r="AU1549" s="86" t="s">
        <v>1907</v>
      </c>
      <c r="AV1549" s="86"/>
      <c r="AW1549" s="86"/>
      <c r="AX1549" s="86"/>
      <c r="AY1549" s="46" t="s">
        <v>1948</v>
      </c>
      <c r="AZ1549" s="46" t="s">
        <v>7</v>
      </c>
      <c r="BE1549" s="78"/>
      <c r="BF1549" s="78"/>
      <c r="BG1549" s="78"/>
      <c r="BH1549" s="79"/>
      <c r="BI1549" s="79"/>
    </row>
    <row r="1550" spans="1:61" s="77" customFormat="1">
      <c r="A1550" s="84" t="s">
        <v>1589</v>
      </c>
      <c r="B1550" s="84" t="s">
        <v>1873</v>
      </c>
      <c r="C1550" s="84" t="s">
        <v>2422</v>
      </c>
      <c r="D1550" s="84" t="s">
        <v>7995</v>
      </c>
      <c r="E1550" s="84" t="str">
        <f t="shared" si="96"/>
        <v>Circalittoral stony reef with brittlestars, bryozoan crusts. And faunal crust 35%. Depth approximately 61m. Image good. Evidence of Human Impact: None. Annex 1 Reef: Stony - Medium. Reef Elevation: 64mm - 1m. Frag Spong Antho Habitat: None. PMF Seabed Habitats: None. PMF Mobile Species: None. PMF Limited Mobility Species: None.</v>
      </c>
      <c r="F1550" s="84" t="str">
        <f t="shared" si="97"/>
        <v>Evidence of Human Impact: None. Annex 1 Reef: Stony - Medium. Reef Elevation: 64mm - 1m. Frag Spong Antho Habitat: None. PMF Seabed Habitats: None. PMF Mobile Species: None. PMF Limited Mobility Species: None.</v>
      </c>
      <c r="G1550" s="61">
        <v>41951</v>
      </c>
      <c r="H1550" s="62">
        <v>0.60357638888888887</v>
      </c>
      <c r="I1550" s="63">
        <v>41951.603576388887</v>
      </c>
      <c r="J1550" s="64">
        <v>387504.00189918518</v>
      </c>
      <c r="K1550" s="64">
        <v>6538208.6333033498</v>
      </c>
      <c r="L1550" s="64">
        <v>58.968699999999998</v>
      </c>
      <c r="M1550" s="64">
        <v>-4.95648</v>
      </c>
      <c r="N1550" s="64" t="s">
        <v>6666</v>
      </c>
      <c r="O1550" s="64" t="s">
        <v>6668</v>
      </c>
      <c r="P1550" s="43"/>
      <c r="Q1550" s="43">
        <v>1.7</v>
      </c>
      <c r="R1550" s="44"/>
      <c r="S1550" s="44"/>
      <c r="T1550" s="44"/>
      <c r="U1550" s="44"/>
      <c r="V1550" s="44">
        <v>55</v>
      </c>
      <c r="W1550" s="44">
        <v>23</v>
      </c>
      <c r="X1550" s="44">
        <v>2</v>
      </c>
      <c r="Y1550" s="44"/>
      <c r="Z1550" s="44">
        <v>10</v>
      </c>
      <c r="AA1550" s="44">
        <v>10</v>
      </c>
      <c r="AB1550" s="76"/>
      <c r="AC1550" s="76"/>
      <c r="AD1550" s="76"/>
      <c r="AE1550" s="76"/>
      <c r="AF1550" s="48">
        <v>100</v>
      </c>
      <c r="AG1550" s="48">
        <f t="shared" si="98"/>
        <v>45</v>
      </c>
      <c r="AH1550" s="48">
        <f t="shared" si="99"/>
        <v>55</v>
      </c>
      <c r="AI1550" s="86" t="s">
        <v>165</v>
      </c>
      <c r="AJ1550" s="86" t="s">
        <v>168</v>
      </c>
      <c r="AK1550" s="86" t="s">
        <v>173</v>
      </c>
      <c r="AL1550" s="86" t="s">
        <v>165</v>
      </c>
      <c r="AM1550" s="86" t="s">
        <v>165</v>
      </c>
      <c r="AN1550" s="86" t="s">
        <v>165</v>
      </c>
      <c r="AO1550" s="86" t="s">
        <v>165</v>
      </c>
      <c r="AP1550" s="81" t="s">
        <v>6883</v>
      </c>
      <c r="AQ1550" s="81" t="s">
        <v>1970</v>
      </c>
      <c r="AR1550" s="87" t="s">
        <v>1990</v>
      </c>
      <c r="AS1550" s="85" t="s">
        <v>1970</v>
      </c>
      <c r="AT1550" s="85" t="s">
        <v>1990</v>
      </c>
      <c r="AU1550" s="86" t="s">
        <v>1907</v>
      </c>
      <c r="AV1550" s="86"/>
      <c r="AW1550" s="86"/>
      <c r="AX1550" s="86"/>
      <c r="AY1550" s="46" t="s">
        <v>1948</v>
      </c>
      <c r="AZ1550" s="46" t="s">
        <v>35</v>
      </c>
      <c r="BE1550" s="78"/>
      <c r="BF1550" s="78"/>
      <c r="BG1550" s="78"/>
      <c r="BH1550" s="79"/>
      <c r="BI1550" s="79"/>
    </row>
    <row r="1551" spans="1:61" s="77" customFormat="1">
      <c r="A1551" s="84" t="s">
        <v>1590</v>
      </c>
      <c r="B1551" s="84" t="s">
        <v>1873</v>
      </c>
      <c r="C1551" s="84" t="s">
        <v>2423</v>
      </c>
      <c r="D1551" s="84" t="s">
        <v>7996</v>
      </c>
      <c r="E1551" s="84" t="str">
        <f t="shared" si="96"/>
        <v>Circalittoral bedrock reef with brittlestars sponge and bryozoan crusts. Faunal crust 50%. Depth approximately 61m. Image good. Low confidence Fragile Sponge &amp; Anthozoan Habitat, few characterising taxa: Axinella dissimilis and Caryophyllia present but very low density. Biotope uncertain no algae. Evidence of Human Impact: None. Annex 1 Reef: Bedrock - confimed. Reef Elevation: 1.1m - 5m. Frag Spong Antho Habitat: Low Confidence. PMF Seabed Habitats: None. PMF Mobile Species: None. PMF Limited Mobility Species: None.</v>
      </c>
      <c r="F1551" s="84" t="str">
        <f t="shared" si="97"/>
        <v>Evidence of Human Impact: None. Annex 1 Reef: Bedrock - confimed. Reef Elevation: 1.1m - 5m. Frag Spong Antho Habitat: Low Confidence. PMF Seabed Habitats: None. PMF Mobile Species: None. PMF Limited Mobility Species: None.</v>
      </c>
      <c r="G1551" s="61">
        <v>41951</v>
      </c>
      <c r="H1551" s="62">
        <v>0.60425925925925927</v>
      </c>
      <c r="I1551" s="63">
        <v>41951.604259259257</v>
      </c>
      <c r="J1551" s="64">
        <v>387490.92320104287</v>
      </c>
      <c r="K1551" s="64">
        <v>6538204.7673301967</v>
      </c>
      <c r="L1551" s="64">
        <v>58.968600000000002</v>
      </c>
      <c r="M1551" s="64">
        <v>-4.9566999999999997</v>
      </c>
      <c r="N1551" s="64" t="s">
        <v>6669</v>
      </c>
      <c r="O1551" s="64" t="s">
        <v>4551</v>
      </c>
      <c r="P1551" s="43"/>
      <c r="Q1551" s="43">
        <v>1.7</v>
      </c>
      <c r="R1551" s="44">
        <v>100</v>
      </c>
      <c r="S1551" s="44"/>
      <c r="T1551" s="44"/>
      <c r="U1551" s="44"/>
      <c r="V1551" s="44"/>
      <c r="W1551" s="44"/>
      <c r="X1551" s="44"/>
      <c r="Y1551" s="44"/>
      <c r="Z1551" s="44"/>
      <c r="AA1551" s="44"/>
      <c r="AB1551" s="76"/>
      <c r="AC1551" s="76"/>
      <c r="AD1551" s="76"/>
      <c r="AE1551" s="76"/>
      <c r="AF1551" s="48">
        <v>100</v>
      </c>
      <c r="AG1551" s="48">
        <f t="shared" si="98"/>
        <v>0</v>
      </c>
      <c r="AH1551" s="48">
        <f t="shared" si="99"/>
        <v>100</v>
      </c>
      <c r="AI1551" s="86" t="s">
        <v>165</v>
      </c>
      <c r="AJ1551" s="86" t="s">
        <v>1931</v>
      </c>
      <c r="AK1551" s="86" t="s">
        <v>174</v>
      </c>
      <c r="AL1551" s="86" t="s">
        <v>1913</v>
      </c>
      <c r="AM1551" s="86" t="s">
        <v>165</v>
      </c>
      <c r="AN1551" s="86" t="s">
        <v>165</v>
      </c>
      <c r="AO1551" s="86" t="s">
        <v>165</v>
      </c>
      <c r="AP1551" s="81" t="s">
        <v>6883</v>
      </c>
      <c r="AQ1551" s="81" t="s">
        <v>2022</v>
      </c>
      <c r="AR1551" s="87" t="s">
        <v>2023</v>
      </c>
      <c r="AS1551" s="85" t="s">
        <v>2022</v>
      </c>
      <c r="AT1551" s="85" t="s">
        <v>2023</v>
      </c>
      <c r="AU1551" s="86" t="s">
        <v>1918</v>
      </c>
      <c r="AV1551" s="86"/>
      <c r="AW1551" s="86"/>
      <c r="AX1551" s="86"/>
      <c r="AY1551" s="46" t="s">
        <v>1948</v>
      </c>
      <c r="AZ1551" s="46" t="s">
        <v>35</v>
      </c>
      <c r="BE1551" s="78"/>
      <c r="BF1551" s="78"/>
      <c r="BG1551" s="78"/>
      <c r="BH1551" s="79"/>
      <c r="BI1551" s="79"/>
    </row>
    <row r="1552" spans="1:61" s="77" customFormat="1">
      <c r="A1552" s="84" t="s">
        <v>1591</v>
      </c>
      <c r="B1552" s="84" t="s">
        <v>1874</v>
      </c>
      <c r="C1552" s="84" t="s">
        <v>2424</v>
      </c>
      <c r="D1552" s="84" t="s">
        <v>7997</v>
      </c>
      <c r="E1552" s="84" t="str">
        <f t="shared" si="96"/>
        <v>Circalittoral stony reef of cobbles. Biota of brittlestars, Spirobranchus and bryozoan crusts. Depth approximately 67m. Image adequate. Evidence of Human Impact: None. Annex 1 Reef: Stony - Medium. Reef Elevation: 64mm - 1m. Frag Spong Antho Habitat: None. PMF Seabed Habitats: None. PMF Mobile Species: None. PMF Limited Mobility Species: None.</v>
      </c>
      <c r="F1552" s="84" t="str">
        <f t="shared" si="97"/>
        <v>Evidence of Human Impact: None. Annex 1 Reef: Stony - Medium. Reef Elevation: 64mm - 1m. Frag Spong Antho Habitat: None. PMF Seabed Habitats: None. PMF Mobile Species: None. PMF Limited Mobility Species: None.</v>
      </c>
      <c r="G1552" s="61">
        <v>41951</v>
      </c>
      <c r="H1552" s="62">
        <v>0.62039351851851854</v>
      </c>
      <c r="I1552" s="63">
        <v>41951.620393518519</v>
      </c>
      <c r="J1552" s="64">
        <v>386830.27615533676</v>
      </c>
      <c r="K1552" s="64">
        <v>6537635.4400662873</v>
      </c>
      <c r="L1552" s="64">
        <v>58.963299999999997</v>
      </c>
      <c r="M1552" s="64">
        <v>-4.9678899999999997</v>
      </c>
      <c r="N1552" s="64" t="s">
        <v>6670</v>
      </c>
      <c r="O1552" s="64" t="s">
        <v>6671</v>
      </c>
      <c r="P1552" s="43">
        <v>57.4</v>
      </c>
      <c r="Q1552" s="43">
        <v>0.3</v>
      </c>
      <c r="R1552" s="44"/>
      <c r="S1552" s="44"/>
      <c r="T1552" s="44"/>
      <c r="U1552" s="44"/>
      <c r="V1552" s="44">
        <v>50</v>
      </c>
      <c r="W1552" s="44">
        <v>25</v>
      </c>
      <c r="X1552" s="44">
        <v>3</v>
      </c>
      <c r="Y1552" s="44"/>
      <c r="Z1552" s="44">
        <v>17</v>
      </c>
      <c r="AA1552" s="44">
        <v>5</v>
      </c>
      <c r="AB1552" s="76"/>
      <c r="AC1552" s="76"/>
      <c r="AD1552" s="76"/>
      <c r="AE1552" s="76"/>
      <c r="AF1552" s="48">
        <v>100</v>
      </c>
      <c r="AG1552" s="48">
        <f t="shared" si="98"/>
        <v>50</v>
      </c>
      <c r="AH1552" s="48">
        <f t="shared" si="99"/>
        <v>50</v>
      </c>
      <c r="AI1552" s="86" t="s">
        <v>165</v>
      </c>
      <c r="AJ1552" s="86" t="s">
        <v>168</v>
      </c>
      <c r="AK1552" s="86" t="s">
        <v>173</v>
      </c>
      <c r="AL1552" s="86" t="s">
        <v>165</v>
      </c>
      <c r="AM1552" s="86" t="s">
        <v>165</v>
      </c>
      <c r="AN1552" s="86" t="s">
        <v>165</v>
      </c>
      <c r="AO1552" s="86" t="s">
        <v>165</v>
      </c>
      <c r="AP1552" s="81" t="s">
        <v>6883</v>
      </c>
      <c r="AQ1552" s="81" t="s">
        <v>1970</v>
      </c>
      <c r="AR1552" s="87" t="s">
        <v>1990</v>
      </c>
      <c r="AS1552" s="85" t="s">
        <v>1970</v>
      </c>
      <c r="AT1552" s="85" t="s">
        <v>1990</v>
      </c>
      <c r="AU1552" s="86" t="s">
        <v>1907</v>
      </c>
      <c r="AV1552" s="86"/>
      <c r="AW1552" s="86"/>
      <c r="AX1552" s="86"/>
      <c r="AY1552" s="46" t="s">
        <v>1948</v>
      </c>
      <c r="AZ1552" s="46" t="s">
        <v>35</v>
      </c>
      <c r="BE1552" s="78"/>
      <c r="BF1552" s="78"/>
      <c r="BG1552" s="78"/>
      <c r="BH1552" s="79"/>
      <c r="BI1552" s="79"/>
    </row>
    <row r="1553" spans="1:61" s="77" customFormat="1">
      <c r="A1553" s="84" t="s">
        <v>1592</v>
      </c>
      <c r="B1553" s="84" t="s">
        <v>1874</v>
      </c>
      <c r="C1553" s="84" t="s">
        <v>2424</v>
      </c>
      <c r="D1553" s="84" t="s">
        <v>7998</v>
      </c>
      <c r="E1553" s="84" t="str">
        <f t="shared" si="96"/>
        <v>Circalittoral cobble/boulder stony reef. Biota of brittlestars, Spirobranchus and bryozoan crusts. Depth approximately 67m. Image good. Evidence of Human Impact: None. Annex 1 Reef: Stony - Medium. Reef Elevation: 64mm - 1m. Frag Spong Antho Habitat: None. PMF Seabed Habitats: None. PMF Mobile Species: None. PMF Limited Mobility Species: None.</v>
      </c>
      <c r="F1553" s="84" t="str">
        <f t="shared" si="97"/>
        <v>Evidence of Human Impact: None. Annex 1 Reef: Stony - Medium. Reef Elevation: 64mm - 1m. Frag Spong Antho Habitat: None. PMF Seabed Habitats: None. PMF Mobile Species: None. PMF Limited Mobility Species: None.</v>
      </c>
      <c r="G1553" s="61">
        <v>41951</v>
      </c>
      <c r="H1553" s="62">
        <v>0.62101851851851853</v>
      </c>
      <c r="I1553" s="63">
        <v>41951.621018518519</v>
      </c>
      <c r="J1553" s="64">
        <v>386803.2188629185</v>
      </c>
      <c r="K1553" s="64">
        <v>6537629.1594792884</v>
      </c>
      <c r="L1553" s="64">
        <v>58.963299999999997</v>
      </c>
      <c r="M1553" s="64">
        <v>-4.9683599999999997</v>
      </c>
      <c r="N1553" s="64" t="s">
        <v>6670</v>
      </c>
      <c r="O1553" s="64" t="s">
        <v>6672</v>
      </c>
      <c r="P1553" s="43"/>
      <c r="Q1553" s="43">
        <v>1.7</v>
      </c>
      <c r="R1553" s="44"/>
      <c r="S1553" s="44"/>
      <c r="T1553" s="44">
        <v>10</v>
      </c>
      <c r="U1553" s="44">
        <v>20</v>
      </c>
      <c r="V1553" s="44">
        <v>20</v>
      </c>
      <c r="W1553" s="44">
        <v>29</v>
      </c>
      <c r="X1553" s="44">
        <v>1</v>
      </c>
      <c r="Y1553" s="44"/>
      <c r="Z1553" s="44">
        <v>15</v>
      </c>
      <c r="AA1553" s="44">
        <v>5</v>
      </c>
      <c r="AB1553" s="76"/>
      <c r="AC1553" s="76"/>
      <c r="AD1553" s="76"/>
      <c r="AE1553" s="76"/>
      <c r="AF1553" s="48">
        <v>100</v>
      </c>
      <c r="AG1553" s="48">
        <f t="shared" si="98"/>
        <v>50</v>
      </c>
      <c r="AH1553" s="48">
        <f t="shared" si="99"/>
        <v>50</v>
      </c>
      <c r="AI1553" s="86" t="s">
        <v>165</v>
      </c>
      <c r="AJ1553" s="86" t="s">
        <v>168</v>
      </c>
      <c r="AK1553" s="86" t="s">
        <v>173</v>
      </c>
      <c r="AL1553" s="86" t="s">
        <v>165</v>
      </c>
      <c r="AM1553" s="86" t="s">
        <v>165</v>
      </c>
      <c r="AN1553" s="86" t="s">
        <v>165</v>
      </c>
      <c r="AO1553" s="86" t="s">
        <v>165</v>
      </c>
      <c r="AP1553" s="81" t="s">
        <v>6883</v>
      </c>
      <c r="AQ1553" s="81" t="s">
        <v>1970</v>
      </c>
      <c r="AR1553" s="87" t="s">
        <v>1990</v>
      </c>
      <c r="AS1553" s="85" t="s">
        <v>1970</v>
      </c>
      <c r="AT1553" s="85" t="s">
        <v>1990</v>
      </c>
      <c r="AU1553" s="86" t="s">
        <v>1907</v>
      </c>
      <c r="AV1553" s="86"/>
      <c r="AW1553" s="86"/>
      <c r="AX1553" s="86"/>
      <c r="AY1553" s="46" t="s">
        <v>1948</v>
      </c>
      <c r="AZ1553" s="46" t="s">
        <v>7</v>
      </c>
      <c r="BE1553" s="78"/>
      <c r="BF1553" s="78"/>
      <c r="BG1553" s="78"/>
      <c r="BH1553" s="79"/>
      <c r="BI1553" s="79"/>
    </row>
    <row r="1554" spans="1:61" s="77" customFormat="1">
      <c r="A1554" s="84" t="s">
        <v>1593</v>
      </c>
      <c r="B1554" s="84" t="s">
        <v>1874</v>
      </c>
      <c r="C1554" s="84" t="s">
        <v>2424</v>
      </c>
      <c r="D1554" s="84" t="s">
        <v>7998</v>
      </c>
      <c r="E1554" s="84" t="str">
        <f t="shared" si="96"/>
        <v>Circalittoral cobble/boulder stony reef. Biota of brittlestars, Spirobranchus and bryozoan crusts. Depth approximately 67m. Image good. Evidence of Human Impact: None. Annex 1 Reef: Stony - Medium. Reef Elevation: 64mm - 1m. Frag Spong Antho Habitat: None. PMF Seabed Habitats: None. PMF Mobile Species: None. PMF Limited Mobility Species: None.</v>
      </c>
      <c r="F1554" s="84" t="str">
        <f t="shared" si="97"/>
        <v>Evidence of Human Impact: None. Annex 1 Reef: Stony - Medium. Reef Elevation: 64mm - 1m. Frag Spong Antho Habitat: None. PMF Seabed Habitats: None. PMF Mobile Species: None. PMF Limited Mobility Species: None.</v>
      </c>
      <c r="G1554" s="61">
        <v>41951</v>
      </c>
      <c r="H1554" s="62">
        <v>0.62178240740740742</v>
      </c>
      <c r="I1554" s="63">
        <v>41951.621782407405</v>
      </c>
      <c r="J1554" s="64">
        <v>386771.07117174839</v>
      </c>
      <c r="K1554" s="64">
        <v>6537614.6630545733</v>
      </c>
      <c r="L1554" s="64">
        <v>58.963099999999997</v>
      </c>
      <c r="M1554" s="64">
        <v>-4.9689100000000002</v>
      </c>
      <c r="N1554" s="64" t="s">
        <v>6673</v>
      </c>
      <c r="O1554" s="64" t="s">
        <v>6674</v>
      </c>
      <c r="P1554" s="43"/>
      <c r="Q1554" s="43">
        <v>1</v>
      </c>
      <c r="R1554" s="44"/>
      <c r="S1554" s="44"/>
      <c r="T1554" s="44"/>
      <c r="U1554" s="44">
        <v>20</v>
      </c>
      <c r="V1554" s="44">
        <v>40</v>
      </c>
      <c r="W1554" s="44">
        <v>24</v>
      </c>
      <c r="X1554" s="44">
        <v>1</v>
      </c>
      <c r="Y1554" s="44">
        <v>10</v>
      </c>
      <c r="Z1554" s="44"/>
      <c r="AA1554" s="44">
        <v>5</v>
      </c>
      <c r="AB1554" s="76"/>
      <c r="AC1554" s="76"/>
      <c r="AD1554" s="76"/>
      <c r="AE1554" s="76"/>
      <c r="AF1554" s="48">
        <v>100</v>
      </c>
      <c r="AG1554" s="48">
        <f t="shared" si="98"/>
        <v>40</v>
      </c>
      <c r="AH1554" s="48">
        <f t="shared" si="99"/>
        <v>60</v>
      </c>
      <c r="AI1554" s="86" t="s">
        <v>165</v>
      </c>
      <c r="AJ1554" s="86" t="s">
        <v>168</v>
      </c>
      <c r="AK1554" s="86" t="s">
        <v>173</v>
      </c>
      <c r="AL1554" s="86" t="s">
        <v>165</v>
      </c>
      <c r="AM1554" s="86" t="s">
        <v>165</v>
      </c>
      <c r="AN1554" s="86" t="s">
        <v>165</v>
      </c>
      <c r="AO1554" s="86" t="s">
        <v>165</v>
      </c>
      <c r="AP1554" s="81" t="s">
        <v>6883</v>
      </c>
      <c r="AQ1554" s="81" t="s">
        <v>1970</v>
      </c>
      <c r="AR1554" s="87" t="s">
        <v>1990</v>
      </c>
      <c r="AS1554" s="85" t="s">
        <v>1970</v>
      </c>
      <c r="AT1554" s="85" t="s">
        <v>1990</v>
      </c>
      <c r="AU1554" s="86" t="s">
        <v>1907</v>
      </c>
      <c r="AV1554" s="86"/>
      <c r="AW1554" s="86"/>
      <c r="AX1554" s="86"/>
      <c r="AY1554" s="46" t="s">
        <v>1948</v>
      </c>
      <c r="AZ1554" s="46" t="s">
        <v>7</v>
      </c>
      <c r="BE1554" s="78"/>
      <c r="BF1554" s="78"/>
      <c r="BG1554" s="78"/>
      <c r="BH1554" s="79"/>
      <c r="BI1554" s="79"/>
    </row>
    <row r="1555" spans="1:61" s="77" customFormat="1">
      <c r="A1555" s="84" t="s">
        <v>1594</v>
      </c>
      <c r="B1555" s="84" t="s">
        <v>1874</v>
      </c>
      <c r="C1555" s="84" t="s">
        <v>2425</v>
      </c>
      <c r="D1555" s="84" t="s">
        <v>7999</v>
      </c>
      <c r="E1555" s="84" t="str">
        <f t="shared" si="96"/>
        <v>Circalittoral bedrock reef with very small patches of mobile sand in pockets. Biota of brittlestars, Spirobranchus, bryozoan &amp; sponge crusts. Depth approximately 57m. Image adequate. Evidence of Human Impact: None. Annex 1 Reef: Bedrock - potential. Reef Elevation: 64mm - 1m. Frag Spong Antho Habitat: None. PMF Seabed Habitats: None. PMF Mobile Species: None. PMF Limited Mobility Species: None.</v>
      </c>
      <c r="F1555" s="84" t="str">
        <f t="shared" si="97"/>
        <v>Evidence of Human Impact: None. Annex 1 Reef: Bedrock - potential. Reef Elevation: 64mm - 1m. Frag Spong Antho Habitat: None. PMF Seabed Habitats: None. PMF Mobile Species: None. PMF Limited Mobility Species: None.</v>
      </c>
      <c r="G1555" s="61">
        <v>41951</v>
      </c>
      <c r="H1555" s="62">
        <v>0.62234953703703699</v>
      </c>
      <c r="I1555" s="63">
        <v>41951.622349537036</v>
      </c>
      <c r="J1555" s="64">
        <v>386747.564275235</v>
      </c>
      <c r="K1555" s="64">
        <v>6537607.5610664114</v>
      </c>
      <c r="L1555" s="64">
        <v>58.963099999999997</v>
      </c>
      <c r="M1555" s="64">
        <v>-4.9693199999999997</v>
      </c>
      <c r="N1555" s="64" t="s">
        <v>6673</v>
      </c>
      <c r="O1555" s="64" t="s">
        <v>6675</v>
      </c>
      <c r="P1555" s="43"/>
      <c r="Q1555" s="43">
        <v>1.7</v>
      </c>
      <c r="R1555" s="44">
        <v>100</v>
      </c>
      <c r="S1555" s="44"/>
      <c r="T1555" s="44"/>
      <c r="U1555" s="44"/>
      <c r="V1555" s="44"/>
      <c r="W1555" s="44"/>
      <c r="X1555" s="44"/>
      <c r="Y1555" s="44"/>
      <c r="Z1555" s="44"/>
      <c r="AA1555" s="44"/>
      <c r="AB1555" s="76"/>
      <c r="AC1555" s="76"/>
      <c r="AD1555" s="76"/>
      <c r="AE1555" s="76"/>
      <c r="AF1555" s="48">
        <v>100</v>
      </c>
      <c r="AG1555" s="48">
        <f t="shared" si="98"/>
        <v>0</v>
      </c>
      <c r="AH1555" s="48">
        <f t="shared" si="99"/>
        <v>100</v>
      </c>
      <c r="AI1555" s="86" t="s">
        <v>165</v>
      </c>
      <c r="AJ1555" s="86" t="s">
        <v>1927</v>
      </c>
      <c r="AK1555" s="86" t="s">
        <v>173</v>
      </c>
      <c r="AL1555" s="86" t="s">
        <v>165</v>
      </c>
      <c r="AM1555" s="86" t="s">
        <v>165</v>
      </c>
      <c r="AN1555" s="86" t="s">
        <v>165</v>
      </c>
      <c r="AO1555" s="86" t="s">
        <v>165</v>
      </c>
      <c r="AP1555" s="81" t="s">
        <v>6883</v>
      </c>
      <c r="AQ1555" s="81" t="s">
        <v>1970</v>
      </c>
      <c r="AR1555" s="87" t="s">
        <v>1990</v>
      </c>
      <c r="AS1555" s="85" t="s">
        <v>1970</v>
      </c>
      <c r="AT1555" s="85" t="s">
        <v>1990</v>
      </c>
      <c r="AU1555" s="86" t="s">
        <v>1907</v>
      </c>
      <c r="AV1555" s="86"/>
      <c r="AW1555" s="86"/>
      <c r="AX1555" s="86"/>
      <c r="AY1555" s="46" t="s">
        <v>1948</v>
      </c>
      <c r="AZ1555" s="46" t="s">
        <v>35</v>
      </c>
      <c r="BE1555" s="78"/>
      <c r="BF1555" s="78"/>
      <c r="BG1555" s="78"/>
      <c r="BH1555" s="79"/>
      <c r="BI1555" s="79"/>
    </row>
    <row r="1556" spans="1:61" s="77" customFormat="1">
      <c r="A1556" s="84" t="s">
        <v>1595</v>
      </c>
      <c r="B1556" s="84" t="s">
        <v>1874</v>
      </c>
      <c r="C1556" s="84" t="s">
        <v>2425</v>
      </c>
      <c r="D1556" s="84" t="s">
        <v>8000</v>
      </c>
      <c r="E1556" s="84" t="str">
        <f t="shared" si="96"/>
        <v>Circalittoral bedrock reef with very small patches of mobile sand in pockets. Biota of brittlestars, Spirobranchus, sparse Caryophyllia smithii, bryozoan &amp; sponge crusts. Depth approximately 57m. Image adequate. Evidence of Human Impact: None. Annex 1 Reef: Bedrock - potential. Reef Elevation: 64mm - 1m. Frag Spong Antho Habitat: None. PMF Seabed Habitats: None. PMF Mobile Species: None. PMF Limited Mobility Species: None.</v>
      </c>
      <c r="F1556" s="84" t="str">
        <f t="shared" si="97"/>
        <v>Evidence of Human Impact: None. Annex 1 Reef: Bedrock - potential. Reef Elevation: 64mm - 1m. Frag Spong Antho Habitat: None. PMF Seabed Habitats: None. PMF Mobile Species: None. PMF Limited Mobility Species: None.</v>
      </c>
      <c r="G1556" s="61">
        <v>41951</v>
      </c>
      <c r="H1556" s="62">
        <v>0.62299768518518517</v>
      </c>
      <c r="I1556" s="63">
        <v>41951.622997685183</v>
      </c>
      <c r="J1556" s="64">
        <v>386719.47731343762</v>
      </c>
      <c r="K1556" s="64">
        <v>6537602.8300000001</v>
      </c>
      <c r="L1556" s="64">
        <v>58.963000000000001</v>
      </c>
      <c r="M1556" s="64">
        <v>-4.9698000000000002</v>
      </c>
      <c r="N1556" s="64" t="s">
        <v>6676</v>
      </c>
      <c r="O1556" s="64" t="s">
        <v>6677</v>
      </c>
      <c r="P1556" s="43"/>
      <c r="Q1556" s="43">
        <v>1</v>
      </c>
      <c r="R1556" s="44">
        <v>100</v>
      </c>
      <c r="S1556" s="44"/>
      <c r="T1556" s="44"/>
      <c r="U1556" s="44"/>
      <c r="V1556" s="44"/>
      <c r="W1556" s="44"/>
      <c r="X1556" s="44"/>
      <c r="Y1556" s="44"/>
      <c r="Z1556" s="44"/>
      <c r="AA1556" s="44"/>
      <c r="AB1556" s="76"/>
      <c r="AC1556" s="76"/>
      <c r="AD1556" s="76"/>
      <c r="AE1556" s="76"/>
      <c r="AF1556" s="48">
        <v>100</v>
      </c>
      <c r="AG1556" s="48">
        <f t="shared" si="98"/>
        <v>0</v>
      </c>
      <c r="AH1556" s="48">
        <f t="shared" si="99"/>
        <v>100</v>
      </c>
      <c r="AI1556" s="86" t="s">
        <v>165</v>
      </c>
      <c r="AJ1556" s="86" t="s">
        <v>1927</v>
      </c>
      <c r="AK1556" s="86" t="s">
        <v>173</v>
      </c>
      <c r="AL1556" s="86" t="s">
        <v>165</v>
      </c>
      <c r="AM1556" s="86" t="s">
        <v>165</v>
      </c>
      <c r="AN1556" s="86" t="s">
        <v>165</v>
      </c>
      <c r="AO1556" s="86" t="s">
        <v>165</v>
      </c>
      <c r="AP1556" s="81" t="s">
        <v>6883</v>
      </c>
      <c r="AQ1556" s="81" t="s">
        <v>2033</v>
      </c>
      <c r="AR1556" s="87" t="s">
        <v>4155</v>
      </c>
      <c r="AS1556" s="85" t="s">
        <v>2033</v>
      </c>
      <c r="AT1556" s="85" t="s">
        <v>4137</v>
      </c>
      <c r="AU1556" s="86" t="s">
        <v>1907</v>
      </c>
      <c r="AV1556" s="86"/>
      <c r="AW1556" s="86"/>
      <c r="AX1556" s="86"/>
      <c r="AY1556" s="46" t="s">
        <v>1948</v>
      </c>
      <c r="AZ1556" s="46" t="s">
        <v>7</v>
      </c>
      <c r="BE1556" s="78"/>
      <c r="BF1556" s="78"/>
      <c r="BG1556" s="78"/>
      <c r="BH1556" s="79"/>
      <c r="BI1556" s="79"/>
    </row>
    <row r="1557" spans="1:61" s="77" customFormat="1">
      <c r="A1557" s="84" t="s">
        <v>1596</v>
      </c>
      <c r="B1557" s="84" t="s">
        <v>1874</v>
      </c>
      <c r="C1557" s="84" t="s">
        <v>2425</v>
      </c>
      <c r="D1557" s="84" t="s">
        <v>8001</v>
      </c>
      <c r="E1557" s="84" t="str">
        <f t="shared" si="96"/>
        <v>Circalittoral bedrock reef with very small patches of mobile sand in pockets. Biota of brittlestars, Spirobranchus, rare Caryophyllia smithii, bryozoan &amp; sponge crusts. Depth approximately 57m. Image adequate. Evidence of Human Impact: None. Annex 1 Reef: Bedrock - potential. Reef Elevation: 64mm - 1m. Frag Spong Antho Habitat: None. PMF Seabed Habitats: None. PMF Mobile Species: None. PMF Limited Mobility Species: None.</v>
      </c>
      <c r="F1557" s="84" t="str">
        <f t="shared" si="97"/>
        <v>Evidence of Human Impact: None. Annex 1 Reef: Bedrock - potential. Reef Elevation: 64mm - 1m. Frag Spong Antho Habitat: None. PMF Seabed Habitats: None. PMF Mobile Species: None. PMF Limited Mobility Species: None.</v>
      </c>
      <c r="G1557" s="61">
        <v>41951</v>
      </c>
      <c r="H1557" s="62">
        <v>0.62373842592592588</v>
      </c>
      <c r="I1557" s="63">
        <v>41951.623738425929</v>
      </c>
      <c r="J1557" s="64">
        <v>386690.2036868881</v>
      </c>
      <c r="K1557" s="64">
        <v>6537603.6893511973</v>
      </c>
      <c r="L1557" s="64">
        <v>58.963000000000001</v>
      </c>
      <c r="M1557" s="64">
        <v>-4.9703099999999996</v>
      </c>
      <c r="N1557" s="64" t="s">
        <v>6676</v>
      </c>
      <c r="O1557" s="64" t="s">
        <v>6678</v>
      </c>
      <c r="P1557" s="43"/>
      <c r="Q1557" s="43">
        <v>1</v>
      </c>
      <c r="R1557" s="44">
        <v>100</v>
      </c>
      <c r="S1557" s="44"/>
      <c r="T1557" s="44"/>
      <c r="U1557" s="44"/>
      <c r="V1557" s="44"/>
      <c r="W1557" s="44"/>
      <c r="X1557" s="44"/>
      <c r="Y1557" s="44"/>
      <c r="Z1557" s="44"/>
      <c r="AA1557" s="44"/>
      <c r="AB1557" s="76"/>
      <c r="AC1557" s="76"/>
      <c r="AD1557" s="76"/>
      <c r="AE1557" s="76"/>
      <c r="AF1557" s="48">
        <v>100</v>
      </c>
      <c r="AG1557" s="48">
        <f t="shared" si="98"/>
        <v>0</v>
      </c>
      <c r="AH1557" s="48">
        <f t="shared" si="99"/>
        <v>100</v>
      </c>
      <c r="AI1557" s="86" t="s">
        <v>165</v>
      </c>
      <c r="AJ1557" s="86" t="s">
        <v>1927</v>
      </c>
      <c r="AK1557" s="86" t="s">
        <v>173</v>
      </c>
      <c r="AL1557" s="86" t="s">
        <v>165</v>
      </c>
      <c r="AM1557" s="86" t="s">
        <v>165</v>
      </c>
      <c r="AN1557" s="86" t="s">
        <v>165</v>
      </c>
      <c r="AO1557" s="86" t="s">
        <v>165</v>
      </c>
      <c r="AP1557" s="81" t="s">
        <v>6883</v>
      </c>
      <c r="AQ1557" s="81" t="s">
        <v>2022</v>
      </c>
      <c r="AR1557" s="87" t="s">
        <v>2023</v>
      </c>
      <c r="AS1557" s="85" t="s">
        <v>2022</v>
      </c>
      <c r="AT1557" s="85" t="s">
        <v>2023</v>
      </c>
      <c r="AU1557" s="86" t="s">
        <v>1907</v>
      </c>
      <c r="AV1557" s="86"/>
      <c r="AW1557" s="86"/>
      <c r="AX1557" s="86"/>
      <c r="AY1557" s="46" t="s">
        <v>1948</v>
      </c>
      <c r="AZ1557" s="46" t="s">
        <v>7</v>
      </c>
      <c r="BE1557" s="78"/>
      <c r="BF1557" s="78"/>
      <c r="BG1557" s="78"/>
      <c r="BH1557" s="79"/>
      <c r="BI1557" s="79"/>
    </row>
    <row r="1558" spans="1:61" s="77" customFormat="1">
      <c r="A1558" s="84" t="s">
        <v>1597</v>
      </c>
      <c r="B1558" s="84" t="s">
        <v>1874</v>
      </c>
      <c r="C1558" s="84" t="s">
        <v>2426</v>
      </c>
      <c r="D1558" s="84" t="s">
        <v>8002</v>
      </c>
      <c r="E1558" s="84" t="str">
        <f t="shared" si="96"/>
        <v>Circalittoral coarse sediment. Biota of brittlestars, Spirobranchus and encrusting bryozoa. Depth approximately 57m. Image good. Evidence of Human Impact: None. Annex 1 Reef: None. Reef Elevation: N/A. Frag Spong Antho Habitat: None. PMF Seabed Habitats: None. PMF Mobile Species: None. PMF Limited Mobility Species: None.</v>
      </c>
      <c r="F1558" s="84" t="str">
        <f t="shared" si="97"/>
        <v>Evidence of Human Impact: None. Annex 1 Reef: None. Reef Elevation: N/A. Frag Spong Antho Habitat: None. PMF Seabed Habitats: None. PMF Mobile Species: None. PMF Limited Mobility Species: None.</v>
      </c>
      <c r="G1558" s="61">
        <v>41951</v>
      </c>
      <c r="H1558" s="62">
        <v>0.6244791666666667</v>
      </c>
      <c r="I1558" s="63">
        <v>41951.624479166669</v>
      </c>
      <c r="J1558" s="64">
        <v>386665.35610388371</v>
      </c>
      <c r="K1558" s="64">
        <v>6537608.5300000003</v>
      </c>
      <c r="L1558" s="64">
        <v>58.963099999999997</v>
      </c>
      <c r="M1558" s="64">
        <v>-4.9707400000000002</v>
      </c>
      <c r="N1558" s="64" t="s">
        <v>6673</v>
      </c>
      <c r="O1558" s="64" t="s">
        <v>6679</v>
      </c>
      <c r="P1558" s="43"/>
      <c r="Q1558" s="43">
        <v>1</v>
      </c>
      <c r="R1558" s="44"/>
      <c r="S1558" s="44"/>
      <c r="T1558" s="44"/>
      <c r="U1558" s="44"/>
      <c r="V1558" s="44">
        <v>8</v>
      </c>
      <c r="W1558" s="44">
        <v>55</v>
      </c>
      <c r="X1558" s="44">
        <v>2</v>
      </c>
      <c r="Y1558" s="44">
        <v>25</v>
      </c>
      <c r="Z1558" s="44"/>
      <c r="AA1558" s="44">
        <v>10</v>
      </c>
      <c r="AB1558" s="76"/>
      <c r="AC1558" s="76"/>
      <c r="AD1558" s="76"/>
      <c r="AE1558" s="76"/>
      <c r="AF1558" s="48">
        <v>100</v>
      </c>
      <c r="AG1558" s="48">
        <f t="shared" si="98"/>
        <v>92</v>
      </c>
      <c r="AH1558" s="48">
        <f t="shared" si="99"/>
        <v>8</v>
      </c>
      <c r="AI1558" s="86" t="s">
        <v>165</v>
      </c>
      <c r="AJ1558" s="86" t="s">
        <v>165</v>
      </c>
      <c r="AK1558" s="85" t="s">
        <v>4129</v>
      </c>
      <c r="AL1558" s="86" t="s">
        <v>165</v>
      </c>
      <c r="AM1558" s="86" t="s">
        <v>165</v>
      </c>
      <c r="AN1558" s="86" t="s">
        <v>165</v>
      </c>
      <c r="AO1558" s="86" t="s">
        <v>165</v>
      </c>
      <c r="AP1558" s="81" t="s">
        <v>6883</v>
      </c>
      <c r="AQ1558" s="81" t="s">
        <v>1970</v>
      </c>
      <c r="AR1558" s="87" t="s">
        <v>1990</v>
      </c>
      <c r="AS1558" s="85" t="s">
        <v>1970</v>
      </c>
      <c r="AT1558" s="85" t="s">
        <v>1990</v>
      </c>
      <c r="AU1558" s="86" t="s">
        <v>1907</v>
      </c>
      <c r="AV1558" s="86"/>
      <c r="AW1558" s="86"/>
      <c r="AX1558" s="86"/>
      <c r="AY1558" s="46" t="s">
        <v>1948</v>
      </c>
      <c r="AZ1558" s="46" t="s">
        <v>7</v>
      </c>
      <c r="BE1558" s="78"/>
      <c r="BF1558" s="78"/>
      <c r="BG1558" s="78"/>
      <c r="BH1558" s="79"/>
      <c r="BI1558" s="79"/>
    </row>
    <row r="1559" spans="1:61" s="77" customFormat="1">
      <c r="A1559" s="84" t="s">
        <v>1598</v>
      </c>
      <c r="B1559" s="84" t="s">
        <v>1874</v>
      </c>
      <c r="C1559" s="84" t="s">
        <v>2427</v>
      </c>
      <c r="D1559" s="84" t="s">
        <v>8003</v>
      </c>
      <c r="E1559" s="84" t="str">
        <f t="shared" si="96"/>
        <v>Circalittoral matrix supported boulder/cobble stony reef. Biota of brittlestars, Securiflustra, hydroids and bryozoan crusts. Depth approximately 57m. Image good. Evidence of Human Impact: None. Annex 1 Reef: Stony - Low. Reef Elevation: 64mm - 1m. Frag Spong Antho Habitat: None. PMF Seabed Habitats: None. PMF Mobile Species: None. PMF Limited Mobility Species: None.</v>
      </c>
      <c r="F1559" s="84" t="str">
        <f t="shared" si="97"/>
        <v>Evidence of Human Impact: None. Annex 1 Reef: Stony - Low. Reef Elevation: 64mm - 1m. Frag Spong Antho Habitat: None. PMF Seabed Habitats: None. PMF Mobile Species: None. PMF Limited Mobility Species: None.</v>
      </c>
      <c r="G1559" s="61">
        <v>41951</v>
      </c>
      <c r="H1559" s="62">
        <v>0.62515046296296295</v>
      </c>
      <c r="I1559" s="63">
        <v>41951.625150462962</v>
      </c>
      <c r="J1559" s="64">
        <v>386641.56964395504</v>
      </c>
      <c r="K1559" s="64">
        <v>6537612.9506603982</v>
      </c>
      <c r="L1559" s="64">
        <v>58.963099999999997</v>
      </c>
      <c r="M1559" s="64">
        <v>-4.9711600000000002</v>
      </c>
      <c r="N1559" s="64" t="s">
        <v>6673</v>
      </c>
      <c r="O1559" s="64" t="s">
        <v>4523</v>
      </c>
      <c r="P1559" s="43"/>
      <c r="Q1559" s="43">
        <v>1</v>
      </c>
      <c r="R1559" s="44"/>
      <c r="S1559" s="44"/>
      <c r="T1559" s="44">
        <v>15</v>
      </c>
      <c r="U1559" s="44">
        <v>5</v>
      </c>
      <c r="V1559" s="44">
        <v>15</v>
      </c>
      <c r="W1559" s="44">
        <v>25</v>
      </c>
      <c r="X1559" s="44"/>
      <c r="Y1559" s="44"/>
      <c r="Z1559" s="44">
        <v>30</v>
      </c>
      <c r="AA1559" s="44">
        <v>10</v>
      </c>
      <c r="AB1559" s="76"/>
      <c r="AC1559" s="76"/>
      <c r="AD1559" s="76"/>
      <c r="AE1559" s="76"/>
      <c r="AF1559" s="48">
        <v>100</v>
      </c>
      <c r="AG1559" s="48">
        <f t="shared" si="98"/>
        <v>65</v>
      </c>
      <c r="AH1559" s="48">
        <f t="shared" si="99"/>
        <v>35</v>
      </c>
      <c r="AI1559" s="86" t="s">
        <v>165</v>
      </c>
      <c r="AJ1559" s="86" t="s">
        <v>167</v>
      </c>
      <c r="AK1559" s="86" t="s">
        <v>173</v>
      </c>
      <c r="AL1559" s="86" t="s">
        <v>165</v>
      </c>
      <c r="AM1559" s="86" t="s">
        <v>165</v>
      </c>
      <c r="AN1559" s="86" t="s">
        <v>165</v>
      </c>
      <c r="AO1559" s="86" t="s">
        <v>165</v>
      </c>
      <c r="AP1559" s="81" t="s">
        <v>6883</v>
      </c>
      <c r="AQ1559" s="81" t="s">
        <v>1970</v>
      </c>
      <c r="AR1559" s="87" t="s">
        <v>1990</v>
      </c>
      <c r="AS1559" s="85" t="s">
        <v>1970</v>
      </c>
      <c r="AT1559" s="85" t="s">
        <v>1990</v>
      </c>
      <c r="AU1559" s="86" t="s">
        <v>1907</v>
      </c>
      <c r="AV1559" s="86"/>
      <c r="AW1559" s="86"/>
      <c r="AX1559" s="86"/>
      <c r="AY1559" s="46" t="s">
        <v>1948</v>
      </c>
      <c r="AZ1559" s="46" t="s">
        <v>7</v>
      </c>
      <c r="BE1559" s="78"/>
      <c r="BF1559" s="78"/>
      <c r="BG1559" s="78"/>
      <c r="BH1559" s="79"/>
      <c r="BI1559" s="79"/>
    </row>
    <row r="1560" spans="1:61" s="77" customFormat="1">
      <c r="A1560" s="84" t="s">
        <v>1599</v>
      </c>
      <c r="B1560" s="84" t="s">
        <v>1874</v>
      </c>
      <c r="C1560" s="84" t="s">
        <v>2428</v>
      </c>
      <c r="D1560" s="84" t="s">
        <v>8004</v>
      </c>
      <c r="E1560" s="84" t="str">
        <f t="shared" si="96"/>
        <v>Circalittoral coarse sediment of mobile shell gravel with small boulders, cobbles and pebbles supporting biota.. Biota of brittlestars Securiflustra &amp; encrusting bryozoa. Depth approximately 57m. Image good. Evidence of Human Impact: None. Annex 1 Reef: None. Reef Elevation: N/A. Frag Spong Antho Habitat: None. PMF Seabed Habitats: None. PMF Mobile Species: None. PMF Limited Mobility Species: None.</v>
      </c>
      <c r="F1560" s="84" t="str">
        <f t="shared" si="97"/>
        <v>Evidence of Human Impact: None. Annex 1 Reef: None. Reef Elevation: N/A. Frag Spong Antho Habitat: None. PMF Seabed Habitats: None. PMF Mobile Species: None. PMF Limited Mobility Species: None.</v>
      </c>
      <c r="G1560" s="61">
        <v>41951</v>
      </c>
      <c r="H1560" s="62">
        <v>0.62594907407407407</v>
      </c>
      <c r="I1560" s="63">
        <v>41951.625949074078</v>
      </c>
      <c r="J1560" s="64">
        <v>386607.82</v>
      </c>
      <c r="K1560" s="64">
        <v>6537621.3799999999</v>
      </c>
      <c r="L1560" s="64">
        <v>58.963200000000001</v>
      </c>
      <c r="M1560" s="64">
        <v>-4.9717500000000001</v>
      </c>
      <c r="N1560" s="64" t="s">
        <v>6680</v>
      </c>
      <c r="O1560" s="64" t="s">
        <v>6681</v>
      </c>
      <c r="P1560" s="43"/>
      <c r="Q1560" s="43">
        <v>1</v>
      </c>
      <c r="R1560" s="44"/>
      <c r="S1560" s="44"/>
      <c r="T1560" s="44"/>
      <c r="U1560" s="44">
        <v>15</v>
      </c>
      <c r="V1560" s="44">
        <v>5</v>
      </c>
      <c r="W1560" s="44">
        <v>5</v>
      </c>
      <c r="X1560" s="44"/>
      <c r="Y1560" s="44"/>
      <c r="Z1560" s="44">
        <v>70</v>
      </c>
      <c r="AA1560" s="44">
        <v>5</v>
      </c>
      <c r="AB1560" s="76"/>
      <c r="AC1560" s="76"/>
      <c r="AD1560" s="76"/>
      <c r="AE1560" s="76"/>
      <c r="AF1560" s="48">
        <v>100</v>
      </c>
      <c r="AG1560" s="48">
        <f t="shared" si="98"/>
        <v>80</v>
      </c>
      <c r="AH1560" s="48">
        <f t="shared" si="99"/>
        <v>20</v>
      </c>
      <c r="AI1560" s="86" t="s">
        <v>165</v>
      </c>
      <c r="AJ1560" s="86" t="s">
        <v>165</v>
      </c>
      <c r="AK1560" s="85" t="s">
        <v>4129</v>
      </c>
      <c r="AL1560" s="86" t="s">
        <v>165</v>
      </c>
      <c r="AM1560" s="86" t="s">
        <v>165</v>
      </c>
      <c r="AN1560" s="86" t="s">
        <v>165</v>
      </c>
      <c r="AO1560" s="86" t="s">
        <v>165</v>
      </c>
      <c r="AP1560" s="81" t="s">
        <v>6883</v>
      </c>
      <c r="AQ1560" s="81" t="s">
        <v>1953</v>
      </c>
      <c r="AR1560" s="87" t="s">
        <v>1954</v>
      </c>
      <c r="AS1560" s="85" t="s">
        <v>1953</v>
      </c>
      <c r="AT1560" s="85" t="s">
        <v>1954</v>
      </c>
      <c r="AU1560" s="86" t="s">
        <v>1912</v>
      </c>
      <c r="AV1560" s="86" t="s">
        <v>1970</v>
      </c>
      <c r="AW1560" s="86" t="s">
        <v>1990</v>
      </c>
      <c r="AX1560" s="86" t="s">
        <v>1912</v>
      </c>
      <c r="AY1560" s="46" t="s">
        <v>1948</v>
      </c>
      <c r="AZ1560" s="46" t="s">
        <v>7</v>
      </c>
      <c r="BE1560" s="78"/>
      <c r="BF1560" s="78"/>
      <c r="BG1560" s="78"/>
      <c r="BH1560" s="79"/>
      <c r="BI1560" s="79"/>
    </row>
    <row r="1561" spans="1:61" s="77" customFormat="1">
      <c r="A1561" s="84" t="s">
        <v>1600</v>
      </c>
      <c r="B1561" s="84" t="s">
        <v>1874</v>
      </c>
      <c r="C1561" s="84" t="s">
        <v>2429</v>
      </c>
      <c r="D1561" s="84" t="s">
        <v>8005</v>
      </c>
      <c r="E1561" s="84" t="str">
        <f t="shared" si="96"/>
        <v>Circalittoral mobile coarse sediment over cobbles and pebbles. Biota of brittlestars &amp; bryozoan crust associated with rock. Depth approximately 57m. Image good. Evidence of Human Impact: None. Annex 1 Reef: None. Reef Elevation: N/A. Frag Spong Antho Habitat: None. PMF Seabed Habitats: None. PMF Mobile Species: None. PMF Limited Mobility Species: None.</v>
      </c>
      <c r="F1561" s="84" t="str">
        <f t="shared" si="97"/>
        <v>Evidence of Human Impact: None. Annex 1 Reef: None. Reef Elevation: N/A. Frag Spong Antho Habitat: None. PMF Seabed Habitats: None. PMF Mobile Species: None. PMF Limited Mobility Species: None.</v>
      </c>
      <c r="G1561" s="61">
        <v>41951</v>
      </c>
      <c r="H1561" s="62">
        <v>0.62650462962962961</v>
      </c>
      <c r="I1561" s="63">
        <v>41951.626504629632</v>
      </c>
      <c r="J1561" s="64">
        <v>386593.41</v>
      </c>
      <c r="K1561" s="64">
        <v>6537629.1699999999</v>
      </c>
      <c r="L1561" s="64">
        <v>58.963200000000001</v>
      </c>
      <c r="M1561" s="64">
        <v>-4.97201</v>
      </c>
      <c r="N1561" s="64" t="s">
        <v>6680</v>
      </c>
      <c r="O1561" s="64" t="s">
        <v>6682</v>
      </c>
      <c r="P1561" s="43"/>
      <c r="Q1561" s="43">
        <v>1.7</v>
      </c>
      <c r="R1561" s="44"/>
      <c r="S1561" s="44"/>
      <c r="T1561" s="44"/>
      <c r="U1561" s="44"/>
      <c r="V1561" s="44">
        <v>9</v>
      </c>
      <c r="W1561" s="44">
        <v>11</v>
      </c>
      <c r="X1561" s="44"/>
      <c r="Y1561" s="44"/>
      <c r="Z1561" s="44">
        <v>80</v>
      </c>
      <c r="AA1561" s="44"/>
      <c r="AB1561" s="76"/>
      <c r="AC1561" s="76"/>
      <c r="AD1561" s="76"/>
      <c r="AE1561" s="76"/>
      <c r="AF1561" s="48">
        <v>100</v>
      </c>
      <c r="AG1561" s="48">
        <f t="shared" si="98"/>
        <v>91</v>
      </c>
      <c r="AH1561" s="48">
        <f t="shared" si="99"/>
        <v>9</v>
      </c>
      <c r="AI1561" s="86" t="s">
        <v>165</v>
      </c>
      <c r="AJ1561" s="86" t="s">
        <v>165</v>
      </c>
      <c r="AK1561" s="85" t="s">
        <v>4129</v>
      </c>
      <c r="AL1561" s="86" t="s">
        <v>165</v>
      </c>
      <c r="AM1561" s="86" t="s">
        <v>165</v>
      </c>
      <c r="AN1561" s="86" t="s">
        <v>165</v>
      </c>
      <c r="AO1561" s="86" t="s">
        <v>165</v>
      </c>
      <c r="AP1561" s="81" t="s">
        <v>6883</v>
      </c>
      <c r="AQ1561" s="81" t="s">
        <v>1953</v>
      </c>
      <c r="AR1561" s="87" t="s">
        <v>1954</v>
      </c>
      <c r="AS1561" s="85" t="s">
        <v>1953</v>
      </c>
      <c r="AT1561" s="85" t="s">
        <v>1954</v>
      </c>
      <c r="AU1561" s="86" t="s">
        <v>1912</v>
      </c>
      <c r="AV1561" s="86" t="s">
        <v>1970</v>
      </c>
      <c r="AW1561" s="86" t="s">
        <v>1990</v>
      </c>
      <c r="AX1561" s="86" t="s">
        <v>1912</v>
      </c>
      <c r="AY1561" s="46" t="s">
        <v>1948</v>
      </c>
      <c r="AZ1561" s="46" t="s">
        <v>7</v>
      </c>
      <c r="BE1561" s="78"/>
      <c r="BF1561" s="78"/>
      <c r="BG1561" s="78"/>
      <c r="BH1561" s="79"/>
      <c r="BI1561" s="79"/>
    </row>
    <row r="1562" spans="1:61" s="77" customFormat="1">
      <c r="A1562" s="84" t="s">
        <v>1601</v>
      </c>
      <c r="B1562" s="84" t="s">
        <v>1874</v>
      </c>
      <c r="C1562" s="84" t="s">
        <v>2430</v>
      </c>
      <c r="D1562" s="84" t="s">
        <v>8006</v>
      </c>
      <c r="E1562" s="84" t="str">
        <f t="shared" si="96"/>
        <v>Circalittoral bedrock &amp; boulder reef with small patches of mobile sand. Biota of brittlestars, Spirobranchus, hydroids, bryozoan &amp; sponge crusts. Depth approximately 57m. Image adequate. Faunal crust 10%. Evidence of Human Impact: None. Annex 1 Reef: Bedrock - potential. Reef Elevation: 1.1m - 5m. Frag Spong Antho Habitat: None. PMF Seabed Habitats: None. PMF Mobile Species: None. PMF Limited Mobility Species: None.</v>
      </c>
      <c r="F1562" s="84" t="str">
        <f t="shared" si="97"/>
        <v>Evidence of Human Impact: None. Annex 1 Reef: Bedrock - potential. Reef Elevation: 1.1m - 5m. Frag Spong Antho Habitat: None. PMF Seabed Habitats: None. PMF Mobile Species: None. PMF Limited Mobility Species: None.</v>
      </c>
      <c r="G1562" s="61">
        <v>41951</v>
      </c>
      <c r="H1562" s="62">
        <v>0.62717592592592586</v>
      </c>
      <c r="I1562" s="63">
        <v>41951.627175925925</v>
      </c>
      <c r="J1562" s="64">
        <v>386566.97669190646</v>
      </c>
      <c r="K1562" s="64">
        <v>6537639.9414775642</v>
      </c>
      <c r="L1562" s="64">
        <v>58.963299999999997</v>
      </c>
      <c r="M1562" s="64">
        <v>-4.9724700000000004</v>
      </c>
      <c r="N1562" s="64" t="s">
        <v>6670</v>
      </c>
      <c r="O1562" s="64" t="s">
        <v>6683</v>
      </c>
      <c r="P1562" s="43"/>
      <c r="Q1562" s="43">
        <v>1.7</v>
      </c>
      <c r="R1562" s="44">
        <v>75</v>
      </c>
      <c r="S1562" s="44"/>
      <c r="T1562" s="44"/>
      <c r="U1562" s="44">
        <v>25</v>
      </c>
      <c r="V1562" s="44"/>
      <c r="W1562" s="44"/>
      <c r="X1562" s="44"/>
      <c r="Y1562" s="44"/>
      <c r="Z1562" s="44"/>
      <c r="AA1562" s="44"/>
      <c r="AB1562" s="76"/>
      <c r="AC1562" s="76"/>
      <c r="AD1562" s="76"/>
      <c r="AE1562" s="76"/>
      <c r="AF1562" s="48">
        <v>100</v>
      </c>
      <c r="AG1562" s="48">
        <f t="shared" si="98"/>
        <v>0</v>
      </c>
      <c r="AH1562" s="48">
        <f t="shared" si="99"/>
        <v>100</v>
      </c>
      <c r="AI1562" s="86" t="s">
        <v>165</v>
      </c>
      <c r="AJ1562" s="86" t="s">
        <v>1927</v>
      </c>
      <c r="AK1562" s="86" t="s">
        <v>174</v>
      </c>
      <c r="AL1562" s="86" t="s">
        <v>165</v>
      </c>
      <c r="AM1562" s="86" t="s">
        <v>165</v>
      </c>
      <c r="AN1562" s="86" t="s">
        <v>165</v>
      </c>
      <c r="AO1562" s="86" t="s">
        <v>165</v>
      </c>
      <c r="AP1562" s="81" t="s">
        <v>6883</v>
      </c>
      <c r="AQ1562" s="81" t="s">
        <v>1970</v>
      </c>
      <c r="AR1562" s="87" t="s">
        <v>1990</v>
      </c>
      <c r="AS1562" s="85" t="s">
        <v>1970</v>
      </c>
      <c r="AT1562" s="85" t="s">
        <v>1990</v>
      </c>
      <c r="AU1562" s="86" t="s">
        <v>1907</v>
      </c>
      <c r="AV1562" s="86"/>
      <c r="AW1562" s="86"/>
      <c r="AX1562" s="86"/>
      <c r="AY1562" s="46" t="s">
        <v>1948</v>
      </c>
      <c r="AZ1562" s="46" t="s">
        <v>7</v>
      </c>
      <c r="BE1562" s="78"/>
      <c r="BF1562" s="78"/>
      <c r="BG1562" s="78"/>
      <c r="BH1562" s="79"/>
      <c r="BI1562" s="79"/>
    </row>
    <row r="1563" spans="1:61" s="77" customFormat="1">
      <c r="A1563" s="84" t="s">
        <v>2431</v>
      </c>
      <c r="B1563" s="84" t="s">
        <v>1875</v>
      </c>
      <c r="C1563" s="84" t="s">
        <v>2432</v>
      </c>
      <c r="D1563" s="84" t="s">
        <v>8007</v>
      </c>
      <c r="E1563" s="84" t="str">
        <f t="shared" si="96"/>
        <v>Circalittoral stony reef of boulders and cobbles. Biota of brittlestars, Securiflustra &amp; bryozoan crusts. Depth approximately 59m. Image good. Evidence of Human Impact: None. Annex 1 Reef: Stony - Medium. Reef Elevation: 64mm - 1m. Frag Spong Antho Habitat: None. PMF Seabed Habitats: None. PMF Mobile Species: None. PMF Limited Mobility Species: None.</v>
      </c>
      <c r="F1563" s="84" t="str">
        <f t="shared" si="97"/>
        <v>Evidence of Human Impact: None. Annex 1 Reef: Stony - Medium. Reef Elevation: 64mm - 1m. Frag Spong Antho Habitat: None. PMF Seabed Habitats: None. PMF Mobile Species: None. PMF Limited Mobility Species: None.</v>
      </c>
      <c r="G1563" s="61">
        <v>41951</v>
      </c>
      <c r="H1563" s="62">
        <v>0.64744212962962966</v>
      </c>
      <c r="I1563" s="63">
        <v>41951.64744212963</v>
      </c>
      <c r="J1563" s="64">
        <v>386368.51078917825</v>
      </c>
      <c r="K1563" s="64">
        <v>6538118.3151505878</v>
      </c>
      <c r="L1563" s="64">
        <v>58.967599999999997</v>
      </c>
      <c r="M1563" s="64">
        <v>-4.9761600000000001</v>
      </c>
      <c r="N1563" s="64" t="s">
        <v>6684</v>
      </c>
      <c r="O1563" s="64" t="s">
        <v>6685</v>
      </c>
      <c r="P1563" s="43"/>
      <c r="Q1563" s="43">
        <v>1</v>
      </c>
      <c r="R1563" s="44"/>
      <c r="S1563" s="44"/>
      <c r="T1563" s="44">
        <v>13</v>
      </c>
      <c r="U1563" s="44">
        <v>5</v>
      </c>
      <c r="V1563" s="44">
        <v>47</v>
      </c>
      <c r="W1563" s="44">
        <v>20</v>
      </c>
      <c r="X1563" s="44"/>
      <c r="Y1563" s="44"/>
      <c r="Z1563" s="44">
        <v>15</v>
      </c>
      <c r="AA1563" s="44"/>
      <c r="AB1563" s="76"/>
      <c r="AC1563" s="76"/>
      <c r="AD1563" s="76"/>
      <c r="AE1563" s="76"/>
      <c r="AF1563" s="48">
        <v>100</v>
      </c>
      <c r="AG1563" s="48">
        <f t="shared" si="98"/>
        <v>35</v>
      </c>
      <c r="AH1563" s="48">
        <f t="shared" si="99"/>
        <v>65</v>
      </c>
      <c r="AI1563" s="86" t="s">
        <v>165</v>
      </c>
      <c r="AJ1563" s="86" t="s">
        <v>168</v>
      </c>
      <c r="AK1563" s="86" t="s">
        <v>173</v>
      </c>
      <c r="AL1563" s="86" t="s">
        <v>165</v>
      </c>
      <c r="AM1563" s="86" t="s">
        <v>165</v>
      </c>
      <c r="AN1563" s="86" t="s">
        <v>165</v>
      </c>
      <c r="AO1563" s="86" t="s">
        <v>165</v>
      </c>
      <c r="AP1563" s="81" t="s">
        <v>6883</v>
      </c>
      <c r="AQ1563" s="81" t="s">
        <v>1970</v>
      </c>
      <c r="AR1563" s="87" t="s">
        <v>1990</v>
      </c>
      <c r="AS1563" s="85" t="s">
        <v>1970</v>
      </c>
      <c r="AT1563" s="85" t="s">
        <v>1990</v>
      </c>
      <c r="AU1563" s="86" t="s">
        <v>1907</v>
      </c>
      <c r="AV1563" s="86"/>
      <c r="AW1563" s="86"/>
      <c r="AX1563" s="86"/>
      <c r="AY1563" s="46" t="s">
        <v>1948</v>
      </c>
      <c r="AZ1563" s="46" t="s">
        <v>7</v>
      </c>
      <c r="BE1563" s="78"/>
      <c r="BF1563" s="78"/>
      <c r="BG1563" s="78"/>
      <c r="BH1563" s="79"/>
      <c r="BI1563" s="79"/>
    </row>
    <row r="1564" spans="1:61" s="77" customFormat="1">
      <c r="A1564" s="84" t="s">
        <v>1602</v>
      </c>
      <c r="B1564" s="84" t="s">
        <v>1875</v>
      </c>
      <c r="C1564" s="84" t="s">
        <v>2432</v>
      </c>
      <c r="D1564" s="84" t="s">
        <v>8007</v>
      </c>
      <c r="E1564" s="84" t="str">
        <f t="shared" si="96"/>
        <v>Circalittoral stony reef of boulders and cobbles. Biota of brittlestars, Securiflustra &amp; bryozoan crusts. Depth approximately 59m. Image good. Evidence of Human Impact: None. Annex 1 Reef: Stony - Medium. Reef Elevation: 64mm - 1m. Frag Spong Antho Habitat: None. PMF Seabed Habitats: None. PMF Mobile Species: None. PMF Limited Mobility Species: None.</v>
      </c>
      <c r="F1564" s="84" t="str">
        <f t="shared" si="97"/>
        <v>Evidence of Human Impact: None. Annex 1 Reef: Stony - Medium. Reef Elevation: 64mm - 1m. Frag Spong Antho Habitat: None. PMF Seabed Habitats: None. PMF Mobile Species: None. PMF Limited Mobility Species: None.</v>
      </c>
      <c r="G1564" s="61">
        <v>41951</v>
      </c>
      <c r="H1564" s="62">
        <v>0.64792824074074074</v>
      </c>
      <c r="I1564" s="63">
        <v>41951.647928240738</v>
      </c>
      <c r="J1564" s="64">
        <v>386374.24188417674</v>
      </c>
      <c r="K1564" s="64">
        <v>6538125.3439057916</v>
      </c>
      <c r="L1564" s="64">
        <v>58.967599999999997</v>
      </c>
      <c r="M1564" s="64">
        <v>-4.97607</v>
      </c>
      <c r="N1564" s="64" t="s">
        <v>6684</v>
      </c>
      <c r="O1564" s="64" t="s">
        <v>6686</v>
      </c>
      <c r="P1564" s="43"/>
      <c r="Q1564" s="43">
        <v>0.5</v>
      </c>
      <c r="R1564" s="44"/>
      <c r="S1564" s="44"/>
      <c r="T1564" s="44"/>
      <c r="U1564" s="44">
        <v>30</v>
      </c>
      <c r="V1564" s="44">
        <v>15</v>
      </c>
      <c r="W1564" s="44">
        <v>15</v>
      </c>
      <c r="X1564" s="44"/>
      <c r="Y1564" s="44"/>
      <c r="Z1564" s="44">
        <v>40</v>
      </c>
      <c r="AA1564" s="44"/>
      <c r="AB1564" s="76"/>
      <c r="AC1564" s="76"/>
      <c r="AD1564" s="76"/>
      <c r="AE1564" s="76"/>
      <c r="AF1564" s="48">
        <v>100</v>
      </c>
      <c r="AG1564" s="48">
        <f t="shared" si="98"/>
        <v>55</v>
      </c>
      <c r="AH1564" s="48">
        <f t="shared" si="99"/>
        <v>45</v>
      </c>
      <c r="AI1564" s="86" t="s">
        <v>165</v>
      </c>
      <c r="AJ1564" s="86" t="s">
        <v>168</v>
      </c>
      <c r="AK1564" s="86" t="s">
        <v>173</v>
      </c>
      <c r="AL1564" s="86" t="s">
        <v>165</v>
      </c>
      <c r="AM1564" s="86" t="s">
        <v>165</v>
      </c>
      <c r="AN1564" s="86" t="s">
        <v>165</v>
      </c>
      <c r="AO1564" s="86" t="s">
        <v>165</v>
      </c>
      <c r="AP1564" s="81" t="s">
        <v>6883</v>
      </c>
      <c r="AQ1564" s="81" t="s">
        <v>1970</v>
      </c>
      <c r="AR1564" s="87" t="s">
        <v>1990</v>
      </c>
      <c r="AS1564" s="85" t="s">
        <v>1970</v>
      </c>
      <c r="AT1564" s="85" t="s">
        <v>1990</v>
      </c>
      <c r="AU1564" s="86" t="s">
        <v>1907</v>
      </c>
      <c r="AV1564" s="86"/>
      <c r="AW1564" s="86"/>
      <c r="AX1564" s="86"/>
      <c r="AY1564" s="46" t="s">
        <v>1948</v>
      </c>
      <c r="AZ1564" s="46" t="s">
        <v>7</v>
      </c>
      <c r="BE1564" s="78"/>
      <c r="BF1564" s="78"/>
      <c r="BG1564" s="78"/>
      <c r="BH1564" s="79"/>
      <c r="BI1564" s="79"/>
    </row>
    <row r="1565" spans="1:61" s="77" customFormat="1">
      <c r="A1565" s="84" t="s">
        <v>1603</v>
      </c>
      <c r="B1565" s="84" t="s">
        <v>1875</v>
      </c>
      <c r="C1565" s="84" t="s">
        <v>2433</v>
      </c>
      <c r="D1565" s="84" t="s">
        <v>8008</v>
      </c>
      <c r="E1565" s="84" t="str">
        <f t="shared" si="96"/>
        <v>Circalittoral steep bedrock reef with a dusting of mobile sand. Biota of brittlestars and sponge crusts. Depth approximately 59m. Image good. Evidence of Human Impact: None. Annex 1 Reef: Bedrock - potential. Reef Elevation: 1.1m - 5m. Frag Spong Antho Habitat: Low Confidence. PMF Seabed Habitats: None. PMF Mobile Species: None. PMF Limited Mobility Species: None.</v>
      </c>
      <c r="F1565" s="84" t="str">
        <f t="shared" si="97"/>
        <v>Evidence of Human Impact: None. Annex 1 Reef: Bedrock - potential. Reef Elevation: 1.1m - 5m. Frag Spong Antho Habitat: Low Confidence. PMF Seabed Habitats: None. PMF Mobile Species: None. PMF Limited Mobility Species: None.</v>
      </c>
      <c r="G1565" s="61">
        <v>41951</v>
      </c>
      <c r="H1565" s="62">
        <v>0.64855324074074072</v>
      </c>
      <c r="I1565" s="63">
        <v>41951.648553240739</v>
      </c>
      <c r="J1565" s="64">
        <v>386388.83329789975</v>
      </c>
      <c r="K1565" s="64">
        <v>6538138.0319362199</v>
      </c>
      <c r="L1565" s="64">
        <v>58.967700000000001</v>
      </c>
      <c r="M1565" s="64">
        <v>-4.9758199999999997</v>
      </c>
      <c r="N1565" s="64" t="s">
        <v>6687</v>
      </c>
      <c r="O1565" s="64" t="s">
        <v>6688</v>
      </c>
      <c r="P1565" s="43"/>
      <c r="Q1565" s="43">
        <v>1.7</v>
      </c>
      <c r="R1565" s="44">
        <v>80</v>
      </c>
      <c r="S1565" s="44"/>
      <c r="T1565" s="44"/>
      <c r="U1565" s="44">
        <v>2</v>
      </c>
      <c r="V1565" s="44">
        <v>3</v>
      </c>
      <c r="W1565" s="44">
        <v>5</v>
      </c>
      <c r="X1565" s="44"/>
      <c r="Y1565" s="44"/>
      <c r="Z1565" s="44">
        <v>10</v>
      </c>
      <c r="AA1565" s="44"/>
      <c r="AB1565" s="76"/>
      <c r="AC1565" s="76"/>
      <c r="AD1565" s="76"/>
      <c r="AE1565" s="76"/>
      <c r="AF1565" s="48">
        <v>100</v>
      </c>
      <c r="AG1565" s="48">
        <f t="shared" si="98"/>
        <v>15</v>
      </c>
      <c r="AH1565" s="48">
        <f t="shared" si="99"/>
        <v>85</v>
      </c>
      <c r="AI1565" s="86" t="s">
        <v>165</v>
      </c>
      <c r="AJ1565" s="86" t="s">
        <v>1927</v>
      </c>
      <c r="AK1565" s="86" t="s">
        <v>174</v>
      </c>
      <c r="AL1565" s="86" t="s">
        <v>1913</v>
      </c>
      <c r="AM1565" s="86" t="s">
        <v>165</v>
      </c>
      <c r="AN1565" s="86" t="s">
        <v>165</v>
      </c>
      <c r="AO1565" s="86" t="s">
        <v>165</v>
      </c>
      <c r="AP1565" s="81" t="s">
        <v>6883</v>
      </c>
      <c r="AQ1565" s="81" t="s">
        <v>2033</v>
      </c>
      <c r="AR1565" s="87" t="s">
        <v>4155</v>
      </c>
      <c r="AS1565" s="85" t="s">
        <v>2033</v>
      </c>
      <c r="AT1565" s="85" t="s">
        <v>4137</v>
      </c>
      <c r="AU1565" s="86" t="s">
        <v>1907</v>
      </c>
      <c r="AV1565" s="86"/>
      <c r="AW1565" s="86"/>
      <c r="AX1565" s="86"/>
      <c r="AY1565" s="46" t="s">
        <v>1948</v>
      </c>
      <c r="AZ1565" s="46" t="s">
        <v>7</v>
      </c>
      <c r="BE1565" s="78"/>
      <c r="BF1565" s="78"/>
      <c r="BG1565" s="78"/>
      <c r="BH1565" s="79"/>
      <c r="BI1565" s="79"/>
    </row>
    <row r="1566" spans="1:61" s="77" customFormat="1">
      <c r="A1566" s="84" t="s">
        <v>1604</v>
      </c>
      <c r="B1566" s="84" t="s">
        <v>1875</v>
      </c>
      <c r="C1566" s="84" t="s">
        <v>2434</v>
      </c>
      <c r="D1566" s="84" t="s">
        <v>8009</v>
      </c>
      <c r="E1566" s="84" t="str">
        <f t="shared" si="96"/>
        <v>Circalittoral steep bedrock reef with a dusting of sand and shell gravel. Biota of crinoids, Caryophyllia, bryozoan and sponge crusts. Depth approximately 59m. Image good. Only has encrusting sponges. Evidence of Human Impact: None. Annex 1 Reef: Bedrock - confimed. Reef Elevation: 1.1m - 5m. Frag Spong Antho Habitat: Medium Confidence. PMF Seabed Habitats: None. PMF Mobile Species: None. PMF Limited Mobility Species: None.</v>
      </c>
      <c r="F1566" s="84" t="str">
        <f t="shared" si="97"/>
        <v>Evidence of Human Impact: None. Annex 1 Reef: Bedrock - confimed. Reef Elevation: 1.1m - 5m. Frag Spong Antho Habitat: Medium Confidence. PMF Seabed Habitats: None. PMF Mobile Species: None. PMF Limited Mobility Species: None.</v>
      </c>
      <c r="G1566" s="61">
        <v>41951</v>
      </c>
      <c r="H1566" s="62">
        <v>0.64923611111111112</v>
      </c>
      <c r="I1566" s="63">
        <v>41951.649236111109</v>
      </c>
      <c r="J1566" s="64">
        <v>386407.97729926038</v>
      </c>
      <c r="K1566" s="64">
        <v>6538151.2977670422</v>
      </c>
      <c r="L1566" s="64">
        <v>58.9679</v>
      </c>
      <c r="M1566" s="64">
        <v>-4.9755000000000003</v>
      </c>
      <c r="N1566" s="64" t="s">
        <v>6689</v>
      </c>
      <c r="O1566" s="64" t="s">
        <v>6690</v>
      </c>
      <c r="P1566" s="43"/>
      <c r="Q1566" s="43">
        <v>1.7</v>
      </c>
      <c r="R1566" s="44">
        <v>100</v>
      </c>
      <c r="S1566" s="44"/>
      <c r="T1566" s="44"/>
      <c r="U1566" s="44"/>
      <c r="V1566" s="44"/>
      <c r="W1566" s="44"/>
      <c r="X1566" s="44"/>
      <c r="Y1566" s="44"/>
      <c r="Z1566" s="44"/>
      <c r="AA1566" s="44"/>
      <c r="AB1566" s="76"/>
      <c r="AC1566" s="76"/>
      <c r="AD1566" s="76"/>
      <c r="AE1566" s="76"/>
      <c r="AF1566" s="48">
        <v>100</v>
      </c>
      <c r="AG1566" s="48">
        <f t="shared" si="98"/>
        <v>0</v>
      </c>
      <c r="AH1566" s="48">
        <f t="shared" si="99"/>
        <v>100</v>
      </c>
      <c r="AI1566" s="86" t="s">
        <v>165</v>
      </c>
      <c r="AJ1566" s="86" t="s">
        <v>1931</v>
      </c>
      <c r="AK1566" s="86" t="s">
        <v>174</v>
      </c>
      <c r="AL1566" s="86" t="s">
        <v>1919</v>
      </c>
      <c r="AM1566" s="86" t="s">
        <v>165</v>
      </c>
      <c r="AN1566" s="86" t="s">
        <v>165</v>
      </c>
      <c r="AO1566" s="86" t="s">
        <v>165</v>
      </c>
      <c r="AP1566" s="81" t="s">
        <v>6883</v>
      </c>
      <c r="AQ1566" s="81" t="s">
        <v>2033</v>
      </c>
      <c r="AR1566" s="87" t="s">
        <v>4155</v>
      </c>
      <c r="AS1566" s="85" t="s">
        <v>2033</v>
      </c>
      <c r="AT1566" s="85" t="s">
        <v>4137</v>
      </c>
      <c r="AU1566" s="86" t="s">
        <v>1907</v>
      </c>
      <c r="AV1566" s="86"/>
      <c r="AW1566" s="86"/>
      <c r="AX1566" s="86"/>
      <c r="AY1566" s="46" t="s">
        <v>1948</v>
      </c>
      <c r="AZ1566" s="46" t="s">
        <v>7</v>
      </c>
      <c r="BE1566" s="78"/>
      <c r="BF1566" s="78"/>
      <c r="BG1566" s="78"/>
      <c r="BH1566" s="79"/>
      <c r="BI1566" s="79"/>
    </row>
    <row r="1567" spans="1:61" s="77" customFormat="1">
      <c r="A1567" s="84" t="s">
        <v>1605</v>
      </c>
      <c r="B1567" s="84" t="s">
        <v>1875</v>
      </c>
      <c r="C1567" s="84" t="s">
        <v>2435</v>
      </c>
      <c r="D1567" s="84" t="s">
        <v>8010</v>
      </c>
      <c r="E1567" s="84" t="str">
        <f t="shared" si="96"/>
        <v>Circalittoral bedrock reef with boulders and coarse sediment in gullies. Biota of crinoids, Caryophyllia, erect bryozoa and sponge crusts. Depth approximately 59M. Image good. Evidence of Human Impact: None. Annex 1 Reef: Bedrock - confimed. Reef Elevation: 1.1m - 5m. Frag Spong Antho Habitat: Medium Confidence. PMF Seabed Habitats: None. PMF Mobile Species: None. PMF Limited Mobility Species: None.</v>
      </c>
      <c r="F1567" s="84" t="str">
        <f t="shared" si="97"/>
        <v>Evidence of Human Impact: None. Annex 1 Reef: Bedrock - confimed. Reef Elevation: 1.1m - 5m. Frag Spong Antho Habitat: Medium Confidence. PMF Seabed Habitats: None. PMF Mobile Species: None. PMF Limited Mobility Species: None.</v>
      </c>
      <c r="G1567" s="61">
        <v>41951</v>
      </c>
      <c r="H1567" s="62">
        <v>0.64998842592592598</v>
      </c>
      <c r="I1567" s="63">
        <v>41951.649988425925</v>
      </c>
      <c r="J1567" s="64">
        <v>386426.00094200828</v>
      </c>
      <c r="K1567" s="64">
        <v>6538158.1485633105</v>
      </c>
      <c r="L1567" s="64">
        <v>58.9679</v>
      </c>
      <c r="M1567" s="64">
        <v>-4.9751899999999996</v>
      </c>
      <c r="N1567" s="64" t="s">
        <v>6689</v>
      </c>
      <c r="O1567" s="64" t="s">
        <v>6691</v>
      </c>
      <c r="P1567" s="43"/>
      <c r="Q1567" s="43">
        <v>1.7</v>
      </c>
      <c r="R1567" s="44">
        <v>72</v>
      </c>
      <c r="S1567" s="44"/>
      <c r="T1567" s="44"/>
      <c r="U1567" s="44">
        <v>15</v>
      </c>
      <c r="V1567" s="44">
        <v>2</v>
      </c>
      <c r="W1567" s="44">
        <v>3</v>
      </c>
      <c r="X1567" s="44"/>
      <c r="Y1567" s="44"/>
      <c r="Z1567" s="44">
        <v>8</v>
      </c>
      <c r="AA1567" s="44"/>
      <c r="AB1567" s="76"/>
      <c r="AC1567" s="76"/>
      <c r="AD1567" s="76"/>
      <c r="AE1567" s="76"/>
      <c r="AF1567" s="48">
        <v>100</v>
      </c>
      <c r="AG1567" s="48">
        <f t="shared" si="98"/>
        <v>11</v>
      </c>
      <c r="AH1567" s="48">
        <f t="shared" si="99"/>
        <v>89</v>
      </c>
      <c r="AI1567" s="86" t="s">
        <v>165</v>
      </c>
      <c r="AJ1567" s="86" t="s">
        <v>1931</v>
      </c>
      <c r="AK1567" s="86" t="s">
        <v>174</v>
      </c>
      <c r="AL1567" s="86" t="s">
        <v>1919</v>
      </c>
      <c r="AM1567" s="86" t="s">
        <v>165</v>
      </c>
      <c r="AN1567" s="86" t="s">
        <v>165</v>
      </c>
      <c r="AO1567" s="86" t="s">
        <v>165</v>
      </c>
      <c r="AP1567" s="81" t="s">
        <v>6883</v>
      </c>
      <c r="AQ1567" s="81" t="s">
        <v>2033</v>
      </c>
      <c r="AR1567" s="87" t="s">
        <v>4155</v>
      </c>
      <c r="AS1567" s="85" t="s">
        <v>2033</v>
      </c>
      <c r="AT1567" s="85" t="s">
        <v>4137</v>
      </c>
      <c r="AU1567" s="86" t="s">
        <v>1907</v>
      </c>
      <c r="AV1567" s="86"/>
      <c r="AW1567" s="86"/>
      <c r="AX1567" s="86"/>
      <c r="AY1567" s="46" t="s">
        <v>1948</v>
      </c>
      <c r="AZ1567" s="46" t="s">
        <v>7</v>
      </c>
      <c r="BE1567" s="78"/>
      <c r="BF1567" s="78"/>
      <c r="BG1567" s="78"/>
      <c r="BH1567" s="79"/>
      <c r="BI1567" s="79"/>
    </row>
    <row r="1568" spans="1:61" s="77" customFormat="1">
      <c r="A1568" s="84" t="s">
        <v>1606</v>
      </c>
      <c r="B1568" s="84" t="s">
        <v>1875</v>
      </c>
      <c r="C1568" s="84" t="s">
        <v>2424</v>
      </c>
      <c r="D1568" s="84" t="s">
        <v>8011</v>
      </c>
      <c r="E1568" s="84" t="str">
        <f t="shared" si="96"/>
        <v>Circalittoral stony reef of cobbles and small boulders in a matrix of pebbles and gravel. Biota of brittlestars, Spirobranchus and bryozoan crusts. Depth approximately 59m. Image good. Evidence of Human Impact: None. Annex 1 Reef: Stony - Medium. Reef Elevation: 64mm - 1m. Frag Spong Antho Habitat: None. PMF Seabed Habitats: None. PMF Mobile Species: None. PMF Limited Mobility Species: None.</v>
      </c>
      <c r="F1568" s="84" t="str">
        <f t="shared" si="97"/>
        <v>Evidence of Human Impact: None. Annex 1 Reef: Stony - Medium. Reef Elevation: 64mm - 1m. Frag Spong Antho Habitat: None. PMF Seabed Habitats: None. PMF Mobile Species: None. PMF Limited Mobility Species: None.</v>
      </c>
      <c r="G1568" s="61">
        <v>41951</v>
      </c>
      <c r="H1568" s="62">
        <v>0.65054398148148151</v>
      </c>
      <c r="I1568" s="63">
        <v>41951.650543981479</v>
      </c>
      <c r="J1568" s="64">
        <v>386445.02981642418</v>
      </c>
      <c r="K1568" s="64">
        <v>6538167.4565024134</v>
      </c>
      <c r="L1568" s="64">
        <v>58.968000000000004</v>
      </c>
      <c r="M1568" s="64">
        <v>-4.9748599999999996</v>
      </c>
      <c r="N1568" s="64" t="s">
        <v>6692</v>
      </c>
      <c r="O1568" s="64" t="s">
        <v>6693</v>
      </c>
      <c r="P1568" s="43"/>
      <c r="Q1568" s="43">
        <v>1</v>
      </c>
      <c r="R1568" s="44"/>
      <c r="S1568" s="44"/>
      <c r="T1568" s="44"/>
      <c r="U1568" s="44">
        <v>12</v>
      </c>
      <c r="V1568" s="44">
        <v>20</v>
      </c>
      <c r="W1568" s="44">
        <v>60</v>
      </c>
      <c r="X1568" s="44"/>
      <c r="Y1568" s="44"/>
      <c r="Z1568" s="44">
        <v>8</v>
      </c>
      <c r="AA1568" s="44"/>
      <c r="AB1568" s="76"/>
      <c r="AC1568" s="76"/>
      <c r="AD1568" s="76"/>
      <c r="AE1568" s="76"/>
      <c r="AF1568" s="48">
        <v>100</v>
      </c>
      <c r="AG1568" s="48">
        <f t="shared" si="98"/>
        <v>68</v>
      </c>
      <c r="AH1568" s="48">
        <f t="shared" si="99"/>
        <v>32</v>
      </c>
      <c r="AI1568" s="86" t="s">
        <v>165</v>
      </c>
      <c r="AJ1568" s="86" t="s">
        <v>168</v>
      </c>
      <c r="AK1568" s="86" t="s">
        <v>173</v>
      </c>
      <c r="AL1568" s="86" t="s">
        <v>165</v>
      </c>
      <c r="AM1568" s="86" t="s">
        <v>165</v>
      </c>
      <c r="AN1568" s="86" t="s">
        <v>165</v>
      </c>
      <c r="AO1568" s="86" t="s">
        <v>165</v>
      </c>
      <c r="AP1568" s="81" t="s">
        <v>6883</v>
      </c>
      <c r="AQ1568" s="81" t="s">
        <v>1970</v>
      </c>
      <c r="AR1568" s="87" t="s">
        <v>1990</v>
      </c>
      <c r="AS1568" s="85" t="s">
        <v>1970</v>
      </c>
      <c r="AT1568" s="85" t="s">
        <v>1990</v>
      </c>
      <c r="AU1568" s="86" t="s">
        <v>1907</v>
      </c>
      <c r="AV1568" s="86"/>
      <c r="AW1568" s="86"/>
      <c r="AX1568" s="86"/>
      <c r="AY1568" s="46" t="s">
        <v>1948</v>
      </c>
      <c r="AZ1568" s="46" t="s">
        <v>7</v>
      </c>
      <c r="BE1568" s="78"/>
      <c r="BF1568" s="78"/>
      <c r="BG1568" s="78"/>
      <c r="BH1568" s="79"/>
      <c r="BI1568" s="79"/>
    </row>
    <row r="1569" spans="1:61" s="77" customFormat="1">
      <c r="A1569" s="84" t="s">
        <v>1607</v>
      </c>
      <c r="B1569" s="84" t="s">
        <v>1875</v>
      </c>
      <c r="C1569" s="84" t="s">
        <v>4041</v>
      </c>
      <c r="D1569" s="84" t="s">
        <v>8012</v>
      </c>
      <c r="E1569" s="84" t="str">
        <f t="shared" si="96"/>
        <v>Circalittoral stony reef of cobbles in a matrix of pebbles and gravel. Biota of brittlestars, Spirobranchus and bryozoan crusts. Depth approximately 59m. Image good. Evidence of Human Impact: None. Annex 1 Reef: Stony - Medium. Reef Elevation: 64mm - 1m. Frag Spong Antho Habitat: None. PMF Seabed Habitats: None. PMF Mobile Species: None. PMF Limited Mobility Species: None.</v>
      </c>
      <c r="F1569" s="84" t="str">
        <f t="shared" si="97"/>
        <v>Evidence of Human Impact: None. Annex 1 Reef: Stony - Medium. Reef Elevation: 64mm - 1m. Frag Spong Antho Habitat: None. PMF Seabed Habitats: None. PMF Mobile Species: None. PMF Limited Mobility Species: None.</v>
      </c>
      <c r="G1569" s="61">
        <v>41951</v>
      </c>
      <c r="H1569" s="62">
        <v>0.65128472222222222</v>
      </c>
      <c r="I1569" s="63">
        <v>41951.651284722226</v>
      </c>
      <c r="J1569" s="64">
        <v>386471.7860224105</v>
      </c>
      <c r="K1569" s="64">
        <v>6538179.2743977597</v>
      </c>
      <c r="L1569" s="64">
        <v>58.9681</v>
      </c>
      <c r="M1569" s="64">
        <v>-4.9744000000000002</v>
      </c>
      <c r="N1569" s="64" t="s">
        <v>6694</v>
      </c>
      <c r="O1569" s="64" t="s">
        <v>6695</v>
      </c>
      <c r="P1569" s="43"/>
      <c r="Q1569" s="43">
        <v>0.5</v>
      </c>
      <c r="R1569" s="44"/>
      <c r="S1569" s="44"/>
      <c r="T1569" s="44"/>
      <c r="U1569" s="44">
        <v>30</v>
      </c>
      <c r="V1569" s="44"/>
      <c r="W1569" s="44">
        <v>45</v>
      </c>
      <c r="X1569" s="44"/>
      <c r="Y1569" s="44"/>
      <c r="Z1569" s="44">
        <v>25</v>
      </c>
      <c r="AA1569" s="44"/>
      <c r="AB1569" s="76"/>
      <c r="AC1569" s="76"/>
      <c r="AD1569" s="76"/>
      <c r="AE1569" s="76"/>
      <c r="AF1569" s="48">
        <v>100</v>
      </c>
      <c r="AG1569" s="48">
        <f t="shared" si="98"/>
        <v>70</v>
      </c>
      <c r="AH1569" s="48">
        <f t="shared" si="99"/>
        <v>30</v>
      </c>
      <c r="AI1569" s="86" t="s">
        <v>165</v>
      </c>
      <c r="AJ1569" s="86" t="s">
        <v>168</v>
      </c>
      <c r="AK1569" s="86" t="s">
        <v>173</v>
      </c>
      <c r="AL1569" s="86" t="s">
        <v>165</v>
      </c>
      <c r="AM1569" s="86" t="s">
        <v>165</v>
      </c>
      <c r="AN1569" s="86" t="s">
        <v>165</v>
      </c>
      <c r="AO1569" s="86" t="s">
        <v>165</v>
      </c>
      <c r="AP1569" s="81" t="s">
        <v>6883</v>
      </c>
      <c r="AQ1569" s="81" t="s">
        <v>1970</v>
      </c>
      <c r="AR1569" s="87" t="s">
        <v>1990</v>
      </c>
      <c r="AS1569" s="85" t="s">
        <v>1970</v>
      </c>
      <c r="AT1569" s="85" t="s">
        <v>1990</v>
      </c>
      <c r="AU1569" s="86" t="s">
        <v>1907</v>
      </c>
      <c r="AV1569" s="86"/>
      <c r="AW1569" s="86"/>
      <c r="AX1569" s="86"/>
      <c r="AY1569" s="46" t="s">
        <v>1948</v>
      </c>
      <c r="AZ1569" s="46" t="s">
        <v>7</v>
      </c>
      <c r="BE1569" s="78"/>
      <c r="BF1569" s="78"/>
      <c r="BG1569" s="78"/>
      <c r="BH1569" s="79"/>
      <c r="BI1569" s="79"/>
    </row>
    <row r="1570" spans="1:61" s="77" customFormat="1">
      <c r="A1570" s="84" t="s">
        <v>1608</v>
      </c>
      <c r="B1570" s="84" t="s">
        <v>1875</v>
      </c>
      <c r="C1570" s="84" t="s">
        <v>2436</v>
      </c>
      <c r="D1570" s="84" t="s">
        <v>8013</v>
      </c>
      <c r="E1570" s="84" t="str">
        <f t="shared" si="96"/>
        <v>Circalittoral rippled coarse sediment with scattered cobbles and pebbles. Biota on cobbles foliose &amp; encrusting bryozoans, brittlestars. Depth approximately 59m. Image good. Evidence of Human Impact: None. Annex 1 Reef: None. Reef Elevation: N/A. Frag Spong Antho Habitat: None. PMF Seabed Habitats: None. PMF Mobile Species: None. PMF Limited Mobility Species: None.</v>
      </c>
      <c r="F1570" s="84" t="str">
        <f t="shared" si="97"/>
        <v>Evidence of Human Impact: None. Annex 1 Reef: None. Reef Elevation: N/A. Frag Spong Antho Habitat: None. PMF Seabed Habitats: None. PMF Mobile Species: None. PMF Limited Mobility Species: None.</v>
      </c>
      <c r="G1570" s="61">
        <v>41951</v>
      </c>
      <c r="H1570" s="62">
        <v>0.65196759259259263</v>
      </c>
      <c r="I1570" s="63">
        <v>41951.651967592596</v>
      </c>
      <c r="J1570" s="64">
        <v>386491.35223864042</v>
      </c>
      <c r="K1570" s="64">
        <v>6538188.9239630261</v>
      </c>
      <c r="L1570" s="64">
        <v>58.968200000000003</v>
      </c>
      <c r="M1570" s="64">
        <v>-4.9740700000000002</v>
      </c>
      <c r="N1570" s="64" t="s">
        <v>6696</v>
      </c>
      <c r="O1570" s="64" t="s">
        <v>6697</v>
      </c>
      <c r="P1570" s="43"/>
      <c r="Q1570" s="43">
        <v>1.7</v>
      </c>
      <c r="R1570" s="44"/>
      <c r="S1570" s="44"/>
      <c r="T1570" s="44"/>
      <c r="U1570" s="44"/>
      <c r="V1570" s="44">
        <v>8</v>
      </c>
      <c r="W1570" s="44">
        <v>8</v>
      </c>
      <c r="X1570" s="44"/>
      <c r="Y1570" s="44"/>
      <c r="Z1570" s="44">
        <v>84</v>
      </c>
      <c r="AA1570" s="44"/>
      <c r="AB1570" s="76"/>
      <c r="AC1570" s="76"/>
      <c r="AD1570" s="76"/>
      <c r="AE1570" s="76"/>
      <c r="AF1570" s="48">
        <v>100</v>
      </c>
      <c r="AG1570" s="48">
        <f t="shared" si="98"/>
        <v>92</v>
      </c>
      <c r="AH1570" s="48">
        <f t="shared" si="99"/>
        <v>8</v>
      </c>
      <c r="AI1570" s="86" t="s">
        <v>165</v>
      </c>
      <c r="AJ1570" s="86" t="s">
        <v>165</v>
      </c>
      <c r="AK1570" s="85" t="s">
        <v>4129</v>
      </c>
      <c r="AL1570" s="86" t="s">
        <v>165</v>
      </c>
      <c r="AM1570" s="86" t="s">
        <v>165</v>
      </c>
      <c r="AN1570" s="86" t="s">
        <v>165</v>
      </c>
      <c r="AO1570" s="86" t="s">
        <v>165</v>
      </c>
      <c r="AP1570" s="81" t="s">
        <v>6883</v>
      </c>
      <c r="AQ1570" s="81" t="s">
        <v>1953</v>
      </c>
      <c r="AR1570" s="87" t="s">
        <v>1954</v>
      </c>
      <c r="AS1570" s="85" t="s">
        <v>1953</v>
      </c>
      <c r="AT1570" s="85" t="s">
        <v>1954</v>
      </c>
      <c r="AU1570" s="86" t="s">
        <v>1907</v>
      </c>
      <c r="AV1570" s="86"/>
      <c r="AW1570" s="86"/>
      <c r="AX1570" s="86"/>
      <c r="AY1570" s="46" t="s">
        <v>1948</v>
      </c>
      <c r="AZ1570" s="46" t="s">
        <v>7</v>
      </c>
      <c r="BE1570" s="78"/>
      <c r="BF1570" s="78"/>
      <c r="BG1570" s="78"/>
      <c r="BH1570" s="79"/>
      <c r="BI1570" s="79"/>
    </row>
    <row r="1571" spans="1:61" s="77" customFormat="1">
      <c r="A1571" s="84" t="s">
        <v>1609</v>
      </c>
      <c r="B1571" s="84" t="s">
        <v>1875</v>
      </c>
      <c r="C1571" s="84" t="s">
        <v>2437</v>
      </c>
      <c r="D1571" s="84" t="s">
        <v>8014</v>
      </c>
      <c r="E1571" s="84" t="str">
        <f t="shared" si="96"/>
        <v>Circalittoral bedrock reef with patches of mobile sand. Biota: brittlestars sponge and bryozoan crusts. Depth approximately 59m. Image adequate. Evidence of Human Impact: None. Annex 1 Reef: Bedrock - confimed. Reef Elevation: 1.1m - 5m. Frag Spong Antho Habitat: None. PMF Seabed Habitats: None. PMF Mobile Species: None. PMF Limited Mobility Species: None.</v>
      </c>
      <c r="F1571" s="84" t="str">
        <f t="shared" si="97"/>
        <v>Evidence of Human Impact: None. Annex 1 Reef: Bedrock - confimed. Reef Elevation: 1.1m - 5m. Frag Spong Antho Habitat: None. PMF Seabed Habitats: None. PMF Mobile Species: None. PMF Limited Mobility Species: None.</v>
      </c>
      <c r="G1571" s="61">
        <v>41951</v>
      </c>
      <c r="H1571" s="62">
        <v>0.65268518518518526</v>
      </c>
      <c r="I1571" s="63">
        <v>41951.652685185189</v>
      </c>
      <c r="J1571" s="64">
        <v>386504.81679467764</v>
      </c>
      <c r="K1571" s="64">
        <v>6538202.5685797026</v>
      </c>
      <c r="L1571" s="64">
        <v>58.968299999999999</v>
      </c>
      <c r="M1571" s="64">
        <v>-4.97384</v>
      </c>
      <c r="N1571" s="64" t="s">
        <v>6698</v>
      </c>
      <c r="O1571" s="64" t="s">
        <v>6699</v>
      </c>
      <c r="P1571" s="43"/>
      <c r="Q1571" s="43">
        <v>1.7</v>
      </c>
      <c r="R1571" s="44">
        <v>90</v>
      </c>
      <c r="S1571" s="44"/>
      <c r="T1571" s="44"/>
      <c r="U1571" s="44">
        <v>5</v>
      </c>
      <c r="V1571" s="44"/>
      <c r="W1571" s="44"/>
      <c r="X1571" s="44"/>
      <c r="Y1571" s="44"/>
      <c r="Z1571" s="44">
        <v>5</v>
      </c>
      <c r="AA1571" s="44"/>
      <c r="AB1571" s="76"/>
      <c r="AC1571" s="76"/>
      <c r="AD1571" s="76"/>
      <c r="AE1571" s="76"/>
      <c r="AF1571" s="48">
        <v>100</v>
      </c>
      <c r="AG1571" s="48">
        <f t="shared" si="98"/>
        <v>5</v>
      </c>
      <c r="AH1571" s="48">
        <f t="shared" si="99"/>
        <v>95</v>
      </c>
      <c r="AI1571" s="86" t="s">
        <v>165</v>
      </c>
      <c r="AJ1571" s="86" t="s">
        <v>1931</v>
      </c>
      <c r="AK1571" s="86" t="s">
        <v>174</v>
      </c>
      <c r="AL1571" s="86" t="s">
        <v>165</v>
      </c>
      <c r="AM1571" s="86" t="s">
        <v>165</v>
      </c>
      <c r="AN1571" s="86" t="s">
        <v>165</v>
      </c>
      <c r="AO1571" s="86" t="s">
        <v>165</v>
      </c>
      <c r="AP1571" s="81" t="s">
        <v>6883</v>
      </c>
      <c r="AQ1571" s="81" t="s">
        <v>1970</v>
      </c>
      <c r="AR1571" s="87" t="s">
        <v>1990</v>
      </c>
      <c r="AS1571" s="85" t="s">
        <v>1970</v>
      </c>
      <c r="AT1571" s="85" t="s">
        <v>1990</v>
      </c>
      <c r="AU1571" s="86" t="s">
        <v>1907</v>
      </c>
      <c r="AV1571" s="86"/>
      <c r="AW1571" s="86"/>
      <c r="AX1571" s="86"/>
      <c r="AY1571" s="46" t="s">
        <v>1948</v>
      </c>
      <c r="AZ1571" s="46" t="s">
        <v>35</v>
      </c>
      <c r="BE1571" s="78"/>
      <c r="BF1571" s="78"/>
      <c r="BG1571" s="78"/>
      <c r="BH1571" s="79"/>
      <c r="BI1571" s="79"/>
    </row>
    <row r="1572" spans="1:61" s="77" customFormat="1">
      <c r="A1572" s="84" t="s">
        <v>1610</v>
      </c>
      <c r="B1572" s="84" t="s">
        <v>1875</v>
      </c>
      <c r="C1572" s="84" t="s">
        <v>2438</v>
      </c>
      <c r="D1572" s="84" t="s">
        <v>8015</v>
      </c>
      <c r="E1572" s="84" t="str">
        <f t="shared" si="96"/>
        <v>Circalittoral bedrock and boulder reef with patches of mobile sand. Biota: brittlestars sponge and bryozoan crusts. Depth approximately 59m. Image poor therefore reduced taxon list. Evidence of Human Impact: None. Annex 1 Reef: Bedrock - confimed. Reef Elevation: 1.1m - 5m. Frag Spong Antho Habitat: None. PMF Seabed Habitats: None. PMF Mobile Species: None. PMF Limited Mobility Species: None.</v>
      </c>
      <c r="F1572" s="84" t="str">
        <f t="shared" si="97"/>
        <v>Evidence of Human Impact: None. Annex 1 Reef: Bedrock - confimed. Reef Elevation: 1.1m - 5m. Frag Spong Antho Habitat: None. PMF Seabed Habitats: None. PMF Mobile Species: None. PMF Limited Mobility Species: None.</v>
      </c>
      <c r="G1572" s="61">
        <v>41951</v>
      </c>
      <c r="H1572" s="62">
        <v>0.65324074074074068</v>
      </c>
      <c r="I1572" s="63">
        <v>41951.653240740743</v>
      </c>
      <c r="J1572" s="64">
        <v>386512.72062382009</v>
      </c>
      <c r="K1572" s="64">
        <v>6538212.6002909793</v>
      </c>
      <c r="L1572" s="64">
        <v>58.968400000000003</v>
      </c>
      <c r="M1572" s="64">
        <v>-4.9737099999999996</v>
      </c>
      <c r="N1572" s="64" t="s">
        <v>6700</v>
      </c>
      <c r="O1572" s="64" t="s">
        <v>6701</v>
      </c>
      <c r="P1572" s="43"/>
      <c r="Q1572" s="43">
        <v>3</v>
      </c>
      <c r="R1572" s="44">
        <v>69</v>
      </c>
      <c r="S1572" s="44"/>
      <c r="T1572" s="44">
        <v>8</v>
      </c>
      <c r="U1572" s="44">
        <v>8</v>
      </c>
      <c r="V1572" s="44"/>
      <c r="W1572" s="44"/>
      <c r="X1572" s="44"/>
      <c r="Y1572" s="44">
        <v>15</v>
      </c>
      <c r="Z1572" s="44"/>
      <c r="AA1572" s="44"/>
      <c r="AB1572" s="76"/>
      <c r="AC1572" s="76"/>
      <c r="AD1572" s="76"/>
      <c r="AE1572" s="76"/>
      <c r="AF1572" s="48">
        <v>100</v>
      </c>
      <c r="AG1572" s="48">
        <f t="shared" si="98"/>
        <v>15</v>
      </c>
      <c r="AH1572" s="48">
        <f t="shared" si="99"/>
        <v>85</v>
      </c>
      <c r="AI1572" s="86" t="s">
        <v>165</v>
      </c>
      <c r="AJ1572" s="86" t="s">
        <v>1931</v>
      </c>
      <c r="AK1572" s="86" t="s">
        <v>174</v>
      </c>
      <c r="AL1572" s="86" t="s">
        <v>165</v>
      </c>
      <c r="AM1572" s="86" t="s">
        <v>165</v>
      </c>
      <c r="AN1572" s="86" t="s">
        <v>165</v>
      </c>
      <c r="AO1572" s="86" t="s">
        <v>165</v>
      </c>
      <c r="AP1572" s="81" t="s">
        <v>6883</v>
      </c>
      <c r="AQ1572" s="81" t="s">
        <v>1970</v>
      </c>
      <c r="AR1572" s="87" t="s">
        <v>1990</v>
      </c>
      <c r="AS1572" s="85" t="s">
        <v>1970</v>
      </c>
      <c r="AT1572" s="85" t="s">
        <v>1990</v>
      </c>
      <c r="AU1572" s="86" t="s">
        <v>1907</v>
      </c>
      <c r="AV1572" s="86"/>
      <c r="AW1572" s="86"/>
      <c r="AX1572" s="86"/>
      <c r="AY1572" s="46" t="s">
        <v>1948</v>
      </c>
      <c r="AZ1572" s="46" t="s">
        <v>36</v>
      </c>
      <c r="BE1572" s="78"/>
      <c r="BF1572" s="78"/>
      <c r="BG1572" s="78"/>
      <c r="BH1572" s="79"/>
      <c r="BI1572" s="79"/>
    </row>
    <row r="1573" spans="1:61" s="77" customFormat="1">
      <c r="A1573" s="84" t="s">
        <v>1611</v>
      </c>
      <c r="B1573" s="84" t="s">
        <v>1875</v>
      </c>
      <c r="C1573" s="84" t="s">
        <v>4041</v>
      </c>
      <c r="D1573" s="84" t="s">
        <v>8016</v>
      </c>
      <c r="E1573" s="84" t="str">
        <f t="shared" si="96"/>
        <v>Circalittoral stony reef of boulders and cobbles. Biota of brittlestars, bryozoan crusts &amp; Spirobranchus. Depth approximately 59m. Image good. Evidence of Human Impact: None. Annex 1 Reef: Stony - Medium. Reef Elevation: 64mm - 1m. Frag Spong Antho Habitat: None. PMF Seabed Habitats: None. PMF Mobile Species: None. PMF Limited Mobility Species: None.</v>
      </c>
      <c r="F1573" s="84" t="str">
        <f t="shared" si="97"/>
        <v>Evidence of Human Impact: None. Annex 1 Reef: Stony - Medium. Reef Elevation: 64mm - 1m. Frag Spong Antho Habitat: None. PMF Seabed Habitats: None. PMF Mobile Species: None. PMF Limited Mobility Species: None.</v>
      </c>
      <c r="G1573" s="61">
        <v>41951</v>
      </c>
      <c r="H1573" s="62">
        <v>0.65402777777777776</v>
      </c>
      <c r="I1573" s="63">
        <v>41951.654027777775</v>
      </c>
      <c r="J1573" s="64">
        <v>386528.03178880701</v>
      </c>
      <c r="K1573" s="64">
        <v>6538227.0813790876</v>
      </c>
      <c r="L1573" s="64">
        <v>58.968600000000002</v>
      </c>
      <c r="M1573" s="64">
        <v>-4.9734499999999997</v>
      </c>
      <c r="N1573" s="64" t="s">
        <v>6669</v>
      </c>
      <c r="O1573" s="64" t="s">
        <v>6702</v>
      </c>
      <c r="P1573" s="43"/>
      <c r="Q1573" s="43">
        <v>1</v>
      </c>
      <c r="R1573" s="44"/>
      <c r="S1573" s="44"/>
      <c r="T1573" s="44">
        <v>20</v>
      </c>
      <c r="U1573" s="44">
        <v>20</v>
      </c>
      <c r="V1573" s="44">
        <v>20</v>
      </c>
      <c r="W1573" s="44">
        <v>5</v>
      </c>
      <c r="X1573" s="44"/>
      <c r="Y1573" s="44"/>
      <c r="Z1573" s="44">
        <v>35</v>
      </c>
      <c r="AA1573" s="44"/>
      <c r="AB1573" s="76"/>
      <c r="AC1573" s="76"/>
      <c r="AD1573" s="76"/>
      <c r="AE1573" s="76"/>
      <c r="AF1573" s="48">
        <v>100</v>
      </c>
      <c r="AG1573" s="48">
        <f t="shared" si="98"/>
        <v>40</v>
      </c>
      <c r="AH1573" s="48">
        <f t="shared" si="99"/>
        <v>60</v>
      </c>
      <c r="AI1573" s="86" t="s">
        <v>165</v>
      </c>
      <c r="AJ1573" s="86" t="s">
        <v>168</v>
      </c>
      <c r="AK1573" s="86" t="s">
        <v>173</v>
      </c>
      <c r="AL1573" s="86" t="s">
        <v>165</v>
      </c>
      <c r="AM1573" s="86" t="s">
        <v>165</v>
      </c>
      <c r="AN1573" s="86" t="s">
        <v>165</v>
      </c>
      <c r="AO1573" s="86" t="s">
        <v>165</v>
      </c>
      <c r="AP1573" s="81" t="s">
        <v>6883</v>
      </c>
      <c r="AQ1573" s="81" t="s">
        <v>1970</v>
      </c>
      <c r="AR1573" s="87" t="s">
        <v>1990</v>
      </c>
      <c r="AS1573" s="85" t="s">
        <v>1970</v>
      </c>
      <c r="AT1573" s="85" t="s">
        <v>1990</v>
      </c>
      <c r="AU1573" s="86" t="s">
        <v>1907</v>
      </c>
      <c r="AV1573" s="86"/>
      <c r="AW1573" s="86"/>
      <c r="AX1573" s="86"/>
      <c r="AY1573" s="46" t="s">
        <v>1948</v>
      </c>
      <c r="AZ1573" s="46" t="s">
        <v>7</v>
      </c>
      <c r="BE1573" s="78"/>
      <c r="BF1573" s="78"/>
      <c r="BG1573" s="78"/>
      <c r="BH1573" s="79"/>
      <c r="BI1573" s="79"/>
    </row>
    <row r="1574" spans="1:61" s="77" customFormat="1">
      <c r="A1574" s="84" t="s">
        <v>1612</v>
      </c>
      <c r="B1574" s="84" t="s">
        <v>1875</v>
      </c>
      <c r="C1574" s="84" t="s">
        <v>4041</v>
      </c>
      <c r="D1574" s="84" t="s">
        <v>8016</v>
      </c>
      <c r="E1574" s="84" t="str">
        <f t="shared" si="96"/>
        <v>Circalittoral stony reef of boulders and cobbles. Biota of brittlestars, bryozoan crusts &amp; Spirobranchus. Depth approximately 59m. Image good. Evidence of Human Impact: None. Annex 1 Reef: Stony - Medium. Reef Elevation: 64mm - 1m. Frag Spong Antho Habitat: None. PMF Seabed Habitats: None. PMF Mobile Species: None. PMF Limited Mobility Species: None.</v>
      </c>
      <c r="F1574" s="84" t="str">
        <f t="shared" si="97"/>
        <v>Evidence of Human Impact: None. Annex 1 Reef: Stony - Medium. Reef Elevation: 64mm - 1m. Frag Spong Antho Habitat: None. PMF Seabed Habitats: None. PMF Mobile Species: None. PMF Limited Mobility Species: None.</v>
      </c>
      <c r="G1574" s="61">
        <v>41951</v>
      </c>
      <c r="H1574" s="62">
        <v>0.65473379629629636</v>
      </c>
      <c r="I1574" s="63">
        <v>41951.654733796298</v>
      </c>
      <c r="J1574" s="64">
        <v>386541.67274843802</v>
      </c>
      <c r="K1574" s="64">
        <v>6538241.1796490634</v>
      </c>
      <c r="L1574" s="64">
        <v>58.968699999999998</v>
      </c>
      <c r="M1574" s="64">
        <v>-4.9732200000000004</v>
      </c>
      <c r="N1574" s="64" t="s">
        <v>6666</v>
      </c>
      <c r="O1574" s="64" t="s">
        <v>6703</v>
      </c>
      <c r="P1574" s="43"/>
      <c r="Q1574" s="43">
        <v>1</v>
      </c>
      <c r="R1574" s="44"/>
      <c r="S1574" s="44"/>
      <c r="T1574" s="44">
        <v>20</v>
      </c>
      <c r="U1574" s="44">
        <v>5</v>
      </c>
      <c r="V1574" s="44">
        <v>30</v>
      </c>
      <c r="W1574" s="44">
        <v>25</v>
      </c>
      <c r="X1574" s="44"/>
      <c r="Y1574" s="44"/>
      <c r="Z1574" s="44">
        <v>20</v>
      </c>
      <c r="AA1574" s="44"/>
      <c r="AB1574" s="76"/>
      <c r="AC1574" s="76"/>
      <c r="AD1574" s="76"/>
      <c r="AE1574" s="76"/>
      <c r="AF1574" s="48">
        <v>100</v>
      </c>
      <c r="AG1574" s="48">
        <f t="shared" si="98"/>
        <v>45</v>
      </c>
      <c r="AH1574" s="48">
        <f t="shared" si="99"/>
        <v>55</v>
      </c>
      <c r="AI1574" s="86" t="s">
        <v>165</v>
      </c>
      <c r="AJ1574" s="86" t="s">
        <v>168</v>
      </c>
      <c r="AK1574" s="86" t="s">
        <v>173</v>
      </c>
      <c r="AL1574" s="86" t="s">
        <v>165</v>
      </c>
      <c r="AM1574" s="86" t="s">
        <v>165</v>
      </c>
      <c r="AN1574" s="86" t="s">
        <v>165</v>
      </c>
      <c r="AO1574" s="86" t="s">
        <v>165</v>
      </c>
      <c r="AP1574" s="81" t="s">
        <v>6883</v>
      </c>
      <c r="AQ1574" s="81" t="s">
        <v>1970</v>
      </c>
      <c r="AR1574" s="87" t="s">
        <v>1990</v>
      </c>
      <c r="AS1574" s="85" t="s">
        <v>1970</v>
      </c>
      <c r="AT1574" s="85" t="s">
        <v>1990</v>
      </c>
      <c r="AU1574" s="86" t="s">
        <v>1907</v>
      </c>
      <c r="AV1574" s="86"/>
      <c r="AW1574" s="86"/>
      <c r="AX1574" s="86"/>
      <c r="AY1574" s="46" t="s">
        <v>1948</v>
      </c>
      <c r="AZ1574" s="46" t="s">
        <v>7</v>
      </c>
      <c r="BE1574" s="78"/>
      <c r="BF1574" s="78"/>
      <c r="BG1574" s="78"/>
      <c r="BH1574" s="79"/>
      <c r="BI1574" s="79"/>
    </row>
    <row r="1575" spans="1:61" s="77" customFormat="1">
      <c r="A1575" s="84" t="s">
        <v>1613</v>
      </c>
      <c r="B1575" s="84" t="s">
        <v>1876</v>
      </c>
      <c r="C1575" s="84" t="s">
        <v>2439</v>
      </c>
      <c r="D1575" s="84" t="s">
        <v>8017</v>
      </c>
      <c r="E1575" s="84" t="str">
        <f t="shared" si="96"/>
        <v>Circalittoral bedrock reef with patches of mobile sediment. Biota: brittlestars, Spirobranchus, bryozoan and sponge crusts. Depth approximately 63m. Image adequate. Evidence of Human Impact: None. Annex 1 Reef: Bedrock - potential. Reef Elevation: 64mm - 1m. Frag Spong Antho Habitat: None. PMF Seabed Habitats: None. PMF Mobile Species: None. PMF Limited Mobility Species: None.</v>
      </c>
      <c r="F1575" s="84" t="str">
        <f t="shared" si="97"/>
        <v>Evidence of Human Impact: None. Annex 1 Reef: Bedrock - potential. Reef Elevation: 64mm - 1m. Frag Spong Antho Habitat: None. PMF Seabed Habitats: None. PMF Mobile Species: None. PMF Limited Mobility Species: None.</v>
      </c>
      <c r="G1575" s="61">
        <v>41951</v>
      </c>
      <c r="H1575" s="62">
        <v>0.67125000000000001</v>
      </c>
      <c r="I1575" s="63">
        <v>41951.671249999999</v>
      </c>
      <c r="J1575" s="64">
        <v>387084.27443663735</v>
      </c>
      <c r="K1575" s="64">
        <v>6537843.768380289</v>
      </c>
      <c r="L1575" s="64">
        <v>58.965299999999999</v>
      </c>
      <c r="M1575" s="64">
        <v>-4.9635899999999999</v>
      </c>
      <c r="N1575" s="64" t="s">
        <v>6704</v>
      </c>
      <c r="O1575" s="64" t="s">
        <v>6705</v>
      </c>
      <c r="P1575" s="43">
        <v>62.9</v>
      </c>
      <c r="Q1575" s="43">
        <v>3</v>
      </c>
      <c r="R1575" s="44">
        <v>90</v>
      </c>
      <c r="S1575" s="44"/>
      <c r="T1575" s="44"/>
      <c r="U1575" s="44"/>
      <c r="V1575" s="44"/>
      <c r="W1575" s="44"/>
      <c r="X1575" s="44"/>
      <c r="Y1575" s="44"/>
      <c r="Z1575" s="44">
        <v>10</v>
      </c>
      <c r="AA1575" s="44"/>
      <c r="AB1575" s="76"/>
      <c r="AC1575" s="76"/>
      <c r="AD1575" s="76"/>
      <c r="AE1575" s="76"/>
      <c r="AF1575" s="48">
        <v>100</v>
      </c>
      <c r="AG1575" s="48">
        <f t="shared" si="98"/>
        <v>10</v>
      </c>
      <c r="AH1575" s="48">
        <f t="shared" si="99"/>
        <v>90</v>
      </c>
      <c r="AI1575" s="86" t="s">
        <v>165</v>
      </c>
      <c r="AJ1575" s="86" t="s">
        <v>1927</v>
      </c>
      <c r="AK1575" s="86" t="s">
        <v>173</v>
      </c>
      <c r="AL1575" s="86" t="s">
        <v>165</v>
      </c>
      <c r="AM1575" s="86" t="s">
        <v>165</v>
      </c>
      <c r="AN1575" s="86" t="s">
        <v>165</v>
      </c>
      <c r="AO1575" s="86" t="s">
        <v>165</v>
      </c>
      <c r="AP1575" s="81" t="s">
        <v>6883</v>
      </c>
      <c r="AQ1575" s="81" t="s">
        <v>1970</v>
      </c>
      <c r="AR1575" s="87" t="s">
        <v>1990</v>
      </c>
      <c r="AS1575" s="85" t="s">
        <v>1970</v>
      </c>
      <c r="AT1575" s="85" t="s">
        <v>1990</v>
      </c>
      <c r="AU1575" s="86" t="s">
        <v>1907</v>
      </c>
      <c r="AV1575" s="86"/>
      <c r="AW1575" s="86"/>
      <c r="AX1575" s="86"/>
      <c r="AY1575" s="46" t="s">
        <v>1948</v>
      </c>
      <c r="AZ1575" s="46" t="s">
        <v>35</v>
      </c>
      <c r="BE1575" s="78"/>
      <c r="BF1575" s="78"/>
      <c r="BG1575" s="78"/>
      <c r="BH1575" s="79"/>
      <c r="BI1575" s="79"/>
    </row>
    <row r="1576" spans="1:61" s="77" customFormat="1">
      <c r="A1576" s="84" t="s">
        <v>1614</v>
      </c>
      <c r="B1576" s="84" t="s">
        <v>1876</v>
      </c>
      <c r="C1576" s="84" t="s">
        <v>2440</v>
      </c>
      <c r="D1576" s="84" t="s">
        <v>8018</v>
      </c>
      <c r="E1576" s="84" t="str">
        <f t="shared" si="96"/>
        <v>Circalittoral bedrock reef with patches of mobile sand Biota: brittlestars, Spirobranchus, bryozoan and sponge crusts. Depth approximately 63m. Image good. Evidence of Human Impact: None. Annex 1 Reef: Bedrock - confimed. Reef Elevation: 64mm - 1m. Frag Spong Antho Habitat: None. PMF Seabed Habitats: None. PMF Mobile Species: None. PMF Limited Mobility Species: None.</v>
      </c>
      <c r="F1576" s="84" t="str">
        <f t="shared" si="97"/>
        <v>Evidence of Human Impact: None. Annex 1 Reef: Bedrock - confimed. Reef Elevation: 64mm - 1m. Frag Spong Antho Habitat: None. PMF Seabed Habitats: None. PMF Mobile Species: None. PMF Limited Mobility Species: None.</v>
      </c>
      <c r="G1576" s="61">
        <v>41951</v>
      </c>
      <c r="H1576" s="62">
        <v>0.67234953703703704</v>
      </c>
      <c r="I1576" s="63">
        <v>41951.672349537039</v>
      </c>
      <c r="J1576" s="64">
        <v>387101.84279014909</v>
      </c>
      <c r="K1576" s="64">
        <v>6537858.4537946582</v>
      </c>
      <c r="L1576" s="64">
        <v>58.965400000000002</v>
      </c>
      <c r="M1576" s="64">
        <v>-4.9632899999999998</v>
      </c>
      <c r="N1576" s="64" t="s">
        <v>6706</v>
      </c>
      <c r="O1576" s="64" t="s">
        <v>6707</v>
      </c>
      <c r="P1576" s="43"/>
      <c r="Q1576" s="43">
        <v>0.5</v>
      </c>
      <c r="R1576" s="44">
        <v>100</v>
      </c>
      <c r="S1576" s="44"/>
      <c r="T1576" s="44"/>
      <c r="U1576" s="44"/>
      <c r="V1576" s="44"/>
      <c r="W1576" s="44"/>
      <c r="X1576" s="44"/>
      <c r="Y1576" s="44"/>
      <c r="Z1576" s="44"/>
      <c r="AA1576" s="44"/>
      <c r="AB1576" s="76"/>
      <c r="AC1576" s="76"/>
      <c r="AD1576" s="76"/>
      <c r="AE1576" s="76"/>
      <c r="AF1576" s="48">
        <v>100</v>
      </c>
      <c r="AG1576" s="48">
        <f t="shared" si="98"/>
        <v>0</v>
      </c>
      <c r="AH1576" s="48">
        <f t="shared" si="99"/>
        <v>100</v>
      </c>
      <c r="AI1576" s="86" t="s">
        <v>165</v>
      </c>
      <c r="AJ1576" s="86" t="s">
        <v>1931</v>
      </c>
      <c r="AK1576" s="86" t="s">
        <v>173</v>
      </c>
      <c r="AL1576" s="86" t="s">
        <v>165</v>
      </c>
      <c r="AM1576" s="86" t="s">
        <v>165</v>
      </c>
      <c r="AN1576" s="86" t="s">
        <v>165</v>
      </c>
      <c r="AO1576" s="86" t="s">
        <v>165</v>
      </c>
      <c r="AP1576" s="81" t="s">
        <v>6883</v>
      </c>
      <c r="AQ1576" s="81" t="s">
        <v>2022</v>
      </c>
      <c r="AR1576" s="87" t="s">
        <v>2023</v>
      </c>
      <c r="AS1576" s="85" t="s">
        <v>2022</v>
      </c>
      <c r="AT1576" s="85" t="s">
        <v>2023</v>
      </c>
      <c r="AU1576" s="86" t="s">
        <v>1907</v>
      </c>
      <c r="AV1576" s="86"/>
      <c r="AW1576" s="86"/>
      <c r="AX1576" s="86"/>
      <c r="AY1576" s="46" t="s">
        <v>1948</v>
      </c>
      <c r="AZ1576" s="46" t="s">
        <v>7</v>
      </c>
      <c r="BE1576" s="78"/>
      <c r="BF1576" s="78"/>
      <c r="BG1576" s="78"/>
      <c r="BH1576" s="79"/>
      <c r="BI1576" s="79"/>
    </row>
    <row r="1577" spans="1:61" s="77" customFormat="1">
      <c r="A1577" s="84" t="s">
        <v>1615</v>
      </c>
      <c r="B1577" s="84" t="s">
        <v>1876</v>
      </c>
      <c r="C1577" s="84" t="s">
        <v>2440</v>
      </c>
      <c r="D1577" s="84" t="s">
        <v>8019</v>
      </c>
      <c r="E1577" s="84" t="str">
        <f t="shared" si="96"/>
        <v>Circalittoral bedrock reef with patches of mobile sand. Biota: brittlestars, Spirobranchus, bryozoan and sponge crusts. Depth approximately 63m. Image good. Evidence of Human Impact: None. Annex 1 Reef: Bedrock - confimed. Reef Elevation: 64mm - 1m. Frag Spong Antho Habitat: None. PMF Seabed Habitats: None. PMF Mobile Species: None. PMF Limited Mobility Species: None.</v>
      </c>
      <c r="F1577" s="84" t="str">
        <f t="shared" si="97"/>
        <v>Evidence of Human Impact: None. Annex 1 Reef: Bedrock - confimed. Reef Elevation: 64mm - 1m. Frag Spong Antho Habitat: None. PMF Seabed Habitats: None. PMF Mobile Species: None. PMF Limited Mobility Species: None.</v>
      </c>
      <c r="G1577" s="61">
        <v>41951</v>
      </c>
      <c r="H1577" s="62">
        <v>0.67310185185185178</v>
      </c>
      <c r="I1577" s="63">
        <v>41951.673101851855</v>
      </c>
      <c r="J1577" s="64">
        <v>387114.7420511659</v>
      </c>
      <c r="K1577" s="64">
        <v>6537868.6778603047</v>
      </c>
      <c r="L1577" s="64">
        <v>58.965499999999999</v>
      </c>
      <c r="M1577" s="64">
        <v>-4.9630700000000001</v>
      </c>
      <c r="N1577" s="64" t="s">
        <v>6708</v>
      </c>
      <c r="O1577" s="64" t="s">
        <v>6709</v>
      </c>
      <c r="P1577" s="43"/>
      <c r="Q1577" s="43">
        <v>1.7</v>
      </c>
      <c r="R1577" s="44">
        <v>100</v>
      </c>
      <c r="S1577" s="44"/>
      <c r="T1577" s="44"/>
      <c r="U1577" s="44"/>
      <c r="V1577" s="44"/>
      <c r="W1577" s="44"/>
      <c r="X1577" s="44"/>
      <c r="Y1577" s="44"/>
      <c r="Z1577" s="44"/>
      <c r="AA1577" s="44"/>
      <c r="AB1577" s="76"/>
      <c r="AC1577" s="76"/>
      <c r="AD1577" s="76"/>
      <c r="AE1577" s="76"/>
      <c r="AF1577" s="48">
        <v>100</v>
      </c>
      <c r="AG1577" s="48">
        <f t="shared" si="98"/>
        <v>0</v>
      </c>
      <c r="AH1577" s="48">
        <f t="shared" si="99"/>
        <v>100</v>
      </c>
      <c r="AI1577" s="86" t="s">
        <v>165</v>
      </c>
      <c r="AJ1577" s="86" t="s">
        <v>1931</v>
      </c>
      <c r="AK1577" s="86" t="s">
        <v>173</v>
      </c>
      <c r="AL1577" s="86" t="s">
        <v>165</v>
      </c>
      <c r="AM1577" s="86" t="s">
        <v>165</v>
      </c>
      <c r="AN1577" s="86" t="s">
        <v>165</v>
      </c>
      <c r="AO1577" s="86" t="s">
        <v>165</v>
      </c>
      <c r="AP1577" s="81" t="s">
        <v>6883</v>
      </c>
      <c r="AQ1577" s="81" t="s">
        <v>2022</v>
      </c>
      <c r="AR1577" s="87" t="s">
        <v>2023</v>
      </c>
      <c r="AS1577" s="85" t="s">
        <v>2022</v>
      </c>
      <c r="AT1577" s="85" t="s">
        <v>2023</v>
      </c>
      <c r="AU1577" s="86" t="s">
        <v>1907</v>
      </c>
      <c r="AV1577" s="86"/>
      <c r="AW1577" s="86"/>
      <c r="AX1577" s="86"/>
      <c r="AY1577" s="46" t="s">
        <v>1948</v>
      </c>
      <c r="AZ1577" s="46" t="s">
        <v>7</v>
      </c>
      <c r="BE1577" s="78"/>
      <c r="BF1577" s="78"/>
      <c r="BG1577" s="78"/>
      <c r="BH1577" s="79"/>
      <c r="BI1577" s="79"/>
    </row>
    <row r="1578" spans="1:61" s="77" customFormat="1">
      <c r="A1578" s="84" t="s">
        <v>1616</v>
      </c>
      <c r="B1578" s="84" t="s">
        <v>1876</v>
      </c>
      <c r="C1578" s="84" t="s">
        <v>2440</v>
      </c>
      <c r="D1578" s="84" t="s">
        <v>8020</v>
      </c>
      <c r="E1578" s="84" t="str">
        <f t="shared" si="96"/>
        <v>Circalittoral bedrock reef with small patches of mobile sand. Biota: brittlestars, Spirobranchus, bryozoan and sponge crusts. Depth approximately 63m. Image good. Evidence of Human Impact: None. Annex 1 Reef: Bedrock - confimed. Reef Elevation: 64mm - 1m. Frag Spong Antho Habitat: None. PMF Seabed Habitats: None. PMF Mobile Species: None. PMF Limited Mobility Species: None.</v>
      </c>
      <c r="F1578" s="84" t="str">
        <f t="shared" si="97"/>
        <v>Evidence of Human Impact: None. Annex 1 Reef: Bedrock - confimed. Reef Elevation: 64mm - 1m. Frag Spong Antho Habitat: None. PMF Seabed Habitats: None. PMF Mobile Species: None. PMF Limited Mobility Species: None.</v>
      </c>
      <c r="G1578" s="61">
        <v>41951</v>
      </c>
      <c r="H1578" s="62">
        <v>0.67373842592592592</v>
      </c>
      <c r="I1578" s="63">
        <v>41951.673738425925</v>
      </c>
      <c r="J1578" s="64">
        <v>387129.85471600958</v>
      </c>
      <c r="K1578" s="64">
        <v>6537877.4704830786</v>
      </c>
      <c r="L1578" s="64">
        <v>58.965600000000002</v>
      </c>
      <c r="M1578" s="64">
        <v>-4.9628100000000002</v>
      </c>
      <c r="N1578" s="64" t="s">
        <v>6710</v>
      </c>
      <c r="O1578" s="64" t="s">
        <v>6711</v>
      </c>
      <c r="P1578" s="43"/>
      <c r="Q1578" s="43">
        <v>1</v>
      </c>
      <c r="R1578" s="44">
        <v>100</v>
      </c>
      <c r="S1578" s="44"/>
      <c r="T1578" s="44"/>
      <c r="U1578" s="44"/>
      <c r="V1578" s="44"/>
      <c r="W1578" s="44"/>
      <c r="X1578" s="44"/>
      <c r="Y1578" s="44"/>
      <c r="Z1578" s="44"/>
      <c r="AA1578" s="44"/>
      <c r="AB1578" s="76"/>
      <c r="AC1578" s="76"/>
      <c r="AD1578" s="76"/>
      <c r="AE1578" s="76"/>
      <c r="AF1578" s="48">
        <v>100</v>
      </c>
      <c r="AG1578" s="48">
        <f t="shared" si="98"/>
        <v>0</v>
      </c>
      <c r="AH1578" s="48">
        <f t="shared" si="99"/>
        <v>100</v>
      </c>
      <c r="AI1578" s="86" t="s">
        <v>165</v>
      </c>
      <c r="AJ1578" s="86" t="s">
        <v>1931</v>
      </c>
      <c r="AK1578" s="86" t="s">
        <v>173</v>
      </c>
      <c r="AL1578" s="86" t="s">
        <v>165</v>
      </c>
      <c r="AM1578" s="86" t="s">
        <v>165</v>
      </c>
      <c r="AN1578" s="86" t="s">
        <v>165</v>
      </c>
      <c r="AO1578" s="86" t="s">
        <v>165</v>
      </c>
      <c r="AP1578" s="81" t="s">
        <v>6883</v>
      </c>
      <c r="AQ1578" s="81" t="s">
        <v>1970</v>
      </c>
      <c r="AR1578" s="87" t="s">
        <v>1990</v>
      </c>
      <c r="AS1578" s="85" t="s">
        <v>1970</v>
      </c>
      <c r="AT1578" s="85" t="s">
        <v>1990</v>
      </c>
      <c r="AU1578" s="86" t="s">
        <v>1907</v>
      </c>
      <c r="AV1578" s="86"/>
      <c r="AW1578" s="86"/>
      <c r="AX1578" s="86"/>
      <c r="AY1578" s="46" t="s">
        <v>1948</v>
      </c>
      <c r="AZ1578" s="46" t="s">
        <v>7</v>
      </c>
      <c r="BE1578" s="78"/>
      <c r="BF1578" s="78"/>
      <c r="BG1578" s="78"/>
      <c r="BH1578" s="79"/>
      <c r="BI1578" s="79"/>
    </row>
    <row r="1579" spans="1:61" s="77" customFormat="1">
      <c r="A1579" s="84" t="s">
        <v>1617</v>
      </c>
      <c r="B1579" s="84" t="s">
        <v>1876</v>
      </c>
      <c r="C1579" s="84" t="s">
        <v>4042</v>
      </c>
      <c r="D1579" s="84" t="s">
        <v>8021</v>
      </c>
      <c r="E1579" s="84" t="str">
        <f t="shared" si="96"/>
        <v>Circalittoral matrix supported stony reef of cobbles. Biota of brittlestars, Securiflustra, bryozoan crusts &amp; Spirobranchus. Depth approximately 63m. Image good. Evidence of Human Impact: None. Annex 1 Reef: Stony - Medium. Reef Elevation: 64mm - 1m. Frag Spong Antho Habitat: None. PMF Seabed Habitats: None. PMF Mobile Species: None. PMF Limited Mobility Species: None.</v>
      </c>
      <c r="F1579" s="84" t="str">
        <f t="shared" si="97"/>
        <v>Evidence of Human Impact: None. Annex 1 Reef: Stony - Medium. Reef Elevation: 64mm - 1m. Frag Spong Antho Habitat: None. PMF Seabed Habitats: None. PMF Mobile Species: None. PMF Limited Mobility Species: None.</v>
      </c>
      <c r="G1579" s="61">
        <v>41951</v>
      </c>
      <c r="H1579" s="62">
        <v>0.67471064814814818</v>
      </c>
      <c r="I1579" s="63">
        <v>41951.674710648149</v>
      </c>
      <c r="J1579" s="64">
        <v>387156.52019227686</v>
      </c>
      <c r="K1579" s="64">
        <v>6537893.2428845353</v>
      </c>
      <c r="L1579" s="64">
        <v>58.965699999999998</v>
      </c>
      <c r="M1579" s="64">
        <v>-4.9623600000000003</v>
      </c>
      <c r="N1579" s="64" t="s">
        <v>6712</v>
      </c>
      <c r="O1579" s="64" t="s">
        <v>6713</v>
      </c>
      <c r="P1579" s="43"/>
      <c r="Q1579" s="43">
        <v>1</v>
      </c>
      <c r="R1579" s="44"/>
      <c r="S1579" s="44"/>
      <c r="T1579" s="44"/>
      <c r="U1579" s="44">
        <v>15</v>
      </c>
      <c r="V1579" s="44">
        <v>20</v>
      </c>
      <c r="W1579" s="44">
        <v>15</v>
      </c>
      <c r="X1579" s="44"/>
      <c r="Y1579" s="44"/>
      <c r="Z1579" s="44">
        <v>50</v>
      </c>
      <c r="AA1579" s="44"/>
      <c r="AB1579" s="76"/>
      <c r="AC1579" s="76"/>
      <c r="AD1579" s="76"/>
      <c r="AE1579" s="76"/>
      <c r="AF1579" s="48">
        <v>100</v>
      </c>
      <c r="AG1579" s="48">
        <f t="shared" si="98"/>
        <v>65</v>
      </c>
      <c r="AH1579" s="48">
        <f t="shared" si="99"/>
        <v>35</v>
      </c>
      <c r="AI1579" s="86" t="s">
        <v>165</v>
      </c>
      <c r="AJ1579" s="86" t="s">
        <v>168</v>
      </c>
      <c r="AK1579" s="86" t="s">
        <v>173</v>
      </c>
      <c r="AL1579" s="86" t="s">
        <v>165</v>
      </c>
      <c r="AM1579" s="86" t="s">
        <v>165</v>
      </c>
      <c r="AN1579" s="86" t="s">
        <v>165</v>
      </c>
      <c r="AO1579" s="86" t="s">
        <v>165</v>
      </c>
      <c r="AP1579" s="81" t="s">
        <v>6883</v>
      </c>
      <c r="AQ1579" s="81" t="s">
        <v>1970</v>
      </c>
      <c r="AR1579" s="87" t="s">
        <v>1990</v>
      </c>
      <c r="AS1579" s="85" t="s">
        <v>1970</v>
      </c>
      <c r="AT1579" s="85" t="s">
        <v>1990</v>
      </c>
      <c r="AU1579" s="86" t="s">
        <v>1907</v>
      </c>
      <c r="AV1579" s="86"/>
      <c r="AW1579" s="86"/>
      <c r="AX1579" s="86"/>
      <c r="AY1579" s="46" t="s">
        <v>1948</v>
      </c>
      <c r="AZ1579" s="46" t="s">
        <v>7</v>
      </c>
      <c r="BE1579" s="78"/>
      <c r="BF1579" s="78"/>
      <c r="BG1579" s="78"/>
      <c r="BH1579" s="79"/>
      <c r="BI1579" s="79"/>
    </row>
    <row r="1580" spans="1:61" s="77" customFormat="1">
      <c r="A1580" s="84" t="s">
        <v>1618</v>
      </c>
      <c r="B1580" s="84" t="s">
        <v>1876</v>
      </c>
      <c r="C1580" s="84" t="s">
        <v>4042</v>
      </c>
      <c r="D1580" s="84" t="s">
        <v>8022</v>
      </c>
      <c r="E1580" s="84" t="str">
        <f t="shared" si="96"/>
        <v>Circalittoral matrix supported stony reef of cobbles. Biota of brittlestars, Securiflustra, bryozoan crusts &amp; Spirobranchus. Depth approximately 63m. Image good. Biotope uncertain because of absence of Alcyonium digitatum. Note that this species is present in the video at low densities. Evidence of Human Impact: None. Annex 1 Reef: Stony - Medium. Reef Elevation: 64mm - 1m. Frag Spong Antho Habitat: None. PMF Seabed Habitats: None. PMF Mobile Species: None. PMF Limited Mobility Species: None.</v>
      </c>
      <c r="F1580" s="84" t="str">
        <f t="shared" si="97"/>
        <v>Evidence of Human Impact: None. Annex 1 Reef: Stony - Medium. Reef Elevation: 64mm - 1m. Frag Spong Antho Habitat: None. PMF Seabed Habitats: None. PMF Mobile Species: None. PMF Limited Mobility Species: None.</v>
      </c>
      <c r="G1580" s="61">
        <v>41951</v>
      </c>
      <c r="H1580" s="62">
        <v>0.6752893518518519</v>
      </c>
      <c r="I1580" s="63">
        <v>41951.67528935185</v>
      </c>
      <c r="J1580" s="64">
        <v>387176.5153964691</v>
      </c>
      <c r="K1580" s="64">
        <v>6537903.6100000003</v>
      </c>
      <c r="L1580" s="64">
        <v>58.965800000000002</v>
      </c>
      <c r="M1580" s="64">
        <v>-4.9620100000000003</v>
      </c>
      <c r="N1580" s="64" t="s">
        <v>6714</v>
      </c>
      <c r="O1580" s="64" t="s">
        <v>6715</v>
      </c>
      <c r="P1580" s="43"/>
      <c r="Q1580" s="43">
        <v>1</v>
      </c>
      <c r="R1580" s="44"/>
      <c r="S1580" s="44"/>
      <c r="T1580" s="44"/>
      <c r="U1580" s="44"/>
      <c r="V1580" s="44">
        <v>30</v>
      </c>
      <c r="W1580" s="44">
        <v>20</v>
      </c>
      <c r="X1580" s="44"/>
      <c r="Y1580" s="44"/>
      <c r="Z1580" s="44">
        <v>50</v>
      </c>
      <c r="AA1580" s="44"/>
      <c r="AB1580" s="76"/>
      <c r="AC1580" s="76"/>
      <c r="AD1580" s="76"/>
      <c r="AE1580" s="76"/>
      <c r="AF1580" s="48">
        <v>100</v>
      </c>
      <c r="AG1580" s="48">
        <f t="shared" si="98"/>
        <v>70</v>
      </c>
      <c r="AH1580" s="48">
        <f t="shared" si="99"/>
        <v>30</v>
      </c>
      <c r="AI1580" s="86" t="s">
        <v>165</v>
      </c>
      <c r="AJ1580" s="86" t="s">
        <v>168</v>
      </c>
      <c r="AK1580" s="86" t="s">
        <v>173</v>
      </c>
      <c r="AL1580" s="86" t="s">
        <v>165</v>
      </c>
      <c r="AM1580" s="86" t="s">
        <v>165</v>
      </c>
      <c r="AN1580" s="86" t="s">
        <v>165</v>
      </c>
      <c r="AO1580" s="86" t="s">
        <v>165</v>
      </c>
      <c r="AP1580" s="81" t="s">
        <v>6883</v>
      </c>
      <c r="AQ1580" s="81" t="s">
        <v>2331</v>
      </c>
      <c r="AR1580" s="87" t="s">
        <v>2441</v>
      </c>
      <c r="AS1580" s="85" t="s">
        <v>2331</v>
      </c>
      <c r="AT1580" s="85" t="s">
        <v>2441</v>
      </c>
      <c r="AU1580" s="86" t="s">
        <v>1918</v>
      </c>
      <c r="AV1580" s="86"/>
      <c r="AW1580" s="86"/>
      <c r="AX1580" s="86"/>
      <c r="AY1580" s="46" t="s">
        <v>1948</v>
      </c>
      <c r="AZ1580" s="46" t="s">
        <v>7</v>
      </c>
      <c r="BE1580" s="78"/>
      <c r="BF1580" s="78"/>
      <c r="BG1580" s="78"/>
      <c r="BH1580" s="79"/>
      <c r="BI1580" s="79"/>
    </row>
    <row r="1581" spans="1:61" s="77" customFormat="1">
      <c r="A1581" s="84" t="s">
        <v>1619</v>
      </c>
      <c r="B1581" s="84" t="s">
        <v>1876</v>
      </c>
      <c r="C1581" s="84" t="s">
        <v>4042</v>
      </c>
      <c r="D1581" s="84" t="s">
        <v>8022</v>
      </c>
      <c r="E1581" s="84" t="str">
        <f t="shared" si="96"/>
        <v>Circalittoral matrix supported stony reef of cobbles. Biota of brittlestars, Securiflustra, bryozoan crusts &amp; Spirobranchus. Depth approximately 63m. Image good. Biotope uncertain because of absence of Alcyonium digitatum. Note that this species is present in the video at low densities. Evidence of Human Impact: None. Annex 1 Reef: Stony - Low. Reef Elevation: 64mm - 1m. Frag Spong Antho Habitat: None. PMF Seabed Habitats: None. PMF Mobile Species: None. PMF Limited Mobility Species: None.</v>
      </c>
      <c r="F1581" s="84" t="str">
        <f t="shared" si="97"/>
        <v>Evidence of Human Impact: None. Annex 1 Reef: Stony - Low. Reef Elevation: 64mm - 1m. Frag Spong Antho Habitat: None. PMF Seabed Habitats: None. PMF Mobile Species: None. PMF Limited Mobility Species: None.</v>
      </c>
      <c r="G1581" s="61">
        <v>41951</v>
      </c>
      <c r="H1581" s="62">
        <v>0.67586805555555562</v>
      </c>
      <c r="I1581" s="63">
        <v>41951.675868055558</v>
      </c>
      <c r="J1581" s="64">
        <v>387193.48613805749</v>
      </c>
      <c r="K1581" s="64">
        <v>6537912.4297108129</v>
      </c>
      <c r="L1581" s="64">
        <v>58.965899999999998</v>
      </c>
      <c r="M1581" s="64">
        <v>-4.9617199999999997</v>
      </c>
      <c r="N1581" s="64" t="s">
        <v>6716</v>
      </c>
      <c r="O1581" s="64" t="s">
        <v>6717</v>
      </c>
      <c r="P1581" s="43"/>
      <c r="Q1581" s="43">
        <v>1</v>
      </c>
      <c r="R1581" s="44"/>
      <c r="S1581" s="44"/>
      <c r="T1581" s="44"/>
      <c r="U1581" s="44">
        <v>5</v>
      </c>
      <c r="V1581" s="44">
        <v>25</v>
      </c>
      <c r="W1581" s="44">
        <v>5</v>
      </c>
      <c r="X1581" s="44"/>
      <c r="Y1581" s="44"/>
      <c r="Z1581" s="44">
        <v>65</v>
      </c>
      <c r="AA1581" s="44"/>
      <c r="AB1581" s="76"/>
      <c r="AC1581" s="76"/>
      <c r="AD1581" s="76"/>
      <c r="AE1581" s="76"/>
      <c r="AF1581" s="48">
        <v>100</v>
      </c>
      <c r="AG1581" s="48">
        <f t="shared" si="98"/>
        <v>70</v>
      </c>
      <c r="AH1581" s="48">
        <f t="shared" si="99"/>
        <v>30</v>
      </c>
      <c r="AI1581" s="86" t="s">
        <v>165</v>
      </c>
      <c r="AJ1581" s="86" t="s">
        <v>167</v>
      </c>
      <c r="AK1581" s="86" t="s">
        <v>173</v>
      </c>
      <c r="AL1581" s="86" t="s">
        <v>165</v>
      </c>
      <c r="AM1581" s="86" t="s">
        <v>165</v>
      </c>
      <c r="AN1581" s="86" t="s">
        <v>165</v>
      </c>
      <c r="AO1581" s="86" t="s">
        <v>165</v>
      </c>
      <c r="AP1581" s="81" t="s">
        <v>6883</v>
      </c>
      <c r="AQ1581" s="81" t="s">
        <v>2331</v>
      </c>
      <c r="AR1581" s="87" t="s">
        <v>2441</v>
      </c>
      <c r="AS1581" s="85" t="s">
        <v>2331</v>
      </c>
      <c r="AT1581" s="85" t="s">
        <v>2441</v>
      </c>
      <c r="AU1581" s="86" t="s">
        <v>1918</v>
      </c>
      <c r="AV1581" s="86"/>
      <c r="AW1581" s="86"/>
      <c r="AX1581" s="86"/>
      <c r="AY1581" s="46" t="s">
        <v>1948</v>
      </c>
      <c r="AZ1581" s="46" t="s">
        <v>7</v>
      </c>
      <c r="BE1581" s="78"/>
      <c r="BF1581" s="78"/>
      <c r="BG1581" s="78"/>
      <c r="BH1581" s="79"/>
      <c r="BI1581" s="79"/>
    </row>
    <row r="1582" spans="1:61" s="77" customFormat="1">
      <c r="A1582" s="84" t="s">
        <v>1620</v>
      </c>
      <c r="B1582" s="84" t="s">
        <v>1876</v>
      </c>
      <c r="C1582" s="84" t="s">
        <v>4042</v>
      </c>
      <c r="D1582" s="84" t="s">
        <v>8023</v>
      </c>
      <c r="E1582" s="84" t="str">
        <f t="shared" si="96"/>
        <v>Circalittoral matrix supported stony reef of cobbles. Biota of brittlestars, bryozoan crusts &amp; Spirobranchus. Depth approximately 63m. Image good. Evidence of Human Impact: None. Annex 1 Reef: Stony - Low. Reef Elevation: 64mm - 1m. Frag Spong Antho Habitat: None. PMF Seabed Habitats: None. PMF Mobile Species: None. PMF Limited Mobility Species: None.</v>
      </c>
      <c r="F1582" s="84" t="str">
        <f t="shared" si="97"/>
        <v>Evidence of Human Impact: None. Annex 1 Reef: Stony - Low. Reef Elevation: 64mm - 1m. Frag Spong Antho Habitat: None. PMF Seabed Habitats: None. PMF Mobile Species: None. PMF Limited Mobility Species: None.</v>
      </c>
      <c r="G1582" s="61">
        <v>41951</v>
      </c>
      <c r="H1582" s="62">
        <v>0.67677083333333332</v>
      </c>
      <c r="I1582" s="63">
        <v>41951.676770833335</v>
      </c>
      <c r="J1582" s="64">
        <v>387223.29606548185</v>
      </c>
      <c r="K1582" s="64">
        <v>6537921.2472130582</v>
      </c>
      <c r="L1582" s="64">
        <v>58.966000000000001</v>
      </c>
      <c r="M1582" s="64">
        <v>-4.9612100000000003</v>
      </c>
      <c r="N1582" s="64" t="s">
        <v>6718</v>
      </c>
      <c r="O1582" s="64" t="s">
        <v>6719</v>
      </c>
      <c r="P1582" s="43"/>
      <c r="Q1582" s="43">
        <v>0.5</v>
      </c>
      <c r="R1582" s="44"/>
      <c r="S1582" s="44"/>
      <c r="T1582" s="44"/>
      <c r="U1582" s="44"/>
      <c r="V1582" s="44">
        <v>30</v>
      </c>
      <c r="W1582" s="44">
        <v>5</v>
      </c>
      <c r="X1582" s="44"/>
      <c r="Y1582" s="44"/>
      <c r="Z1582" s="44">
        <v>65</v>
      </c>
      <c r="AA1582" s="44"/>
      <c r="AB1582" s="76"/>
      <c r="AC1582" s="76"/>
      <c r="AD1582" s="76"/>
      <c r="AE1582" s="76"/>
      <c r="AF1582" s="48">
        <v>100</v>
      </c>
      <c r="AG1582" s="48">
        <f t="shared" si="98"/>
        <v>70</v>
      </c>
      <c r="AH1582" s="48">
        <f t="shared" si="99"/>
        <v>30</v>
      </c>
      <c r="AI1582" s="86" t="s">
        <v>165</v>
      </c>
      <c r="AJ1582" s="86" t="s">
        <v>167</v>
      </c>
      <c r="AK1582" s="86" t="s">
        <v>173</v>
      </c>
      <c r="AL1582" s="86" t="s">
        <v>165</v>
      </c>
      <c r="AM1582" s="86" t="s">
        <v>165</v>
      </c>
      <c r="AN1582" s="86" t="s">
        <v>165</v>
      </c>
      <c r="AO1582" s="86" t="s">
        <v>165</v>
      </c>
      <c r="AP1582" s="81" t="s">
        <v>6883</v>
      </c>
      <c r="AQ1582" s="81" t="s">
        <v>1970</v>
      </c>
      <c r="AR1582" s="87" t="s">
        <v>1990</v>
      </c>
      <c r="AS1582" s="85" t="s">
        <v>1970</v>
      </c>
      <c r="AT1582" s="85" t="s">
        <v>1990</v>
      </c>
      <c r="AU1582" s="86" t="s">
        <v>1907</v>
      </c>
      <c r="AV1582" s="86"/>
      <c r="AW1582" s="86"/>
      <c r="AX1582" s="86"/>
      <c r="AY1582" s="46" t="s">
        <v>1948</v>
      </c>
      <c r="AZ1582" s="46" t="s">
        <v>7</v>
      </c>
      <c r="BE1582" s="78"/>
      <c r="BF1582" s="78"/>
      <c r="BG1582" s="78"/>
      <c r="BH1582" s="79"/>
      <c r="BI1582" s="79"/>
    </row>
    <row r="1583" spans="1:61" s="77" customFormat="1">
      <c r="A1583" s="84" t="s">
        <v>1621</v>
      </c>
      <c r="B1583" s="84" t="s">
        <v>1876</v>
      </c>
      <c r="C1583" s="84" t="s">
        <v>2442</v>
      </c>
      <c r="D1583" s="84" t="s">
        <v>8024</v>
      </c>
      <c r="E1583" s="84" t="str">
        <f t="shared" si="96"/>
        <v>Circalittoral coarse sediment. Biota; bryozoan crusts. Depth approximately 63m. Image good. Biota associated with pebbles. Evidence of Human Impact: None. Annex 1 Reef: None. Reef Elevation: N/A. Frag Spong Antho Habitat: None. PMF Seabed Habitats: None. PMF Mobile Species: None. PMF Limited Mobility Species: None.</v>
      </c>
      <c r="F1583" s="84" t="str">
        <f t="shared" si="97"/>
        <v>Evidence of Human Impact: None. Annex 1 Reef: None. Reef Elevation: N/A. Frag Spong Antho Habitat: None. PMF Seabed Habitats: None. PMF Mobile Species: None. PMF Limited Mobility Species: None.</v>
      </c>
      <c r="G1583" s="61">
        <v>41951</v>
      </c>
      <c r="H1583" s="62">
        <v>0.6772800925925927</v>
      </c>
      <c r="I1583" s="63">
        <v>41951.67728009259</v>
      </c>
      <c r="J1583" s="64">
        <v>387239.93226923031</v>
      </c>
      <c r="K1583" s="64">
        <v>6537923.6843913458</v>
      </c>
      <c r="L1583" s="64">
        <v>58.966000000000001</v>
      </c>
      <c r="M1583" s="64">
        <v>-4.9609199999999998</v>
      </c>
      <c r="N1583" s="64" t="s">
        <v>6718</v>
      </c>
      <c r="O1583" s="64" t="s">
        <v>6720</v>
      </c>
      <c r="P1583" s="43"/>
      <c r="Q1583" s="43">
        <v>1</v>
      </c>
      <c r="R1583" s="44"/>
      <c r="S1583" s="44"/>
      <c r="T1583" s="44"/>
      <c r="U1583" s="44"/>
      <c r="V1583" s="44">
        <v>5</v>
      </c>
      <c r="W1583" s="44">
        <v>15</v>
      </c>
      <c r="X1583" s="44"/>
      <c r="Y1583" s="44"/>
      <c r="Z1583" s="44">
        <v>80</v>
      </c>
      <c r="AA1583" s="44"/>
      <c r="AB1583" s="76"/>
      <c r="AC1583" s="76"/>
      <c r="AD1583" s="76"/>
      <c r="AE1583" s="76"/>
      <c r="AF1583" s="48">
        <v>100</v>
      </c>
      <c r="AG1583" s="48">
        <f t="shared" si="98"/>
        <v>95</v>
      </c>
      <c r="AH1583" s="48">
        <f t="shared" si="99"/>
        <v>5</v>
      </c>
      <c r="AI1583" s="86" t="s">
        <v>165</v>
      </c>
      <c r="AJ1583" s="86" t="s">
        <v>165</v>
      </c>
      <c r="AK1583" s="85" t="s">
        <v>4129</v>
      </c>
      <c r="AL1583" s="86" t="s">
        <v>165</v>
      </c>
      <c r="AM1583" s="86" t="s">
        <v>165</v>
      </c>
      <c r="AN1583" s="86" t="s">
        <v>165</v>
      </c>
      <c r="AO1583" s="86" t="s">
        <v>165</v>
      </c>
      <c r="AP1583" s="81" t="s">
        <v>6883</v>
      </c>
      <c r="AQ1583" s="81" t="s">
        <v>1953</v>
      </c>
      <c r="AR1583" s="87" t="s">
        <v>1954</v>
      </c>
      <c r="AS1583" s="85" t="s">
        <v>1953</v>
      </c>
      <c r="AT1583" s="85" t="s">
        <v>1954</v>
      </c>
      <c r="AU1583" s="86" t="s">
        <v>1912</v>
      </c>
      <c r="AV1583" s="86" t="s">
        <v>1970</v>
      </c>
      <c r="AW1583" s="86" t="s">
        <v>1990</v>
      </c>
      <c r="AX1583" s="86" t="s">
        <v>1912</v>
      </c>
      <c r="AY1583" s="46" t="s">
        <v>1948</v>
      </c>
      <c r="AZ1583" s="46" t="s">
        <v>7</v>
      </c>
      <c r="BE1583" s="78"/>
      <c r="BF1583" s="78"/>
      <c r="BG1583" s="78"/>
      <c r="BH1583" s="79"/>
      <c r="BI1583" s="79"/>
    </row>
    <row r="1584" spans="1:61" s="77" customFormat="1">
      <c r="A1584" s="84" t="s">
        <v>2443</v>
      </c>
      <c r="B1584" s="84" t="s">
        <v>1876</v>
      </c>
      <c r="C1584" s="84" t="s">
        <v>2444</v>
      </c>
      <c r="D1584" s="84" t="s">
        <v>8025</v>
      </c>
      <c r="E1584" s="84" t="str">
        <f t="shared" si="96"/>
        <v>Circalittoral coarse sediment. Biota; Securiflustra and bryozoan crusts. Depth approximately 63m. Image good. Typical reef biota associated with pebbles. Evidence of Human Impact: None. Annex 1 Reef: None. Reef Elevation: N/A. Frag Spong Antho Habitat: None. PMF Seabed Habitats: None. PMF Mobile Species: None. PMF Limited Mobility Species: None.</v>
      </c>
      <c r="F1584" s="84" t="str">
        <f t="shared" si="97"/>
        <v>Evidence of Human Impact: None. Annex 1 Reef: None. Reef Elevation: N/A. Frag Spong Antho Habitat: None. PMF Seabed Habitats: None. PMF Mobile Species: None. PMF Limited Mobility Species: None.</v>
      </c>
      <c r="G1584" s="61">
        <v>41951</v>
      </c>
      <c r="H1584" s="62">
        <v>0.67781249999999993</v>
      </c>
      <c r="I1584" s="63">
        <v>41951.677812499998</v>
      </c>
      <c r="J1584" s="64">
        <v>387251.05912587279</v>
      </c>
      <c r="K1584" s="64">
        <v>6537933.9775024112</v>
      </c>
      <c r="L1584" s="64">
        <v>58.966099999999997</v>
      </c>
      <c r="M1584" s="64">
        <v>-4.9607299999999999</v>
      </c>
      <c r="N1584" s="64" t="s">
        <v>6721</v>
      </c>
      <c r="O1584" s="64" t="s">
        <v>6722</v>
      </c>
      <c r="P1584" s="43"/>
      <c r="Q1584" s="43">
        <v>1.7</v>
      </c>
      <c r="R1584" s="44"/>
      <c r="S1584" s="44"/>
      <c r="T1584" s="44"/>
      <c r="U1584" s="44"/>
      <c r="V1584" s="44">
        <v>20</v>
      </c>
      <c r="W1584" s="44">
        <v>30</v>
      </c>
      <c r="X1584" s="44"/>
      <c r="Y1584" s="44"/>
      <c r="Z1584" s="44">
        <v>50</v>
      </c>
      <c r="AA1584" s="44"/>
      <c r="AB1584" s="76"/>
      <c r="AC1584" s="76"/>
      <c r="AD1584" s="76"/>
      <c r="AE1584" s="76"/>
      <c r="AF1584" s="48">
        <v>100</v>
      </c>
      <c r="AG1584" s="48">
        <f t="shared" si="98"/>
        <v>80</v>
      </c>
      <c r="AH1584" s="48">
        <f t="shared" si="99"/>
        <v>20</v>
      </c>
      <c r="AI1584" s="86" t="s">
        <v>165</v>
      </c>
      <c r="AJ1584" s="86" t="s">
        <v>165</v>
      </c>
      <c r="AK1584" s="85" t="s">
        <v>4129</v>
      </c>
      <c r="AL1584" s="86" t="s">
        <v>165</v>
      </c>
      <c r="AM1584" s="86" t="s">
        <v>165</v>
      </c>
      <c r="AN1584" s="86" t="s">
        <v>165</v>
      </c>
      <c r="AO1584" s="86" t="s">
        <v>165</v>
      </c>
      <c r="AP1584" s="81" t="s">
        <v>6883</v>
      </c>
      <c r="AQ1584" s="81" t="s">
        <v>1953</v>
      </c>
      <c r="AR1584" s="87" t="s">
        <v>1954</v>
      </c>
      <c r="AS1584" s="85" t="s">
        <v>1953</v>
      </c>
      <c r="AT1584" s="85" t="s">
        <v>1954</v>
      </c>
      <c r="AU1584" s="86" t="s">
        <v>1912</v>
      </c>
      <c r="AV1584" s="86" t="s">
        <v>1970</v>
      </c>
      <c r="AW1584" s="86" t="s">
        <v>1990</v>
      </c>
      <c r="AX1584" s="86" t="s">
        <v>1912</v>
      </c>
      <c r="AY1584" s="46" t="s">
        <v>1948</v>
      </c>
      <c r="AZ1584" s="46" t="s">
        <v>7</v>
      </c>
      <c r="BE1584" s="78"/>
      <c r="BF1584" s="78"/>
      <c r="BG1584" s="78"/>
      <c r="BH1584" s="79"/>
      <c r="BI1584" s="79"/>
    </row>
    <row r="1585" spans="1:61" s="77" customFormat="1">
      <c r="A1585" s="84" t="s">
        <v>1622</v>
      </c>
      <c r="B1585" s="84" t="s">
        <v>1877</v>
      </c>
      <c r="C1585" s="84" t="s">
        <v>2445</v>
      </c>
      <c r="D1585" s="84" t="s">
        <v>8026</v>
      </c>
      <c r="E1585" s="84" t="str">
        <f t="shared" si="96"/>
        <v>Circalittoral bedrock reef. Biota brittlestars and sparse sponge crusts. Depth approximately 59m. Image adequate. Evidence of Human Impact: None. Annex 1 Reef: Bedrock - potential. Reef Elevation: 1.1m - 5m. Frag Spong Antho Habitat: None. PMF Seabed Habitats: None. PMF Mobile Species: None. PMF Limited Mobility Species: None.</v>
      </c>
      <c r="F1585" s="84" t="str">
        <f t="shared" si="97"/>
        <v>Evidence of Human Impact: None. Annex 1 Reef: Bedrock - potential. Reef Elevation: 1.1m - 5m. Frag Spong Antho Habitat: None. PMF Seabed Habitats: None. PMF Mobile Species: None. PMF Limited Mobility Species: None.</v>
      </c>
      <c r="G1585" s="61">
        <v>41951</v>
      </c>
      <c r="H1585" s="62">
        <v>0.69706018518518509</v>
      </c>
      <c r="I1585" s="63">
        <v>41951.697060185186</v>
      </c>
      <c r="J1585" s="64">
        <v>388589.36781933333</v>
      </c>
      <c r="K1585" s="64">
        <v>6537651.1773831993</v>
      </c>
      <c r="L1585" s="64">
        <v>58.963900000000002</v>
      </c>
      <c r="M1585" s="64">
        <v>-4.9373300000000002</v>
      </c>
      <c r="N1585" s="64" t="s">
        <v>6723</v>
      </c>
      <c r="O1585" s="64" t="s">
        <v>6724</v>
      </c>
      <c r="P1585" s="43">
        <v>59.4</v>
      </c>
      <c r="Q1585" s="43">
        <v>3</v>
      </c>
      <c r="R1585" s="44">
        <v>100</v>
      </c>
      <c r="S1585" s="44"/>
      <c r="T1585" s="44"/>
      <c r="U1585" s="44"/>
      <c r="V1585" s="44"/>
      <c r="W1585" s="44"/>
      <c r="X1585" s="44"/>
      <c r="Y1585" s="44"/>
      <c r="Z1585" s="44"/>
      <c r="AA1585" s="44"/>
      <c r="AB1585" s="76"/>
      <c r="AC1585" s="76"/>
      <c r="AD1585" s="76"/>
      <c r="AE1585" s="76"/>
      <c r="AF1585" s="48">
        <v>100</v>
      </c>
      <c r="AG1585" s="48">
        <f t="shared" si="98"/>
        <v>0</v>
      </c>
      <c r="AH1585" s="48">
        <f t="shared" si="99"/>
        <v>100</v>
      </c>
      <c r="AI1585" s="86" t="s">
        <v>165</v>
      </c>
      <c r="AJ1585" s="86" t="s">
        <v>1927</v>
      </c>
      <c r="AK1585" s="86" t="s">
        <v>174</v>
      </c>
      <c r="AL1585" s="86" t="s">
        <v>165</v>
      </c>
      <c r="AM1585" s="86" t="s">
        <v>165</v>
      </c>
      <c r="AN1585" s="86" t="s">
        <v>165</v>
      </c>
      <c r="AO1585" s="86" t="s">
        <v>165</v>
      </c>
      <c r="AP1585" s="81" t="s">
        <v>6883</v>
      </c>
      <c r="AQ1585" s="81" t="s">
        <v>1970</v>
      </c>
      <c r="AR1585" s="87" t="s">
        <v>1990</v>
      </c>
      <c r="AS1585" s="85" t="s">
        <v>1970</v>
      </c>
      <c r="AT1585" s="85" t="s">
        <v>1990</v>
      </c>
      <c r="AU1585" s="86" t="s">
        <v>1907</v>
      </c>
      <c r="AV1585" s="86"/>
      <c r="AW1585" s="86"/>
      <c r="AX1585" s="86"/>
      <c r="AY1585" s="46" t="s">
        <v>1948</v>
      </c>
      <c r="AZ1585" s="46" t="s">
        <v>35</v>
      </c>
      <c r="BE1585" s="78"/>
      <c r="BF1585" s="78"/>
      <c r="BG1585" s="78"/>
      <c r="BH1585" s="79"/>
      <c r="BI1585" s="79"/>
    </row>
    <row r="1586" spans="1:61" s="77" customFormat="1">
      <c r="A1586" s="84" t="s">
        <v>1623</v>
      </c>
      <c r="B1586" s="84" t="s">
        <v>1877</v>
      </c>
      <c r="C1586" s="84" t="s">
        <v>4043</v>
      </c>
      <c r="D1586" s="84" t="s">
        <v>8027</v>
      </c>
      <c r="E1586" s="84" t="str">
        <f t="shared" si="96"/>
        <v>Circalittoral bedrock reef with small pockets of mobile sand. Biota brittlestars bryozoan crusts &amp; sparse sponge crusts. Depth approximately 59m. Image good. Evidence of Human Impact: None. Annex 1 Reef: Bedrock - potential. Reef Elevation: 1.1m - 5m. Frag Spong Antho Habitat: None. PMF Seabed Habitats: None. PMF Mobile Species: None. PMF Limited Mobility Species: None.</v>
      </c>
      <c r="F1586" s="84" t="str">
        <f t="shared" si="97"/>
        <v>Evidence of Human Impact: None. Annex 1 Reef: Bedrock - potential. Reef Elevation: 1.1m - 5m. Frag Spong Antho Habitat: None. PMF Seabed Habitats: None. PMF Mobile Species: None. PMF Limited Mobility Species: None.</v>
      </c>
      <c r="G1586" s="61">
        <v>41951</v>
      </c>
      <c r="H1586" s="62">
        <v>0.69763888888888881</v>
      </c>
      <c r="I1586" s="63">
        <v>41951.697638888887</v>
      </c>
      <c r="J1586" s="64">
        <v>388612.42745538417</v>
      </c>
      <c r="K1586" s="64">
        <v>6537655.1817098456</v>
      </c>
      <c r="L1586" s="64">
        <v>58.963999999999999</v>
      </c>
      <c r="M1586" s="64">
        <v>-4.9369300000000003</v>
      </c>
      <c r="N1586" s="64" t="s">
        <v>6725</v>
      </c>
      <c r="O1586" s="64" t="s">
        <v>6726</v>
      </c>
      <c r="P1586" s="43"/>
      <c r="Q1586" s="43">
        <v>1</v>
      </c>
      <c r="R1586" s="44">
        <v>100</v>
      </c>
      <c r="S1586" s="44"/>
      <c r="T1586" s="44"/>
      <c r="U1586" s="44"/>
      <c r="V1586" s="44"/>
      <c r="W1586" s="44"/>
      <c r="X1586" s="44"/>
      <c r="Y1586" s="44"/>
      <c r="Z1586" s="44"/>
      <c r="AA1586" s="44"/>
      <c r="AB1586" s="76"/>
      <c r="AC1586" s="76"/>
      <c r="AD1586" s="76"/>
      <c r="AE1586" s="76"/>
      <c r="AF1586" s="48">
        <v>100</v>
      </c>
      <c r="AG1586" s="48">
        <f t="shared" si="98"/>
        <v>0</v>
      </c>
      <c r="AH1586" s="48">
        <f t="shared" si="99"/>
        <v>100</v>
      </c>
      <c r="AI1586" s="86" t="s">
        <v>165</v>
      </c>
      <c r="AJ1586" s="86" t="s">
        <v>1927</v>
      </c>
      <c r="AK1586" s="86" t="s">
        <v>174</v>
      </c>
      <c r="AL1586" s="86" t="s">
        <v>165</v>
      </c>
      <c r="AM1586" s="86" t="s">
        <v>165</v>
      </c>
      <c r="AN1586" s="86" t="s">
        <v>165</v>
      </c>
      <c r="AO1586" s="86" t="s">
        <v>165</v>
      </c>
      <c r="AP1586" s="81" t="s">
        <v>6883</v>
      </c>
      <c r="AQ1586" s="81" t="s">
        <v>2022</v>
      </c>
      <c r="AR1586" s="87" t="s">
        <v>2023</v>
      </c>
      <c r="AS1586" s="85" t="s">
        <v>2022</v>
      </c>
      <c r="AT1586" s="85" t="s">
        <v>2023</v>
      </c>
      <c r="AU1586" s="86" t="s">
        <v>1907</v>
      </c>
      <c r="AV1586" s="86"/>
      <c r="AW1586" s="86"/>
      <c r="AX1586" s="86"/>
      <c r="AY1586" s="46" t="s">
        <v>1948</v>
      </c>
      <c r="AZ1586" s="46" t="s">
        <v>7</v>
      </c>
      <c r="BE1586" s="78"/>
      <c r="BF1586" s="78"/>
      <c r="BG1586" s="78"/>
      <c r="BH1586" s="79"/>
      <c r="BI1586" s="79"/>
    </row>
    <row r="1587" spans="1:61" s="77" customFormat="1">
      <c r="A1587" s="84" t="s">
        <v>1624</v>
      </c>
      <c r="B1587" s="84" t="s">
        <v>1877</v>
      </c>
      <c r="C1587" s="84" t="s">
        <v>2446</v>
      </c>
      <c r="D1587" s="84" t="s">
        <v>8028</v>
      </c>
      <c r="E1587" s="84" t="str">
        <f t="shared" si="96"/>
        <v>Circalittoral stony reef of cobbles and boulders. Biota brittlestars &amp; bryozoan crusts. Depth approximately 59m. Image good. Evidence of Human Impact: None. Annex 1 Reef: Stony - Low. Reef Elevation: 64mm - 1m. Frag Spong Antho Habitat: None. PMF Seabed Habitats: None. PMF Mobile Species: None. PMF Limited Mobility Species: None.</v>
      </c>
      <c r="F1587" s="84" t="str">
        <f t="shared" si="97"/>
        <v>Evidence of Human Impact: None. Annex 1 Reef: Stony - Low. Reef Elevation: 64mm - 1m. Frag Spong Antho Habitat: None. PMF Seabed Habitats: None. PMF Mobile Species: None. PMF Limited Mobility Species: None.</v>
      </c>
      <c r="G1587" s="61">
        <v>41951</v>
      </c>
      <c r="H1587" s="62">
        <v>0.69819444444444445</v>
      </c>
      <c r="I1587" s="63">
        <v>41951.698194444441</v>
      </c>
      <c r="J1587" s="64">
        <v>388629.05</v>
      </c>
      <c r="K1587" s="64">
        <v>6537657.7256383915</v>
      </c>
      <c r="L1587" s="64">
        <v>58.963999999999999</v>
      </c>
      <c r="M1587" s="64">
        <v>-4.9366500000000002</v>
      </c>
      <c r="N1587" s="64" t="s">
        <v>6725</v>
      </c>
      <c r="O1587" s="64" t="s">
        <v>6727</v>
      </c>
      <c r="P1587" s="43"/>
      <c r="Q1587" s="43">
        <v>1</v>
      </c>
      <c r="R1587" s="44"/>
      <c r="S1587" s="44"/>
      <c r="T1587" s="44"/>
      <c r="U1587" s="44">
        <v>15</v>
      </c>
      <c r="V1587" s="44">
        <v>25</v>
      </c>
      <c r="W1587" s="44">
        <v>48</v>
      </c>
      <c r="X1587" s="44">
        <v>2</v>
      </c>
      <c r="Y1587" s="44"/>
      <c r="Z1587" s="44">
        <v>10</v>
      </c>
      <c r="AA1587" s="44"/>
      <c r="AB1587" s="76"/>
      <c r="AC1587" s="76"/>
      <c r="AD1587" s="76"/>
      <c r="AE1587" s="76"/>
      <c r="AF1587" s="48">
        <v>100</v>
      </c>
      <c r="AG1587" s="48">
        <f t="shared" si="98"/>
        <v>60</v>
      </c>
      <c r="AH1587" s="48">
        <f t="shared" si="99"/>
        <v>40</v>
      </c>
      <c r="AI1587" s="86" t="s">
        <v>165</v>
      </c>
      <c r="AJ1587" s="86" t="s">
        <v>167</v>
      </c>
      <c r="AK1587" s="86" t="s">
        <v>173</v>
      </c>
      <c r="AL1587" s="86" t="s">
        <v>165</v>
      </c>
      <c r="AM1587" s="86" t="s">
        <v>165</v>
      </c>
      <c r="AN1587" s="86" t="s">
        <v>165</v>
      </c>
      <c r="AO1587" s="86" t="s">
        <v>165</v>
      </c>
      <c r="AP1587" s="81" t="s">
        <v>6883</v>
      </c>
      <c r="AQ1587" s="81" t="s">
        <v>1970</v>
      </c>
      <c r="AR1587" s="87" t="s">
        <v>1990</v>
      </c>
      <c r="AS1587" s="85" t="s">
        <v>1970</v>
      </c>
      <c r="AT1587" s="85" t="s">
        <v>1990</v>
      </c>
      <c r="AU1587" s="86" t="s">
        <v>1907</v>
      </c>
      <c r="AV1587" s="86"/>
      <c r="AW1587" s="86"/>
      <c r="AX1587" s="86"/>
      <c r="AY1587" s="46" t="s">
        <v>1948</v>
      </c>
      <c r="AZ1587" s="46" t="s">
        <v>7</v>
      </c>
      <c r="BE1587" s="78"/>
      <c r="BF1587" s="78"/>
      <c r="BG1587" s="78"/>
      <c r="BH1587" s="79"/>
      <c r="BI1587" s="79"/>
    </row>
    <row r="1588" spans="1:61" s="77" customFormat="1">
      <c r="A1588" s="84" t="s">
        <v>1625</v>
      </c>
      <c r="B1588" s="84" t="s">
        <v>1877</v>
      </c>
      <c r="C1588" s="84" t="s">
        <v>2447</v>
      </c>
      <c r="D1588" s="84" t="s">
        <v>8029</v>
      </c>
      <c r="E1588" s="84" t="str">
        <f t="shared" si="96"/>
        <v>Circalittoral stony reef of cobbles. Biota bryozoan crusts. Depth approximately 59m. Image poor. Evidence of Human Impact: None. Annex 1 Reef: Stony - Low. Reef Elevation: &lt;64mm. Frag Spong Antho Habitat: None. PMF Seabed Habitats: None. PMF Mobile Species: None. PMF Limited Mobility Species: None.</v>
      </c>
      <c r="F1588" s="84" t="str">
        <f t="shared" si="97"/>
        <v>Evidence of Human Impact: None. Annex 1 Reef: Stony - Low. Reef Elevation: &lt;64mm. Frag Spong Antho Habitat: None. PMF Seabed Habitats: None. PMF Mobile Species: None. PMF Limited Mobility Species: None.</v>
      </c>
      <c r="G1588" s="61">
        <v>41951</v>
      </c>
      <c r="H1588" s="62">
        <v>0.69893518518518516</v>
      </c>
      <c r="I1588" s="63">
        <v>41951.698935185188</v>
      </c>
      <c r="J1588" s="64">
        <v>388649.43553737359</v>
      </c>
      <c r="K1588" s="64">
        <v>6537661.2732573319</v>
      </c>
      <c r="L1588" s="64">
        <v>58.964100000000002</v>
      </c>
      <c r="M1588" s="64">
        <v>-4.9362899999999996</v>
      </c>
      <c r="N1588" s="64" t="s">
        <v>6728</v>
      </c>
      <c r="O1588" s="64" t="s">
        <v>6729</v>
      </c>
      <c r="P1588" s="43"/>
      <c r="Q1588" s="43">
        <v>0.5</v>
      </c>
      <c r="R1588" s="44"/>
      <c r="S1588" s="44"/>
      <c r="T1588" s="44"/>
      <c r="U1588" s="44"/>
      <c r="V1588" s="44">
        <v>25</v>
      </c>
      <c r="W1588" s="44">
        <v>64</v>
      </c>
      <c r="X1588" s="44">
        <v>1</v>
      </c>
      <c r="Y1588" s="44"/>
      <c r="Z1588" s="44">
        <v>10</v>
      </c>
      <c r="AA1588" s="44"/>
      <c r="AB1588" s="76"/>
      <c r="AC1588" s="76"/>
      <c r="AD1588" s="76"/>
      <c r="AE1588" s="76"/>
      <c r="AF1588" s="48">
        <v>100</v>
      </c>
      <c r="AG1588" s="48">
        <f t="shared" si="98"/>
        <v>75</v>
      </c>
      <c r="AH1588" s="48">
        <f t="shared" si="99"/>
        <v>25</v>
      </c>
      <c r="AI1588" s="86" t="s">
        <v>165</v>
      </c>
      <c r="AJ1588" s="86" t="s">
        <v>167</v>
      </c>
      <c r="AK1588" s="86" t="s">
        <v>172</v>
      </c>
      <c r="AL1588" s="86" t="s">
        <v>165</v>
      </c>
      <c r="AM1588" s="86" t="s">
        <v>165</v>
      </c>
      <c r="AN1588" s="86" t="s">
        <v>165</v>
      </c>
      <c r="AO1588" s="86" t="s">
        <v>165</v>
      </c>
      <c r="AP1588" s="81" t="s">
        <v>6883</v>
      </c>
      <c r="AQ1588" s="81" t="s">
        <v>1970</v>
      </c>
      <c r="AR1588" s="87" t="s">
        <v>1990</v>
      </c>
      <c r="AS1588" s="85" t="s">
        <v>1970</v>
      </c>
      <c r="AT1588" s="85" t="s">
        <v>1990</v>
      </c>
      <c r="AU1588" s="86" t="s">
        <v>1907</v>
      </c>
      <c r="AV1588" s="86"/>
      <c r="AW1588" s="86"/>
      <c r="AX1588" s="86"/>
      <c r="AY1588" s="46" t="s">
        <v>1948</v>
      </c>
      <c r="AZ1588" s="46" t="s">
        <v>36</v>
      </c>
      <c r="BE1588" s="78"/>
      <c r="BF1588" s="78"/>
      <c r="BG1588" s="78"/>
      <c r="BH1588" s="79"/>
      <c r="BI1588" s="79"/>
    </row>
    <row r="1589" spans="1:61" s="77" customFormat="1">
      <c r="A1589" s="84" t="s">
        <v>1626</v>
      </c>
      <c r="B1589" s="84" t="s">
        <v>1877</v>
      </c>
      <c r="C1589" s="84" t="s">
        <v>2448</v>
      </c>
      <c r="D1589" s="84" t="s">
        <v>8030</v>
      </c>
      <c r="E1589" s="84" t="str">
        <f t="shared" si="96"/>
        <v>Circalittoral coarse sediment of pebbles. Biota sparse bryozoan crusts &amp; Spirobranchus. Depth approximately 59m. Image good. Evidence of Human Impact: None. Annex 1 Reef: None. Reef Elevation: N/A. Frag Spong Antho Habitat: None. PMF Seabed Habitats: None. PMF Mobile Species: None. PMF Limited Mobility Species: None.</v>
      </c>
      <c r="F1589" s="84" t="str">
        <f t="shared" si="97"/>
        <v>Evidence of Human Impact: None. Annex 1 Reef: None. Reef Elevation: N/A. Frag Spong Antho Habitat: None. PMF Seabed Habitats: None. PMF Mobile Species: None. PMF Limited Mobility Species: None.</v>
      </c>
      <c r="G1589" s="61">
        <v>41951</v>
      </c>
      <c r="H1589" s="62">
        <v>0.6996296296296296</v>
      </c>
      <c r="I1589" s="63">
        <v>41951.699629629627</v>
      </c>
      <c r="J1589" s="64">
        <v>388672.68189985765</v>
      </c>
      <c r="K1589" s="64">
        <v>6537666.710213162</v>
      </c>
      <c r="L1589" s="64">
        <v>58.964100000000002</v>
      </c>
      <c r="M1589" s="64">
        <v>-4.9358899999999997</v>
      </c>
      <c r="N1589" s="64" t="s">
        <v>6728</v>
      </c>
      <c r="O1589" s="64" t="s">
        <v>6730</v>
      </c>
      <c r="P1589" s="43"/>
      <c r="Q1589" s="43">
        <v>1</v>
      </c>
      <c r="R1589" s="44"/>
      <c r="S1589" s="44"/>
      <c r="T1589" s="44"/>
      <c r="U1589" s="44"/>
      <c r="V1589" s="44">
        <v>5</v>
      </c>
      <c r="W1589" s="44">
        <v>85</v>
      </c>
      <c r="X1589" s="44">
        <v>5</v>
      </c>
      <c r="Y1589" s="44"/>
      <c r="Z1589" s="44">
        <v>5</v>
      </c>
      <c r="AA1589" s="44"/>
      <c r="AB1589" s="76"/>
      <c r="AC1589" s="76"/>
      <c r="AD1589" s="76"/>
      <c r="AE1589" s="76"/>
      <c r="AF1589" s="48">
        <v>100</v>
      </c>
      <c r="AG1589" s="48">
        <f t="shared" si="98"/>
        <v>95</v>
      </c>
      <c r="AH1589" s="48">
        <f t="shared" si="99"/>
        <v>5</v>
      </c>
      <c r="AI1589" s="86" t="s">
        <v>165</v>
      </c>
      <c r="AJ1589" s="86" t="s">
        <v>165</v>
      </c>
      <c r="AK1589" s="85" t="s">
        <v>4129</v>
      </c>
      <c r="AL1589" s="86" t="s">
        <v>165</v>
      </c>
      <c r="AM1589" s="86" t="s">
        <v>165</v>
      </c>
      <c r="AN1589" s="86" t="s">
        <v>165</v>
      </c>
      <c r="AO1589" s="86" t="s">
        <v>165</v>
      </c>
      <c r="AP1589" s="81" t="s">
        <v>6883</v>
      </c>
      <c r="AQ1589" s="81" t="s">
        <v>1953</v>
      </c>
      <c r="AR1589" s="87" t="s">
        <v>1954</v>
      </c>
      <c r="AS1589" s="85" t="s">
        <v>1953</v>
      </c>
      <c r="AT1589" s="85" t="s">
        <v>1954</v>
      </c>
      <c r="AU1589" s="86" t="s">
        <v>1907</v>
      </c>
      <c r="AV1589" s="86"/>
      <c r="AW1589" s="86"/>
      <c r="AX1589" s="86"/>
      <c r="AY1589" s="46" t="s">
        <v>1948</v>
      </c>
      <c r="AZ1589" s="46" t="s">
        <v>7</v>
      </c>
      <c r="BE1589" s="78"/>
      <c r="BF1589" s="78"/>
      <c r="BG1589" s="78"/>
      <c r="BH1589" s="79"/>
      <c r="BI1589" s="79"/>
    </row>
    <row r="1590" spans="1:61" s="77" customFormat="1">
      <c r="A1590" s="84" t="s">
        <v>1627</v>
      </c>
      <c r="B1590" s="84" t="s">
        <v>1877</v>
      </c>
      <c r="C1590" s="84" t="s">
        <v>2449</v>
      </c>
      <c r="D1590" s="84" t="s">
        <v>8031</v>
      </c>
      <c r="E1590" s="84" t="str">
        <f t="shared" si="96"/>
        <v>Circalittoral coarse sediment of rippled gravel. Biota a few Spirobranchus. Depth approximately 59m. Image good. Evidence of Human Impact: None. Annex 1 Reef: None. Reef Elevation: N/A. Frag Spong Antho Habitat: None. PMF Seabed Habitats: None. PMF Mobile Species: None. PMF Limited Mobility Species: None.</v>
      </c>
      <c r="F1590" s="84" t="str">
        <f t="shared" si="97"/>
        <v>Evidence of Human Impact: None. Annex 1 Reef: None. Reef Elevation: N/A. Frag Spong Antho Habitat: None. PMF Seabed Habitats: None. PMF Mobile Species: None. PMF Limited Mobility Species: None.</v>
      </c>
      <c r="G1590" s="61">
        <v>41951</v>
      </c>
      <c r="H1590" s="62">
        <v>0.70037037037037031</v>
      </c>
      <c r="I1590" s="63">
        <v>41951.700370370374</v>
      </c>
      <c r="J1590" s="64">
        <v>388693.57750918868</v>
      </c>
      <c r="K1590" s="64">
        <v>6537674.2046166966</v>
      </c>
      <c r="L1590" s="64">
        <v>58.964199999999998</v>
      </c>
      <c r="M1590" s="64">
        <v>-4.93553</v>
      </c>
      <c r="N1590" s="64" t="s">
        <v>6731</v>
      </c>
      <c r="O1590" s="64" t="s">
        <v>6732</v>
      </c>
      <c r="P1590" s="43"/>
      <c r="Q1590" s="43">
        <v>1</v>
      </c>
      <c r="R1590" s="44"/>
      <c r="S1590" s="44"/>
      <c r="T1590" s="44"/>
      <c r="U1590" s="44"/>
      <c r="V1590" s="44"/>
      <c r="W1590" s="44">
        <v>5</v>
      </c>
      <c r="X1590" s="44">
        <v>2</v>
      </c>
      <c r="Y1590" s="44"/>
      <c r="Z1590" s="44">
        <v>93</v>
      </c>
      <c r="AA1590" s="44"/>
      <c r="AB1590" s="76"/>
      <c r="AC1590" s="76"/>
      <c r="AD1590" s="76"/>
      <c r="AE1590" s="76"/>
      <c r="AF1590" s="48">
        <v>100</v>
      </c>
      <c r="AG1590" s="48">
        <f t="shared" si="98"/>
        <v>100</v>
      </c>
      <c r="AH1590" s="48">
        <f t="shared" si="99"/>
        <v>0</v>
      </c>
      <c r="AI1590" s="86" t="s">
        <v>165</v>
      </c>
      <c r="AJ1590" s="86" t="s">
        <v>165</v>
      </c>
      <c r="AK1590" s="85" t="s">
        <v>4129</v>
      </c>
      <c r="AL1590" s="86" t="s">
        <v>165</v>
      </c>
      <c r="AM1590" s="86" t="s">
        <v>165</v>
      </c>
      <c r="AN1590" s="86" t="s">
        <v>165</v>
      </c>
      <c r="AO1590" s="86" t="s">
        <v>165</v>
      </c>
      <c r="AP1590" s="81" t="s">
        <v>6883</v>
      </c>
      <c r="AQ1590" s="81" t="s">
        <v>1953</v>
      </c>
      <c r="AR1590" s="87" t="s">
        <v>1954</v>
      </c>
      <c r="AS1590" s="85" t="s">
        <v>1953</v>
      </c>
      <c r="AT1590" s="85" t="s">
        <v>1954</v>
      </c>
      <c r="AU1590" s="86" t="s">
        <v>1907</v>
      </c>
      <c r="AV1590" s="86"/>
      <c r="AW1590" s="86"/>
      <c r="AX1590" s="86"/>
      <c r="AY1590" s="46" t="s">
        <v>1948</v>
      </c>
      <c r="AZ1590" s="46" t="s">
        <v>7</v>
      </c>
      <c r="BE1590" s="78"/>
      <c r="BF1590" s="78"/>
      <c r="BG1590" s="78"/>
      <c r="BH1590" s="79"/>
      <c r="BI1590" s="79"/>
    </row>
    <row r="1591" spans="1:61" s="77" customFormat="1">
      <c r="A1591" s="84" t="s">
        <v>1628</v>
      </c>
      <c r="B1591" s="84" t="s">
        <v>1877</v>
      </c>
      <c r="C1591" s="84" t="s">
        <v>2450</v>
      </c>
      <c r="D1591" s="84" t="s">
        <v>8032</v>
      </c>
      <c r="E1591" s="84" t="str">
        <f t="shared" si="96"/>
        <v>Circalittoral bedrock reef with coarse sediment. Biota brittlestars and bryozoan crusts. Depth approximately 59m. Image adequate. Evidence of Human Impact: None. Annex 1 Reef: Bedrock - potential. Reef Elevation: Unknown. Frag Spong Antho Habitat: None. PMF Seabed Habitats: None. PMF Mobile Species: None. PMF Limited Mobility Species: None.</v>
      </c>
      <c r="F1591" s="84" t="str">
        <f t="shared" si="97"/>
        <v>Evidence of Human Impact: None. Annex 1 Reef: Bedrock - potential. Reef Elevation: Unknown. Frag Spong Antho Habitat: None. PMF Seabed Habitats: None. PMF Mobile Species: None. PMF Limited Mobility Species: None.</v>
      </c>
      <c r="G1591" s="61">
        <v>41951</v>
      </c>
      <c r="H1591" s="62">
        <v>0.70163194444444443</v>
      </c>
      <c r="I1591" s="63">
        <v>41951.701631944445</v>
      </c>
      <c r="J1591" s="64">
        <v>388732.61722976033</v>
      </c>
      <c r="K1591" s="64">
        <v>6537684.2889507012</v>
      </c>
      <c r="L1591" s="64">
        <v>58.964300000000001</v>
      </c>
      <c r="M1591" s="64">
        <v>-4.9348599999999996</v>
      </c>
      <c r="N1591" s="64" t="s">
        <v>6733</v>
      </c>
      <c r="O1591" s="64" t="s">
        <v>6734</v>
      </c>
      <c r="P1591" s="43"/>
      <c r="Q1591" s="43">
        <v>1.7</v>
      </c>
      <c r="R1591" s="44">
        <v>71</v>
      </c>
      <c r="S1591" s="44"/>
      <c r="T1591" s="44"/>
      <c r="U1591" s="44">
        <v>3</v>
      </c>
      <c r="V1591" s="44">
        <v>5</v>
      </c>
      <c r="W1591" s="44">
        <v>5</v>
      </c>
      <c r="X1591" s="44">
        <v>1</v>
      </c>
      <c r="Y1591" s="44"/>
      <c r="Z1591" s="44">
        <v>15</v>
      </c>
      <c r="AA1591" s="44"/>
      <c r="AB1591" s="76"/>
      <c r="AC1591" s="76"/>
      <c r="AD1591" s="76"/>
      <c r="AE1591" s="76"/>
      <c r="AF1591" s="48">
        <v>100</v>
      </c>
      <c r="AG1591" s="48">
        <f t="shared" si="98"/>
        <v>21</v>
      </c>
      <c r="AH1591" s="48">
        <f t="shared" si="99"/>
        <v>79</v>
      </c>
      <c r="AI1591" s="86" t="s">
        <v>165</v>
      </c>
      <c r="AJ1591" s="86" t="s">
        <v>1927</v>
      </c>
      <c r="AK1591" s="86" t="s">
        <v>177</v>
      </c>
      <c r="AL1591" s="86" t="s">
        <v>165</v>
      </c>
      <c r="AM1591" s="86" t="s">
        <v>165</v>
      </c>
      <c r="AN1591" s="86" t="s">
        <v>165</v>
      </c>
      <c r="AO1591" s="86" t="s">
        <v>165</v>
      </c>
      <c r="AP1591" s="81" t="s">
        <v>6883</v>
      </c>
      <c r="AQ1591" s="81" t="s">
        <v>1970</v>
      </c>
      <c r="AR1591" s="87" t="s">
        <v>1990</v>
      </c>
      <c r="AS1591" s="85" t="s">
        <v>1970</v>
      </c>
      <c r="AT1591" s="85" t="s">
        <v>1990</v>
      </c>
      <c r="AU1591" s="86" t="s">
        <v>1907</v>
      </c>
      <c r="AV1591" s="86"/>
      <c r="AW1591" s="86"/>
      <c r="AX1591" s="86"/>
      <c r="AY1591" s="46" t="s">
        <v>1948</v>
      </c>
      <c r="AZ1591" s="46" t="s">
        <v>35</v>
      </c>
      <c r="BE1591" s="78"/>
      <c r="BF1591" s="78"/>
      <c r="BG1591" s="78"/>
      <c r="BH1591" s="79"/>
      <c r="BI1591" s="79"/>
    </row>
    <row r="1592" spans="1:61" s="77" customFormat="1">
      <c r="A1592" s="84" t="s">
        <v>1629</v>
      </c>
      <c r="B1592" s="84" t="s">
        <v>1877</v>
      </c>
      <c r="C1592" s="84" t="s">
        <v>2451</v>
      </c>
      <c r="D1592" s="84" t="s">
        <v>8033</v>
      </c>
      <c r="E1592" s="84" t="str">
        <f t="shared" si="96"/>
        <v>Circalittoral bedrock reef. Biota brittlestars bryozoan crusts &amp; Alcyonium digitatum. Depth approximately 59m. Image adequate. Biotope uncertain no algae. Evidence of Human Impact: None. Annex 1 Reef: Bedrock - confimed. Reef Elevation: 1.1m - 5m. Frag Spong Antho Habitat: Medium Confidence. PMF Seabed Habitats: None. PMF Mobile Species: None. PMF Limited Mobility Species: None.</v>
      </c>
      <c r="F1592" s="84" t="str">
        <f t="shared" si="97"/>
        <v>Evidence of Human Impact: None. Annex 1 Reef: Bedrock - confimed. Reef Elevation: 1.1m - 5m. Frag Spong Antho Habitat: Medium Confidence. PMF Seabed Habitats: None. PMF Mobile Species: None. PMF Limited Mobility Species: None.</v>
      </c>
      <c r="G1592" s="61">
        <v>41951</v>
      </c>
      <c r="H1592" s="62">
        <v>0.70210648148148147</v>
      </c>
      <c r="I1592" s="63">
        <v>41951.702106481483</v>
      </c>
      <c r="J1592" s="64">
        <v>388747.54910203267</v>
      </c>
      <c r="K1592" s="64">
        <v>6537686.7824100852</v>
      </c>
      <c r="L1592" s="64">
        <v>58.964300000000001</v>
      </c>
      <c r="M1592" s="64">
        <v>-4.9345999999999997</v>
      </c>
      <c r="N1592" s="64" t="s">
        <v>6733</v>
      </c>
      <c r="O1592" s="64" t="s">
        <v>6735</v>
      </c>
      <c r="P1592" s="43"/>
      <c r="Q1592" s="43">
        <v>1.7</v>
      </c>
      <c r="R1592" s="44">
        <v>96</v>
      </c>
      <c r="S1592" s="44"/>
      <c r="T1592" s="44"/>
      <c r="U1592" s="44"/>
      <c r="V1592" s="44"/>
      <c r="W1592" s="44">
        <v>1</v>
      </c>
      <c r="X1592" s="44"/>
      <c r="Y1592" s="44"/>
      <c r="Z1592" s="44">
        <v>3</v>
      </c>
      <c r="AA1592" s="44"/>
      <c r="AB1592" s="76"/>
      <c r="AC1592" s="76"/>
      <c r="AD1592" s="76"/>
      <c r="AE1592" s="76"/>
      <c r="AF1592" s="48">
        <v>100</v>
      </c>
      <c r="AG1592" s="48">
        <f t="shared" si="98"/>
        <v>4</v>
      </c>
      <c r="AH1592" s="48">
        <f t="shared" si="99"/>
        <v>96</v>
      </c>
      <c r="AI1592" s="86" t="s">
        <v>165</v>
      </c>
      <c r="AJ1592" s="86" t="s">
        <v>1931</v>
      </c>
      <c r="AK1592" s="86" t="s">
        <v>174</v>
      </c>
      <c r="AL1592" s="86" t="s">
        <v>1919</v>
      </c>
      <c r="AM1592" s="86" t="s">
        <v>165</v>
      </c>
      <c r="AN1592" s="86" t="s">
        <v>165</v>
      </c>
      <c r="AO1592" s="86" t="s">
        <v>165</v>
      </c>
      <c r="AP1592" s="81" t="s">
        <v>6883</v>
      </c>
      <c r="AQ1592" s="81" t="s">
        <v>2349</v>
      </c>
      <c r="AR1592" s="87" t="s">
        <v>2452</v>
      </c>
      <c r="AS1592" s="85" t="s">
        <v>2349</v>
      </c>
      <c r="AT1592" s="85" t="s">
        <v>2452</v>
      </c>
      <c r="AU1592" s="86" t="s">
        <v>1918</v>
      </c>
      <c r="AV1592" s="86"/>
      <c r="AW1592" s="86"/>
      <c r="AX1592" s="86"/>
      <c r="AY1592" s="46" t="s">
        <v>1948</v>
      </c>
      <c r="AZ1592" s="46" t="s">
        <v>35</v>
      </c>
      <c r="BE1592" s="78"/>
      <c r="BF1592" s="78"/>
      <c r="BG1592" s="78"/>
      <c r="BH1592" s="79"/>
      <c r="BI1592" s="79"/>
    </row>
    <row r="1593" spans="1:61" s="77" customFormat="1">
      <c r="A1593" s="84" t="s">
        <v>1630</v>
      </c>
      <c r="B1593" s="84" t="s">
        <v>1877</v>
      </c>
      <c r="C1593" s="84" t="s">
        <v>2453</v>
      </c>
      <c r="D1593" s="84" t="s">
        <v>8034</v>
      </c>
      <c r="E1593" s="84" t="str">
        <f t="shared" si="96"/>
        <v>Circalittoral bedrock reef and rippled coarse sediment. Biota brittlestars &amp; bryozoan crusts. Depth approximately 59m. Image poor. Evidence of Human Impact: None. Annex 1 Reef: Bedrock - confimed. Reef Elevation: 1.1m - 5m. Frag Spong Antho Habitat: Low Confidence. PMF Seabed Habitats: None. PMF Mobile Species: None. PMF Limited Mobility Species: None.</v>
      </c>
      <c r="F1593" s="84" t="str">
        <f t="shared" si="97"/>
        <v>Evidence of Human Impact: None. Annex 1 Reef: Bedrock - confimed. Reef Elevation: 1.1m - 5m. Frag Spong Antho Habitat: Low Confidence. PMF Seabed Habitats: None. PMF Mobile Species: None. PMF Limited Mobility Species: None.</v>
      </c>
      <c r="G1593" s="61">
        <v>41951</v>
      </c>
      <c r="H1593" s="62">
        <v>0.70317129629629627</v>
      </c>
      <c r="I1593" s="63">
        <v>41951.7031712963</v>
      </c>
      <c r="J1593" s="64">
        <v>388772.19423519482</v>
      </c>
      <c r="K1593" s="64">
        <v>6537695.8799999999</v>
      </c>
      <c r="L1593" s="64">
        <v>58.964399999999998</v>
      </c>
      <c r="M1593" s="64">
        <v>-4.9341799999999996</v>
      </c>
      <c r="N1593" s="64" t="s">
        <v>6736</v>
      </c>
      <c r="O1593" s="64" t="s">
        <v>6737</v>
      </c>
      <c r="P1593" s="43"/>
      <c r="Q1593" s="43">
        <v>3</v>
      </c>
      <c r="R1593" s="44">
        <v>65</v>
      </c>
      <c r="S1593" s="44"/>
      <c r="T1593" s="44"/>
      <c r="U1593" s="44"/>
      <c r="V1593" s="44">
        <v>2</v>
      </c>
      <c r="W1593" s="44"/>
      <c r="X1593" s="44"/>
      <c r="Y1593" s="44"/>
      <c r="Z1593" s="44">
        <v>33</v>
      </c>
      <c r="AA1593" s="44"/>
      <c r="AB1593" s="76"/>
      <c r="AC1593" s="76"/>
      <c r="AD1593" s="76"/>
      <c r="AE1593" s="76"/>
      <c r="AF1593" s="48">
        <v>100</v>
      </c>
      <c r="AG1593" s="48">
        <f t="shared" si="98"/>
        <v>33</v>
      </c>
      <c r="AH1593" s="48">
        <f t="shared" si="99"/>
        <v>67</v>
      </c>
      <c r="AI1593" s="86" t="s">
        <v>165</v>
      </c>
      <c r="AJ1593" s="86" t="s">
        <v>1931</v>
      </c>
      <c r="AK1593" s="86" t="s">
        <v>174</v>
      </c>
      <c r="AL1593" s="86" t="s">
        <v>1913</v>
      </c>
      <c r="AM1593" s="86" t="s">
        <v>165</v>
      </c>
      <c r="AN1593" s="86" t="s">
        <v>165</v>
      </c>
      <c r="AO1593" s="86" t="s">
        <v>165</v>
      </c>
      <c r="AP1593" s="81" t="s">
        <v>6883</v>
      </c>
      <c r="AQ1593" s="81" t="s">
        <v>1970</v>
      </c>
      <c r="AR1593" s="87" t="s">
        <v>1990</v>
      </c>
      <c r="AS1593" s="85" t="s">
        <v>1970</v>
      </c>
      <c r="AT1593" s="85" t="s">
        <v>1990</v>
      </c>
      <c r="AU1593" s="86" t="s">
        <v>1912</v>
      </c>
      <c r="AV1593" s="95" t="s">
        <v>1953</v>
      </c>
      <c r="AW1593" s="86" t="s">
        <v>1954</v>
      </c>
      <c r="AX1593" s="86" t="s">
        <v>1912</v>
      </c>
      <c r="AY1593" s="46" t="s">
        <v>1948</v>
      </c>
      <c r="AZ1593" s="46" t="s">
        <v>36</v>
      </c>
      <c r="BE1593" s="78"/>
      <c r="BF1593" s="78"/>
      <c r="BG1593" s="78"/>
      <c r="BH1593" s="79"/>
      <c r="BI1593" s="79"/>
    </row>
    <row r="1594" spans="1:61" s="77" customFormat="1">
      <c r="A1594" s="84" t="s">
        <v>1631</v>
      </c>
      <c r="B1594" s="84" t="s">
        <v>1878</v>
      </c>
      <c r="C1594" s="84" t="s">
        <v>2454</v>
      </c>
      <c r="D1594" s="84" t="s">
        <v>8035</v>
      </c>
      <c r="E1594" s="84" t="str">
        <f t="shared" si="96"/>
        <v>Circalittoral stony reef &amp; mobile coarse sediment. Biota feather and brittlestars, bryozoan crusts, hydroids. Depth approximately 58m. Image good. Biotope uncertain - no algae. Evidence of Human Impact: None. Annex 1 Reef: Stony - Medium. Reef Elevation: 64mm - 1m. Frag Spong Antho Habitat: Medium Confidence. PMF Seabed Habitats: None. PMF Mobile Species: None. PMF Limited Mobility Species: None.</v>
      </c>
      <c r="F1594" s="84" t="str">
        <f t="shared" si="97"/>
        <v>Evidence of Human Impact: None. Annex 1 Reef: Stony - Medium. Reef Elevation: 64mm - 1m. Frag Spong Antho Habitat: Medium Confidence. PMF Seabed Habitats: None. PMF Mobile Species: None. PMF Limited Mobility Species: None.</v>
      </c>
      <c r="G1594" s="61">
        <v>41951</v>
      </c>
      <c r="H1594" s="62">
        <v>0.7270833333333333</v>
      </c>
      <c r="I1594" s="63">
        <v>41951.727083333331</v>
      </c>
      <c r="J1594" s="64">
        <v>390519.243393921</v>
      </c>
      <c r="K1594" s="64">
        <v>6535987.9364170227</v>
      </c>
      <c r="L1594" s="64">
        <v>58.9495</v>
      </c>
      <c r="M1594" s="64">
        <v>-4.9029699999999998</v>
      </c>
      <c r="N1594" s="64" t="s">
        <v>6738</v>
      </c>
      <c r="O1594" s="64" t="s">
        <v>6739</v>
      </c>
      <c r="P1594" s="43">
        <v>58.3</v>
      </c>
      <c r="Q1594" s="43">
        <v>1</v>
      </c>
      <c r="R1594" s="44"/>
      <c r="S1594" s="44"/>
      <c r="T1594" s="44">
        <v>15</v>
      </c>
      <c r="U1594" s="44">
        <v>20</v>
      </c>
      <c r="V1594" s="44">
        <v>10</v>
      </c>
      <c r="W1594" s="44">
        <v>3</v>
      </c>
      <c r="X1594" s="44">
        <v>2</v>
      </c>
      <c r="Y1594" s="44"/>
      <c r="Z1594" s="44">
        <v>50</v>
      </c>
      <c r="AA1594" s="44"/>
      <c r="AB1594" s="76"/>
      <c r="AC1594" s="76"/>
      <c r="AD1594" s="76"/>
      <c r="AE1594" s="76"/>
      <c r="AF1594" s="48">
        <v>100</v>
      </c>
      <c r="AG1594" s="48">
        <f t="shared" si="98"/>
        <v>55</v>
      </c>
      <c r="AH1594" s="48">
        <f t="shared" si="99"/>
        <v>45</v>
      </c>
      <c r="AI1594" s="86" t="s">
        <v>165</v>
      </c>
      <c r="AJ1594" s="86" t="s">
        <v>168</v>
      </c>
      <c r="AK1594" s="86" t="s">
        <v>173</v>
      </c>
      <c r="AL1594" s="86" t="s">
        <v>1919</v>
      </c>
      <c r="AM1594" s="86" t="s">
        <v>165</v>
      </c>
      <c r="AN1594" s="86" t="s">
        <v>165</v>
      </c>
      <c r="AO1594" s="86" t="s">
        <v>165</v>
      </c>
      <c r="AP1594" s="81" t="s">
        <v>6883</v>
      </c>
      <c r="AQ1594" s="81" t="s">
        <v>2300</v>
      </c>
      <c r="AR1594" s="87" t="s">
        <v>2455</v>
      </c>
      <c r="AS1594" s="85" t="s">
        <v>2300</v>
      </c>
      <c r="AT1594" s="85" t="s">
        <v>2455</v>
      </c>
      <c r="AU1594" s="86" t="s">
        <v>1924</v>
      </c>
      <c r="AV1594" s="95" t="s">
        <v>1953</v>
      </c>
      <c r="AW1594" s="86" t="s">
        <v>1954</v>
      </c>
      <c r="AX1594" s="86" t="s">
        <v>1912</v>
      </c>
      <c r="AY1594" s="46" t="s">
        <v>1948</v>
      </c>
      <c r="AZ1594" s="46" t="s">
        <v>7</v>
      </c>
      <c r="BE1594" s="78"/>
      <c r="BF1594" s="78"/>
      <c r="BG1594" s="78"/>
      <c r="BH1594" s="79"/>
      <c r="BI1594" s="79"/>
    </row>
    <row r="1595" spans="1:61" s="77" customFormat="1">
      <c r="A1595" s="84" t="s">
        <v>2456</v>
      </c>
      <c r="B1595" s="84" t="s">
        <v>1878</v>
      </c>
      <c r="C1595" s="84" t="s">
        <v>4044</v>
      </c>
      <c r="D1595" s="84" t="s">
        <v>8036</v>
      </c>
      <c r="E1595" s="84" t="str">
        <f t="shared" si="96"/>
        <v>Circalittoral bedrock reef with a veneer of mobile gravel. Biota Securiflustra, Caryophyllia &amp; extensive bryozoan crusts. Depth approximately 58m. Image good. Evidence of Human Impact: None. Annex 1 Reef: Bedrock - confimed. Reef Elevation: 64mm - 1m. Frag Spong Antho Habitat: Low Confidence. PMF Seabed Habitats: None. PMF Mobile Species: None. PMF Limited Mobility Species: None.</v>
      </c>
      <c r="F1595" s="84" t="str">
        <f t="shared" si="97"/>
        <v>Evidence of Human Impact: None. Annex 1 Reef: Bedrock - confimed. Reef Elevation: 64mm - 1m. Frag Spong Antho Habitat: Low Confidence. PMF Seabed Habitats: None. PMF Mobile Species: None. PMF Limited Mobility Species: None.</v>
      </c>
      <c r="G1595" s="61">
        <v>41951</v>
      </c>
      <c r="H1595" s="62">
        <v>0.72783564814814816</v>
      </c>
      <c r="I1595" s="63">
        <v>41951.727835648147</v>
      </c>
      <c r="J1595" s="64">
        <v>390523.25763487979</v>
      </c>
      <c r="K1595" s="64">
        <v>6535903.7956502326</v>
      </c>
      <c r="L1595" s="64">
        <v>58.948799999999999</v>
      </c>
      <c r="M1595" s="64">
        <v>-4.9028600000000004</v>
      </c>
      <c r="N1595" s="64" t="s">
        <v>6740</v>
      </c>
      <c r="O1595" s="64" t="s">
        <v>6741</v>
      </c>
      <c r="P1595" s="43"/>
      <c r="Q1595" s="43">
        <v>0.5</v>
      </c>
      <c r="R1595" s="44">
        <v>60</v>
      </c>
      <c r="S1595" s="44"/>
      <c r="T1595" s="44"/>
      <c r="U1595" s="44"/>
      <c r="V1595" s="44">
        <v>1</v>
      </c>
      <c r="W1595" s="44">
        <v>8</v>
      </c>
      <c r="X1595" s="44"/>
      <c r="Y1595" s="44"/>
      <c r="Z1595" s="44">
        <v>31</v>
      </c>
      <c r="AA1595" s="44"/>
      <c r="AB1595" s="76"/>
      <c r="AC1595" s="76"/>
      <c r="AD1595" s="76"/>
      <c r="AE1595" s="76"/>
      <c r="AF1595" s="48">
        <v>100</v>
      </c>
      <c r="AG1595" s="48">
        <f t="shared" si="98"/>
        <v>39</v>
      </c>
      <c r="AH1595" s="48">
        <f t="shared" si="99"/>
        <v>61</v>
      </c>
      <c r="AI1595" s="86" t="s">
        <v>165</v>
      </c>
      <c r="AJ1595" s="86" t="s">
        <v>1931</v>
      </c>
      <c r="AK1595" s="86" t="s">
        <v>173</v>
      </c>
      <c r="AL1595" s="86" t="s">
        <v>1913</v>
      </c>
      <c r="AM1595" s="86" t="s">
        <v>165</v>
      </c>
      <c r="AN1595" s="86" t="s">
        <v>165</v>
      </c>
      <c r="AO1595" s="86" t="s">
        <v>165</v>
      </c>
      <c r="AP1595" s="81" t="s">
        <v>6883</v>
      </c>
      <c r="AQ1595" s="81" t="s">
        <v>2300</v>
      </c>
      <c r="AR1595" s="87" t="s">
        <v>2455</v>
      </c>
      <c r="AS1595" s="85" t="s">
        <v>2300</v>
      </c>
      <c r="AT1595" s="85" t="s">
        <v>2455</v>
      </c>
      <c r="AU1595" s="86" t="s">
        <v>1912</v>
      </c>
      <c r="AV1595" s="95" t="s">
        <v>1953</v>
      </c>
      <c r="AW1595" s="86" t="s">
        <v>1954</v>
      </c>
      <c r="AX1595" s="86" t="s">
        <v>1912</v>
      </c>
      <c r="AY1595" s="46" t="s">
        <v>1948</v>
      </c>
      <c r="AZ1595" s="46" t="s">
        <v>7</v>
      </c>
      <c r="BE1595" s="78"/>
      <c r="BF1595" s="78"/>
      <c r="BG1595" s="78"/>
      <c r="BH1595" s="79"/>
      <c r="BI1595" s="79"/>
    </row>
    <row r="1596" spans="1:61" s="77" customFormat="1">
      <c r="A1596" s="84" t="s">
        <v>1632</v>
      </c>
      <c r="B1596" s="84" t="s">
        <v>1878</v>
      </c>
      <c r="C1596" s="84" t="s">
        <v>2457</v>
      </c>
      <c r="D1596" s="84" t="s">
        <v>8037</v>
      </c>
      <c r="E1596" s="84" t="str">
        <f t="shared" si="96"/>
        <v>Circalittoral bedrock reef with mobile sand. Biota brittlestars foliose &amp; encrusting bryozoa. Depth approximately 58m. Image poor. Biotope uncertain since this is NOT silty, but description allows for this. Alcyonium digitatum absent. Evidence of Human Impact: None. Annex 1 Reef: Bedrock - confimed. Reef Elevation: 64mm - 1m. Frag Spong Antho Habitat: None. PMF Seabed Habitats: None. PMF Mobile Species: None. PMF Limited Mobility Species: None.</v>
      </c>
      <c r="F1596" s="84" t="str">
        <f t="shared" si="97"/>
        <v>Evidence of Human Impact: None. Annex 1 Reef: Bedrock - confimed. Reef Elevation: 64mm - 1m. Frag Spong Antho Habitat: None. PMF Seabed Habitats: None. PMF Mobile Species: None. PMF Limited Mobility Species: None.</v>
      </c>
      <c r="G1596" s="61">
        <v>41951</v>
      </c>
      <c r="H1596" s="62">
        <v>0.72843750000000007</v>
      </c>
      <c r="I1596" s="63">
        <v>41951.728437500002</v>
      </c>
      <c r="J1596" s="64">
        <v>390624.25503710937</v>
      </c>
      <c r="K1596" s="64">
        <v>6535948.9529499086</v>
      </c>
      <c r="L1596" s="64">
        <v>58.949199999999998</v>
      </c>
      <c r="M1596" s="64">
        <v>-4.9011300000000002</v>
      </c>
      <c r="N1596" s="64" t="s">
        <v>6742</v>
      </c>
      <c r="O1596" s="64" t="s">
        <v>6743</v>
      </c>
      <c r="P1596" s="43"/>
      <c r="Q1596" s="43">
        <v>3</v>
      </c>
      <c r="R1596" s="44">
        <v>60</v>
      </c>
      <c r="S1596" s="44"/>
      <c r="T1596" s="44"/>
      <c r="U1596" s="44"/>
      <c r="V1596" s="44">
        <v>5</v>
      </c>
      <c r="W1596" s="44">
        <v>3</v>
      </c>
      <c r="X1596" s="44"/>
      <c r="Y1596" s="44"/>
      <c r="Z1596" s="44">
        <v>32</v>
      </c>
      <c r="AA1596" s="44"/>
      <c r="AB1596" s="76"/>
      <c r="AC1596" s="76"/>
      <c r="AD1596" s="76"/>
      <c r="AE1596" s="76"/>
      <c r="AF1596" s="48">
        <v>100</v>
      </c>
      <c r="AG1596" s="48">
        <f t="shared" si="98"/>
        <v>35</v>
      </c>
      <c r="AH1596" s="48">
        <f t="shared" si="99"/>
        <v>65</v>
      </c>
      <c r="AI1596" s="86" t="s">
        <v>165</v>
      </c>
      <c r="AJ1596" s="86" t="s">
        <v>1931</v>
      </c>
      <c r="AK1596" s="86" t="s">
        <v>173</v>
      </c>
      <c r="AL1596" s="86" t="s">
        <v>165</v>
      </c>
      <c r="AM1596" s="86" t="s">
        <v>165</v>
      </c>
      <c r="AN1596" s="86" t="s">
        <v>165</v>
      </c>
      <c r="AO1596" s="86" t="s">
        <v>165</v>
      </c>
      <c r="AP1596" s="81" t="s">
        <v>6883</v>
      </c>
      <c r="AQ1596" s="81" t="s">
        <v>2135</v>
      </c>
      <c r="AR1596" s="87" t="s">
        <v>2458</v>
      </c>
      <c r="AS1596" s="85" t="s">
        <v>2135</v>
      </c>
      <c r="AT1596" s="85" t="s">
        <v>2458</v>
      </c>
      <c r="AU1596" s="86" t="s">
        <v>1918</v>
      </c>
      <c r="AV1596" s="86"/>
      <c r="AW1596" s="86"/>
      <c r="AX1596" s="86"/>
      <c r="AY1596" s="46" t="s">
        <v>1948</v>
      </c>
      <c r="AZ1596" s="46" t="s">
        <v>36</v>
      </c>
      <c r="BE1596" s="78"/>
      <c r="BF1596" s="78"/>
      <c r="BG1596" s="78"/>
      <c r="BH1596" s="79"/>
      <c r="BI1596" s="79"/>
    </row>
    <row r="1597" spans="1:61" s="77" customFormat="1">
      <c r="A1597" s="84" t="s">
        <v>1633</v>
      </c>
      <c r="B1597" s="84" t="s">
        <v>1878</v>
      </c>
      <c r="C1597" s="84" t="s">
        <v>2459</v>
      </c>
      <c r="D1597" s="84" t="s">
        <v>8038</v>
      </c>
      <c r="E1597" s="84" t="str">
        <f t="shared" si="96"/>
        <v>Circalittoral bedrock reef with mobile coarse sediment. Biota featherstars foliose &amp; encrusting bryozoa. Depth approximately 58m. Image adequate. Evidence of Human Impact: None. Annex 1 Reef: Bedrock - confimed. Reef Elevation: 64mm - 1m. Frag Spong Antho Habitat: None. PMF Seabed Habitats: None. PMF Mobile Species: None. PMF Limited Mobility Species: None.</v>
      </c>
      <c r="F1597" s="84" t="str">
        <f t="shared" si="97"/>
        <v>Evidence of Human Impact: None. Annex 1 Reef: Bedrock - confimed. Reef Elevation: 64mm - 1m. Frag Spong Antho Habitat: None. PMF Seabed Habitats: None. PMF Mobile Species: None. PMF Limited Mobility Species: None.</v>
      </c>
      <c r="G1597" s="61">
        <v>41951</v>
      </c>
      <c r="H1597" s="62">
        <v>0.72915509259259259</v>
      </c>
      <c r="I1597" s="63">
        <v>41951.729155092595</v>
      </c>
      <c r="J1597" s="64">
        <v>390658.17983018613</v>
      </c>
      <c r="K1597" s="64">
        <v>6535956.4766383637</v>
      </c>
      <c r="L1597" s="64">
        <v>58.949300000000001</v>
      </c>
      <c r="M1597" s="64">
        <v>-4.9005400000000003</v>
      </c>
      <c r="N1597" s="64" t="s">
        <v>6744</v>
      </c>
      <c r="O1597" s="64" t="s">
        <v>6745</v>
      </c>
      <c r="P1597" s="43"/>
      <c r="Q1597" s="43">
        <v>1.7</v>
      </c>
      <c r="R1597" s="44">
        <v>60</v>
      </c>
      <c r="S1597" s="44"/>
      <c r="T1597" s="44">
        <v>8</v>
      </c>
      <c r="U1597" s="44">
        <v>8</v>
      </c>
      <c r="V1597" s="44">
        <v>8</v>
      </c>
      <c r="W1597" s="44">
        <v>5</v>
      </c>
      <c r="X1597" s="44">
        <v>1</v>
      </c>
      <c r="Y1597" s="44"/>
      <c r="Z1597" s="44">
        <v>10</v>
      </c>
      <c r="AA1597" s="44"/>
      <c r="AB1597" s="76"/>
      <c r="AC1597" s="76"/>
      <c r="AD1597" s="76"/>
      <c r="AE1597" s="76"/>
      <c r="AF1597" s="48">
        <v>100</v>
      </c>
      <c r="AG1597" s="48">
        <f t="shared" si="98"/>
        <v>16</v>
      </c>
      <c r="AH1597" s="48">
        <f t="shared" si="99"/>
        <v>84</v>
      </c>
      <c r="AI1597" s="86" t="s">
        <v>165</v>
      </c>
      <c r="AJ1597" s="86" t="s">
        <v>1931</v>
      </c>
      <c r="AK1597" s="86" t="s">
        <v>173</v>
      </c>
      <c r="AL1597" s="86" t="s">
        <v>165</v>
      </c>
      <c r="AM1597" s="86" t="s">
        <v>165</v>
      </c>
      <c r="AN1597" s="86" t="s">
        <v>165</v>
      </c>
      <c r="AO1597" s="86" t="s">
        <v>165</v>
      </c>
      <c r="AP1597" s="81" t="s">
        <v>6883</v>
      </c>
      <c r="AQ1597" s="81" t="s">
        <v>2300</v>
      </c>
      <c r="AR1597" s="87" t="s">
        <v>2455</v>
      </c>
      <c r="AS1597" s="85" t="s">
        <v>2300</v>
      </c>
      <c r="AT1597" s="85" t="s">
        <v>2455</v>
      </c>
      <c r="AU1597" s="86" t="s">
        <v>1907</v>
      </c>
      <c r="AV1597" s="86"/>
      <c r="AW1597" s="86"/>
      <c r="AX1597" s="86"/>
      <c r="AY1597" s="46" t="s">
        <v>1948</v>
      </c>
      <c r="AZ1597" s="46" t="s">
        <v>35</v>
      </c>
      <c r="BE1597" s="78"/>
      <c r="BF1597" s="78"/>
      <c r="BG1597" s="78"/>
      <c r="BH1597" s="79"/>
      <c r="BI1597" s="79"/>
    </row>
    <row r="1598" spans="1:61" s="77" customFormat="1">
      <c r="A1598" s="84" t="s">
        <v>1634</v>
      </c>
      <c r="B1598" s="84" t="s">
        <v>1878</v>
      </c>
      <c r="C1598" s="84" t="s">
        <v>2460</v>
      </c>
      <c r="D1598" s="84" t="s">
        <v>8039</v>
      </c>
      <c r="E1598" s="84" t="str">
        <f t="shared" si="96"/>
        <v>Circalittoral stony reef with coarse sediment matrix. Biota Alcyonium digitatum bryozoan crusts. Depth approximately 58m. Image good. Biotope uncertain no algae. Evidence of Human Impact: None. Annex 1 Reef: Stony - High. Reef Elevation: 64mm - 1m. Frag Spong Antho Habitat: Low Confidence. PMF Seabed Habitats: None. PMF Mobile Species: None. PMF Limited Mobility Species: None.</v>
      </c>
      <c r="F1598" s="84" t="str">
        <f t="shared" si="97"/>
        <v>Evidence of Human Impact: None. Annex 1 Reef: Stony - High. Reef Elevation: 64mm - 1m. Frag Spong Antho Habitat: Low Confidence. PMF Seabed Habitats: None. PMF Mobile Species: None. PMF Limited Mobility Species: None.</v>
      </c>
      <c r="G1598" s="61">
        <v>41951</v>
      </c>
      <c r="H1598" s="62">
        <v>0.72967592592592589</v>
      </c>
      <c r="I1598" s="63">
        <v>41951.729675925926</v>
      </c>
      <c r="J1598" s="64">
        <v>390684.16802813031</v>
      </c>
      <c r="K1598" s="64">
        <v>6535960.5401588408</v>
      </c>
      <c r="L1598" s="64">
        <v>58.949300000000001</v>
      </c>
      <c r="M1598" s="64">
        <v>-4.9000899999999996</v>
      </c>
      <c r="N1598" s="64" t="s">
        <v>6744</v>
      </c>
      <c r="O1598" s="64" t="s">
        <v>6746</v>
      </c>
      <c r="P1598" s="43"/>
      <c r="Q1598" s="43">
        <v>1.7</v>
      </c>
      <c r="R1598" s="44"/>
      <c r="S1598" s="44"/>
      <c r="T1598" s="44">
        <v>10</v>
      </c>
      <c r="U1598" s="44">
        <v>15</v>
      </c>
      <c r="V1598" s="44">
        <v>25</v>
      </c>
      <c r="W1598" s="44">
        <v>25</v>
      </c>
      <c r="X1598" s="44">
        <v>1</v>
      </c>
      <c r="Y1598" s="44"/>
      <c r="Z1598" s="44">
        <v>24</v>
      </c>
      <c r="AA1598" s="44"/>
      <c r="AB1598" s="76"/>
      <c r="AC1598" s="76"/>
      <c r="AD1598" s="76"/>
      <c r="AE1598" s="76"/>
      <c r="AF1598" s="48">
        <v>100</v>
      </c>
      <c r="AG1598" s="48">
        <f t="shared" si="98"/>
        <v>50</v>
      </c>
      <c r="AH1598" s="48">
        <f t="shared" si="99"/>
        <v>50</v>
      </c>
      <c r="AI1598" s="86" t="s">
        <v>165</v>
      </c>
      <c r="AJ1598" s="86" t="s">
        <v>169</v>
      </c>
      <c r="AK1598" s="86" t="s">
        <v>173</v>
      </c>
      <c r="AL1598" s="86" t="s">
        <v>1913</v>
      </c>
      <c r="AM1598" s="86" t="s">
        <v>165</v>
      </c>
      <c r="AN1598" s="86" t="s">
        <v>165</v>
      </c>
      <c r="AO1598" s="86" t="s">
        <v>165</v>
      </c>
      <c r="AP1598" s="81" t="s">
        <v>6883</v>
      </c>
      <c r="AQ1598" s="81" t="s">
        <v>2349</v>
      </c>
      <c r="AR1598" s="87" t="s">
        <v>2350</v>
      </c>
      <c r="AS1598" s="85" t="s">
        <v>2349</v>
      </c>
      <c r="AT1598" s="85" t="s">
        <v>2350</v>
      </c>
      <c r="AU1598" s="86" t="s">
        <v>1918</v>
      </c>
      <c r="AV1598" s="86"/>
      <c r="AW1598" s="86"/>
      <c r="AX1598" s="86"/>
      <c r="AY1598" s="46" t="s">
        <v>1948</v>
      </c>
      <c r="AZ1598" s="46" t="s">
        <v>7</v>
      </c>
      <c r="BE1598" s="78"/>
      <c r="BF1598" s="78"/>
      <c r="BG1598" s="78"/>
      <c r="BH1598" s="79"/>
      <c r="BI1598" s="79"/>
    </row>
    <row r="1599" spans="1:61" s="77" customFormat="1">
      <c r="A1599" s="84" t="s">
        <v>1635</v>
      </c>
      <c r="B1599" s="84" t="s">
        <v>1878</v>
      </c>
      <c r="C1599" s="84" t="s">
        <v>2461</v>
      </c>
      <c r="D1599" s="84" t="s">
        <v>8040</v>
      </c>
      <c r="E1599" s="84" t="str">
        <f t="shared" si="96"/>
        <v>Circalittoral, mobile, rippled coarse sediment &amp; small area of bedrock. Biota Alcyonium digitatum on rock. Depth approximately 58m Image good. Biotope uncertain - no algae. Evidence of Human Impact: None. Annex 1 Reef: None. Reef Elevation: N/A. Frag Spong Antho Habitat: Low Confidence. PMF Seabed Habitats: None. PMF Mobile Species: None. PMF Limited Mobility Species: None.</v>
      </c>
      <c r="F1599" s="84" t="str">
        <f t="shared" si="97"/>
        <v>Evidence of Human Impact: None. Annex 1 Reef: None. Reef Elevation: N/A. Frag Spong Antho Habitat: Low Confidence. PMF Seabed Habitats: None. PMF Mobile Species: None. PMF Limited Mobility Species: None.</v>
      </c>
      <c r="G1599" s="61">
        <v>41951</v>
      </c>
      <c r="H1599" s="62">
        <v>0.73052083333333329</v>
      </c>
      <c r="I1599" s="63">
        <v>41951.730520833335</v>
      </c>
      <c r="J1599" s="64">
        <v>390720.64006671065</v>
      </c>
      <c r="K1599" s="64">
        <v>6535969.2208030643</v>
      </c>
      <c r="L1599" s="64">
        <v>58.949399999999997</v>
      </c>
      <c r="M1599" s="64">
        <v>-4.8994600000000004</v>
      </c>
      <c r="N1599" s="64" t="s">
        <v>6747</v>
      </c>
      <c r="O1599" s="64" t="s">
        <v>6748</v>
      </c>
      <c r="P1599" s="43"/>
      <c r="Q1599" s="43">
        <v>1.7</v>
      </c>
      <c r="R1599" s="44">
        <v>5</v>
      </c>
      <c r="S1599" s="44"/>
      <c r="T1599" s="44"/>
      <c r="U1599" s="44"/>
      <c r="V1599" s="44">
        <v>1</v>
      </c>
      <c r="W1599" s="44">
        <v>9</v>
      </c>
      <c r="X1599" s="44">
        <v>1</v>
      </c>
      <c r="Y1599" s="44"/>
      <c r="Z1599" s="44">
        <v>84</v>
      </c>
      <c r="AA1599" s="44"/>
      <c r="AB1599" s="76"/>
      <c r="AC1599" s="76"/>
      <c r="AD1599" s="76"/>
      <c r="AE1599" s="76"/>
      <c r="AF1599" s="48">
        <v>100</v>
      </c>
      <c r="AG1599" s="48">
        <f t="shared" si="98"/>
        <v>94</v>
      </c>
      <c r="AH1599" s="48">
        <f t="shared" si="99"/>
        <v>6</v>
      </c>
      <c r="AI1599" s="86" t="s">
        <v>165</v>
      </c>
      <c r="AJ1599" s="86" t="s">
        <v>165</v>
      </c>
      <c r="AK1599" s="86" t="s">
        <v>4129</v>
      </c>
      <c r="AL1599" s="86" t="s">
        <v>1913</v>
      </c>
      <c r="AM1599" s="86" t="s">
        <v>165</v>
      </c>
      <c r="AN1599" s="86" t="s">
        <v>165</v>
      </c>
      <c r="AO1599" s="86" t="s">
        <v>165</v>
      </c>
      <c r="AP1599" s="81" t="s">
        <v>6883</v>
      </c>
      <c r="AQ1599" s="81" t="s">
        <v>1953</v>
      </c>
      <c r="AR1599" s="87" t="s">
        <v>1954</v>
      </c>
      <c r="AS1599" s="85" t="s">
        <v>1953</v>
      </c>
      <c r="AT1599" s="85" t="s">
        <v>1954</v>
      </c>
      <c r="AU1599" s="86" t="s">
        <v>1907</v>
      </c>
      <c r="AV1599" s="86"/>
      <c r="AW1599" s="86"/>
      <c r="AX1599" s="86"/>
      <c r="AY1599" s="46" t="s">
        <v>1948</v>
      </c>
      <c r="AZ1599" s="46" t="s">
        <v>7</v>
      </c>
      <c r="BE1599" s="78"/>
      <c r="BF1599" s="78"/>
      <c r="BG1599" s="78"/>
      <c r="BH1599" s="79"/>
      <c r="BI1599" s="79"/>
    </row>
    <row r="1600" spans="1:61" s="77" customFormat="1">
      <c r="A1600" s="84" t="s">
        <v>1636</v>
      </c>
      <c r="B1600" s="84" t="s">
        <v>1878</v>
      </c>
      <c r="C1600" s="84" t="s">
        <v>2462</v>
      </c>
      <c r="D1600" s="84" t="s">
        <v>8041</v>
      </c>
      <c r="E1600" s="84" t="str">
        <f t="shared" si="96"/>
        <v>Circalittoral mobile coarse sediment with scattered cobbles. Biota Alcyonium digitatum and foliose bryozoa on rock. Depth approximately 58m. Image good. Biotope uncertain - no algae. Evidence of Human Impact: None. Annex 1 Reef: None. Reef Elevation: N/A. Frag Spong Antho Habitat: Low Confidence. PMF Seabed Habitats: None. PMF Mobile Species: None. PMF Limited Mobility Species: None.</v>
      </c>
      <c r="F1600" s="84" t="str">
        <f t="shared" si="97"/>
        <v>Evidence of Human Impact: None. Annex 1 Reef: None. Reef Elevation: N/A. Frag Spong Antho Habitat: Low Confidence. PMF Seabed Habitats: None. PMF Mobile Species: None. PMF Limited Mobility Species: None.</v>
      </c>
      <c r="G1600" s="61">
        <v>41951</v>
      </c>
      <c r="H1600" s="62">
        <v>0.73105324074074074</v>
      </c>
      <c r="I1600" s="63">
        <v>41951.731053240743</v>
      </c>
      <c r="J1600" s="64">
        <v>390743.43668957282</v>
      </c>
      <c r="K1600" s="64">
        <v>6535976.0519425962</v>
      </c>
      <c r="L1600" s="64">
        <v>58.9495</v>
      </c>
      <c r="M1600" s="64">
        <v>-4.89907</v>
      </c>
      <c r="N1600" s="64" t="s">
        <v>6738</v>
      </c>
      <c r="O1600" s="64" t="s">
        <v>4810</v>
      </c>
      <c r="P1600" s="43"/>
      <c r="Q1600" s="43">
        <v>1.7</v>
      </c>
      <c r="R1600" s="44"/>
      <c r="S1600" s="44"/>
      <c r="T1600" s="44"/>
      <c r="U1600" s="44"/>
      <c r="V1600" s="44">
        <v>3</v>
      </c>
      <c r="W1600" s="44">
        <v>7</v>
      </c>
      <c r="X1600" s="44"/>
      <c r="Y1600" s="44"/>
      <c r="Z1600" s="44">
        <v>90</v>
      </c>
      <c r="AA1600" s="44"/>
      <c r="AB1600" s="76"/>
      <c r="AC1600" s="76"/>
      <c r="AD1600" s="76"/>
      <c r="AE1600" s="76"/>
      <c r="AF1600" s="48">
        <v>100</v>
      </c>
      <c r="AG1600" s="48">
        <f t="shared" si="98"/>
        <v>97</v>
      </c>
      <c r="AH1600" s="48">
        <f t="shared" si="99"/>
        <v>3</v>
      </c>
      <c r="AI1600" s="86" t="s">
        <v>165</v>
      </c>
      <c r="AJ1600" s="86" t="s">
        <v>165</v>
      </c>
      <c r="AK1600" s="86" t="s">
        <v>4129</v>
      </c>
      <c r="AL1600" s="86" t="s">
        <v>1913</v>
      </c>
      <c r="AM1600" s="86" t="s">
        <v>165</v>
      </c>
      <c r="AN1600" s="86" t="s">
        <v>165</v>
      </c>
      <c r="AO1600" s="86" t="s">
        <v>165</v>
      </c>
      <c r="AP1600" s="81" t="s">
        <v>6883</v>
      </c>
      <c r="AQ1600" s="81" t="s">
        <v>1953</v>
      </c>
      <c r="AR1600" s="87" t="s">
        <v>1954</v>
      </c>
      <c r="AS1600" s="85" t="s">
        <v>1953</v>
      </c>
      <c r="AT1600" s="85" t="s">
        <v>1954</v>
      </c>
      <c r="AU1600" s="86" t="s">
        <v>1907</v>
      </c>
      <c r="AV1600" s="86"/>
      <c r="AW1600" s="86"/>
      <c r="AX1600" s="86"/>
      <c r="AY1600" s="46" t="s">
        <v>1948</v>
      </c>
      <c r="AZ1600" s="46" t="s">
        <v>7</v>
      </c>
      <c r="BE1600" s="78"/>
      <c r="BF1600" s="78"/>
      <c r="BG1600" s="78"/>
      <c r="BH1600" s="79"/>
      <c r="BI1600" s="79"/>
    </row>
    <row r="1601" spans="1:64" s="77" customFormat="1">
      <c r="A1601" s="84" t="s">
        <v>1637</v>
      </c>
      <c r="B1601" s="84" t="s">
        <v>1878</v>
      </c>
      <c r="C1601" s="84" t="s">
        <v>2463</v>
      </c>
      <c r="D1601" s="84" t="s">
        <v>8042</v>
      </c>
      <c r="E1601" s="84" t="str">
        <f t="shared" si="96"/>
        <v>Circalittoral bedrock reef with mobile, rippled coarse sediment. Biota foliose &amp; encrusting bryozoa. Depth approximately 58m. Image good. Biotope uncertain since this is NOT silty, but description allows for this. No algae. Evidence of Human Impact: None. Annex 1 Reef: Bedrock - potential. Reef Elevation: &lt;64mm. Frag Spong Antho Habitat: None. PMF Seabed Habitats: None. PMF Mobile Species: None. PMF Limited Mobility Species: None.</v>
      </c>
      <c r="F1601" s="84" t="str">
        <f t="shared" si="97"/>
        <v>Evidence of Human Impact: None. Annex 1 Reef: Bedrock - potential. Reef Elevation: &lt;64mm. Frag Spong Antho Habitat: None. PMF Seabed Habitats: None. PMF Mobile Species: None. PMF Limited Mobility Species: None.</v>
      </c>
      <c r="G1601" s="61">
        <v>41951</v>
      </c>
      <c r="H1601" s="62">
        <v>0.73180555555555549</v>
      </c>
      <c r="I1601" s="63">
        <v>41951.731805555559</v>
      </c>
      <c r="J1601" s="64">
        <v>390773.33592352376</v>
      </c>
      <c r="K1601" s="64">
        <v>6535985.2445616098</v>
      </c>
      <c r="L1601" s="64">
        <v>58.949599999999997</v>
      </c>
      <c r="M1601" s="64">
        <v>-4.8985599999999998</v>
      </c>
      <c r="N1601" s="64" t="s">
        <v>6749</v>
      </c>
      <c r="O1601" s="64" t="s">
        <v>6750</v>
      </c>
      <c r="P1601" s="43"/>
      <c r="Q1601" s="43">
        <v>0.5</v>
      </c>
      <c r="R1601" s="44">
        <v>35</v>
      </c>
      <c r="S1601" s="44"/>
      <c r="T1601" s="44"/>
      <c r="U1601" s="44"/>
      <c r="V1601" s="44"/>
      <c r="W1601" s="44"/>
      <c r="X1601" s="44"/>
      <c r="Y1601" s="44"/>
      <c r="Z1601" s="44">
        <v>65</v>
      </c>
      <c r="AA1601" s="44"/>
      <c r="AB1601" s="76"/>
      <c r="AC1601" s="76"/>
      <c r="AD1601" s="76"/>
      <c r="AE1601" s="76"/>
      <c r="AF1601" s="48">
        <v>100</v>
      </c>
      <c r="AG1601" s="48">
        <f t="shared" si="98"/>
        <v>65</v>
      </c>
      <c r="AH1601" s="48">
        <f t="shared" si="99"/>
        <v>35</v>
      </c>
      <c r="AI1601" s="86" t="s">
        <v>165</v>
      </c>
      <c r="AJ1601" s="86" t="s">
        <v>1927</v>
      </c>
      <c r="AK1601" s="86" t="s">
        <v>172</v>
      </c>
      <c r="AL1601" s="86" t="s">
        <v>165</v>
      </c>
      <c r="AM1601" s="86" t="s">
        <v>165</v>
      </c>
      <c r="AN1601" s="86" t="s">
        <v>165</v>
      </c>
      <c r="AO1601" s="86" t="s">
        <v>165</v>
      </c>
      <c r="AP1601" s="81" t="s">
        <v>6884</v>
      </c>
      <c r="AQ1601" s="81" t="s">
        <v>1953</v>
      </c>
      <c r="AR1601" s="87" t="s">
        <v>1954</v>
      </c>
      <c r="AS1601" s="86" t="s">
        <v>2135</v>
      </c>
      <c r="AT1601" s="86" t="s">
        <v>2371</v>
      </c>
      <c r="AU1601" s="86" t="s">
        <v>1912</v>
      </c>
      <c r="AV1601" s="85" t="s">
        <v>1953</v>
      </c>
      <c r="AW1601" s="85" t="s">
        <v>1954</v>
      </c>
      <c r="AX1601" s="86" t="s">
        <v>1924</v>
      </c>
      <c r="AY1601" s="46" t="s">
        <v>1948</v>
      </c>
      <c r="AZ1601" s="46" t="s">
        <v>7</v>
      </c>
      <c r="BE1601" s="78"/>
      <c r="BF1601" s="78"/>
      <c r="BG1601" s="78"/>
      <c r="BH1601" s="79"/>
      <c r="BI1601" s="79"/>
    </row>
    <row r="1602" spans="1:64" s="77" customFormat="1">
      <c r="A1602" s="84" t="s">
        <v>1638</v>
      </c>
      <c r="B1602" s="84" t="s">
        <v>1878</v>
      </c>
      <c r="C1602" s="84" t="s">
        <v>2464</v>
      </c>
      <c r="D1602" s="84" t="s">
        <v>8043</v>
      </c>
      <c r="E1602" s="84" t="str">
        <f t="shared" si="96"/>
        <v>Circalittoral mobile, rippled coarse sediment &amp; a few boulders. Biota foliose and encrusting bryozoa on rock. Depth approximately 58m. Image poor. Biotope uncertain since this is NOT silty, but description allows for this. Evidence of Human Impact: None. Annex 1 Reef: Stony - Medium. Reef Elevation: &lt;64mm. Frag Spong Antho Habitat: None. PMF Seabed Habitats: None. PMF Mobile Species: None. PMF Limited Mobility Species: None.</v>
      </c>
      <c r="F1602" s="84" t="str">
        <f t="shared" si="97"/>
        <v>Evidence of Human Impact: None. Annex 1 Reef: Stony - Medium. Reef Elevation: &lt;64mm. Frag Spong Antho Habitat: None. PMF Seabed Habitats: None. PMF Mobile Species: None. PMF Limited Mobility Species: None.</v>
      </c>
      <c r="G1602" s="61">
        <v>41951</v>
      </c>
      <c r="H1602" s="62">
        <v>0.73234953703703709</v>
      </c>
      <c r="I1602" s="63">
        <v>41951.732349537036</v>
      </c>
      <c r="J1602" s="64">
        <v>390797.4205943725</v>
      </c>
      <c r="K1602" s="64">
        <v>6535994.3132533953</v>
      </c>
      <c r="L1602" s="64">
        <v>58.949599999999997</v>
      </c>
      <c r="M1602" s="64">
        <v>-4.8981399999999997</v>
      </c>
      <c r="N1602" s="64" t="s">
        <v>6749</v>
      </c>
      <c r="O1602" s="64" t="s">
        <v>6751</v>
      </c>
      <c r="P1602" s="43"/>
      <c r="Q1602" s="43">
        <v>3</v>
      </c>
      <c r="R1602" s="44"/>
      <c r="S1602" s="44"/>
      <c r="T1602" s="44">
        <v>12</v>
      </c>
      <c r="U1602" s="44"/>
      <c r="V1602" s="44">
        <v>1</v>
      </c>
      <c r="W1602" s="44">
        <v>1</v>
      </c>
      <c r="X1602" s="44"/>
      <c r="Y1602" s="44"/>
      <c r="Z1602" s="44">
        <v>86</v>
      </c>
      <c r="AA1602" s="44"/>
      <c r="AB1602" s="76"/>
      <c r="AC1602" s="76"/>
      <c r="AD1602" s="76"/>
      <c r="AE1602" s="76"/>
      <c r="AF1602" s="48">
        <v>100</v>
      </c>
      <c r="AG1602" s="48">
        <f t="shared" si="98"/>
        <v>87</v>
      </c>
      <c r="AH1602" s="48">
        <f t="shared" si="99"/>
        <v>13</v>
      </c>
      <c r="AI1602" s="86" t="s">
        <v>165</v>
      </c>
      <c r="AJ1602" s="86" t="s">
        <v>168</v>
      </c>
      <c r="AK1602" s="86" t="s">
        <v>172</v>
      </c>
      <c r="AL1602" s="86" t="s">
        <v>165</v>
      </c>
      <c r="AM1602" s="86" t="s">
        <v>165</v>
      </c>
      <c r="AN1602" s="86" t="s">
        <v>165</v>
      </c>
      <c r="AO1602" s="86" t="s">
        <v>165</v>
      </c>
      <c r="AP1602" s="81" t="s">
        <v>6883</v>
      </c>
      <c r="AQ1602" s="81" t="s">
        <v>2135</v>
      </c>
      <c r="AR1602" s="87" t="s">
        <v>2458</v>
      </c>
      <c r="AS1602" s="85" t="s">
        <v>2135</v>
      </c>
      <c r="AT1602" s="85" t="s">
        <v>2458</v>
      </c>
      <c r="AU1602" s="86" t="s">
        <v>1924</v>
      </c>
      <c r="AV1602" s="95" t="s">
        <v>1953</v>
      </c>
      <c r="AW1602" s="86" t="s">
        <v>1954</v>
      </c>
      <c r="AX1602" s="86" t="s">
        <v>1912</v>
      </c>
      <c r="AY1602" s="46" t="s">
        <v>1948</v>
      </c>
      <c r="AZ1602" s="46" t="s">
        <v>36</v>
      </c>
      <c r="BE1602" s="78"/>
      <c r="BF1602" s="78"/>
      <c r="BG1602" s="78"/>
      <c r="BH1602" s="79"/>
      <c r="BI1602" s="79"/>
    </row>
    <row r="1603" spans="1:64" s="77" customFormat="1">
      <c r="A1603" s="84" t="s">
        <v>2465</v>
      </c>
      <c r="B1603" s="84" t="s">
        <v>1878</v>
      </c>
      <c r="C1603" s="84" t="s">
        <v>2466</v>
      </c>
      <c r="D1603" s="84" t="s">
        <v>8044</v>
      </c>
      <c r="E1603" s="84" t="str">
        <f t="shared" ref="E1603:E1666" si="100">CONCATENATE(D1603," ",F1603)</f>
        <v>Circalittoral boulder reef with mobile coarse sediment. Biota Caryophyllia, foliose &amp; encrusting bryozoa. Depth approximately 58m. Image good. Biotope uncertain since has impoverished fauna. Biotope uncertain since this is NOT silty, but description allows for this. Evidence of Human Impact: None. Annex 1 Reef: Stony - Medium. Reef Elevation: 64mm - 1m. Frag Spong Antho Habitat: Medium Confidence. PMF Seabed Habitats: None. PMF Mobile Species: None. PMF Limited Mobility Species: None.</v>
      </c>
      <c r="F1603" s="84" t="str">
        <f t="shared" ref="F1603:F1666" si="101">CONCATENATE($AI$1,": ",AI1603,". ",$AJ$1,": ",AJ1603,". ",$AK$1,": ",AK1603,". ",$AL$1,": ",AL1603,". ",$AM$1,": ",AM1603,". ",$AN$1,": ",AN1603,". ",$AO$1,": ",AO1603,".",)</f>
        <v>Evidence of Human Impact: None. Annex 1 Reef: Stony - Medium. Reef Elevation: 64mm - 1m. Frag Spong Antho Habitat: Medium Confidence. PMF Seabed Habitats: None. PMF Mobile Species: None. PMF Limited Mobility Species: None.</v>
      </c>
      <c r="G1603" s="61">
        <v>41951</v>
      </c>
      <c r="H1603" s="62">
        <v>0.73293981481481474</v>
      </c>
      <c r="I1603" s="63">
        <v>41951.732939814814</v>
      </c>
      <c r="J1603" s="64">
        <v>390824.57995910401</v>
      </c>
      <c r="K1603" s="64">
        <v>6536001.9774234053</v>
      </c>
      <c r="L1603" s="64">
        <v>58.9497</v>
      </c>
      <c r="M1603" s="64">
        <v>-4.8976800000000003</v>
      </c>
      <c r="N1603" s="64" t="s">
        <v>6752</v>
      </c>
      <c r="O1603" s="64" t="s">
        <v>6753</v>
      </c>
      <c r="P1603" s="43"/>
      <c r="Q1603" s="43">
        <v>1</v>
      </c>
      <c r="R1603" s="44"/>
      <c r="S1603" s="44"/>
      <c r="T1603" s="44">
        <v>15</v>
      </c>
      <c r="U1603" s="44">
        <v>30</v>
      </c>
      <c r="V1603" s="44">
        <v>2</v>
      </c>
      <c r="W1603" s="44">
        <v>3</v>
      </c>
      <c r="X1603" s="44"/>
      <c r="Y1603" s="44"/>
      <c r="Z1603" s="44">
        <v>50</v>
      </c>
      <c r="AA1603" s="44"/>
      <c r="AB1603" s="76"/>
      <c r="AC1603" s="76"/>
      <c r="AD1603" s="76"/>
      <c r="AE1603" s="76"/>
      <c r="AF1603" s="48">
        <v>100</v>
      </c>
      <c r="AG1603" s="48">
        <f t="shared" ref="AG1603:AG1666" si="102">SUM(W1603:AE1603)</f>
        <v>53</v>
      </c>
      <c r="AH1603" s="48">
        <f t="shared" ref="AH1603:AH1666" si="103">SUM(R1603:V1603)</f>
        <v>47</v>
      </c>
      <c r="AI1603" s="86" t="s">
        <v>165</v>
      </c>
      <c r="AJ1603" s="86" t="s">
        <v>168</v>
      </c>
      <c r="AK1603" s="86" t="s">
        <v>173</v>
      </c>
      <c r="AL1603" s="86" t="s">
        <v>1919</v>
      </c>
      <c r="AM1603" s="86" t="s">
        <v>165</v>
      </c>
      <c r="AN1603" s="86" t="s">
        <v>165</v>
      </c>
      <c r="AO1603" s="86" t="s">
        <v>165</v>
      </c>
      <c r="AP1603" s="81" t="s">
        <v>6883</v>
      </c>
      <c r="AQ1603" s="81" t="s">
        <v>2135</v>
      </c>
      <c r="AR1603" s="87" t="s">
        <v>2458</v>
      </c>
      <c r="AS1603" s="85" t="s">
        <v>2135</v>
      </c>
      <c r="AT1603" s="85" t="s">
        <v>2458</v>
      </c>
      <c r="AU1603" s="86" t="s">
        <v>1924</v>
      </c>
      <c r="AV1603" s="95" t="s">
        <v>1953</v>
      </c>
      <c r="AW1603" s="86" t="s">
        <v>1954</v>
      </c>
      <c r="AX1603" s="86" t="s">
        <v>1912</v>
      </c>
      <c r="AY1603" s="46" t="s">
        <v>1948</v>
      </c>
      <c r="AZ1603" s="46" t="s">
        <v>7</v>
      </c>
      <c r="BE1603" s="78"/>
      <c r="BF1603" s="78"/>
      <c r="BG1603" s="78"/>
      <c r="BH1603" s="79"/>
      <c r="BI1603" s="79"/>
    </row>
    <row r="1604" spans="1:64" s="77" customFormat="1">
      <c r="A1604" s="84" t="s">
        <v>2467</v>
      </c>
      <c r="B1604" s="84" t="s">
        <v>1878</v>
      </c>
      <c r="C1604" s="84" t="s">
        <v>2466</v>
      </c>
      <c r="D1604" s="84" t="s">
        <v>8045</v>
      </c>
      <c r="E1604" s="84" t="str">
        <f t="shared" si="100"/>
        <v>Circalittoral boulder reef with mobile coarse sediment. Biota Caryophyllia, foliose &amp; encrusting bryozoa. Depth approximately 58m. Image adequate. Biotope uncertain since has impoverished fauna. Biotope uncertain since this is NOT silty, but description allows for this. Evidence of Human Impact: None. Annex 1 Reef: Stony - Medium. Reef Elevation: 64mm - 1m. Frag Spong Antho Habitat: Low Confidence. PMF Seabed Habitats: None. PMF Mobile Species: None. PMF Limited Mobility Species: None.</v>
      </c>
      <c r="F1604" s="84" t="str">
        <f t="shared" si="101"/>
        <v>Evidence of Human Impact: None. Annex 1 Reef: Stony - Medium. Reef Elevation: 64mm - 1m. Frag Spong Antho Habitat: Low Confidence. PMF Seabed Habitats: None. PMF Mobile Species: None. PMF Limited Mobility Species: None.</v>
      </c>
      <c r="G1604" s="61">
        <v>41951</v>
      </c>
      <c r="H1604" s="62">
        <v>0.73378472222222213</v>
      </c>
      <c r="I1604" s="63">
        <v>41951.733784722222</v>
      </c>
      <c r="J1604" s="64">
        <v>390858.5720155554</v>
      </c>
      <c r="K1604" s="64">
        <v>6536013.3919479195</v>
      </c>
      <c r="L1604" s="64">
        <v>58.949800000000003</v>
      </c>
      <c r="M1604" s="64">
        <v>-4.8970900000000004</v>
      </c>
      <c r="N1604" s="64" t="s">
        <v>6754</v>
      </c>
      <c r="O1604" s="64" t="s">
        <v>6755</v>
      </c>
      <c r="P1604" s="43"/>
      <c r="Q1604" s="43">
        <v>3</v>
      </c>
      <c r="R1604" s="44"/>
      <c r="S1604" s="44">
        <v>35</v>
      </c>
      <c r="T1604" s="44">
        <v>10</v>
      </c>
      <c r="U1604" s="44"/>
      <c r="V1604" s="44">
        <v>5</v>
      </c>
      <c r="W1604" s="44">
        <v>9</v>
      </c>
      <c r="X1604" s="44"/>
      <c r="Y1604" s="44"/>
      <c r="Z1604" s="44">
        <v>41</v>
      </c>
      <c r="AA1604" s="44"/>
      <c r="AB1604" s="76"/>
      <c r="AC1604" s="76"/>
      <c r="AD1604" s="76"/>
      <c r="AE1604" s="76"/>
      <c r="AF1604" s="48">
        <v>100</v>
      </c>
      <c r="AG1604" s="48">
        <f t="shared" si="102"/>
        <v>50</v>
      </c>
      <c r="AH1604" s="48">
        <f t="shared" si="103"/>
        <v>50</v>
      </c>
      <c r="AI1604" s="86" t="s">
        <v>165</v>
      </c>
      <c r="AJ1604" s="86" t="s">
        <v>168</v>
      </c>
      <c r="AK1604" s="86" t="s">
        <v>173</v>
      </c>
      <c r="AL1604" s="86" t="s">
        <v>1913</v>
      </c>
      <c r="AM1604" s="86" t="s">
        <v>165</v>
      </c>
      <c r="AN1604" s="86" t="s">
        <v>165</v>
      </c>
      <c r="AO1604" s="86" t="s">
        <v>165</v>
      </c>
      <c r="AP1604" s="81" t="s">
        <v>6883</v>
      </c>
      <c r="AQ1604" s="81" t="s">
        <v>2135</v>
      </c>
      <c r="AR1604" s="87" t="s">
        <v>2458</v>
      </c>
      <c r="AS1604" s="85" t="s">
        <v>2135</v>
      </c>
      <c r="AT1604" s="85" t="s">
        <v>2458</v>
      </c>
      <c r="AU1604" s="86" t="s">
        <v>1924</v>
      </c>
      <c r="AV1604" s="95" t="s">
        <v>1953</v>
      </c>
      <c r="AW1604" s="86" t="s">
        <v>1954</v>
      </c>
      <c r="AX1604" s="86" t="s">
        <v>1912</v>
      </c>
      <c r="AY1604" s="46" t="s">
        <v>1948</v>
      </c>
      <c r="AZ1604" s="46" t="s">
        <v>7</v>
      </c>
      <c r="BE1604" s="78"/>
      <c r="BF1604" s="78"/>
      <c r="BG1604" s="78"/>
      <c r="BH1604" s="79"/>
      <c r="BI1604" s="79"/>
    </row>
    <row r="1605" spans="1:64" s="77" customFormat="1">
      <c r="A1605" s="84" t="s">
        <v>1639</v>
      </c>
      <c r="B1605" s="84" t="s">
        <v>1879</v>
      </c>
      <c r="C1605" s="84" t="s">
        <v>2468</v>
      </c>
      <c r="D1605" s="84" t="s">
        <v>8046</v>
      </c>
      <c r="E1605" s="84" t="str">
        <f t="shared" si="100"/>
        <v>Circalittoral stony reef of cobbles. Biota Alcyonium, Flustra &amp; encrusting bryozoa. Depth approximately 60m. Image adequate. Biotope uncertain no algae or silt. Evidence of Human Impact: None. Annex 1 Reef: Stony - Medium. Reef Elevation: 64mm - 1m. Frag Spong Antho Habitat: Low Confidence. PMF Seabed Habitats: None. PMF Mobile Species: None. PMF Limited Mobility Species: None.</v>
      </c>
      <c r="F1605" s="84" t="str">
        <f t="shared" si="101"/>
        <v>Evidence of Human Impact: None. Annex 1 Reef: Stony - Medium. Reef Elevation: 64mm - 1m. Frag Spong Antho Habitat: Low Confidence. PMF Seabed Habitats: None. PMF Mobile Species: None. PMF Limited Mobility Species: None.</v>
      </c>
      <c r="G1605" s="61">
        <v>41951</v>
      </c>
      <c r="H1605" s="62">
        <v>0.77414351851851848</v>
      </c>
      <c r="I1605" s="63">
        <v>41951.774143518516</v>
      </c>
      <c r="J1605" s="64">
        <v>391243.01082608401</v>
      </c>
      <c r="K1605" s="64">
        <v>6535314.0544130495</v>
      </c>
      <c r="L1605" s="64">
        <v>58.943600000000004</v>
      </c>
      <c r="M1605" s="64">
        <v>-4.8900699999999997</v>
      </c>
      <c r="N1605" s="64" t="s">
        <v>6756</v>
      </c>
      <c r="O1605" s="64" t="s">
        <v>6757</v>
      </c>
      <c r="P1605" s="43">
        <v>60.1</v>
      </c>
      <c r="Q1605" s="43">
        <v>3</v>
      </c>
      <c r="R1605" s="44"/>
      <c r="S1605" s="44"/>
      <c r="T1605" s="44"/>
      <c r="U1605" s="44">
        <v>10</v>
      </c>
      <c r="V1605" s="44">
        <v>25</v>
      </c>
      <c r="W1605" s="44">
        <v>34</v>
      </c>
      <c r="X1605" s="44">
        <v>1</v>
      </c>
      <c r="Y1605" s="44"/>
      <c r="Z1605" s="44">
        <v>30</v>
      </c>
      <c r="AA1605" s="44"/>
      <c r="AB1605" s="76"/>
      <c r="AC1605" s="76"/>
      <c r="AD1605" s="76"/>
      <c r="AE1605" s="76"/>
      <c r="AF1605" s="48">
        <v>100</v>
      </c>
      <c r="AG1605" s="48">
        <f t="shared" si="102"/>
        <v>65</v>
      </c>
      <c r="AH1605" s="48">
        <f t="shared" si="103"/>
        <v>35</v>
      </c>
      <c r="AI1605" s="86" t="s">
        <v>165</v>
      </c>
      <c r="AJ1605" s="86" t="s">
        <v>168</v>
      </c>
      <c r="AK1605" s="86" t="s">
        <v>173</v>
      </c>
      <c r="AL1605" s="86" t="s">
        <v>1913</v>
      </c>
      <c r="AM1605" s="86" t="s">
        <v>165</v>
      </c>
      <c r="AN1605" s="86" t="s">
        <v>165</v>
      </c>
      <c r="AO1605" s="86" t="s">
        <v>165</v>
      </c>
      <c r="AP1605" s="81" t="s">
        <v>6883</v>
      </c>
      <c r="AQ1605" s="81" t="s">
        <v>2135</v>
      </c>
      <c r="AR1605" s="87" t="s">
        <v>2371</v>
      </c>
      <c r="AS1605" s="85" t="s">
        <v>2135</v>
      </c>
      <c r="AT1605" s="85" t="s">
        <v>2371</v>
      </c>
      <c r="AU1605" s="86" t="s">
        <v>1918</v>
      </c>
      <c r="AV1605" s="86"/>
      <c r="AW1605" s="86"/>
      <c r="AX1605" s="86"/>
      <c r="AY1605" s="46" t="s">
        <v>1948</v>
      </c>
      <c r="AZ1605" s="46" t="s">
        <v>35</v>
      </c>
      <c r="BE1605" s="78"/>
      <c r="BF1605" s="78"/>
      <c r="BG1605" s="78"/>
      <c r="BH1605" s="79"/>
      <c r="BI1605" s="79"/>
    </row>
    <row r="1606" spans="1:64" s="77" customFormat="1">
      <c r="A1606" s="84" t="s">
        <v>1640</v>
      </c>
      <c r="B1606" s="84" t="s">
        <v>1879</v>
      </c>
      <c r="C1606" s="84" t="s">
        <v>2469</v>
      </c>
      <c r="D1606" s="84" t="s">
        <v>8047</v>
      </c>
      <c r="E1606" s="84" t="str">
        <f t="shared" si="100"/>
        <v>Circalittoral stony reef of cobbles and boulders. Biota Flustra &amp; encrusting bryozoa. Depth approximately 60m. Image good. Biotope uncertain no algae or silt. Evidence of Human Impact: None. Annex 1 Reef: Stony - Medium. Reef Elevation: 64mm - 1m. Frag Spong Antho Habitat: None. PMF Seabed Habitats: None. PMF Mobile Species: None. PMF Limited Mobility Species: None.</v>
      </c>
      <c r="F1606" s="84" t="str">
        <f t="shared" si="101"/>
        <v>Evidence of Human Impact: None. Annex 1 Reef: Stony - Medium. Reef Elevation: 64mm - 1m. Frag Spong Antho Habitat: None. PMF Seabed Habitats: None. PMF Mobile Species: None. PMF Limited Mobility Species: None.</v>
      </c>
      <c r="G1606" s="61">
        <v>41951</v>
      </c>
      <c r="H1606" s="62">
        <v>0.77466435185185178</v>
      </c>
      <c r="I1606" s="63">
        <v>41951.774664351855</v>
      </c>
      <c r="J1606" s="64">
        <v>391236.44974779367</v>
      </c>
      <c r="K1606" s="64">
        <v>6535300.7970773149</v>
      </c>
      <c r="L1606" s="64">
        <v>58.9435</v>
      </c>
      <c r="M1606" s="64">
        <v>-4.89018</v>
      </c>
      <c r="N1606" s="64" t="s">
        <v>6758</v>
      </c>
      <c r="O1606" s="64" t="s">
        <v>6759</v>
      </c>
      <c r="P1606" s="43"/>
      <c r="Q1606" s="43">
        <v>0.3</v>
      </c>
      <c r="R1606" s="44"/>
      <c r="S1606" s="44"/>
      <c r="T1606" s="44"/>
      <c r="U1606" s="44">
        <v>15</v>
      </c>
      <c r="V1606" s="44">
        <v>25</v>
      </c>
      <c r="W1606" s="44">
        <v>29</v>
      </c>
      <c r="X1606" s="44">
        <v>1</v>
      </c>
      <c r="Y1606" s="44"/>
      <c r="Z1606" s="44">
        <v>30</v>
      </c>
      <c r="AA1606" s="44"/>
      <c r="AB1606" s="76"/>
      <c r="AC1606" s="76"/>
      <c r="AD1606" s="76"/>
      <c r="AE1606" s="76"/>
      <c r="AF1606" s="48">
        <v>100</v>
      </c>
      <c r="AG1606" s="48">
        <f t="shared" si="102"/>
        <v>60</v>
      </c>
      <c r="AH1606" s="48">
        <f t="shared" si="103"/>
        <v>40</v>
      </c>
      <c r="AI1606" s="86" t="s">
        <v>165</v>
      </c>
      <c r="AJ1606" s="86" t="s">
        <v>168</v>
      </c>
      <c r="AK1606" s="86" t="s">
        <v>173</v>
      </c>
      <c r="AL1606" s="86" t="s">
        <v>165</v>
      </c>
      <c r="AM1606" s="86" t="s">
        <v>165</v>
      </c>
      <c r="AN1606" s="86" t="s">
        <v>165</v>
      </c>
      <c r="AO1606" s="86" t="s">
        <v>165</v>
      </c>
      <c r="AP1606" s="81" t="s">
        <v>6883</v>
      </c>
      <c r="AQ1606" s="81" t="s">
        <v>2135</v>
      </c>
      <c r="AR1606" s="87" t="s">
        <v>2371</v>
      </c>
      <c r="AS1606" s="85" t="s">
        <v>2135</v>
      </c>
      <c r="AT1606" s="85" t="s">
        <v>2371</v>
      </c>
      <c r="AU1606" s="86" t="s">
        <v>1918</v>
      </c>
      <c r="AV1606" s="86"/>
      <c r="AW1606" s="86"/>
      <c r="AX1606" s="86"/>
      <c r="AY1606" s="46" t="s">
        <v>1948</v>
      </c>
      <c r="AZ1606" s="46" t="s">
        <v>7</v>
      </c>
      <c r="BE1606" s="78"/>
      <c r="BF1606" s="78"/>
      <c r="BG1606" s="78"/>
      <c r="BH1606" s="79"/>
      <c r="BI1606" s="79"/>
    </row>
    <row r="1607" spans="1:64" s="77" customFormat="1">
      <c r="A1607" s="84" t="s">
        <v>1641</v>
      </c>
      <c r="B1607" s="84" t="s">
        <v>1879</v>
      </c>
      <c r="C1607" s="84" t="s">
        <v>2470</v>
      </c>
      <c r="D1607" s="84" t="s">
        <v>8048</v>
      </c>
      <c r="E1607" s="84" t="str">
        <f t="shared" si="100"/>
        <v>Circalittoral stony reef of boulders. Biota hydroids &amp; encrusting bryozoa. Depth approximately 60m. Image good. Evidence of Human Impact: None. Annex 1 Reef: Stony - Medium. Reef Elevation: 64mm - 1m. Frag Spong Antho Habitat: None. PMF Seabed Habitats: None. PMF Mobile Species: None. PMF Limited Mobility Species: None.</v>
      </c>
      <c r="F1607" s="84" t="str">
        <f t="shared" si="101"/>
        <v>Evidence of Human Impact: None. Annex 1 Reef: Stony - Medium. Reef Elevation: 64mm - 1m. Frag Spong Antho Habitat: None. PMF Seabed Habitats: None. PMF Mobile Species: None. PMF Limited Mobility Species: None.</v>
      </c>
      <c r="G1607" s="61">
        <v>41951</v>
      </c>
      <c r="H1607" s="62">
        <v>0.77546296296296291</v>
      </c>
      <c r="I1607" s="63">
        <v>41951.775462962964</v>
      </c>
      <c r="J1607" s="64">
        <v>391230.85389833036</v>
      </c>
      <c r="K1607" s="64">
        <v>6535289.0095479684</v>
      </c>
      <c r="L1607" s="64">
        <v>58.943399999999997</v>
      </c>
      <c r="M1607" s="64">
        <v>-4.8902700000000001</v>
      </c>
      <c r="N1607" s="64" t="s">
        <v>6760</v>
      </c>
      <c r="O1607" s="64" t="s">
        <v>6761</v>
      </c>
      <c r="P1607" s="43"/>
      <c r="Q1607" s="43">
        <v>1</v>
      </c>
      <c r="R1607" s="44"/>
      <c r="S1607" s="44"/>
      <c r="T1607" s="44"/>
      <c r="U1607" s="44">
        <v>30</v>
      </c>
      <c r="V1607" s="44">
        <v>10</v>
      </c>
      <c r="W1607" s="44">
        <v>34</v>
      </c>
      <c r="X1607" s="44">
        <v>1</v>
      </c>
      <c r="Y1607" s="44"/>
      <c r="Z1607" s="44">
        <v>25</v>
      </c>
      <c r="AA1607" s="44"/>
      <c r="AB1607" s="76"/>
      <c r="AC1607" s="76"/>
      <c r="AD1607" s="76"/>
      <c r="AE1607" s="76"/>
      <c r="AF1607" s="48">
        <v>100</v>
      </c>
      <c r="AG1607" s="48">
        <f t="shared" si="102"/>
        <v>60</v>
      </c>
      <c r="AH1607" s="48">
        <f t="shared" si="103"/>
        <v>40</v>
      </c>
      <c r="AI1607" s="86" t="s">
        <v>165</v>
      </c>
      <c r="AJ1607" s="86" t="s">
        <v>168</v>
      </c>
      <c r="AK1607" s="86" t="s">
        <v>173</v>
      </c>
      <c r="AL1607" s="86" t="s">
        <v>165</v>
      </c>
      <c r="AM1607" s="86" t="s">
        <v>165</v>
      </c>
      <c r="AN1607" s="86" t="s">
        <v>165</v>
      </c>
      <c r="AO1607" s="86" t="s">
        <v>165</v>
      </c>
      <c r="AP1607" s="81" t="s">
        <v>6883</v>
      </c>
      <c r="AQ1607" s="81" t="s">
        <v>1970</v>
      </c>
      <c r="AR1607" s="87" t="s">
        <v>1990</v>
      </c>
      <c r="AS1607" s="85" t="s">
        <v>1970</v>
      </c>
      <c r="AT1607" s="85" t="s">
        <v>1990</v>
      </c>
      <c r="AU1607" s="86" t="s">
        <v>1907</v>
      </c>
      <c r="AV1607" s="86"/>
      <c r="AW1607" s="86"/>
      <c r="AX1607" s="86"/>
      <c r="AY1607" s="46" t="s">
        <v>1948</v>
      </c>
      <c r="AZ1607" s="46" t="s">
        <v>7</v>
      </c>
      <c r="BE1607" s="78"/>
      <c r="BF1607" s="78"/>
      <c r="BG1607" s="78"/>
      <c r="BH1607" s="79"/>
      <c r="BI1607" s="79"/>
    </row>
    <row r="1608" spans="1:64" s="77" customFormat="1">
      <c r="A1608" s="84" t="s">
        <v>1642</v>
      </c>
      <c r="B1608" s="84" t="s">
        <v>1879</v>
      </c>
      <c r="C1608" s="84" t="s">
        <v>2471</v>
      </c>
      <c r="D1608" s="84" t="s">
        <v>8049</v>
      </c>
      <c r="E1608" s="84" t="str">
        <f t="shared" si="100"/>
        <v>Circalittoral stony reef of boulders and cobbles. Biota hydroids &amp; encrusting bryozoa. Depth approximately 60m. Image good. Note lacks echinoderms. Evidence of Human Impact: None. Annex 1 Reef: Stony - Low. Reef Elevation: &lt;64mm. Frag Spong Antho Habitat: None. PMF Seabed Habitats: None. PMF Mobile Species: None. PMF Limited Mobility Species: None.</v>
      </c>
      <c r="F1608" s="84" t="str">
        <f t="shared" si="101"/>
        <v>Evidence of Human Impact: None. Annex 1 Reef: Stony - Low. Reef Elevation: &lt;64mm. Frag Spong Antho Habitat: None. PMF Seabed Habitats: None. PMF Mobile Species: None. PMF Limited Mobility Species: None.</v>
      </c>
      <c r="G1608" s="61">
        <v>41951</v>
      </c>
      <c r="H1608" s="62">
        <v>0.77618055555555554</v>
      </c>
      <c r="I1608" s="63">
        <v>41951.776180555556</v>
      </c>
      <c r="J1608" s="64">
        <v>391227.25525530585</v>
      </c>
      <c r="K1608" s="64">
        <v>6535277.1704042107</v>
      </c>
      <c r="L1608" s="64">
        <v>58.943300000000001</v>
      </c>
      <c r="M1608" s="64">
        <v>-4.89032</v>
      </c>
      <c r="N1608" s="64" t="s">
        <v>6762</v>
      </c>
      <c r="O1608" s="64" t="s">
        <v>6763</v>
      </c>
      <c r="P1608" s="43"/>
      <c r="Q1608" s="43">
        <v>1.7</v>
      </c>
      <c r="R1608" s="44"/>
      <c r="S1608" s="44"/>
      <c r="T1608" s="44"/>
      <c r="U1608" s="44">
        <v>30</v>
      </c>
      <c r="V1608" s="44">
        <v>20</v>
      </c>
      <c r="W1608" s="44">
        <v>29</v>
      </c>
      <c r="X1608" s="44">
        <v>1</v>
      </c>
      <c r="Y1608" s="44"/>
      <c r="Z1608" s="44">
        <v>20</v>
      </c>
      <c r="AA1608" s="44"/>
      <c r="AB1608" s="76"/>
      <c r="AC1608" s="76"/>
      <c r="AD1608" s="76"/>
      <c r="AE1608" s="76"/>
      <c r="AF1608" s="48">
        <v>100</v>
      </c>
      <c r="AG1608" s="48">
        <f t="shared" si="102"/>
        <v>50</v>
      </c>
      <c r="AH1608" s="48">
        <f t="shared" si="103"/>
        <v>50</v>
      </c>
      <c r="AI1608" s="86" t="s">
        <v>165</v>
      </c>
      <c r="AJ1608" s="86" t="s">
        <v>167</v>
      </c>
      <c r="AK1608" s="86" t="s">
        <v>172</v>
      </c>
      <c r="AL1608" s="86" t="s">
        <v>165</v>
      </c>
      <c r="AM1608" s="86" t="s">
        <v>165</v>
      </c>
      <c r="AN1608" s="86" t="s">
        <v>165</v>
      </c>
      <c r="AO1608" s="86" t="s">
        <v>165</v>
      </c>
      <c r="AP1608" s="81" t="s">
        <v>6883</v>
      </c>
      <c r="AQ1608" s="81" t="s">
        <v>1970</v>
      </c>
      <c r="AR1608" s="87" t="s">
        <v>1990</v>
      </c>
      <c r="AS1608" s="85" t="s">
        <v>1970</v>
      </c>
      <c r="AT1608" s="85" t="s">
        <v>1990</v>
      </c>
      <c r="AU1608" s="86" t="s">
        <v>1907</v>
      </c>
      <c r="AV1608" s="86"/>
      <c r="AW1608" s="86"/>
      <c r="AX1608" s="86"/>
      <c r="AY1608" s="46" t="s">
        <v>1948</v>
      </c>
      <c r="AZ1608" s="46" t="s">
        <v>7</v>
      </c>
      <c r="BE1608" s="78"/>
      <c r="BF1608" s="78"/>
      <c r="BG1608" s="78"/>
      <c r="BH1608" s="79"/>
      <c r="BI1608" s="79"/>
    </row>
    <row r="1609" spans="1:64" s="77" customFormat="1">
      <c r="A1609" s="84" t="s">
        <v>1643</v>
      </c>
      <c r="B1609" s="84" t="s">
        <v>1879</v>
      </c>
      <c r="C1609" s="84" t="s">
        <v>2472</v>
      </c>
      <c r="D1609" s="84" t="s">
        <v>8050</v>
      </c>
      <c r="E1609" s="84" t="str">
        <f t="shared" si="100"/>
        <v>Circalittoral stony reef of boulders and cobbles. Biota featherstars &amp; encrusting bryozoa. Depth approximately 60m. Image good. Evidence of Human Impact: None. Annex 1 Reef: Stony - Medium. Reef Elevation: &lt;64mm. Frag Spong Antho Habitat: None. PMF Seabed Habitats: None. PMF Mobile Species: None. PMF Limited Mobility Species: None.</v>
      </c>
      <c r="F1609" s="84" t="str">
        <f t="shared" si="101"/>
        <v>Evidence of Human Impact: None. Annex 1 Reef: Stony - Medium. Reef Elevation: &lt;64mm. Frag Spong Antho Habitat: None. PMF Seabed Habitats: None. PMF Mobile Species: None. PMF Limited Mobility Species: None.</v>
      </c>
      <c r="G1609" s="61">
        <v>41951</v>
      </c>
      <c r="H1609" s="62">
        <v>0.77686342592592583</v>
      </c>
      <c r="I1609" s="63">
        <v>41951.776863425926</v>
      </c>
      <c r="J1609" s="64">
        <v>391222.49152541743</v>
      </c>
      <c r="K1609" s="64">
        <v>6535263.8643220384</v>
      </c>
      <c r="L1609" s="64">
        <v>58.943199999999997</v>
      </c>
      <c r="M1609" s="64">
        <v>-4.8903999999999996</v>
      </c>
      <c r="N1609" s="64" t="s">
        <v>6764</v>
      </c>
      <c r="O1609" s="64" t="s">
        <v>6765</v>
      </c>
      <c r="P1609" s="43"/>
      <c r="Q1609" s="43">
        <v>1</v>
      </c>
      <c r="R1609" s="44"/>
      <c r="S1609" s="44"/>
      <c r="T1609" s="44"/>
      <c r="U1609" s="44">
        <v>35</v>
      </c>
      <c r="V1609" s="44">
        <v>25</v>
      </c>
      <c r="W1609" s="44">
        <v>19</v>
      </c>
      <c r="X1609" s="44">
        <v>1</v>
      </c>
      <c r="Y1609" s="44"/>
      <c r="Z1609" s="44">
        <v>20</v>
      </c>
      <c r="AA1609" s="44"/>
      <c r="AB1609" s="76"/>
      <c r="AC1609" s="76"/>
      <c r="AD1609" s="76"/>
      <c r="AE1609" s="76"/>
      <c r="AF1609" s="48">
        <v>100</v>
      </c>
      <c r="AG1609" s="48">
        <f t="shared" si="102"/>
        <v>40</v>
      </c>
      <c r="AH1609" s="48">
        <f t="shared" si="103"/>
        <v>60</v>
      </c>
      <c r="AI1609" s="86" t="s">
        <v>165</v>
      </c>
      <c r="AJ1609" s="86" t="s">
        <v>168</v>
      </c>
      <c r="AK1609" s="86" t="s">
        <v>172</v>
      </c>
      <c r="AL1609" s="86" t="s">
        <v>165</v>
      </c>
      <c r="AM1609" s="86" t="s">
        <v>165</v>
      </c>
      <c r="AN1609" s="86" t="s">
        <v>165</v>
      </c>
      <c r="AO1609" s="86" t="s">
        <v>165</v>
      </c>
      <c r="AP1609" s="81" t="s">
        <v>6883</v>
      </c>
      <c r="AQ1609" s="81" t="s">
        <v>1970</v>
      </c>
      <c r="AR1609" s="87" t="s">
        <v>1990</v>
      </c>
      <c r="AS1609" s="85" t="s">
        <v>1970</v>
      </c>
      <c r="AT1609" s="85" t="s">
        <v>1990</v>
      </c>
      <c r="AU1609" s="86" t="s">
        <v>1907</v>
      </c>
      <c r="AV1609" s="86"/>
      <c r="AW1609" s="86"/>
      <c r="AX1609" s="86"/>
      <c r="AY1609" s="46" t="s">
        <v>1948</v>
      </c>
      <c r="AZ1609" s="46" t="s">
        <v>7</v>
      </c>
      <c r="BE1609" s="78"/>
      <c r="BF1609" s="78"/>
      <c r="BG1609" s="78"/>
      <c r="BH1609" s="79"/>
      <c r="BI1609" s="79"/>
    </row>
    <row r="1610" spans="1:64" s="77" customFormat="1">
      <c r="A1610" s="84" t="s">
        <v>1644</v>
      </c>
      <c r="B1610" s="84" t="s">
        <v>1879</v>
      </c>
      <c r="C1610" s="84" t="s">
        <v>2472</v>
      </c>
      <c r="D1610" s="84" t="s">
        <v>8051</v>
      </c>
      <c r="E1610" s="84" t="str">
        <f t="shared" si="100"/>
        <v>Circalittoral stony reef of boulders and cobbles. Biota featherstars &amp; encrusting bryozoa. Depth approximately 60m. Image adequate. Evidence of Human Impact: None. Annex 1 Reef: Stony - Medium. Reef Elevation: &lt;64mm. Frag Spong Antho Habitat: None. PMF Seabed Habitats: None. PMF Mobile Species: None. PMF Limited Mobility Species: None.</v>
      </c>
      <c r="F1610" s="84" t="str">
        <f t="shared" si="101"/>
        <v>Evidence of Human Impact: None. Annex 1 Reef: Stony - Medium. Reef Elevation: &lt;64mm. Frag Spong Antho Habitat: None. PMF Seabed Habitats: None. PMF Mobile Species: None. PMF Limited Mobility Species: None.</v>
      </c>
      <c r="G1610" s="61">
        <v>41951</v>
      </c>
      <c r="H1610" s="62">
        <v>0.7775347222222222</v>
      </c>
      <c r="I1610" s="63">
        <v>41951.77753472222</v>
      </c>
      <c r="J1610" s="64">
        <v>391218.00050194084</v>
      </c>
      <c r="K1610" s="64">
        <v>6535252.1051882273</v>
      </c>
      <c r="L1610" s="64">
        <v>58.943100000000001</v>
      </c>
      <c r="M1610" s="64">
        <v>-4.8904699999999997</v>
      </c>
      <c r="N1610" s="64" t="s">
        <v>6766</v>
      </c>
      <c r="O1610" s="64" t="s">
        <v>6767</v>
      </c>
      <c r="P1610" s="43"/>
      <c r="Q1610" s="43">
        <v>1.7</v>
      </c>
      <c r="R1610" s="44"/>
      <c r="S1610" s="44"/>
      <c r="T1610" s="44">
        <v>5</v>
      </c>
      <c r="U1610" s="44">
        <v>30</v>
      </c>
      <c r="V1610" s="44">
        <v>30</v>
      </c>
      <c r="W1610" s="44">
        <v>20</v>
      </c>
      <c r="X1610" s="44">
        <v>1</v>
      </c>
      <c r="Y1610" s="44"/>
      <c r="Z1610" s="44">
        <v>14</v>
      </c>
      <c r="AA1610" s="44"/>
      <c r="AB1610" s="76"/>
      <c r="AC1610" s="76"/>
      <c r="AD1610" s="76"/>
      <c r="AE1610" s="76"/>
      <c r="AF1610" s="48">
        <v>100</v>
      </c>
      <c r="AG1610" s="48">
        <f t="shared" si="102"/>
        <v>35</v>
      </c>
      <c r="AH1610" s="48">
        <f t="shared" si="103"/>
        <v>65</v>
      </c>
      <c r="AI1610" s="86" t="s">
        <v>165</v>
      </c>
      <c r="AJ1610" s="86" t="s">
        <v>168</v>
      </c>
      <c r="AK1610" s="86" t="s">
        <v>172</v>
      </c>
      <c r="AL1610" s="86" t="s">
        <v>165</v>
      </c>
      <c r="AM1610" s="86" t="s">
        <v>165</v>
      </c>
      <c r="AN1610" s="86" t="s">
        <v>165</v>
      </c>
      <c r="AO1610" s="86" t="s">
        <v>165</v>
      </c>
      <c r="AP1610" s="81" t="s">
        <v>6883</v>
      </c>
      <c r="AQ1610" s="81" t="s">
        <v>1970</v>
      </c>
      <c r="AR1610" s="87" t="s">
        <v>1990</v>
      </c>
      <c r="AS1610" s="85" t="s">
        <v>1970</v>
      </c>
      <c r="AT1610" s="85" t="s">
        <v>1990</v>
      </c>
      <c r="AU1610" s="86" t="s">
        <v>1907</v>
      </c>
      <c r="AV1610" s="86"/>
      <c r="AW1610" s="86"/>
      <c r="AX1610" s="86"/>
      <c r="AY1610" s="46" t="s">
        <v>1948</v>
      </c>
      <c r="AZ1610" s="46" t="s">
        <v>35</v>
      </c>
      <c r="BE1610" s="78"/>
      <c r="BF1610" s="78"/>
      <c r="BG1610" s="78"/>
      <c r="BH1610" s="79"/>
      <c r="BI1610" s="79"/>
    </row>
    <row r="1611" spans="1:64" s="77" customFormat="1">
      <c r="A1611" s="84" t="s">
        <v>1645</v>
      </c>
      <c r="B1611" s="84" t="s">
        <v>1879</v>
      </c>
      <c r="C1611" s="84" t="s">
        <v>2472</v>
      </c>
      <c r="D1611" s="84" t="s">
        <v>8052</v>
      </c>
      <c r="E1611" s="84" t="str">
        <f t="shared" si="100"/>
        <v>Circalittoral stony reef of cobbles and boulders. Biota featherstars &amp; encrusting bryozoa. Depth approximately 60m. Image good. Evidence of Human Impact: None. Annex 1 Reef: Stony - Medium. Reef Elevation: &lt;64mm. Frag Spong Antho Habitat: None. PMF Seabed Habitats: None. PMF Mobile Species: None. PMF Limited Mobility Species: None.</v>
      </c>
      <c r="F1611" s="84" t="str">
        <f t="shared" si="101"/>
        <v>Evidence of Human Impact: None. Annex 1 Reef: Stony - Medium. Reef Elevation: &lt;64mm. Frag Spong Antho Habitat: None. PMF Seabed Habitats: None. PMF Mobile Species: None. PMF Limited Mobility Species: None.</v>
      </c>
      <c r="G1611" s="61">
        <v>41951</v>
      </c>
      <c r="H1611" s="62">
        <v>0.77831018518518524</v>
      </c>
      <c r="I1611" s="63">
        <v>41951.778310185182</v>
      </c>
      <c r="J1611" s="64">
        <v>391216.08</v>
      </c>
      <c r="K1611" s="64">
        <v>6535238.04</v>
      </c>
      <c r="L1611" s="64">
        <v>58.942999999999998</v>
      </c>
      <c r="M1611" s="64">
        <v>-4.8905000000000003</v>
      </c>
      <c r="N1611" s="64" t="s">
        <v>6768</v>
      </c>
      <c r="O1611" s="64" t="s">
        <v>6769</v>
      </c>
      <c r="P1611" s="43"/>
      <c r="Q1611" s="43">
        <v>1.7</v>
      </c>
      <c r="R1611" s="44"/>
      <c r="S1611" s="44"/>
      <c r="T1611" s="44">
        <v>9</v>
      </c>
      <c r="U1611" s="44">
        <v>15</v>
      </c>
      <c r="V1611" s="44">
        <v>25</v>
      </c>
      <c r="W1611" s="44">
        <v>25</v>
      </c>
      <c r="X1611" s="44">
        <v>1</v>
      </c>
      <c r="Y1611" s="44"/>
      <c r="Z1611" s="44">
        <v>25</v>
      </c>
      <c r="AA1611" s="44"/>
      <c r="AB1611" s="76"/>
      <c r="AC1611" s="76"/>
      <c r="AD1611" s="76"/>
      <c r="AE1611" s="76"/>
      <c r="AF1611" s="48">
        <v>100</v>
      </c>
      <c r="AG1611" s="48">
        <f t="shared" si="102"/>
        <v>51</v>
      </c>
      <c r="AH1611" s="48">
        <f t="shared" si="103"/>
        <v>49</v>
      </c>
      <c r="AI1611" s="86" t="s">
        <v>165</v>
      </c>
      <c r="AJ1611" s="86" t="s">
        <v>168</v>
      </c>
      <c r="AK1611" s="86" t="s">
        <v>172</v>
      </c>
      <c r="AL1611" s="86" t="s">
        <v>165</v>
      </c>
      <c r="AM1611" s="86" t="s">
        <v>165</v>
      </c>
      <c r="AN1611" s="86" t="s">
        <v>165</v>
      </c>
      <c r="AO1611" s="86" t="s">
        <v>165</v>
      </c>
      <c r="AP1611" s="81" t="s">
        <v>6883</v>
      </c>
      <c r="AQ1611" s="81" t="s">
        <v>1970</v>
      </c>
      <c r="AR1611" s="87" t="s">
        <v>1990</v>
      </c>
      <c r="AS1611" s="85" t="s">
        <v>1970</v>
      </c>
      <c r="AT1611" s="85" t="s">
        <v>1990</v>
      </c>
      <c r="AU1611" s="86" t="s">
        <v>1907</v>
      </c>
      <c r="AV1611" s="86"/>
      <c r="AW1611" s="86"/>
      <c r="AX1611" s="86"/>
      <c r="AY1611" s="46" t="s">
        <v>1948</v>
      </c>
      <c r="AZ1611" s="46" t="s">
        <v>7</v>
      </c>
      <c r="BE1611" s="78"/>
      <c r="BF1611" s="78"/>
      <c r="BG1611" s="78"/>
      <c r="BH1611" s="79"/>
      <c r="BI1611" s="79"/>
    </row>
    <row r="1612" spans="1:64" s="77" customFormat="1">
      <c r="A1612" s="84" t="s">
        <v>1646</v>
      </c>
      <c r="B1612" s="84" t="s">
        <v>1879</v>
      </c>
      <c r="C1612" s="84" t="s">
        <v>2472</v>
      </c>
      <c r="D1612" s="84" t="s">
        <v>8050</v>
      </c>
      <c r="E1612" s="84" t="str">
        <f t="shared" si="100"/>
        <v>Circalittoral stony reef of boulders and cobbles. Biota featherstars &amp; encrusting bryozoa. Depth approximately 60m. Image good. Evidence of Human Impact: None. Annex 1 Reef: Stony - Medium. Reef Elevation: &lt;64mm. Frag Spong Antho Habitat: None. PMF Seabed Habitats: None. PMF Mobile Species: None. PMF Limited Mobility Species: None.</v>
      </c>
      <c r="F1612" s="84" t="str">
        <f t="shared" si="101"/>
        <v>Evidence of Human Impact: None. Annex 1 Reef: Stony - Medium. Reef Elevation: &lt;64mm. Frag Spong Antho Habitat: None. PMF Seabed Habitats: None. PMF Mobile Species: None. PMF Limited Mobility Species: None.</v>
      </c>
      <c r="G1612" s="61">
        <v>41951</v>
      </c>
      <c r="H1612" s="62">
        <v>0.77879629629629632</v>
      </c>
      <c r="I1612" s="63">
        <v>41951.778796296298</v>
      </c>
      <c r="J1612" s="64">
        <v>391216.78255467856</v>
      </c>
      <c r="K1612" s="64">
        <v>6535230.8394431155</v>
      </c>
      <c r="L1612" s="64">
        <v>58.942900000000002</v>
      </c>
      <c r="M1612" s="64">
        <v>-4.8904800000000002</v>
      </c>
      <c r="N1612" s="64" t="s">
        <v>6770</v>
      </c>
      <c r="O1612" s="64" t="s">
        <v>5902</v>
      </c>
      <c r="P1612" s="43"/>
      <c r="Q1612" s="43">
        <v>1</v>
      </c>
      <c r="R1612" s="44"/>
      <c r="S1612" s="44"/>
      <c r="T1612" s="44"/>
      <c r="U1612" s="44">
        <v>25</v>
      </c>
      <c r="V1612" s="44">
        <v>15</v>
      </c>
      <c r="W1612" s="44">
        <v>14</v>
      </c>
      <c r="X1612" s="44">
        <v>1</v>
      </c>
      <c r="Y1612" s="44"/>
      <c r="Z1612" s="44">
        <v>45</v>
      </c>
      <c r="AA1612" s="44"/>
      <c r="AB1612" s="76"/>
      <c r="AC1612" s="76"/>
      <c r="AD1612" s="76"/>
      <c r="AE1612" s="76"/>
      <c r="AF1612" s="48">
        <v>100</v>
      </c>
      <c r="AG1612" s="48">
        <f t="shared" si="102"/>
        <v>60</v>
      </c>
      <c r="AH1612" s="48">
        <f t="shared" si="103"/>
        <v>40</v>
      </c>
      <c r="AI1612" s="86" t="s">
        <v>165</v>
      </c>
      <c r="AJ1612" s="86" t="s">
        <v>168</v>
      </c>
      <c r="AK1612" s="86" t="s">
        <v>172</v>
      </c>
      <c r="AL1612" s="86" t="s">
        <v>165</v>
      </c>
      <c r="AM1612" s="86" t="s">
        <v>165</v>
      </c>
      <c r="AN1612" s="86" t="s">
        <v>165</v>
      </c>
      <c r="AO1612" s="86" t="s">
        <v>165</v>
      </c>
      <c r="AP1612" s="81" t="s">
        <v>6883</v>
      </c>
      <c r="AQ1612" s="81" t="s">
        <v>1970</v>
      </c>
      <c r="AR1612" s="87" t="s">
        <v>1990</v>
      </c>
      <c r="AS1612" s="85" t="s">
        <v>1970</v>
      </c>
      <c r="AT1612" s="85" t="s">
        <v>1990</v>
      </c>
      <c r="AU1612" s="86" t="s">
        <v>1907</v>
      </c>
      <c r="AV1612" s="86"/>
      <c r="AW1612" s="86"/>
      <c r="AX1612" s="86"/>
      <c r="AY1612" s="46" t="s">
        <v>1948</v>
      </c>
      <c r="AZ1612" s="46" t="s">
        <v>7</v>
      </c>
      <c r="BE1612" s="78"/>
      <c r="BF1612" s="78"/>
      <c r="BG1612" s="78"/>
      <c r="BH1612" s="79"/>
      <c r="BI1612" s="79"/>
    </row>
    <row r="1613" spans="1:64" s="77" customFormat="1">
      <c r="A1613" s="84" t="s">
        <v>1647</v>
      </c>
      <c r="B1613" s="84" t="s">
        <v>1879</v>
      </c>
      <c r="C1613" s="84" t="s">
        <v>2473</v>
      </c>
      <c r="D1613" s="84" t="s">
        <v>8053</v>
      </c>
      <c r="E1613" s="84" t="str">
        <f t="shared" si="100"/>
        <v>Circalittoral stony reef of boulders and cobbles. Biota hydroids &amp; encrusting bryozoa. Depth approximately 60m. Image good. Evidence of Human Impact: None. Annex 1 Reef: Stony - Medium. Reef Elevation: &lt;64mm. Frag Spong Antho Habitat: None. PMF Seabed Habitats: None. PMF Mobile Species: None. PMF Limited Mobility Species: None.</v>
      </c>
      <c r="F1613" s="84" t="str">
        <f t="shared" si="101"/>
        <v>Evidence of Human Impact: None. Annex 1 Reef: Stony - Medium. Reef Elevation: &lt;64mm. Frag Spong Antho Habitat: None. PMF Seabed Habitats: None. PMF Mobile Species: None. PMF Limited Mobility Species: None.</v>
      </c>
      <c r="G1613" s="61">
        <v>41951</v>
      </c>
      <c r="H1613" s="62">
        <v>0.77943287037037035</v>
      </c>
      <c r="I1613" s="63">
        <v>41951.779432870368</v>
      </c>
      <c r="J1613" s="64">
        <v>391215.56467547745</v>
      </c>
      <c r="K1613" s="64">
        <v>6535222.2833062671</v>
      </c>
      <c r="L1613" s="64">
        <v>58.942799999999998</v>
      </c>
      <c r="M1613" s="64">
        <v>-4.8905000000000003</v>
      </c>
      <c r="N1613" s="64" t="s">
        <v>6771</v>
      </c>
      <c r="O1613" s="64" t="s">
        <v>6769</v>
      </c>
      <c r="P1613" s="43"/>
      <c r="Q1613" s="43">
        <v>1</v>
      </c>
      <c r="R1613" s="44"/>
      <c r="S1613" s="44"/>
      <c r="T1613" s="44">
        <v>20</v>
      </c>
      <c r="U1613" s="44">
        <v>10</v>
      </c>
      <c r="V1613" s="44">
        <v>15</v>
      </c>
      <c r="W1613" s="44">
        <v>15</v>
      </c>
      <c r="X1613" s="44">
        <v>3</v>
      </c>
      <c r="Y1613" s="44"/>
      <c r="Z1613" s="44">
        <v>37</v>
      </c>
      <c r="AA1613" s="44"/>
      <c r="AB1613" s="76"/>
      <c r="AC1613" s="76"/>
      <c r="AD1613" s="76"/>
      <c r="AE1613" s="76"/>
      <c r="AF1613" s="48">
        <v>100</v>
      </c>
      <c r="AG1613" s="48">
        <f t="shared" si="102"/>
        <v>55</v>
      </c>
      <c r="AH1613" s="48">
        <f t="shared" si="103"/>
        <v>45</v>
      </c>
      <c r="AI1613" s="86" t="s">
        <v>165</v>
      </c>
      <c r="AJ1613" s="86" t="s">
        <v>168</v>
      </c>
      <c r="AK1613" s="86" t="s">
        <v>172</v>
      </c>
      <c r="AL1613" s="86" t="s">
        <v>165</v>
      </c>
      <c r="AM1613" s="86" t="s">
        <v>165</v>
      </c>
      <c r="AN1613" s="86" t="s">
        <v>165</v>
      </c>
      <c r="AO1613" s="86" t="s">
        <v>165</v>
      </c>
      <c r="AP1613" s="81" t="s">
        <v>6883</v>
      </c>
      <c r="AQ1613" s="81" t="s">
        <v>1970</v>
      </c>
      <c r="AR1613" s="87" t="s">
        <v>1990</v>
      </c>
      <c r="AS1613" s="85" t="s">
        <v>1970</v>
      </c>
      <c r="AT1613" s="85" t="s">
        <v>1990</v>
      </c>
      <c r="AU1613" s="86" t="s">
        <v>1907</v>
      </c>
      <c r="AV1613" s="86"/>
      <c r="AW1613" s="86"/>
      <c r="AX1613" s="86"/>
      <c r="AY1613" s="46" t="s">
        <v>1948</v>
      </c>
      <c r="AZ1613" s="46" t="s">
        <v>7</v>
      </c>
      <c r="BE1613" s="78"/>
      <c r="BF1613" s="78"/>
      <c r="BG1613" s="78"/>
      <c r="BH1613" s="79"/>
      <c r="BI1613" s="79"/>
    </row>
    <row r="1614" spans="1:64" s="77" customFormat="1">
      <c r="A1614" s="84" t="s">
        <v>1648</v>
      </c>
      <c r="B1614" s="84" t="s">
        <v>1879</v>
      </c>
      <c r="C1614" s="84" t="s">
        <v>2473</v>
      </c>
      <c r="D1614" s="84" t="s">
        <v>8053</v>
      </c>
      <c r="E1614" s="84" t="str">
        <f t="shared" si="100"/>
        <v>Circalittoral stony reef of boulders and cobbles. Biota hydroids &amp; encrusting bryozoa. Depth approximately 60m. Image good. Evidence of Human Impact: None. Annex 1 Reef: Stony - Medium. Reef Elevation: &lt;64mm. Frag Spong Antho Habitat: None. PMF Seabed Habitats: None. PMF Mobile Species: Cod. PMF Limited Mobility Species: None.</v>
      </c>
      <c r="F1614" s="84" t="str">
        <f t="shared" si="101"/>
        <v>Evidence of Human Impact: None. Annex 1 Reef: Stony - Medium. Reef Elevation: &lt;64mm. Frag Spong Antho Habitat: None. PMF Seabed Habitats: None. PMF Mobile Species: Cod. PMF Limited Mobility Species: None.</v>
      </c>
      <c r="G1614" s="61">
        <v>41951</v>
      </c>
      <c r="H1614" s="62">
        <v>0.78039351851851846</v>
      </c>
      <c r="I1614" s="63">
        <v>41951.780393518522</v>
      </c>
      <c r="J1614" s="64">
        <v>391212.60710638249</v>
      </c>
      <c r="K1614" s="64">
        <v>6535206.6205531927</v>
      </c>
      <c r="L1614" s="64">
        <v>58.942700000000002</v>
      </c>
      <c r="M1614" s="64">
        <v>-4.8905399999999997</v>
      </c>
      <c r="N1614" s="64" t="s">
        <v>6772</v>
      </c>
      <c r="O1614" s="64" t="s">
        <v>6773</v>
      </c>
      <c r="P1614" s="43"/>
      <c r="Q1614" s="43">
        <v>1.7</v>
      </c>
      <c r="R1614" s="44"/>
      <c r="S1614" s="44"/>
      <c r="T1614" s="44">
        <v>20</v>
      </c>
      <c r="U1614" s="44">
        <v>10</v>
      </c>
      <c r="V1614" s="44">
        <v>25</v>
      </c>
      <c r="W1614" s="44">
        <v>29</v>
      </c>
      <c r="X1614" s="44">
        <v>1</v>
      </c>
      <c r="Y1614" s="44"/>
      <c r="Z1614" s="44">
        <v>15</v>
      </c>
      <c r="AA1614" s="44"/>
      <c r="AB1614" s="76"/>
      <c r="AC1614" s="76"/>
      <c r="AD1614" s="76"/>
      <c r="AE1614" s="76"/>
      <c r="AF1614" s="48">
        <v>100</v>
      </c>
      <c r="AG1614" s="48">
        <f t="shared" si="102"/>
        <v>45</v>
      </c>
      <c r="AH1614" s="48">
        <f t="shared" si="103"/>
        <v>55</v>
      </c>
      <c r="AI1614" s="86" t="s">
        <v>165</v>
      </c>
      <c r="AJ1614" s="86" t="s">
        <v>168</v>
      </c>
      <c r="AK1614" s="86" t="s">
        <v>172</v>
      </c>
      <c r="AL1614" s="86" t="s">
        <v>165</v>
      </c>
      <c r="AM1614" s="86" t="s">
        <v>165</v>
      </c>
      <c r="AN1614" s="86" t="s">
        <v>82</v>
      </c>
      <c r="AO1614" s="86" t="s">
        <v>165</v>
      </c>
      <c r="AP1614" s="81" t="s">
        <v>6883</v>
      </c>
      <c r="AQ1614" s="81" t="s">
        <v>1970</v>
      </c>
      <c r="AR1614" s="87" t="s">
        <v>1990</v>
      </c>
      <c r="AS1614" s="85" t="s">
        <v>1970</v>
      </c>
      <c r="AT1614" s="85" t="s">
        <v>1990</v>
      </c>
      <c r="AU1614" s="86" t="s">
        <v>1907</v>
      </c>
      <c r="AV1614" s="86"/>
      <c r="AW1614" s="86"/>
      <c r="AX1614" s="86"/>
      <c r="AY1614" s="46" t="s">
        <v>1948</v>
      </c>
      <c r="AZ1614" s="46" t="s">
        <v>7</v>
      </c>
      <c r="BE1614" s="78"/>
      <c r="BF1614" s="78"/>
      <c r="BG1614" s="78"/>
      <c r="BH1614" s="79"/>
      <c r="BI1614" s="79"/>
    </row>
    <row r="1615" spans="1:64" s="77" customFormat="1">
      <c r="A1615" s="84" t="s">
        <v>1649</v>
      </c>
      <c r="B1615" s="84" t="s">
        <v>1879</v>
      </c>
      <c r="C1615" s="84" t="s">
        <v>2474</v>
      </c>
      <c r="D1615" s="84" t="s">
        <v>8054</v>
      </c>
      <c r="E1615" s="84" t="str">
        <f t="shared" si="100"/>
        <v>Circalittoral stony reef of boulders and cobbles. Biota hydroids, featherstars &amp;foliose &amp; encrusting bryozoa. Depth approximately 60m. Image good. Evidence of Human Impact: None. Annex 1 Reef: Stony - Medium. Reef Elevation: &lt;64mm. Frag Spong Antho Habitat: None. PMF Seabed Habitats: None. PMF Mobile Species: None. PMF Limited Mobility Species: None.</v>
      </c>
      <c r="F1615" s="84" t="str">
        <f t="shared" si="101"/>
        <v>Evidence of Human Impact: None. Annex 1 Reef: Stony - Medium. Reef Elevation: &lt;64mm. Frag Spong Antho Habitat: None. PMF Seabed Habitats: None. PMF Mobile Species: None. PMF Limited Mobility Species: None.</v>
      </c>
      <c r="G1615" s="61">
        <v>41951</v>
      </c>
      <c r="H1615" s="68">
        <v>0.78101851851851845</v>
      </c>
      <c r="I1615" s="63">
        <v>41951.781018518515</v>
      </c>
      <c r="J1615" s="64">
        <v>391213.28849648626</v>
      </c>
      <c r="K1615" s="64">
        <v>6535201.6741638351</v>
      </c>
      <c r="L1615" s="64">
        <v>58.942599999999999</v>
      </c>
      <c r="M1615" s="64">
        <v>-4.89053</v>
      </c>
      <c r="N1615" s="64" t="s">
        <v>6774</v>
      </c>
      <c r="O1615" s="64" t="s">
        <v>5877</v>
      </c>
      <c r="P1615" s="43"/>
      <c r="Q1615" s="43">
        <v>1.7</v>
      </c>
      <c r="R1615" s="44"/>
      <c r="S1615" s="44"/>
      <c r="T1615" s="44">
        <v>20</v>
      </c>
      <c r="U1615" s="44">
        <v>8</v>
      </c>
      <c r="V1615" s="44">
        <v>36</v>
      </c>
      <c r="W1615" s="44">
        <v>15</v>
      </c>
      <c r="X1615" s="44">
        <v>1</v>
      </c>
      <c r="Y1615" s="44"/>
      <c r="Z1615" s="44">
        <v>20</v>
      </c>
      <c r="AA1615" s="44"/>
      <c r="AB1615" s="76"/>
      <c r="AC1615" s="76"/>
      <c r="AD1615" s="76"/>
      <c r="AE1615" s="76"/>
      <c r="AF1615" s="48">
        <v>100</v>
      </c>
      <c r="AG1615" s="48">
        <f t="shared" si="102"/>
        <v>36</v>
      </c>
      <c r="AH1615" s="48">
        <f t="shared" si="103"/>
        <v>64</v>
      </c>
      <c r="AI1615" s="86" t="s">
        <v>165</v>
      </c>
      <c r="AJ1615" s="86" t="s">
        <v>168</v>
      </c>
      <c r="AK1615" s="86" t="s">
        <v>172</v>
      </c>
      <c r="AL1615" s="86" t="s">
        <v>165</v>
      </c>
      <c r="AM1615" s="86" t="s">
        <v>165</v>
      </c>
      <c r="AN1615" s="86" t="s">
        <v>165</v>
      </c>
      <c r="AO1615" s="86" t="s">
        <v>165</v>
      </c>
      <c r="AP1615" s="81" t="s">
        <v>6883</v>
      </c>
      <c r="AQ1615" s="87" t="s">
        <v>1970</v>
      </c>
      <c r="AR1615" s="87" t="s">
        <v>1990</v>
      </c>
      <c r="AS1615" s="85" t="s">
        <v>1970</v>
      </c>
      <c r="AT1615" s="85" t="s">
        <v>1990</v>
      </c>
      <c r="AU1615" s="86" t="s">
        <v>1907</v>
      </c>
      <c r="AV1615" s="86"/>
      <c r="AW1615" s="86"/>
      <c r="AX1615" s="86"/>
      <c r="AY1615" s="46" t="s">
        <v>1948</v>
      </c>
      <c r="AZ1615" s="46" t="s">
        <v>7</v>
      </c>
      <c r="BA1615" s="66"/>
      <c r="BB1615" s="66"/>
      <c r="BC1615" s="66"/>
      <c r="BD1615" s="66"/>
      <c r="BE1615" s="66"/>
      <c r="BF1615" s="66"/>
      <c r="BG1615" s="66"/>
      <c r="BH1615" s="66"/>
      <c r="BI1615" s="66"/>
      <c r="BJ1615" s="66"/>
      <c r="BK1615" s="66"/>
      <c r="BL1615" s="66"/>
    </row>
    <row r="1616" spans="1:64" s="77" customFormat="1">
      <c r="A1616" s="84" t="s">
        <v>1650</v>
      </c>
      <c r="B1616" s="84" t="s">
        <v>1879</v>
      </c>
      <c r="C1616" s="84" t="s">
        <v>2474</v>
      </c>
      <c r="D1616" s="84" t="s">
        <v>8054</v>
      </c>
      <c r="E1616" s="84" t="str">
        <f t="shared" si="100"/>
        <v>Circalittoral stony reef of boulders and cobbles. Biota hydroids, featherstars &amp;foliose &amp; encrusting bryozoa. Depth approximately 60m. Image good. Evidence of Human Impact: None. Annex 1 Reef: Stony - Medium. Reef Elevation: &lt;64mm. Frag Spong Antho Habitat: None. PMF Seabed Habitats: None. PMF Mobile Species: None. PMF Limited Mobility Species: None.</v>
      </c>
      <c r="F1616" s="84" t="str">
        <f t="shared" si="101"/>
        <v>Evidence of Human Impact: None. Annex 1 Reef: Stony - Medium. Reef Elevation: &lt;64mm. Frag Spong Antho Habitat: None. PMF Seabed Habitats: None. PMF Mobile Species: None. PMF Limited Mobility Species: None.</v>
      </c>
      <c r="G1616" s="61">
        <v>41951</v>
      </c>
      <c r="H1616" s="62">
        <v>0.78167824074074066</v>
      </c>
      <c r="I1616" s="63">
        <v>41951.781678240739</v>
      </c>
      <c r="J1616" s="64">
        <v>391211.20123263466</v>
      </c>
      <c r="K1616" s="64">
        <v>6535187.776355139</v>
      </c>
      <c r="L1616" s="64">
        <v>58.942500000000003</v>
      </c>
      <c r="M1616" s="64">
        <v>-4.8905599999999998</v>
      </c>
      <c r="N1616" s="64" t="s">
        <v>6775</v>
      </c>
      <c r="O1616" s="64" t="s">
        <v>6776</v>
      </c>
      <c r="P1616" s="43"/>
      <c r="Q1616" s="43">
        <v>1</v>
      </c>
      <c r="R1616" s="44"/>
      <c r="S1616" s="44">
        <v>20</v>
      </c>
      <c r="T1616" s="44"/>
      <c r="U1616" s="44">
        <v>15</v>
      </c>
      <c r="V1616" s="44">
        <v>20</v>
      </c>
      <c r="W1616" s="44">
        <v>23</v>
      </c>
      <c r="X1616" s="44">
        <v>2</v>
      </c>
      <c r="Y1616" s="44"/>
      <c r="Z1616" s="44">
        <v>20</v>
      </c>
      <c r="AA1616" s="44"/>
      <c r="AB1616" s="76"/>
      <c r="AC1616" s="76"/>
      <c r="AD1616" s="76"/>
      <c r="AE1616" s="76"/>
      <c r="AF1616" s="48">
        <v>100</v>
      </c>
      <c r="AG1616" s="48">
        <f t="shared" si="102"/>
        <v>45</v>
      </c>
      <c r="AH1616" s="48">
        <f t="shared" si="103"/>
        <v>55</v>
      </c>
      <c r="AI1616" s="86" t="s">
        <v>165</v>
      </c>
      <c r="AJ1616" s="86" t="s">
        <v>168</v>
      </c>
      <c r="AK1616" s="86" t="s">
        <v>172</v>
      </c>
      <c r="AL1616" s="86" t="s">
        <v>165</v>
      </c>
      <c r="AM1616" s="86" t="s">
        <v>165</v>
      </c>
      <c r="AN1616" s="86" t="s">
        <v>165</v>
      </c>
      <c r="AO1616" s="86" t="s">
        <v>165</v>
      </c>
      <c r="AP1616" s="81" t="s">
        <v>6883</v>
      </c>
      <c r="AQ1616" s="81" t="s">
        <v>1970</v>
      </c>
      <c r="AR1616" s="87" t="s">
        <v>1990</v>
      </c>
      <c r="AS1616" s="85" t="s">
        <v>1970</v>
      </c>
      <c r="AT1616" s="85" t="s">
        <v>1990</v>
      </c>
      <c r="AU1616" s="86" t="s">
        <v>1907</v>
      </c>
      <c r="AV1616" s="86"/>
      <c r="AW1616" s="86"/>
      <c r="AX1616" s="86"/>
      <c r="AY1616" s="46" t="s">
        <v>1948</v>
      </c>
      <c r="AZ1616" s="46" t="s">
        <v>7</v>
      </c>
      <c r="BE1616" s="78"/>
      <c r="BF1616" s="78"/>
      <c r="BG1616" s="78"/>
      <c r="BH1616" s="79"/>
      <c r="BI1616" s="79"/>
    </row>
    <row r="1617" spans="1:61" s="77" customFormat="1">
      <c r="A1617" s="84" t="s">
        <v>2475</v>
      </c>
      <c r="B1617" s="84" t="s">
        <v>1879</v>
      </c>
      <c r="C1617" s="84" t="s">
        <v>2476</v>
      </c>
      <c r="D1617" s="84" t="s">
        <v>8055</v>
      </c>
      <c r="E1617" s="84" t="str">
        <f t="shared" si="100"/>
        <v>Circalittoral stony reef of boulders and cobbles inundated by mobile coarse sediment. Biota hydroids, foliose &amp; encrusting bryozoa. Depth approximately 60m. Image good. Evidence of Human Impact: None. Annex 1 Reef: Stony - Low. Reef Elevation: &lt;64mm. Frag Spong Antho Habitat: None. PMF Seabed Habitats: None. PMF Mobile Species: None. PMF Limited Mobility Species: None.</v>
      </c>
      <c r="F1617" s="84" t="str">
        <f t="shared" si="101"/>
        <v>Evidence of Human Impact: None. Annex 1 Reef: Stony - Low. Reef Elevation: &lt;64mm. Frag Spong Antho Habitat: None. PMF Seabed Habitats: None. PMF Mobile Species: None. PMF Limited Mobility Species: None.</v>
      </c>
      <c r="G1617" s="61">
        <v>41951</v>
      </c>
      <c r="H1617" s="62">
        <v>0.78225694444444438</v>
      </c>
      <c r="I1617" s="63">
        <v>41951.782256944447</v>
      </c>
      <c r="J1617" s="64">
        <v>391210.13100798667</v>
      </c>
      <c r="K1617" s="64">
        <v>6535172.7161177732</v>
      </c>
      <c r="L1617" s="64">
        <v>58.942399999999999</v>
      </c>
      <c r="M1617" s="64">
        <v>-4.8905700000000003</v>
      </c>
      <c r="N1617" s="64" t="s">
        <v>6777</v>
      </c>
      <c r="O1617" s="64" t="s">
        <v>6778</v>
      </c>
      <c r="P1617" s="43"/>
      <c r="Q1617" s="43">
        <v>1</v>
      </c>
      <c r="R1617" s="44"/>
      <c r="S1617" s="44"/>
      <c r="T1617" s="44">
        <v>15</v>
      </c>
      <c r="U1617" s="44"/>
      <c r="V1617" s="44">
        <v>30</v>
      </c>
      <c r="W1617" s="44">
        <v>20</v>
      </c>
      <c r="X1617" s="44">
        <v>3</v>
      </c>
      <c r="Y1617" s="44"/>
      <c r="Z1617" s="44">
        <v>32</v>
      </c>
      <c r="AA1617" s="44"/>
      <c r="AB1617" s="76"/>
      <c r="AC1617" s="76"/>
      <c r="AD1617" s="76"/>
      <c r="AE1617" s="76"/>
      <c r="AF1617" s="48">
        <v>100</v>
      </c>
      <c r="AG1617" s="48">
        <f t="shared" si="102"/>
        <v>55</v>
      </c>
      <c r="AH1617" s="48">
        <f t="shared" si="103"/>
        <v>45</v>
      </c>
      <c r="AI1617" s="86" t="s">
        <v>165</v>
      </c>
      <c r="AJ1617" s="86" t="s">
        <v>167</v>
      </c>
      <c r="AK1617" s="86" t="s">
        <v>172</v>
      </c>
      <c r="AL1617" s="86" t="s">
        <v>165</v>
      </c>
      <c r="AM1617" s="86" t="s">
        <v>165</v>
      </c>
      <c r="AN1617" s="86" t="s">
        <v>165</v>
      </c>
      <c r="AO1617" s="86" t="s">
        <v>165</v>
      </c>
      <c r="AP1617" s="81" t="s">
        <v>6883</v>
      </c>
      <c r="AQ1617" s="81" t="s">
        <v>1970</v>
      </c>
      <c r="AR1617" s="87" t="s">
        <v>1990</v>
      </c>
      <c r="AS1617" s="85" t="s">
        <v>1970</v>
      </c>
      <c r="AT1617" s="85" t="s">
        <v>1990</v>
      </c>
      <c r="AU1617" s="86" t="s">
        <v>1912</v>
      </c>
      <c r="AV1617" s="95" t="s">
        <v>1953</v>
      </c>
      <c r="AW1617" s="86" t="s">
        <v>1954</v>
      </c>
      <c r="AX1617" s="86" t="s">
        <v>1912</v>
      </c>
      <c r="AY1617" s="46" t="s">
        <v>1948</v>
      </c>
      <c r="AZ1617" s="46" t="s">
        <v>7</v>
      </c>
      <c r="BE1617" s="78"/>
      <c r="BF1617" s="78"/>
      <c r="BG1617" s="78"/>
      <c r="BH1617" s="79"/>
      <c r="BI1617" s="79"/>
    </row>
    <row r="1618" spans="1:61" s="77" customFormat="1">
      <c r="A1618" s="84" t="s">
        <v>1651</v>
      </c>
      <c r="B1618" s="84" t="s">
        <v>1880</v>
      </c>
      <c r="C1618" s="84" t="s">
        <v>2477</v>
      </c>
      <c r="D1618" s="84" t="s">
        <v>8056</v>
      </c>
      <c r="E1618" s="84" t="str">
        <f t="shared" si="100"/>
        <v>Circalittoral bedrock with patches of coarse sediment. Biota brittlestars, feather stars, bryozoan crusts and sparse sponge crusts. Depth approximately 59m. Image adequate. Evidence of Human Impact: None. Annex 1 Reef: Bedrock - potential. Reef Elevation: 64mm - 1m. Frag Spong Antho Habitat: None. PMF Seabed Habitats: None. PMF Mobile Species: None. PMF Limited Mobility Species: None.</v>
      </c>
      <c r="F1618" s="84" t="str">
        <f t="shared" si="101"/>
        <v>Evidence of Human Impact: None. Annex 1 Reef: Bedrock - potential. Reef Elevation: 64mm - 1m. Frag Spong Antho Habitat: None. PMF Seabed Habitats: None. PMF Mobile Species: None. PMF Limited Mobility Species: None.</v>
      </c>
      <c r="G1618" s="61">
        <v>41951</v>
      </c>
      <c r="H1618" s="62" t="s">
        <v>3833</v>
      </c>
      <c r="I1618" s="63">
        <v>41951.807824074072</v>
      </c>
      <c r="J1618" s="64">
        <v>390033.91772973794</v>
      </c>
      <c r="K1618" s="64">
        <v>6535534.41864869</v>
      </c>
      <c r="L1618" s="64">
        <v>58.945300000000003</v>
      </c>
      <c r="M1618" s="64">
        <v>-4.9111799999999999</v>
      </c>
      <c r="N1618" s="64" t="s">
        <v>6601</v>
      </c>
      <c r="O1618" s="64" t="s">
        <v>6779</v>
      </c>
      <c r="P1618" s="43">
        <v>58.8</v>
      </c>
      <c r="Q1618" s="43">
        <v>3</v>
      </c>
      <c r="R1618" s="44">
        <v>80</v>
      </c>
      <c r="S1618" s="44"/>
      <c r="T1618" s="44"/>
      <c r="U1618" s="44">
        <v>8</v>
      </c>
      <c r="V1618" s="44"/>
      <c r="W1618" s="44">
        <v>2</v>
      </c>
      <c r="X1618" s="44"/>
      <c r="Y1618" s="44"/>
      <c r="Z1618" s="44">
        <v>10</v>
      </c>
      <c r="AA1618" s="44"/>
      <c r="AB1618" s="76"/>
      <c r="AC1618" s="76"/>
      <c r="AD1618" s="76"/>
      <c r="AE1618" s="76"/>
      <c r="AF1618" s="48">
        <v>100</v>
      </c>
      <c r="AG1618" s="48">
        <f t="shared" si="102"/>
        <v>12</v>
      </c>
      <c r="AH1618" s="48">
        <f t="shared" si="103"/>
        <v>88</v>
      </c>
      <c r="AI1618" s="86" t="s">
        <v>165</v>
      </c>
      <c r="AJ1618" s="86" t="s">
        <v>1927</v>
      </c>
      <c r="AK1618" s="86" t="s">
        <v>173</v>
      </c>
      <c r="AL1618" s="86" t="s">
        <v>165</v>
      </c>
      <c r="AM1618" s="86" t="s">
        <v>165</v>
      </c>
      <c r="AN1618" s="86" t="s">
        <v>165</v>
      </c>
      <c r="AO1618" s="86" t="s">
        <v>165</v>
      </c>
      <c r="AP1618" s="81" t="s">
        <v>6883</v>
      </c>
      <c r="AQ1618" s="81" t="s">
        <v>1970</v>
      </c>
      <c r="AR1618" s="87" t="s">
        <v>1990</v>
      </c>
      <c r="AS1618" s="85" t="s">
        <v>1970</v>
      </c>
      <c r="AT1618" s="85" t="s">
        <v>1990</v>
      </c>
      <c r="AU1618" s="86" t="s">
        <v>1907</v>
      </c>
      <c r="AV1618" s="86"/>
      <c r="AW1618" s="86"/>
      <c r="AX1618" s="86"/>
      <c r="AY1618" s="46" t="s">
        <v>1948</v>
      </c>
      <c r="AZ1618" s="46" t="s">
        <v>35</v>
      </c>
      <c r="BE1618" s="78"/>
      <c r="BF1618" s="78"/>
      <c r="BG1618" s="78"/>
      <c r="BH1618" s="79"/>
      <c r="BI1618" s="79"/>
    </row>
    <row r="1619" spans="1:61" s="77" customFormat="1">
      <c r="A1619" s="84" t="s">
        <v>1652</v>
      </c>
      <c r="B1619" s="84" t="s">
        <v>1880</v>
      </c>
      <c r="C1619" s="84" t="s">
        <v>2478</v>
      </c>
      <c r="D1619" s="84" t="s">
        <v>8057</v>
      </c>
      <c r="E1619" s="84" t="str">
        <f t="shared" si="100"/>
        <v>Circalittoral bedrock and mobile, rippled coarse sediment. Biota brittlestars &amp; bryozoan crusts. Depth approximately 59m. Image good. Evidence of Human Impact: None. Annex 1 Reef: Bedrock - potential. Reef Elevation: 64mm - 1m. Frag Spong Antho Habitat: None. PMF Seabed Habitats: None. PMF Mobile Species: None. PMF Limited Mobility Species: None.</v>
      </c>
      <c r="F1619" s="84" t="str">
        <f t="shared" si="101"/>
        <v>Evidence of Human Impact: None. Annex 1 Reef: Bedrock - potential. Reef Elevation: 64mm - 1m. Frag Spong Antho Habitat: None. PMF Seabed Habitats: None. PMF Mobile Species: None. PMF Limited Mobility Species: None.</v>
      </c>
      <c r="G1619" s="61">
        <v>41951</v>
      </c>
      <c r="H1619" s="62" t="s">
        <v>3834</v>
      </c>
      <c r="I1619" s="63">
        <v>41951.80846064815</v>
      </c>
      <c r="J1619" s="64">
        <v>390019.73226031865</v>
      </c>
      <c r="K1619" s="64">
        <v>6535526.6940685734</v>
      </c>
      <c r="L1619" s="64">
        <v>58.9452</v>
      </c>
      <c r="M1619" s="64">
        <v>-4.9114199999999997</v>
      </c>
      <c r="N1619" s="64" t="s">
        <v>6780</v>
      </c>
      <c r="O1619" s="64" t="s">
        <v>6781</v>
      </c>
      <c r="P1619" s="43"/>
      <c r="Q1619" s="43">
        <v>1.7</v>
      </c>
      <c r="R1619" s="44">
        <v>60</v>
      </c>
      <c r="S1619" s="44"/>
      <c r="T1619" s="44"/>
      <c r="U1619" s="44"/>
      <c r="V1619" s="44"/>
      <c r="W1619" s="44"/>
      <c r="X1619" s="44"/>
      <c r="Y1619" s="44"/>
      <c r="Z1619" s="44">
        <v>40</v>
      </c>
      <c r="AA1619" s="44"/>
      <c r="AB1619" s="76"/>
      <c r="AC1619" s="76"/>
      <c r="AD1619" s="76"/>
      <c r="AE1619" s="76"/>
      <c r="AF1619" s="48">
        <v>100</v>
      </c>
      <c r="AG1619" s="48">
        <f t="shared" si="102"/>
        <v>40</v>
      </c>
      <c r="AH1619" s="48">
        <f t="shared" si="103"/>
        <v>60</v>
      </c>
      <c r="AI1619" s="86" t="s">
        <v>165</v>
      </c>
      <c r="AJ1619" s="86" t="s">
        <v>1927</v>
      </c>
      <c r="AK1619" s="86" t="s">
        <v>173</v>
      </c>
      <c r="AL1619" s="86" t="s">
        <v>165</v>
      </c>
      <c r="AM1619" s="86" t="s">
        <v>165</v>
      </c>
      <c r="AN1619" s="86" t="s">
        <v>165</v>
      </c>
      <c r="AO1619" s="86" t="s">
        <v>165</v>
      </c>
      <c r="AP1619" s="81" t="s">
        <v>6883</v>
      </c>
      <c r="AQ1619" s="81" t="s">
        <v>1970</v>
      </c>
      <c r="AR1619" s="87" t="s">
        <v>1990</v>
      </c>
      <c r="AS1619" s="85" t="s">
        <v>1970</v>
      </c>
      <c r="AT1619" s="85" t="s">
        <v>1990</v>
      </c>
      <c r="AU1619" s="86" t="s">
        <v>1912</v>
      </c>
      <c r="AV1619" s="95" t="s">
        <v>1953</v>
      </c>
      <c r="AW1619" s="86" t="s">
        <v>1954</v>
      </c>
      <c r="AX1619" s="86" t="s">
        <v>1912</v>
      </c>
      <c r="AY1619" s="46" t="s">
        <v>1948</v>
      </c>
      <c r="AZ1619" s="46" t="s">
        <v>7</v>
      </c>
      <c r="BE1619" s="78"/>
      <c r="BF1619" s="78"/>
      <c r="BG1619" s="78"/>
      <c r="BH1619" s="79"/>
      <c r="BI1619" s="79"/>
    </row>
    <row r="1620" spans="1:61" s="77" customFormat="1">
      <c r="A1620" s="84" t="s">
        <v>1653</v>
      </c>
      <c r="B1620" s="84" t="s">
        <v>1880</v>
      </c>
      <c r="C1620" s="84" t="s">
        <v>2478</v>
      </c>
      <c r="D1620" s="84" t="s">
        <v>8057</v>
      </c>
      <c r="E1620" s="84" t="str">
        <f t="shared" si="100"/>
        <v>Circalittoral bedrock and mobile, rippled coarse sediment. Biota brittlestars &amp; bryozoan crusts. Depth approximately 59m. Image good. Evidence of Human Impact: None. Annex 1 Reef: Bedrock - potential. Reef Elevation: 64mm - 1m. Frag Spong Antho Habitat: None. PMF Seabed Habitats: None. PMF Mobile Species: None. PMF Limited Mobility Species: None.</v>
      </c>
      <c r="F1620" s="84" t="str">
        <f t="shared" si="101"/>
        <v>Evidence of Human Impact: None. Annex 1 Reef: Bedrock - potential. Reef Elevation: 64mm - 1m. Frag Spong Antho Habitat: None. PMF Seabed Habitats: None. PMF Mobile Species: None. PMF Limited Mobility Species: None.</v>
      </c>
      <c r="G1620" s="61">
        <v>41951</v>
      </c>
      <c r="H1620" s="62" t="s">
        <v>3835</v>
      </c>
      <c r="I1620" s="63">
        <v>41951.809212962966</v>
      </c>
      <c r="J1620" s="64">
        <v>390012.11313236249</v>
      </c>
      <c r="K1620" s="64">
        <v>6535520.7487233868</v>
      </c>
      <c r="L1620" s="64">
        <v>58.9452</v>
      </c>
      <c r="M1620" s="64">
        <v>-4.9115500000000001</v>
      </c>
      <c r="N1620" s="64" t="s">
        <v>6780</v>
      </c>
      <c r="O1620" s="64" t="s">
        <v>6782</v>
      </c>
      <c r="P1620" s="43"/>
      <c r="Q1620" s="43">
        <v>1.7</v>
      </c>
      <c r="R1620" s="44">
        <v>50</v>
      </c>
      <c r="S1620" s="44"/>
      <c r="T1620" s="44"/>
      <c r="U1620" s="44"/>
      <c r="V1620" s="44"/>
      <c r="W1620" s="44"/>
      <c r="X1620" s="44"/>
      <c r="Y1620" s="44"/>
      <c r="Z1620" s="44">
        <v>50</v>
      </c>
      <c r="AA1620" s="44"/>
      <c r="AB1620" s="76"/>
      <c r="AC1620" s="76"/>
      <c r="AD1620" s="76"/>
      <c r="AE1620" s="76"/>
      <c r="AF1620" s="48">
        <v>100</v>
      </c>
      <c r="AG1620" s="48">
        <f t="shared" si="102"/>
        <v>50</v>
      </c>
      <c r="AH1620" s="48">
        <f t="shared" si="103"/>
        <v>50</v>
      </c>
      <c r="AI1620" s="86" t="s">
        <v>165</v>
      </c>
      <c r="AJ1620" s="86" t="s">
        <v>1927</v>
      </c>
      <c r="AK1620" s="86" t="s">
        <v>173</v>
      </c>
      <c r="AL1620" s="86" t="s">
        <v>165</v>
      </c>
      <c r="AM1620" s="86" t="s">
        <v>165</v>
      </c>
      <c r="AN1620" s="86" t="s">
        <v>165</v>
      </c>
      <c r="AO1620" s="86" t="s">
        <v>165</v>
      </c>
      <c r="AP1620" s="81" t="s">
        <v>6883</v>
      </c>
      <c r="AQ1620" s="81" t="s">
        <v>1970</v>
      </c>
      <c r="AR1620" s="87" t="s">
        <v>1990</v>
      </c>
      <c r="AS1620" s="85" t="s">
        <v>1970</v>
      </c>
      <c r="AT1620" s="85" t="s">
        <v>1990</v>
      </c>
      <c r="AU1620" s="86" t="s">
        <v>1912</v>
      </c>
      <c r="AV1620" s="95" t="s">
        <v>1953</v>
      </c>
      <c r="AW1620" s="86" t="s">
        <v>1954</v>
      </c>
      <c r="AX1620" s="86" t="s">
        <v>1912</v>
      </c>
      <c r="AY1620" s="46" t="s">
        <v>1948</v>
      </c>
      <c r="AZ1620" s="46" t="s">
        <v>7</v>
      </c>
      <c r="BE1620" s="78"/>
      <c r="BF1620" s="78"/>
      <c r="BG1620" s="78"/>
      <c r="BH1620" s="79"/>
      <c r="BI1620" s="79"/>
    </row>
    <row r="1621" spans="1:61" s="77" customFormat="1">
      <c r="A1621" s="84" t="s">
        <v>1654</v>
      </c>
      <c r="B1621" s="84" t="s">
        <v>1880</v>
      </c>
      <c r="C1621" s="84" t="s">
        <v>2479</v>
      </c>
      <c r="D1621" s="84" t="s">
        <v>8058</v>
      </c>
      <c r="E1621" s="84" t="str">
        <f t="shared" si="100"/>
        <v>Circalittoral mobile rippled coarse sediment of gravel with scattered pebbles. No visible fauna. Depth approximately 59m. Image good. Evidence of Human Impact: None. Annex 1 Reef: None. Reef Elevation: N/A. Frag Spong Antho Habitat: None. PMF Seabed Habitats: None. PMF Mobile Species: None. PMF Limited Mobility Species: None.</v>
      </c>
      <c r="F1621" s="84" t="str">
        <f t="shared" si="101"/>
        <v>Evidence of Human Impact: None. Annex 1 Reef: None. Reef Elevation: N/A. Frag Spong Antho Habitat: None. PMF Seabed Habitats: None. PMF Mobile Species: None. PMF Limited Mobility Species: None.</v>
      </c>
      <c r="G1621" s="61">
        <v>41951</v>
      </c>
      <c r="H1621" s="62" t="s">
        <v>3836</v>
      </c>
      <c r="I1621" s="63">
        <v>41951.809803240743</v>
      </c>
      <c r="J1621" s="64">
        <v>390008.94175433711</v>
      </c>
      <c r="K1621" s="64">
        <v>6535514.6766798999</v>
      </c>
      <c r="L1621" s="64">
        <v>58.945099999999996</v>
      </c>
      <c r="M1621" s="64">
        <v>-4.9116</v>
      </c>
      <c r="N1621" s="64" t="s">
        <v>6603</v>
      </c>
      <c r="O1621" s="64" t="s">
        <v>6783</v>
      </c>
      <c r="P1621" s="43"/>
      <c r="Q1621" s="43">
        <v>1</v>
      </c>
      <c r="R1621" s="44"/>
      <c r="S1621" s="44"/>
      <c r="T1621" s="44"/>
      <c r="U1621" s="44"/>
      <c r="V1621" s="44"/>
      <c r="W1621" s="44">
        <v>5</v>
      </c>
      <c r="X1621" s="44">
        <v>1</v>
      </c>
      <c r="Y1621" s="44"/>
      <c r="Z1621" s="44">
        <v>94</v>
      </c>
      <c r="AA1621" s="44"/>
      <c r="AB1621" s="76"/>
      <c r="AC1621" s="76"/>
      <c r="AD1621" s="76"/>
      <c r="AE1621" s="76"/>
      <c r="AF1621" s="48">
        <v>100</v>
      </c>
      <c r="AG1621" s="48">
        <f t="shared" si="102"/>
        <v>100</v>
      </c>
      <c r="AH1621" s="48">
        <f t="shared" si="103"/>
        <v>0</v>
      </c>
      <c r="AI1621" s="86" t="s">
        <v>165</v>
      </c>
      <c r="AJ1621" s="86" t="s">
        <v>165</v>
      </c>
      <c r="AK1621" s="85" t="s">
        <v>4129</v>
      </c>
      <c r="AL1621" s="86" t="s">
        <v>165</v>
      </c>
      <c r="AM1621" s="86" t="s">
        <v>165</v>
      </c>
      <c r="AN1621" s="86" t="s">
        <v>165</v>
      </c>
      <c r="AO1621" s="86" t="s">
        <v>165</v>
      </c>
      <c r="AP1621" s="81" t="s">
        <v>6883</v>
      </c>
      <c r="AQ1621" s="81" t="s">
        <v>1953</v>
      </c>
      <c r="AR1621" s="87" t="s">
        <v>1954</v>
      </c>
      <c r="AS1621" s="85" t="s">
        <v>1953</v>
      </c>
      <c r="AT1621" s="85" t="s">
        <v>1954</v>
      </c>
      <c r="AU1621" s="86" t="s">
        <v>1907</v>
      </c>
      <c r="AV1621" s="86"/>
      <c r="AW1621" s="86"/>
      <c r="AX1621" s="86"/>
      <c r="AY1621" s="46" t="s">
        <v>1948</v>
      </c>
      <c r="AZ1621" s="46" t="s">
        <v>7</v>
      </c>
      <c r="BE1621" s="78"/>
      <c r="BF1621" s="78"/>
      <c r="BG1621" s="78"/>
      <c r="BH1621" s="79"/>
      <c r="BI1621" s="79"/>
    </row>
    <row r="1622" spans="1:61" s="77" customFormat="1">
      <c r="A1622" s="84" t="s">
        <v>1655</v>
      </c>
      <c r="B1622" s="84" t="s">
        <v>1880</v>
      </c>
      <c r="C1622" s="84" t="s">
        <v>2480</v>
      </c>
      <c r="D1622" s="84" t="s">
        <v>8059</v>
      </c>
      <c r="E1622" s="84" t="str">
        <f t="shared" si="100"/>
        <v>Circalittoral mobile rippled coarse sediment with a few cobbles. Biota bryozoan crusts associated with rock. Depth approximately 58m. Image good. Evidence of Human Impact: None. Annex 1 Reef: None. Reef Elevation: N/A. Frag Spong Antho Habitat: None. PMF Seabed Habitats: None. PMF Mobile Species: None. PMF Limited Mobility Species: None.</v>
      </c>
      <c r="F1622" s="84" t="str">
        <f t="shared" si="101"/>
        <v>Evidence of Human Impact: None. Annex 1 Reef: None. Reef Elevation: N/A. Frag Spong Antho Habitat: None. PMF Seabed Habitats: None. PMF Mobile Species: None. PMF Limited Mobility Species: None.</v>
      </c>
      <c r="G1622" s="61">
        <v>41951</v>
      </c>
      <c r="H1622" s="62" t="s">
        <v>3837</v>
      </c>
      <c r="I1622" s="63">
        <v>41951.810601851852</v>
      </c>
      <c r="J1622" s="64">
        <v>389999.78216767299</v>
      </c>
      <c r="K1622" s="64">
        <v>6535508.4979315465</v>
      </c>
      <c r="L1622" s="64">
        <v>58.945099999999996</v>
      </c>
      <c r="M1622" s="64">
        <v>-4.9117600000000001</v>
      </c>
      <c r="N1622" s="64" t="s">
        <v>6603</v>
      </c>
      <c r="O1622" s="64" t="s">
        <v>6784</v>
      </c>
      <c r="P1622" s="43"/>
      <c r="Q1622" s="43">
        <v>1</v>
      </c>
      <c r="R1622" s="44"/>
      <c r="S1622" s="44"/>
      <c r="T1622" s="44"/>
      <c r="U1622" s="44"/>
      <c r="V1622" s="44">
        <v>8</v>
      </c>
      <c r="W1622" s="44">
        <v>10</v>
      </c>
      <c r="X1622" s="44"/>
      <c r="Y1622" s="44"/>
      <c r="Z1622" s="44">
        <v>82</v>
      </c>
      <c r="AA1622" s="44"/>
      <c r="AB1622" s="76"/>
      <c r="AC1622" s="76"/>
      <c r="AD1622" s="76"/>
      <c r="AE1622" s="76"/>
      <c r="AF1622" s="48">
        <v>100</v>
      </c>
      <c r="AG1622" s="48">
        <f t="shared" si="102"/>
        <v>92</v>
      </c>
      <c r="AH1622" s="48">
        <f t="shared" si="103"/>
        <v>8</v>
      </c>
      <c r="AI1622" s="86" t="s">
        <v>165</v>
      </c>
      <c r="AJ1622" s="86" t="s">
        <v>165</v>
      </c>
      <c r="AK1622" s="85" t="s">
        <v>4129</v>
      </c>
      <c r="AL1622" s="86" t="s">
        <v>165</v>
      </c>
      <c r="AM1622" s="86" t="s">
        <v>165</v>
      </c>
      <c r="AN1622" s="86" t="s">
        <v>165</v>
      </c>
      <c r="AO1622" s="86" t="s">
        <v>165</v>
      </c>
      <c r="AP1622" s="81" t="s">
        <v>6883</v>
      </c>
      <c r="AQ1622" s="81" t="s">
        <v>1953</v>
      </c>
      <c r="AR1622" s="87" t="s">
        <v>1954</v>
      </c>
      <c r="AS1622" s="85" t="s">
        <v>1953</v>
      </c>
      <c r="AT1622" s="85" t="s">
        <v>1954</v>
      </c>
      <c r="AU1622" s="86" t="s">
        <v>1912</v>
      </c>
      <c r="AV1622" s="86" t="s">
        <v>1970</v>
      </c>
      <c r="AW1622" s="86" t="s">
        <v>1990</v>
      </c>
      <c r="AX1622" s="86" t="s">
        <v>1912</v>
      </c>
      <c r="AY1622" s="46" t="s">
        <v>1948</v>
      </c>
      <c r="AZ1622" s="46" t="s">
        <v>7</v>
      </c>
      <c r="BE1622" s="78"/>
      <c r="BF1622" s="78"/>
      <c r="BG1622" s="78"/>
      <c r="BH1622" s="79"/>
      <c r="BI1622" s="79"/>
    </row>
    <row r="1623" spans="1:61" s="77" customFormat="1">
      <c r="A1623" s="84" t="s">
        <v>2481</v>
      </c>
      <c r="B1623" s="84" t="s">
        <v>1880</v>
      </c>
      <c r="C1623" s="84" t="s">
        <v>2482</v>
      </c>
      <c r="D1623" s="84" t="s">
        <v>8060</v>
      </c>
      <c r="E1623" s="84" t="str">
        <f t="shared" si="100"/>
        <v>Circalittoral mobile rippled coarse sediment with a boulders. Biota bryozoan crusts and Alcyonium digitatum associated with rock. Depth approximately 58m. Image good. Evidence of Human Impact: None. Annex 1 Reef: None. Reef Elevation: N/A. Frag Spong Antho Habitat: None. PMF Seabed Habitats: None. PMF Mobile Species: None. PMF Limited Mobility Species: None.</v>
      </c>
      <c r="F1623" s="84" t="str">
        <f t="shared" si="101"/>
        <v>Evidence of Human Impact: None. Annex 1 Reef: None. Reef Elevation: N/A. Frag Spong Antho Habitat: None. PMF Seabed Habitats: None. PMF Mobile Species: None. PMF Limited Mobility Species: None.</v>
      </c>
      <c r="G1623" s="61">
        <v>41951</v>
      </c>
      <c r="H1623" s="62" t="s">
        <v>3838</v>
      </c>
      <c r="I1623" s="63">
        <v>41951.811481481483</v>
      </c>
      <c r="J1623" s="64">
        <v>389991.98103442363</v>
      </c>
      <c r="K1623" s="64">
        <v>6535502.991034301</v>
      </c>
      <c r="L1623" s="64">
        <v>58.945</v>
      </c>
      <c r="M1623" s="64">
        <v>-4.9118899999999996</v>
      </c>
      <c r="N1623" s="64" t="s">
        <v>6605</v>
      </c>
      <c r="O1623" s="64" t="s">
        <v>6785</v>
      </c>
      <c r="P1623" s="43"/>
      <c r="Q1623" s="43">
        <v>1</v>
      </c>
      <c r="R1623" s="44"/>
      <c r="S1623" s="44"/>
      <c r="T1623" s="44"/>
      <c r="U1623" s="44">
        <v>5</v>
      </c>
      <c r="V1623" s="44"/>
      <c r="W1623" s="44">
        <v>10</v>
      </c>
      <c r="X1623" s="44"/>
      <c r="Y1623" s="44"/>
      <c r="Z1623" s="44">
        <v>85</v>
      </c>
      <c r="AA1623" s="44"/>
      <c r="AB1623" s="76"/>
      <c r="AC1623" s="76"/>
      <c r="AD1623" s="76"/>
      <c r="AE1623" s="76"/>
      <c r="AF1623" s="48">
        <v>100</v>
      </c>
      <c r="AG1623" s="48">
        <f t="shared" si="102"/>
        <v>95</v>
      </c>
      <c r="AH1623" s="48">
        <f t="shared" si="103"/>
        <v>5</v>
      </c>
      <c r="AI1623" s="86" t="s">
        <v>165</v>
      </c>
      <c r="AJ1623" s="86" t="s">
        <v>165</v>
      </c>
      <c r="AK1623" s="85" t="s">
        <v>4129</v>
      </c>
      <c r="AL1623" s="86" t="s">
        <v>165</v>
      </c>
      <c r="AM1623" s="86" t="s">
        <v>165</v>
      </c>
      <c r="AN1623" s="86" t="s">
        <v>165</v>
      </c>
      <c r="AO1623" s="86" t="s">
        <v>165</v>
      </c>
      <c r="AP1623" s="81" t="s">
        <v>6883</v>
      </c>
      <c r="AQ1623" s="81" t="s">
        <v>1953</v>
      </c>
      <c r="AR1623" s="87" t="s">
        <v>1954</v>
      </c>
      <c r="AS1623" s="85" t="s">
        <v>1953</v>
      </c>
      <c r="AT1623" s="85" t="s">
        <v>1954</v>
      </c>
      <c r="AU1623" s="86" t="s">
        <v>1912</v>
      </c>
      <c r="AV1623" s="86" t="s">
        <v>2349</v>
      </c>
      <c r="AW1623" s="86" t="s">
        <v>2350</v>
      </c>
      <c r="AX1623" s="86" t="s">
        <v>1924</v>
      </c>
      <c r="AY1623" s="46" t="s">
        <v>1948</v>
      </c>
      <c r="AZ1623" s="46" t="s">
        <v>7</v>
      </c>
      <c r="BE1623" s="78"/>
      <c r="BF1623" s="78"/>
      <c r="BG1623" s="78"/>
      <c r="BH1623" s="79"/>
      <c r="BI1623" s="79"/>
    </row>
    <row r="1624" spans="1:61" s="77" customFormat="1">
      <c r="A1624" s="84" t="s">
        <v>1656</v>
      </c>
      <c r="B1624" s="84" t="s">
        <v>1880</v>
      </c>
      <c r="C1624" s="84" t="s">
        <v>2483</v>
      </c>
      <c r="D1624" s="84" t="s">
        <v>8061</v>
      </c>
      <c r="E1624" s="84" t="str">
        <f t="shared" si="100"/>
        <v>Circalittoral mobile rippled coarse sediment with a boulders. Biota bryozoan crusts and Alcyonium digitatum associated with rock. Depth approximately 58m. Image good. Biotope uncertain no algae. Evidence of Human Impact: None. Annex 1 Reef: None. Reef Elevation: N/A. Frag Spong Antho Habitat: None. PMF Seabed Habitats: None. PMF Mobile Species: None. PMF Limited Mobility Species: None.</v>
      </c>
      <c r="F1624" s="84" t="str">
        <f t="shared" si="101"/>
        <v>Evidence of Human Impact: None. Annex 1 Reef: None. Reef Elevation: N/A. Frag Spong Antho Habitat: None. PMF Seabed Habitats: None. PMF Mobile Species: None. PMF Limited Mobility Species: None.</v>
      </c>
      <c r="G1624" s="61">
        <v>41951</v>
      </c>
      <c r="H1624" s="62" t="s">
        <v>3839</v>
      </c>
      <c r="I1624" s="63">
        <v>41951.811979166669</v>
      </c>
      <c r="J1624" s="64">
        <v>389988.72119880159</v>
      </c>
      <c r="K1624" s="64">
        <v>6535496.0375378858</v>
      </c>
      <c r="L1624" s="64">
        <v>58.945</v>
      </c>
      <c r="M1624" s="64">
        <v>-4.9119400000000004</v>
      </c>
      <c r="N1624" s="64" t="s">
        <v>6605</v>
      </c>
      <c r="O1624" s="64" t="s">
        <v>6786</v>
      </c>
      <c r="P1624" s="43"/>
      <c r="Q1624" s="43">
        <v>1</v>
      </c>
      <c r="R1624" s="44"/>
      <c r="S1624" s="44"/>
      <c r="T1624" s="44"/>
      <c r="U1624" s="44">
        <v>10</v>
      </c>
      <c r="V1624" s="44">
        <v>3</v>
      </c>
      <c r="W1624" s="44">
        <v>20</v>
      </c>
      <c r="X1624" s="44"/>
      <c r="Y1624" s="44"/>
      <c r="Z1624" s="44">
        <v>67</v>
      </c>
      <c r="AA1624" s="44"/>
      <c r="AB1624" s="76"/>
      <c r="AC1624" s="76"/>
      <c r="AD1624" s="76"/>
      <c r="AE1624" s="76"/>
      <c r="AF1624" s="48">
        <v>100</v>
      </c>
      <c r="AG1624" s="48">
        <f t="shared" si="102"/>
        <v>87</v>
      </c>
      <c r="AH1624" s="48">
        <f t="shared" si="103"/>
        <v>13</v>
      </c>
      <c r="AI1624" s="86" t="s">
        <v>165</v>
      </c>
      <c r="AJ1624" s="86" t="s">
        <v>165</v>
      </c>
      <c r="AK1624" s="85" t="s">
        <v>4129</v>
      </c>
      <c r="AL1624" s="86" t="s">
        <v>165</v>
      </c>
      <c r="AM1624" s="86" t="s">
        <v>165</v>
      </c>
      <c r="AN1624" s="86" t="s">
        <v>165</v>
      </c>
      <c r="AO1624" s="86" t="s">
        <v>165</v>
      </c>
      <c r="AP1624" s="81" t="s">
        <v>6883</v>
      </c>
      <c r="AQ1624" s="81" t="s">
        <v>1953</v>
      </c>
      <c r="AR1624" s="87" t="s">
        <v>1954</v>
      </c>
      <c r="AS1624" s="85" t="s">
        <v>1953</v>
      </c>
      <c r="AT1624" s="85" t="s">
        <v>1954</v>
      </c>
      <c r="AU1624" s="86" t="s">
        <v>1912</v>
      </c>
      <c r="AV1624" s="86" t="s">
        <v>2349</v>
      </c>
      <c r="AW1624" s="86" t="s">
        <v>2350</v>
      </c>
      <c r="AX1624" s="86" t="s">
        <v>1924</v>
      </c>
      <c r="AY1624" s="46" t="s">
        <v>1948</v>
      </c>
      <c r="AZ1624" s="46" t="s">
        <v>7</v>
      </c>
      <c r="BE1624" s="78"/>
      <c r="BF1624" s="78"/>
      <c r="BG1624" s="78"/>
      <c r="BH1624" s="79"/>
      <c r="BI1624" s="79"/>
    </row>
    <row r="1625" spans="1:61" s="77" customFormat="1">
      <c r="A1625" s="84" t="s">
        <v>1657</v>
      </c>
      <c r="B1625" s="84" t="s">
        <v>1880</v>
      </c>
      <c r="C1625" s="84" t="s">
        <v>2484</v>
      </c>
      <c r="D1625" s="84" t="s">
        <v>8062</v>
      </c>
      <c r="E1625" s="84" t="str">
        <f t="shared" si="100"/>
        <v>Circalittoral stony reef in coarse sediment matrix. Biota Alcyonium digitatum and bryozoan crusts. Depth approximately 59m. Image good. Biotope uncertain no algae. Evidence of Human Impact: None. Annex 1 Reef: Stony - Medium. Reef Elevation: 64mm - 1m. Frag Spong Antho Habitat: Medium Confidence. PMF Seabed Habitats: None. PMF Mobile Species: None. PMF Limited Mobility Species: None.</v>
      </c>
      <c r="F1625" s="84" t="str">
        <f t="shared" si="101"/>
        <v>Evidence of Human Impact: None. Annex 1 Reef: Stony - Medium. Reef Elevation: 64mm - 1m. Frag Spong Antho Habitat: Medium Confidence. PMF Seabed Habitats: None. PMF Mobile Species: None. PMF Limited Mobility Species: None.</v>
      </c>
      <c r="G1625" s="61">
        <v>41951</v>
      </c>
      <c r="H1625" s="62" t="s">
        <v>3840</v>
      </c>
      <c r="I1625" s="63">
        <v>41951.812615740739</v>
      </c>
      <c r="J1625" s="64">
        <v>389982.88343668461</v>
      </c>
      <c r="K1625" s="64">
        <v>6535487.6935667554</v>
      </c>
      <c r="L1625" s="64">
        <v>58.944899999999997</v>
      </c>
      <c r="M1625" s="64">
        <v>-4.9120400000000002</v>
      </c>
      <c r="N1625" s="64" t="s">
        <v>6787</v>
      </c>
      <c r="O1625" s="64" t="s">
        <v>6788</v>
      </c>
      <c r="P1625" s="43"/>
      <c r="Q1625" s="43">
        <v>1</v>
      </c>
      <c r="R1625" s="44"/>
      <c r="S1625" s="44"/>
      <c r="T1625" s="44">
        <v>25</v>
      </c>
      <c r="U1625" s="44">
        <v>20</v>
      </c>
      <c r="V1625" s="44">
        <v>10</v>
      </c>
      <c r="W1625" s="44">
        <v>24</v>
      </c>
      <c r="X1625" s="44">
        <v>1</v>
      </c>
      <c r="Y1625" s="44"/>
      <c r="Z1625" s="44">
        <v>20</v>
      </c>
      <c r="AA1625" s="44"/>
      <c r="AB1625" s="76"/>
      <c r="AC1625" s="76"/>
      <c r="AD1625" s="76"/>
      <c r="AE1625" s="76"/>
      <c r="AF1625" s="48">
        <v>100</v>
      </c>
      <c r="AG1625" s="48">
        <f t="shared" si="102"/>
        <v>45</v>
      </c>
      <c r="AH1625" s="48">
        <f t="shared" si="103"/>
        <v>55</v>
      </c>
      <c r="AI1625" s="86" t="s">
        <v>165</v>
      </c>
      <c r="AJ1625" s="86" t="s">
        <v>168</v>
      </c>
      <c r="AK1625" s="86" t="s">
        <v>173</v>
      </c>
      <c r="AL1625" s="86" t="s">
        <v>1919</v>
      </c>
      <c r="AM1625" s="86" t="s">
        <v>165</v>
      </c>
      <c r="AN1625" s="86" t="s">
        <v>165</v>
      </c>
      <c r="AO1625" s="86" t="s">
        <v>165</v>
      </c>
      <c r="AP1625" s="81" t="s">
        <v>6883</v>
      </c>
      <c r="AQ1625" s="81" t="s">
        <v>2349</v>
      </c>
      <c r="AR1625" s="87" t="s">
        <v>2350</v>
      </c>
      <c r="AS1625" s="85" t="s">
        <v>2349</v>
      </c>
      <c r="AT1625" s="85" t="s">
        <v>2350</v>
      </c>
      <c r="AU1625" s="86" t="s">
        <v>1924</v>
      </c>
      <c r="AV1625" s="95" t="s">
        <v>1953</v>
      </c>
      <c r="AW1625" s="86" t="s">
        <v>1954</v>
      </c>
      <c r="AX1625" s="86" t="s">
        <v>1912</v>
      </c>
      <c r="AY1625" s="46" t="s">
        <v>1948</v>
      </c>
      <c r="AZ1625" s="46" t="s">
        <v>7</v>
      </c>
      <c r="BE1625" s="78"/>
      <c r="BF1625" s="78"/>
      <c r="BG1625" s="78"/>
      <c r="BH1625" s="79"/>
      <c r="BI1625" s="79"/>
    </row>
    <row r="1626" spans="1:61" s="77" customFormat="1">
      <c r="A1626" s="84" t="s">
        <v>1658</v>
      </c>
      <c r="B1626" s="84" t="s">
        <v>1880</v>
      </c>
      <c r="C1626" s="84" t="s">
        <v>2485</v>
      </c>
      <c r="D1626" s="84" t="s">
        <v>8063</v>
      </c>
      <c r="E1626" s="84" t="str">
        <f t="shared" si="100"/>
        <v>Circalittoral stony reef with coarse sediment. Biota Alcyonium digitatum and bryozoan crusts. Depth approximately 59m. Image good. Biotope uncertain no algae. Evidence of Human Impact: None. Annex 1 Reef: Stony - Low. Reef Elevation: 64mm - 1m. Frag Spong Antho Habitat: Low Confidence. PMF Seabed Habitats: None. PMF Mobile Species: None. PMF Limited Mobility Species: None.</v>
      </c>
      <c r="F1626" s="84" t="str">
        <f t="shared" si="101"/>
        <v>Evidence of Human Impact: None. Annex 1 Reef: Stony - Low. Reef Elevation: 64mm - 1m. Frag Spong Antho Habitat: Low Confidence. PMF Seabed Habitats: None. PMF Mobile Species: None. PMF Limited Mobility Species: None.</v>
      </c>
      <c r="G1626" s="61">
        <v>41951</v>
      </c>
      <c r="H1626" s="62" t="s">
        <v>3841</v>
      </c>
      <c r="I1626" s="63">
        <v>41951.813333333332</v>
      </c>
      <c r="J1626" s="64">
        <v>389973.40994389716</v>
      </c>
      <c r="K1626" s="64">
        <v>6535478.8691789815</v>
      </c>
      <c r="L1626" s="64">
        <v>58.944800000000001</v>
      </c>
      <c r="M1626" s="64">
        <v>-4.9122000000000003</v>
      </c>
      <c r="N1626" s="64" t="s">
        <v>6608</v>
      </c>
      <c r="O1626" s="64" t="s">
        <v>6789</v>
      </c>
      <c r="P1626" s="43"/>
      <c r="Q1626" s="43">
        <v>1</v>
      </c>
      <c r="R1626" s="44"/>
      <c r="S1626" s="44"/>
      <c r="T1626" s="44"/>
      <c r="U1626" s="44">
        <v>20</v>
      </c>
      <c r="V1626" s="44">
        <v>10</v>
      </c>
      <c r="W1626" s="44">
        <v>3</v>
      </c>
      <c r="X1626" s="44">
        <v>1</v>
      </c>
      <c r="Y1626" s="44"/>
      <c r="Z1626" s="44">
        <v>66</v>
      </c>
      <c r="AA1626" s="44"/>
      <c r="AB1626" s="76"/>
      <c r="AC1626" s="76"/>
      <c r="AD1626" s="76"/>
      <c r="AE1626" s="76"/>
      <c r="AF1626" s="48">
        <v>100</v>
      </c>
      <c r="AG1626" s="48">
        <f t="shared" si="102"/>
        <v>70</v>
      </c>
      <c r="AH1626" s="48">
        <f t="shared" si="103"/>
        <v>30</v>
      </c>
      <c r="AI1626" s="86" t="s">
        <v>165</v>
      </c>
      <c r="AJ1626" s="86" t="s">
        <v>167</v>
      </c>
      <c r="AK1626" s="86" t="s">
        <v>173</v>
      </c>
      <c r="AL1626" s="86" t="s">
        <v>1913</v>
      </c>
      <c r="AM1626" s="86" t="s">
        <v>165</v>
      </c>
      <c r="AN1626" s="86" t="s">
        <v>165</v>
      </c>
      <c r="AO1626" s="86" t="s">
        <v>165</v>
      </c>
      <c r="AP1626" s="81" t="s">
        <v>6883</v>
      </c>
      <c r="AQ1626" s="81" t="s">
        <v>2349</v>
      </c>
      <c r="AR1626" s="87" t="s">
        <v>2350</v>
      </c>
      <c r="AS1626" s="85" t="s">
        <v>2349</v>
      </c>
      <c r="AT1626" s="85" t="s">
        <v>2350</v>
      </c>
      <c r="AU1626" s="86" t="s">
        <v>1924</v>
      </c>
      <c r="AV1626" s="95" t="s">
        <v>1953</v>
      </c>
      <c r="AW1626" s="86" t="s">
        <v>1954</v>
      </c>
      <c r="AX1626" s="86" t="s">
        <v>1912</v>
      </c>
      <c r="AY1626" s="46" t="s">
        <v>1948</v>
      </c>
      <c r="AZ1626" s="46" t="s">
        <v>7</v>
      </c>
      <c r="BE1626" s="78"/>
      <c r="BF1626" s="78"/>
      <c r="BG1626" s="78"/>
      <c r="BH1626" s="79"/>
      <c r="BI1626" s="79"/>
    </row>
    <row r="1627" spans="1:61" s="77" customFormat="1">
      <c r="A1627" s="84" t="s">
        <v>1659</v>
      </c>
      <c r="B1627" s="84" t="s">
        <v>1880</v>
      </c>
      <c r="C1627" s="84" t="s">
        <v>2485</v>
      </c>
      <c r="D1627" s="84" t="s">
        <v>8063</v>
      </c>
      <c r="E1627" s="84" t="str">
        <f t="shared" si="100"/>
        <v>Circalittoral stony reef with coarse sediment. Biota Alcyonium digitatum and bryozoan crusts. Depth approximately 59m. Image good. Biotope uncertain no algae. Evidence of Human Impact: None. Annex 1 Reef: Stony - Low. Reef Elevation: 64mm - 1m. Frag Spong Antho Habitat: Low Confidence. PMF Seabed Habitats: None. PMF Mobile Species: None. PMF Limited Mobility Species: None.</v>
      </c>
      <c r="F1627" s="84" t="str">
        <f t="shared" si="101"/>
        <v>Evidence of Human Impact: None. Annex 1 Reef: Stony - Low. Reef Elevation: 64mm - 1m. Frag Spong Antho Habitat: Low Confidence. PMF Seabed Habitats: None. PMF Mobile Species: None. PMF Limited Mobility Species: None.</v>
      </c>
      <c r="G1627" s="61">
        <v>41951</v>
      </c>
      <c r="H1627" s="62" t="s">
        <v>3842</v>
      </c>
      <c r="I1627" s="63">
        <v>41951.813935185186</v>
      </c>
      <c r="J1627" s="64">
        <v>389965.00834905606</v>
      </c>
      <c r="K1627" s="64">
        <v>6535472.6707465844</v>
      </c>
      <c r="L1627" s="64">
        <v>58.944699999999997</v>
      </c>
      <c r="M1627" s="64">
        <v>-4.9123400000000004</v>
      </c>
      <c r="N1627" s="64" t="s">
        <v>6790</v>
      </c>
      <c r="O1627" s="64" t="s">
        <v>6791</v>
      </c>
      <c r="P1627" s="43"/>
      <c r="Q1627" s="43">
        <v>1</v>
      </c>
      <c r="R1627" s="44"/>
      <c r="S1627" s="44"/>
      <c r="T1627" s="44"/>
      <c r="U1627" s="44">
        <v>20</v>
      </c>
      <c r="V1627" s="44">
        <v>15</v>
      </c>
      <c r="W1627" s="44">
        <v>20</v>
      </c>
      <c r="X1627" s="44">
        <v>1</v>
      </c>
      <c r="Y1627" s="44"/>
      <c r="Z1627" s="44">
        <v>44</v>
      </c>
      <c r="AA1627" s="44"/>
      <c r="AB1627" s="76"/>
      <c r="AC1627" s="76"/>
      <c r="AD1627" s="76"/>
      <c r="AE1627" s="76"/>
      <c r="AF1627" s="48">
        <v>100</v>
      </c>
      <c r="AG1627" s="48">
        <f t="shared" si="102"/>
        <v>65</v>
      </c>
      <c r="AH1627" s="48">
        <f t="shared" si="103"/>
        <v>35</v>
      </c>
      <c r="AI1627" s="86" t="s">
        <v>165</v>
      </c>
      <c r="AJ1627" s="86" t="s">
        <v>167</v>
      </c>
      <c r="AK1627" s="86" t="s">
        <v>173</v>
      </c>
      <c r="AL1627" s="86" t="s">
        <v>1913</v>
      </c>
      <c r="AM1627" s="86" t="s">
        <v>165</v>
      </c>
      <c r="AN1627" s="86" t="s">
        <v>165</v>
      </c>
      <c r="AO1627" s="86" t="s">
        <v>165</v>
      </c>
      <c r="AP1627" s="81" t="s">
        <v>6883</v>
      </c>
      <c r="AQ1627" s="81" t="s">
        <v>2349</v>
      </c>
      <c r="AR1627" s="87" t="s">
        <v>2350</v>
      </c>
      <c r="AS1627" s="85" t="s">
        <v>2349</v>
      </c>
      <c r="AT1627" s="85" t="s">
        <v>2350</v>
      </c>
      <c r="AU1627" s="86" t="s">
        <v>1924</v>
      </c>
      <c r="AV1627" s="95" t="s">
        <v>1953</v>
      </c>
      <c r="AW1627" s="86" t="s">
        <v>1954</v>
      </c>
      <c r="AX1627" s="86" t="s">
        <v>1912</v>
      </c>
      <c r="AY1627" s="46" t="s">
        <v>1948</v>
      </c>
      <c r="AZ1627" s="46" t="s">
        <v>7</v>
      </c>
      <c r="BE1627" s="78"/>
      <c r="BF1627" s="78"/>
      <c r="BG1627" s="78"/>
      <c r="BH1627" s="79"/>
      <c r="BI1627" s="79"/>
    </row>
    <row r="1628" spans="1:61" s="77" customFormat="1">
      <c r="A1628" s="84" t="s">
        <v>1660</v>
      </c>
      <c r="B1628" s="84" t="s">
        <v>1880</v>
      </c>
      <c r="C1628" s="84" t="s">
        <v>2485</v>
      </c>
      <c r="D1628" s="84" t="s">
        <v>8063</v>
      </c>
      <c r="E1628" s="84" t="str">
        <f t="shared" si="100"/>
        <v>Circalittoral stony reef with coarse sediment. Biota Alcyonium digitatum and bryozoan crusts. Depth approximately 59m. Image good. Biotope uncertain no algae. Evidence of Human Impact: None. Annex 1 Reef: Stony - Low. Reef Elevation: 64mm - 1m. Frag Spong Antho Habitat: Low Confidence. PMF Seabed Habitats: None. PMF Mobile Species: None. PMF Limited Mobility Species: None.</v>
      </c>
      <c r="F1628" s="84" t="str">
        <f t="shared" si="101"/>
        <v>Evidence of Human Impact: None. Annex 1 Reef: Stony - Low. Reef Elevation: 64mm - 1m. Frag Spong Antho Habitat: Low Confidence. PMF Seabed Habitats: None. PMF Mobile Species: None. PMF Limited Mobility Species: None.</v>
      </c>
      <c r="G1628" s="61">
        <v>41951</v>
      </c>
      <c r="H1628" s="62" t="s">
        <v>3843</v>
      </c>
      <c r="I1628" s="63">
        <v>41951.814699074072</v>
      </c>
      <c r="J1628" s="64">
        <v>389953.52356723876</v>
      </c>
      <c r="K1628" s="64">
        <v>6535465.242548028</v>
      </c>
      <c r="L1628" s="64">
        <v>58.944699999999997</v>
      </c>
      <c r="M1628" s="64">
        <v>-4.9125399999999999</v>
      </c>
      <c r="N1628" s="64" t="s">
        <v>6790</v>
      </c>
      <c r="O1628" s="64" t="s">
        <v>4786</v>
      </c>
      <c r="P1628" s="43"/>
      <c r="Q1628" s="43">
        <v>1</v>
      </c>
      <c r="R1628" s="44"/>
      <c r="S1628" s="44"/>
      <c r="T1628" s="44"/>
      <c r="U1628" s="44">
        <v>10</v>
      </c>
      <c r="V1628" s="44">
        <v>25</v>
      </c>
      <c r="W1628" s="44">
        <v>44</v>
      </c>
      <c r="X1628" s="44">
        <v>1</v>
      </c>
      <c r="Y1628" s="44"/>
      <c r="Z1628" s="44">
        <v>20</v>
      </c>
      <c r="AA1628" s="44"/>
      <c r="AB1628" s="76"/>
      <c r="AC1628" s="76"/>
      <c r="AD1628" s="76"/>
      <c r="AE1628" s="76"/>
      <c r="AF1628" s="48">
        <v>100</v>
      </c>
      <c r="AG1628" s="48">
        <f t="shared" si="102"/>
        <v>65</v>
      </c>
      <c r="AH1628" s="48">
        <f t="shared" si="103"/>
        <v>35</v>
      </c>
      <c r="AI1628" s="86" t="s">
        <v>165</v>
      </c>
      <c r="AJ1628" s="86" t="s">
        <v>167</v>
      </c>
      <c r="AK1628" s="86" t="s">
        <v>173</v>
      </c>
      <c r="AL1628" s="86" t="s">
        <v>1913</v>
      </c>
      <c r="AM1628" s="86" t="s">
        <v>165</v>
      </c>
      <c r="AN1628" s="86" t="s">
        <v>165</v>
      </c>
      <c r="AO1628" s="86" t="s">
        <v>165</v>
      </c>
      <c r="AP1628" s="81" t="s">
        <v>6883</v>
      </c>
      <c r="AQ1628" s="81" t="s">
        <v>2349</v>
      </c>
      <c r="AR1628" s="87" t="s">
        <v>2350</v>
      </c>
      <c r="AS1628" s="85" t="s">
        <v>2349</v>
      </c>
      <c r="AT1628" s="85" t="s">
        <v>2350</v>
      </c>
      <c r="AU1628" s="86" t="s">
        <v>1924</v>
      </c>
      <c r="AV1628" s="95" t="s">
        <v>1953</v>
      </c>
      <c r="AW1628" s="86" t="s">
        <v>1954</v>
      </c>
      <c r="AX1628" s="86" t="s">
        <v>1912</v>
      </c>
      <c r="AY1628" s="46" t="s">
        <v>1948</v>
      </c>
      <c r="AZ1628" s="46" t="s">
        <v>7</v>
      </c>
      <c r="BE1628" s="78"/>
      <c r="BF1628" s="78"/>
      <c r="BG1628" s="78"/>
      <c r="BH1628" s="79"/>
      <c r="BI1628" s="79"/>
    </row>
    <row r="1629" spans="1:61" s="77" customFormat="1">
      <c r="A1629" s="84" t="s">
        <v>1661</v>
      </c>
      <c r="B1629" s="84" t="s">
        <v>1880</v>
      </c>
      <c r="C1629" s="84" t="s">
        <v>2485</v>
      </c>
      <c r="D1629" s="84" t="s">
        <v>8063</v>
      </c>
      <c r="E1629" s="84" t="str">
        <f t="shared" si="100"/>
        <v>Circalittoral stony reef with coarse sediment. Biota Alcyonium digitatum and bryozoan crusts. Depth approximately 59m. Image good. Biotope uncertain no algae. Evidence of Human Impact: None. Annex 1 Reef: Stony - Low. Reef Elevation: 64mm - 1m. Frag Spong Antho Habitat: None. PMF Seabed Habitats: None. PMF Mobile Species: None. PMF Limited Mobility Species: None.</v>
      </c>
      <c r="F1629" s="84" t="str">
        <f t="shared" si="101"/>
        <v>Evidence of Human Impact: None. Annex 1 Reef: Stony - Low. Reef Elevation: 64mm - 1m. Frag Spong Antho Habitat: None. PMF Seabed Habitats: None. PMF Mobile Species: None. PMF Limited Mobility Species: None.</v>
      </c>
      <c r="G1629" s="61">
        <v>41951</v>
      </c>
      <c r="H1629" s="62" t="s">
        <v>3844</v>
      </c>
      <c r="I1629" s="63">
        <v>41951.815416666665</v>
      </c>
      <c r="J1629" s="64">
        <v>389940.30940165505</v>
      </c>
      <c r="K1629" s="64">
        <v>6535456.9065457983</v>
      </c>
      <c r="L1629" s="64">
        <v>58.944600000000001</v>
      </c>
      <c r="M1629" s="64">
        <v>-4.9127700000000001</v>
      </c>
      <c r="N1629" s="64" t="s">
        <v>6792</v>
      </c>
      <c r="O1629" s="64" t="s">
        <v>6793</v>
      </c>
      <c r="P1629" s="43"/>
      <c r="Q1629" s="43">
        <v>0.5</v>
      </c>
      <c r="R1629" s="44"/>
      <c r="S1629" s="44"/>
      <c r="T1629" s="44"/>
      <c r="U1629" s="44">
        <v>25</v>
      </c>
      <c r="V1629" s="44">
        <v>25</v>
      </c>
      <c r="W1629" s="44">
        <v>34</v>
      </c>
      <c r="X1629" s="44">
        <v>1</v>
      </c>
      <c r="Y1629" s="44"/>
      <c r="Z1629" s="44">
        <v>15</v>
      </c>
      <c r="AA1629" s="44"/>
      <c r="AB1629" s="76"/>
      <c r="AC1629" s="76"/>
      <c r="AD1629" s="76"/>
      <c r="AE1629" s="76"/>
      <c r="AF1629" s="48">
        <v>100</v>
      </c>
      <c r="AG1629" s="48">
        <f t="shared" si="102"/>
        <v>50</v>
      </c>
      <c r="AH1629" s="48">
        <f t="shared" si="103"/>
        <v>50</v>
      </c>
      <c r="AI1629" s="85" t="s">
        <v>165</v>
      </c>
      <c r="AJ1629" s="85" t="s">
        <v>167</v>
      </c>
      <c r="AK1629" s="85" t="s">
        <v>173</v>
      </c>
      <c r="AL1629" s="86" t="s">
        <v>165</v>
      </c>
      <c r="AM1629" s="86" t="s">
        <v>165</v>
      </c>
      <c r="AN1629" s="86" t="s">
        <v>165</v>
      </c>
      <c r="AO1629" s="86" t="s">
        <v>165</v>
      </c>
      <c r="AP1629" s="81" t="s">
        <v>6883</v>
      </c>
      <c r="AQ1629" s="81" t="s">
        <v>2349</v>
      </c>
      <c r="AR1629" s="87" t="s">
        <v>2350</v>
      </c>
      <c r="AS1629" s="85" t="s">
        <v>2349</v>
      </c>
      <c r="AT1629" s="85" t="s">
        <v>2350</v>
      </c>
      <c r="AU1629" s="86" t="s">
        <v>1924</v>
      </c>
      <c r="AV1629" s="95" t="s">
        <v>1953</v>
      </c>
      <c r="AW1629" s="86" t="s">
        <v>1954</v>
      </c>
      <c r="AX1629" s="86" t="s">
        <v>1912</v>
      </c>
      <c r="AY1629" s="46" t="s">
        <v>1948</v>
      </c>
      <c r="AZ1629" s="46" t="s">
        <v>7</v>
      </c>
      <c r="BE1629" s="78"/>
      <c r="BF1629" s="78"/>
      <c r="BG1629" s="78"/>
      <c r="BH1629" s="79"/>
      <c r="BI1629" s="79"/>
    </row>
    <row r="1630" spans="1:61" s="77" customFormat="1">
      <c r="A1630" s="84" t="s">
        <v>1662</v>
      </c>
      <c r="B1630" s="84" t="s">
        <v>1880</v>
      </c>
      <c r="C1630" s="84" t="s">
        <v>2486</v>
      </c>
      <c r="D1630" s="84" t="s">
        <v>8064</v>
      </c>
      <c r="E1630" s="84" t="str">
        <f t="shared" si="100"/>
        <v>Circalittoral stony reef with coarse sediment. Biota brittlestars feather stars and bryozoan crusts. Depth approximately 59m. Image good. Evidence of Human Impact: None. Annex 1 Reef: Stony - Low. Reef Elevation: 64mm - 1m. Frag Spong Antho Habitat: None. PMF Seabed Habitats: None. PMF Mobile Species: None. PMF Limited Mobility Species: None.</v>
      </c>
      <c r="F1630" s="84" t="str">
        <f t="shared" si="101"/>
        <v>Evidence of Human Impact: None. Annex 1 Reef: Stony - Low. Reef Elevation: 64mm - 1m. Frag Spong Antho Habitat: None. PMF Seabed Habitats: None. PMF Mobile Species: None. PMF Limited Mobility Species: None.</v>
      </c>
      <c r="G1630" s="61">
        <v>41951</v>
      </c>
      <c r="H1630" s="62" t="s">
        <v>3845</v>
      </c>
      <c r="I1630" s="63">
        <v>41951.816157407404</v>
      </c>
      <c r="J1630" s="64">
        <v>389932.19593398803</v>
      </c>
      <c r="K1630" s="64">
        <v>6535451.1186770396</v>
      </c>
      <c r="L1630" s="64">
        <v>58.944499999999998</v>
      </c>
      <c r="M1630" s="64">
        <v>-4.9128999999999996</v>
      </c>
      <c r="N1630" s="64" t="s">
        <v>6610</v>
      </c>
      <c r="O1630" s="64" t="s">
        <v>6794</v>
      </c>
      <c r="P1630" s="43"/>
      <c r="Q1630" s="43">
        <v>1.7</v>
      </c>
      <c r="R1630" s="44"/>
      <c r="S1630" s="44"/>
      <c r="T1630" s="44"/>
      <c r="U1630" s="44">
        <v>14</v>
      </c>
      <c r="V1630" s="44">
        <v>40</v>
      </c>
      <c r="W1630" s="44">
        <v>15</v>
      </c>
      <c r="X1630" s="44">
        <v>1</v>
      </c>
      <c r="Y1630" s="44"/>
      <c r="Z1630" s="44">
        <v>30</v>
      </c>
      <c r="AA1630" s="44"/>
      <c r="AB1630" s="76"/>
      <c r="AC1630" s="76"/>
      <c r="AD1630" s="76"/>
      <c r="AE1630" s="76"/>
      <c r="AF1630" s="48">
        <v>100</v>
      </c>
      <c r="AG1630" s="48">
        <f t="shared" si="102"/>
        <v>46</v>
      </c>
      <c r="AH1630" s="48">
        <f t="shared" si="103"/>
        <v>54</v>
      </c>
      <c r="AI1630" s="86" t="s">
        <v>165</v>
      </c>
      <c r="AJ1630" s="86" t="s">
        <v>167</v>
      </c>
      <c r="AK1630" s="86" t="s">
        <v>173</v>
      </c>
      <c r="AL1630" s="86" t="s">
        <v>165</v>
      </c>
      <c r="AM1630" s="86" t="s">
        <v>165</v>
      </c>
      <c r="AN1630" s="86" t="s">
        <v>165</v>
      </c>
      <c r="AO1630" s="86" t="s">
        <v>165</v>
      </c>
      <c r="AP1630" s="81" t="s">
        <v>6883</v>
      </c>
      <c r="AQ1630" s="87" t="s">
        <v>1970</v>
      </c>
      <c r="AR1630" s="87" t="s">
        <v>1990</v>
      </c>
      <c r="AS1630" s="85" t="s">
        <v>1970</v>
      </c>
      <c r="AT1630" s="85" t="s">
        <v>1990</v>
      </c>
      <c r="AU1630" s="86" t="s">
        <v>1912</v>
      </c>
      <c r="AV1630" s="95" t="s">
        <v>1953</v>
      </c>
      <c r="AW1630" s="86" t="s">
        <v>1954</v>
      </c>
      <c r="AX1630" s="86" t="s">
        <v>1912</v>
      </c>
      <c r="AY1630" s="46" t="s">
        <v>1948</v>
      </c>
      <c r="AZ1630" s="46" t="s">
        <v>7</v>
      </c>
      <c r="BE1630" s="78"/>
      <c r="BF1630" s="78"/>
      <c r="BG1630" s="78"/>
      <c r="BH1630" s="79"/>
      <c r="BI1630" s="79"/>
    </row>
    <row r="1631" spans="1:61" s="77" customFormat="1">
      <c r="A1631" s="84" t="s">
        <v>1663</v>
      </c>
      <c r="B1631" s="84" t="s">
        <v>1880</v>
      </c>
      <c r="C1631" s="84" t="s">
        <v>2487</v>
      </c>
      <c r="D1631" s="84" t="s">
        <v>8065</v>
      </c>
      <c r="E1631" s="84" t="str">
        <f t="shared" si="100"/>
        <v>Circalittoral stony reef of cobbles with coarse sediment. Biota brittlestars, hydroids and bryozoan crusts. Depth approximately 59m. Image good. Evidence of Human Impact: None. Annex 1 Reef: Stony - Low. Reef Elevation: 64mm - 1m. Frag Spong Antho Habitat: None. PMF Seabed Habitats: None. PMF Mobile Species: None. PMF Limited Mobility Species: None.</v>
      </c>
      <c r="F1631" s="84" t="str">
        <f t="shared" si="101"/>
        <v>Evidence of Human Impact: None. Annex 1 Reef: Stony - Low. Reef Elevation: 64mm - 1m. Frag Spong Antho Habitat: None. PMF Seabed Habitats: None. PMF Mobile Species: None. PMF Limited Mobility Species: None.</v>
      </c>
      <c r="G1631" s="61">
        <v>41951</v>
      </c>
      <c r="H1631" s="62" t="s">
        <v>3846</v>
      </c>
      <c r="I1631" s="63">
        <v>41951.816759259258</v>
      </c>
      <c r="J1631" s="64">
        <v>389923.37801190838</v>
      </c>
      <c r="K1631" s="64">
        <v>6535448.1657610172</v>
      </c>
      <c r="L1631" s="64">
        <v>58.944499999999998</v>
      </c>
      <c r="M1631" s="64">
        <v>-4.9130500000000001</v>
      </c>
      <c r="N1631" s="64" t="s">
        <v>6610</v>
      </c>
      <c r="O1631" s="64" t="s">
        <v>6795</v>
      </c>
      <c r="P1631" s="43"/>
      <c r="Q1631" s="43">
        <v>0.5</v>
      </c>
      <c r="R1631" s="44"/>
      <c r="S1631" s="44"/>
      <c r="T1631" s="44"/>
      <c r="U1631" s="44">
        <v>5</v>
      </c>
      <c r="V1631" s="44">
        <v>35</v>
      </c>
      <c r="W1631" s="44">
        <v>19</v>
      </c>
      <c r="X1631" s="44">
        <v>1</v>
      </c>
      <c r="Y1631" s="44"/>
      <c r="Z1631" s="44">
        <v>40</v>
      </c>
      <c r="AA1631" s="44"/>
      <c r="AB1631" s="76"/>
      <c r="AC1631" s="76"/>
      <c r="AD1631" s="76"/>
      <c r="AE1631" s="76"/>
      <c r="AF1631" s="48">
        <v>100</v>
      </c>
      <c r="AG1631" s="48">
        <f t="shared" si="102"/>
        <v>60</v>
      </c>
      <c r="AH1631" s="48">
        <f t="shared" si="103"/>
        <v>40</v>
      </c>
      <c r="AI1631" s="86" t="s">
        <v>165</v>
      </c>
      <c r="AJ1631" s="86" t="s">
        <v>167</v>
      </c>
      <c r="AK1631" s="86" t="s">
        <v>173</v>
      </c>
      <c r="AL1631" s="86" t="s">
        <v>165</v>
      </c>
      <c r="AM1631" s="86" t="s">
        <v>165</v>
      </c>
      <c r="AN1631" s="86" t="s">
        <v>165</v>
      </c>
      <c r="AO1631" s="86" t="s">
        <v>165</v>
      </c>
      <c r="AP1631" s="81" t="s">
        <v>6883</v>
      </c>
      <c r="AQ1631" s="87" t="s">
        <v>1970</v>
      </c>
      <c r="AR1631" s="87" t="s">
        <v>1990</v>
      </c>
      <c r="AS1631" s="85" t="s">
        <v>1970</v>
      </c>
      <c r="AT1631" s="85" t="s">
        <v>1990</v>
      </c>
      <c r="AU1631" s="86" t="s">
        <v>1912</v>
      </c>
      <c r="AV1631" s="95" t="s">
        <v>1953</v>
      </c>
      <c r="AW1631" s="86" t="s">
        <v>1954</v>
      </c>
      <c r="AX1631" s="86" t="s">
        <v>1912</v>
      </c>
      <c r="AY1631" s="46" t="s">
        <v>1948</v>
      </c>
      <c r="AZ1631" s="46" t="s">
        <v>7</v>
      </c>
      <c r="BE1631" s="78"/>
      <c r="BF1631" s="78"/>
      <c r="BG1631" s="78"/>
      <c r="BH1631" s="79"/>
      <c r="BI1631" s="79"/>
    </row>
    <row r="1632" spans="1:61" s="77" customFormat="1">
      <c r="A1632" s="84" t="s">
        <v>1664</v>
      </c>
      <c r="B1632" s="84" t="s">
        <v>1880</v>
      </c>
      <c r="C1632" s="84" t="s">
        <v>2488</v>
      </c>
      <c r="D1632" s="84" t="s">
        <v>8066</v>
      </c>
      <c r="E1632" s="84" t="str">
        <f t="shared" si="100"/>
        <v>Circalittoral stony reef of boulders &amp; cobbles with coarse sediment. Biota brittlestars, hydroids and bryozoan crusts. Depth approximately 59m. Image good. Evidence of Human Impact: None. Annex 1 Reef: Stony - Low. Reef Elevation: 64mm - 1m. Frag Spong Antho Habitat: None. PMF Seabed Habitats: None. PMF Mobile Species: None. PMF Limited Mobility Species: None.</v>
      </c>
      <c r="F1632" s="84" t="str">
        <f t="shared" si="101"/>
        <v>Evidence of Human Impact: None. Annex 1 Reef: Stony - Low. Reef Elevation: 64mm - 1m. Frag Spong Antho Habitat: None. PMF Seabed Habitats: None. PMF Mobile Species: None. PMF Limited Mobility Species: None.</v>
      </c>
      <c r="G1632" s="61">
        <v>41951</v>
      </c>
      <c r="H1632" s="62" t="s">
        <v>3847</v>
      </c>
      <c r="I1632" s="63">
        <v>41951.817488425928</v>
      </c>
      <c r="J1632" s="64">
        <v>389911.97</v>
      </c>
      <c r="K1632" s="64">
        <v>6535442.4000000004</v>
      </c>
      <c r="L1632" s="64">
        <v>58.944499999999998</v>
      </c>
      <c r="M1632" s="64">
        <v>-4.9132499999999997</v>
      </c>
      <c r="N1632" s="64" t="s">
        <v>6610</v>
      </c>
      <c r="O1632" s="64" t="s">
        <v>6796</v>
      </c>
      <c r="P1632" s="43">
        <v>59.1</v>
      </c>
      <c r="Q1632" s="43">
        <v>0.5</v>
      </c>
      <c r="R1632" s="44"/>
      <c r="S1632" s="44"/>
      <c r="T1632" s="44"/>
      <c r="U1632" s="44">
        <v>25</v>
      </c>
      <c r="V1632" s="44">
        <v>20</v>
      </c>
      <c r="W1632" s="44">
        <v>15</v>
      </c>
      <c r="X1632" s="44">
        <v>1</v>
      </c>
      <c r="Y1632" s="44"/>
      <c r="Z1632" s="44">
        <v>39</v>
      </c>
      <c r="AA1632" s="44"/>
      <c r="AB1632" s="76"/>
      <c r="AC1632" s="76"/>
      <c r="AD1632" s="76"/>
      <c r="AE1632" s="76"/>
      <c r="AF1632" s="48">
        <v>100</v>
      </c>
      <c r="AG1632" s="48">
        <f t="shared" si="102"/>
        <v>55</v>
      </c>
      <c r="AH1632" s="48">
        <f t="shared" si="103"/>
        <v>45</v>
      </c>
      <c r="AI1632" s="86" t="s">
        <v>165</v>
      </c>
      <c r="AJ1632" s="86" t="s">
        <v>167</v>
      </c>
      <c r="AK1632" s="86" t="s">
        <v>173</v>
      </c>
      <c r="AL1632" s="86" t="s">
        <v>165</v>
      </c>
      <c r="AM1632" s="86" t="s">
        <v>165</v>
      </c>
      <c r="AN1632" s="86" t="s">
        <v>165</v>
      </c>
      <c r="AO1632" s="86" t="s">
        <v>165</v>
      </c>
      <c r="AP1632" s="81" t="s">
        <v>6883</v>
      </c>
      <c r="AQ1632" s="87" t="s">
        <v>1970</v>
      </c>
      <c r="AR1632" s="87" t="s">
        <v>1990</v>
      </c>
      <c r="AS1632" s="85" t="s">
        <v>1970</v>
      </c>
      <c r="AT1632" s="85" t="s">
        <v>1990</v>
      </c>
      <c r="AU1632" s="86" t="s">
        <v>1912</v>
      </c>
      <c r="AV1632" s="95" t="s">
        <v>1953</v>
      </c>
      <c r="AW1632" s="86" t="s">
        <v>1954</v>
      </c>
      <c r="AX1632" s="86" t="s">
        <v>1912</v>
      </c>
      <c r="AY1632" s="46" t="s">
        <v>1948</v>
      </c>
      <c r="AZ1632" s="46" t="s">
        <v>7</v>
      </c>
      <c r="BE1632" s="78"/>
      <c r="BF1632" s="78"/>
      <c r="BG1632" s="78"/>
      <c r="BH1632" s="79"/>
      <c r="BI1632" s="79"/>
    </row>
    <row r="1633" spans="1:61" s="77" customFormat="1">
      <c r="A1633" s="84" t="s">
        <v>1665</v>
      </c>
      <c r="B1633" s="84" t="s">
        <v>1881</v>
      </c>
      <c r="C1633" s="84" t="s">
        <v>2489</v>
      </c>
      <c r="D1633" s="84" t="s">
        <v>8067</v>
      </c>
      <c r="E1633" s="84" t="str">
        <f t="shared" si="100"/>
        <v>Circalittoral coarse sediment with a boulder and a few cobbles. Biota on rock brittlestars and bryozoan crusts. Depth approximately 61m Image good. Evidence of Human Impact: None. Annex 1 Reef: None. Reef Elevation: N/A. Frag Spong Antho Habitat: None. PMF Seabed Habitats: None. PMF Mobile Species: None. PMF Limited Mobility Species: None.</v>
      </c>
      <c r="F1633" s="84" t="str">
        <f t="shared" si="101"/>
        <v>Evidence of Human Impact: None. Annex 1 Reef: None. Reef Elevation: N/A. Frag Spong Antho Habitat: None. PMF Seabed Habitats: None. PMF Mobile Species: None. PMF Limited Mobility Species: None.</v>
      </c>
      <c r="G1633" s="61">
        <v>41951</v>
      </c>
      <c r="H1633" s="62">
        <v>0.85193287037037047</v>
      </c>
      <c r="I1633" s="63">
        <v>41951.85193287037</v>
      </c>
      <c r="J1633" s="64">
        <v>388183.83761421044</v>
      </c>
      <c r="K1633" s="64">
        <v>6534939.3681120314</v>
      </c>
      <c r="L1633" s="64">
        <v>58.939500000000002</v>
      </c>
      <c r="M1633" s="64">
        <v>-4.9430100000000001</v>
      </c>
      <c r="N1633" s="64" t="s">
        <v>5024</v>
      </c>
      <c r="O1633" s="64" t="s">
        <v>6797</v>
      </c>
      <c r="P1633" s="43">
        <v>61.3</v>
      </c>
      <c r="Q1633" s="43">
        <v>1</v>
      </c>
      <c r="R1633" s="44"/>
      <c r="S1633" s="44"/>
      <c r="T1633" s="44"/>
      <c r="U1633" s="44">
        <v>3</v>
      </c>
      <c r="V1633" s="44">
        <v>5</v>
      </c>
      <c r="W1633" s="44">
        <v>5</v>
      </c>
      <c r="X1633" s="44">
        <v>1</v>
      </c>
      <c r="Y1633" s="44"/>
      <c r="Z1633" s="44">
        <v>86</v>
      </c>
      <c r="AA1633" s="44"/>
      <c r="AB1633" s="76"/>
      <c r="AC1633" s="76"/>
      <c r="AD1633" s="76"/>
      <c r="AE1633" s="76"/>
      <c r="AF1633" s="48">
        <v>100</v>
      </c>
      <c r="AG1633" s="48">
        <f t="shared" si="102"/>
        <v>92</v>
      </c>
      <c r="AH1633" s="48">
        <f t="shared" si="103"/>
        <v>8</v>
      </c>
      <c r="AI1633" s="86" t="s">
        <v>165</v>
      </c>
      <c r="AJ1633" s="86" t="s">
        <v>165</v>
      </c>
      <c r="AK1633" s="85" t="s">
        <v>4129</v>
      </c>
      <c r="AL1633" s="86" t="s">
        <v>165</v>
      </c>
      <c r="AM1633" s="86" t="s">
        <v>165</v>
      </c>
      <c r="AN1633" s="86" t="s">
        <v>165</v>
      </c>
      <c r="AO1633" s="86" t="s">
        <v>165</v>
      </c>
      <c r="AP1633" s="81" t="s">
        <v>6883</v>
      </c>
      <c r="AQ1633" s="96" t="s">
        <v>1953</v>
      </c>
      <c r="AR1633" s="87" t="s">
        <v>1954</v>
      </c>
      <c r="AS1633" s="85" t="s">
        <v>1953</v>
      </c>
      <c r="AT1633" s="85" t="s">
        <v>1954</v>
      </c>
      <c r="AU1633" s="86" t="s">
        <v>1912</v>
      </c>
      <c r="AV1633" s="86" t="s">
        <v>1970</v>
      </c>
      <c r="AW1633" s="86" t="s">
        <v>1990</v>
      </c>
      <c r="AX1633" s="86" t="s">
        <v>1912</v>
      </c>
      <c r="AY1633" s="46" t="s">
        <v>1948</v>
      </c>
      <c r="AZ1633" s="46" t="s">
        <v>7</v>
      </c>
      <c r="BE1633" s="78"/>
      <c r="BF1633" s="78"/>
      <c r="BG1633" s="78"/>
      <c r="BH1633" s="79"/>
      <c r="BI1633" s="79"/>
    </row>
    <row r="1634" spans="1:61" s="77" customFormat="1">
      <c r="A1634" s="84" t="s">
        <v>1666</v>
      </c>
      <c r="B1634" s="84" t="s">
        <v>1881</v>
      </c>
      <c r="C1634" s="84" t="s">
        <v>2490</v>
      </c>
      <c r="D1634" s="84" t="s">
        <v>8068</v>
      </c>
      <c r="E1634" s="84" t="str">
        <f t="shared" si="100"/>
        <v>Circalittoral stony reef with mobile coarse sediment. Biota brittlestars and bryozoan crusts. Depth approximately 61m. Image adequate. Evidence of Human Impact: None. Annex 1 Reef: Bedrock - potential. Reef Elevation: 64mm - 1m. Frag Spong Antho Habitat: None. PMF Seabed Habitats: None. PMF Mobile Species: None. PMF Limited Mobility Species: None.</v>
      </c>
      <c r="F1634" s="84" t="str">
        <f t="shared" si="101"/>
        <v>Evidence of Human Impact: None. Annex 1 Reef: Bedrock - potential. Reef Elevation: 64mm - 1m. Frag Spong Antho Habitat: None. PMF Seabed Habitats: None. PMF Mobile Species: None. PMF Limited Mobility Species: None.</v>
      </c>
      <c r="G1634" s="61">
        <v>41951</v>
      </c>
      <c r="H1634" s="62">
        <v>0.85246527777777781</v>
      </c>
      <c r="I1634" s="63">
        <v>41951.852465277778</v>
      </c>
      <c r="J1634" s="64">
        <v>388174.10937638249</v>
      </c>
      <c r="K1634" s="64">
        <v>6534935.8758835727</v>
      </c>
      <c r="L1634" s="64">
        <v>58.939500000000002</v>
      </c>
      <c r="M1634" s="64">
        <v>-4.9431799999999999</v>
      </c>
      <c r="N1634" s="64" t="s">
        <v>5024</v>
      </c>
      <c r="O1634" s="64" t="s">
        <v>6798</v>
      </c>
      <c r="P1634" s="43"/>
      <c r="Q1634" s="43">
        <v>3</v>
      </c>
      <c r="R1634" s="44"/>
      <c r="S1634" s="44"/>
      <c r="T1634" s="44">
        <v>25</v>
      </c>
      <c r="U1634" s="44">
        <v>15</v>
      </c>
      <c r="V1634" s="44">
        <v>5</v>
      </c>
      <c r="W1634" s="44">
        <v>8</v>
      </c>
      <c r="X1634" s="44">
        <v>1</v>
      </c>
      <c r="Y1634" s="44"/>
      <c r="Z1634" s="44">
        <v>46</v>
      </c>
      <c r="AA1634" s="44"/>
      <c r="AB1634" s="76"/>
      <c r="AC1634" s="76"/>
      <c r="AD1634" s="76"/>
      <c r="AE1634" s="76"/>
      <c r="AF1634" s="48">
        <v>100</v>
      </c>
      <c r="AG1634" s="48">
        <f t="shared" si="102"/>
        <v>55</v>
      </c>
      <c r="AH1634" s="48">
        <f t="shared" si="103"/>
        <v>45</v>
      </c>
      <c r="AI1634" s="86" t="s">
        <v>165</v>
      </c>
      <c r="AJ1634" s="86" t="s">
        <v>1927</v>
      </c>
      <c r="AK1634" s="86" t="s">
        <v>173</v>
      </c>
      <c r="AL1634" s="86" t="s">
        <v>165</v>
      </c>
      <c r="AM1634" s="86" t="s">
        <v>165</v>
      </c>
      <c r="AN1634" s="86" t="s">
        <v>165</v>
      </c>
      <c r="AO1634" s="86" t="s">
        <v>165</v>
      </c>
      <c r="AP1634" s="81" t="s">
        <v>6883</v>
      </c>
      <c r="AQ1634" s="87" t="s">
        <v>1970</v>
      </c>
      <c r="AR1634" s="87" t="s">
        <v>1990</v>
      </c>
      <c r="AS1634" s="85" t="s">
        <v>1970</v>
      </c>
      <c r="AT1634" s="85" t="s">
        <v>1990</v>
      </c>
      <c r="AU1634" s="86" t="s">
        <v>1912</v>
      </c>
      <c r="AV1634" s="95" t="s">
        <v>1953</v>
      </c>
      <c r="AW1634" s="86" t="s">
        <v>1954</v>
      </c>
      <c r="AX1634" s="86" t="s">
        <v>1912</v>
      </c>
      <c r="AY1634" s="46" t="s">
        <v>1948</v>
      </c>
      <c r="AZ1634" s="46" t="s">
        <v>35</v>
      </c>
      <c r="BE1634" s="78"/>
      <c r="BF1634" s="78"/>
      <c r="BG1634" s="78"/>
      <c r="BH1634" s="79"/>
      <c r="BI1634" s="79"/>
    </row>
    <row r="1635" spans="1:61" s="77" customFormat="1">
      <c r="A1635" s="84" t="s">
        <v>2491</v>
      </c>
      <c r="B1635" s="84" t="s">
        <v>1881</v>
      </c>
      <c r="C1635" s="84" t="s">
        <v>2490</v>
      </c>
      <c r="D1635" s="84" t="s">
        <v>8069</v>
      </c>
      <c r="E1635" s="84" t="str">
        <f t="shared" si="100"/>
        <v>Circalittoral stony reef with mobile coarse sediment. Biota brittlestars and bryozoan crusts. Depth approximately 61m. Image good. Evidence of Human Impact: None. Annex 1 Reef: Bedrock - potential. Reef Elevation: 64mm - 1m. Frag Spong Antho Habitat: None. PMF Seabed Habitats: None. PMF Mobile Species: None. PMF Limited Mobility Species: None.</v>
      </c>
      <c r="F1635" s="84" t="str">
        <f t="shared" si="101"/>
        <v>Evidence of Human Impact: None. Annex 1 Reef: Bedrock - potential. Reef Elevation: 64mm - 1m. Frag Spong Antho Habitat: None. PMF Seabed Habitats: None. PMF Mobile Species: None. PMF Limited Mobility Species: None.</v>
      </c>
      <c r="G1635" s="61">
        <v>41951</v>
      </c>
      <c r="H1635" s="62">
        <v>0.85297453703703707</v>
      </c>
      <c r="I1635" s="63">
        <v>41951.85297453704</v>
      </c>
      <c r="J1635" s="64">
        <v>388159.8963793146</v>
      </c>
      <c r="K1635" s="64">
        <v>6534933.5512069771</v>
      </c>
      <c r="L1635" s="64">
        <v>58.939399999999999</v>
      </c>
      <c r="M1635" s="64">
        <v>-4.9434199999999997</v>
      </c>
      <c r="N1635" s="64" t="s">
        <v>6799</v>
      </c>
      <c r="O1635" s="64" t="s">
        <v>6800</v>
      </c>
      <c r="P1635" s="43"/>
      <c r="Q1635" s="43">
        <v>1.7</v>
      </c>
      <c r="R1635" s="44"/>
      <c r="S1635" s="44"/>
      <c r="T1635" s="44">
        <v>35</v>
      </c>
      <c r="U1635" s="44"/>
      <c r="V1635" s="44">
        <v>3</v>
      </c>
      <c r="W1635" s="44">
        <v>2</v>
      </c>
      <c r="X1635" s="44">
        <v>1</v>
      </c>
      <c r="Y1635" s="44"/>
      <c r="Z1635" s="44">
        <v>59</v>
      </c>
      <c r="AA1635" s="44"/>
      <c r="AB1635" s="76"/>
      <c r="AC1635" s="76"/>
      <c r="AD1635" s="76"/>
      <c r="AE1635" s="76"/>
      <c r="AF1635" s="48">
        <v>100</v>
      </c>
      <c r="AG1635" s="48">
        <f t="shared" si="102"/>
        <v>62</v>
      </c>
      <c r="AH1635" s="48">
        <f t="shared" si="103"/>
        <v>38</v>
      </c>
      <c r="AI1635" s="86" t="s">
        <v>165</v>
      </c>
      <c r="AJ1635" s="86" t="s">
        <v>1927</v>
      </c>
      <c r="AK1635" s="86" t="s">
        <v>173</v>
      </c>
      <c r="AL1635" s="86" t="s">
        <v>165</v>
      </c>
      <c r="AM1635" s="86" t="s">
        <v>165</v>
      </c>
      <c r="AN1635" s="86" t="s">
        <v>165</v>
      </c>
      <c r="AO1635" s="86" t="s">
        <v>165</v>
      </c>
      <c r="AP1635" s="81" t="s">
        <v>6883</v>
      </c>
      <c r="AQ1635" s="87" t="s">
        <v>1970</v>
      </c>
      <c r="AR1635" s="87" t="s">
        <v>1990</v>
      </c>
      <c r="AS1635" s="85" t="s">
        <v>1970</v>
      </c>
      <c r="AT1635" s="85" t="s">
        <v>1990</v>
      </c>
      <c r="AU1635" s="86" t="s">
        <v>1912</v>
      </c>
      <c r="AV1635" s="95" t="s">
        <v>1953</v>
      </c>
      <c r="AW1635" s="86" t="s">
        <v>1954</v>
      </c>
      <c r="AX1635" s="86" t="s">
        <v>1912</v>
      </c>
      <c r="AY1635" s="46" t="s">
        <v>1948</v>
      </c>
      <c r="AZ1635" s="46" t="s">
        <v>7</v>
      </c>
      <c r="BE1635" s="78"/>
      <c r="BF1635" s="78"/>
      <c r="BG1635" s="78"/>
      <c r="BH1635" s="79"/>
      <c r="BI1635" s="79"/>
    </row>
    <row r="1636" spans="1:61" s="77" customFormat="1">
      <c r="A1636" s="84" t="s">
        <v>1667</v>
      </c>
      <c r="B1636" s="84" t="s">
        <v>1881</v>
      </c>
      <c r="C1636" s="84" t="s">
        <v>2492</v>
      </c>
      <c r="D1636" s="84" t="s">
        <v>8070</v>
      </c>
      <c r="E1636" s="84" t="str">
        <f t="shared" si="100"/>
        <v>Circalittoral stony reef of boulders and cobbles with mobile coarse sediment. Biota brittlestars &amp; bryozoan crusts. Depth approximately 61m Image good. Evidence of Human Impact: None. Annex 1 Reef: Stony - Low. Reef Elevation: 64mm - 1m. Frag Spong Antho Habitat: None. PMF Seabed Habitats: None. PMF Mobile Species: None. PMF Limited Mobility Species: None.</v>
      </c>
      <c r="F1636" s="84" t="str">
        <f t="shared" si="101"/>
        <v>Evidence of Human Impact: None. Annex 1 Reef: Stony - Low. Reef Elevation: 64mm - 1m. Frag Spong Antho Habitat: None. PMF Seabed Habitats: None. PMF Mobile Species: None. PMF Limited Mobility Species: None.</v>
      </c>
      <c r="G1636" s="61">
        <v>41951</v>
      </c>
      <c r="H1636" s="62">
        <v>0.85370370370370363</v>
      </c>
      <c r="I1636" s="63">
        <v>41951.853703703702</v>
      </c>
      <c r="J1636" s="64">
        <v>388149.46351146302</v>
      </c>
      <c r="K1636" s="64">
        <v>6534929.0600000005</v>
      </c>
      <c r="L1636" s="64">
        <v>58.939399999999999</v>
      </c>
      <c r="M1636" s="64">
        <v>-4.9436</v>
      </c>
      <c r="N1636" s="64" t="s">
        <v>6799</v>
      </c>
      <c r="O1636" s="64" t="s">
        <v>6801</v>
      </c>
      <c r="P1636" s="43"/>
      <c r="Q1636" s="43">
        <v>1</v>
      </c>
      <c r="R1636" s="44"/>
      <c r="S1636" s="44"/>
      <c r="T1636" s="44">
        <v>10</v>
      </c>
      <c r="U1636" s="44">
        <v>15</v>
      </c>
      <c r="V1636" s="44">
        <v>15</v>
      </c>
      <c r="W1636" s="44">
        <v>8</v>
      </c>
      <c r="X1636" s="44">
        <v>1</v>
      </c>
      <c r="Y1636" s="44"/>
      <c r="Z1636" s="44">
        <v>51</v>
      </c>
      <c r="AA1636" s="44"/>
      <c r="AB1636" s="76"/>
      <c r="AC1636" s="76"/>
      <c r="AD1636" s="76"/>
      <c r="AE1636" s="76"/>
      <c r="AF1636" s="48">
        <v>100</v>
      </c>
      <c r="AG1636" s="48">
        <f t="shared" si="102"/>
        <v>60</v>
      </c>
      <c r="AH1636" s="48">
        <f t="shared" si="103"/>
        <v>40</v>
      </c>
      <c r="AI1636" s="86" t="s">
        <v>165</v>
      </c>
      <c r="AJ1636" s="86" t="s">
        <v>167</v>
      </c>
      <c r="AK1636" s="86" t="s">
        <v>173</v>
      </c>
      <c r="AL1636" s="86" t="s">
        <v>165</v>
      </c>
      <c r="AM1636" s="86" t="s">
        <v>165</v>
      </c>
      <c r="AN1636" s="86" t="s">
        <v>165</v>
      </c>
      <c r="AO1636" s="86" t="s">
        <v>165</v>
      </c>
      <c r="AP1636" s="81" t="s">
        <v>6883</v>
      </c>
      <c r="AQ1636" s="87" t="s">
        <v>1970</v>
      </c>
      <c r="AR1636" s="87" t="s">
        <v>1990</v>
      </c>
      <c r="AS1636" s="85" t="s">
        <v>1970</v>
      </c>
      <c r="AT1636" s="85" t="s">
        <v>1990</v>
      </c>
      <c r="AU1636" s="86" t="s">
        <v>1912</v>
      </c>
      <c r="AV1636" s="95" t="s">
        <v>1953</v>
      </c>
      <c r="AW1636" s="86" t="s">
        <v>1954</v>
      </c>
      <c r="AX1636" s="86" t="s">
        <v>1912</v>
      </c>
      <c r="AY1636" s="46" t="s">
        <v>1948</v>
      </c>
      <c r="AZ1636" s="46" t="s">
        <v>7</v>
      </c>
      <c r="BE1636" s="78"/>
      <c r="BF1636" s="78"/>
      <c r="BG1636" s="78"/>
      <c r="BH1636" s="79"/>
      <c r="BI1636" s="79"/>
    </row>
    <row r="1637" spans="1:61" s="77" customFormat="1">
      <c r="A1637" s="84" t="s">
        <v>1668</v>
      </c>
      <c r="B1637" s="84" t="s">
        <v>1881</v>
      </c>
      <c r="C1637" s="84" t="s">
        <v>2493</v>
      </c>
      <c r="D1637" s="84" t="s">
        <v>8071</v>
      </c>
      <c r="E1637" s="84" t="str">
        <f t="shared" si="100"/>
        <v>Circalittoral mobile coarse sediment of gravel and pebbles. Biota brittlestars &amp; bryozoan crusts associated with cobbles. Depth approximately 61m. Image adequate. Evidence of Human Impact: None. Annex 1 Reef: None. Reef Elevation: N/A. Frag Spong Antho Habitat: None. PMF Seabed Habitats: None. PMF Mobile Species: None. PMF Limited Mobility Species: None.</v>
      </c>
      <c r="F1637" s="84" t="str">
        <f t="shared" si="101"/>
        <v>Evidence of Human Impact: None. Annex 1 Reef: None. Reef Elevation: N/A. Frag Spong Antho Habitat: None. PMF Seabed Habitats: None. PMF Mobile Species: None. PMF Limited Mobility Species: None.</v>
      </c>
      <c r="G1637" s="61">
        <v>41951</v>
      </c>
      <c r="H1637" s="62">
        <v>0.85454861111111102</v>
      </c>
      <c r="I1637" s="63">
        <v>41951.854548611111</v>
      </c>
      <c r="J1637" s="64">
        <v>388125.54955882835</v>
      </c>
      <c r="K1637" s="64">
        <v>6534924.7136766491</v>
      </c>
      <c r="L1637" s="64">
        <v>58.939399999999999</v>
      </c>
      <c r="M1637" s="64">
        <v>-4.9440099999999996</v>
      </c>
      <c r="N1637" s="64" t="s">
        <v>6799</v>
      </c>
      <c r="O1637" s="64" t="s">
        <v>6802</v>
      </c>
      <c r="P1637" s="43"/>
      <c r="Q1637" s="43">
        <v>0.5</v>
      </c>
      <c r="R1637" s="44"/>
      <c r="S1637" s="44"/>
      <c r="T1637" s="44"/>
      <c r="U1637" s="44"/>
      <c r="V1637" s="44">
        <v>5</v>
      </c>
      <c r="W1637" s="44">
        <v>44</v>
      </c>
      <c r="X1637" s="44">
        <v>1</v>
      </c>
      <c r="Y1637" s="44"/>
      <c r="Z1637" s="44">
        <v>50</v>
      </c>
      <c r="AA1637" s="44"/>
      <c r="AB1637" s="76"/>
      <c r="AC1637" s="76"/>
      <c r="AD1637" s="76"/>
      <c r="AE1637" s="76"/>
      <c r="AF1637" s="48">
        <v>100</v>
      </c>
      <c r="AG1637" s="48">
        <f t="shared" si="102"/>
        <v>95</v>
      </c>
      <c r="AH1637" s="48">
        <f t="shared" si="103"/>
        <v>5</v>
      </c>
      <c r="AI1637" s="86" t="s">
        <v>165</v>
      </c>
      <c r="AJ1637" s="86" t="s">
        <v>165</v>
      </c>
      <c r="AK1637" s="85" t="s">
        <v>4129</v>
      </c>
      <c r="AL1637" s="86" t="s">
        <v>165</v>
      </c>
      <c r="AM1637" s="86" t="s">
        <v>165</v>
      </c>
      <c r="AN1637" s="86" t="s">
        <v>165</v>
      </c>
      <c r="AO1637" s="86" t="s">
        <v>165</v>
      </c>
      <c r="AP1637" s="81" t="s">
        <v>6883</v>
      </c>
      <c r="AQ1637" s="96" t="s">
        <v>1953</v>
      </c>
      <c r="AR1637" s="87" t="s">
        <v>1954</v>
      </c>
      <c r="AS1637" s="85" t="s">
        <v>1953</v>
      </c>
      <c r="AT1637" s="85" t="s">
        <v>1954</v>
      </c>
      <c r="AU1637" s="86" t="s">
        <v>1907</v>
      </c>
      <c r="AV1637" s="86"/>
      <c r="AW1637" s="86"/>
      <c r="AX1637" s="86"/>
      <c r="AY1637" s="46" t="s">
        <v>1948</v>
      </c>
      <c r="AZ1637" s="46" t="s">
        <v>35</v>
      </c>
      <c r="BE1637" s="78"/>
      <c r="BF1637" s="78"/>
      <c r="BG1637" s="78"/>
      <c r="BH1637" s="79"/>
      <c r="BI1637" s="79"/>
    </row>
    <row r="1638" spans="1:61" s="77" customFormat="1">
      <c r="A1638" s="84" t="s">
        <v>1669</v>
      </c>
      <c r="B1638" s="84" t="s">
        <v>1881</v>
      </c>
      <c r="C1638" s="84" t="s">
        <v>2494</v>
      </c>
      <c r="D1638" s="84" t="s">
        <v>8072</v>
      </c>
      <c r="E1638" s="84" t="str">
        <f t="shared" si="100"/>
        <v>Circalittoral stony reef of cobbles and small boulders. Biota brittlestars, hydroids &amp; bryozoan crusts. Depth approximately 61m. Image adequate. Evidence of Human Impact: None. Annex 1 Reef: Stony - Medium. Reef Elevation: 64mm - 1m. Frag Spong Antho Habitat: None. PMF Seabed Habitats: None. PMF Mobile Species: None. PMF Limited Mobility Species: None.</v>
      </c>
      <c r="F1638" s="84" t="str">
        <f t="shared" si="101"/>
        <v>Evidence of Human Impact: None. Annex 1 Reef: Stony - Medium. Reef Elevation: 64mm - 1m. Frag Spong Antho Habitat: None. PMF Seabed Habitats: None. PMF Mobile Species: None. PMF Limited Mobility Species: None.</v>
      </c>
      <c r="G1638" s="61">
        <v>41951</v>
      </c>
      <c r="H1638" s="62">
        <v>0.85528935185185195</v>
      </c>
      <c r="I1638" s="63">
        <v>41951.85528935185</v>
      </c>
      <c r="J1638" s="64">
        <v>388104.22718506405</v>
      </c>
      <c r="K1638" s="64">
        <v>6534920.9340854147</v>
      </c>
      <c r="L1638" s="64">
        <v>58.939300000000003</v>
      </c>
      <c r="M1638" s="64">
        <v>-4.9443799999999998</v>
      </c>
      <c r="N1638" s="64" t="s">
        <v>6803</v>
      </c>
      <c r="O1638" s="64" t="s">
        <v>6804</v>
      </c>
      <c r="P1638" s="43"/>
      <c r="Q1638" s="43">
        <v>0.5</v>
      </c>
      <c r="R1638" s="44"/>
      <c r="S1638" s="44"/>
      <c r="T1638" s="44"/>
      <c r="U1638" s="44">
        <v>10</v>
      </c>
      <c r="V1638" s="44">
        <v>20</v>
      </c>
      <c r="W1638" s="44">
        <v>19</v>
      </c>
      <c r="X1638" s="44">
        <v>1</v>
      </c>
      <c r="Y1638" s="44"/>
      <c r="Z1638" s="44">
        <v>50</v>
      </c>
      <c r="AA1638" s="44"/>
      <c r="AB1638" s="76"/>
      <c r="AC1638" s="76"/>
      <c r="AD1638" s="76"/>
      <c r="AE1638" s="76"/>
      <c r="AF1638" s="48">
        <v>100</v>
      </c>
      <c r="AG1638" s="48">
        <f t="shared" si="102"/>
        <v>70</v>
      </c>
      <c r="AH1638" s="48">
        <f t="shared" si="103"/>
        <v>30</v>
      </c>
      <c r="AI1638" s="86" t="s">
        <v>165</v>
      </c>
      <c r="AJ1638" s="86" t="s">
        <v>168</v>
      </c>
      <c r="AK1638" s="86" t="s">
        <v>173</v>
      </c>
      <c r="AL1638" s="86" t="s">
        <v>165</v>
      </c>
      <c r="AM1638" s="86" t="s">
        <v>165</v>
      </c>
      <c r="AN1638" s="86" t="s">
        <v>165</v>
      </c>
      <c r="AO1638" s="86" t="s">
        <v>165</v>
      </c>
      <c r="AP1638" s="81" t="s">
        <v>6883</v>
      </c>
      <c r="AQ1638" s="87" t="s">
        <v>1970</v>
      </c>
      <c r="AR1638" s="87" t="s">
        <v>1990</v>
      </c>
      <c r="AS1638" s="85" t="s">
        <v>1970</v>
      </c>
      <c r="AT1638" s="85" t="s">
        <v>1990</v>
      </c>
      <c r="AU1638" s="86" t="s">
        <v>1907</v>
      </c>
      <c r="AV1638" s="86"/>
      <c r="AW1638" s="86"/>
      <c r="AX1638" s="86"/>
      <c r="AY1638" s="46" t="s">
        <v>1948</v>
      </c>
      <c r="AZ1638" s="46" t="s">
        <v>35</v>
      </c>
      <c r="BE1638" s="78"/>
      <c r="BF1638" s="78"/>
      <c r="BG1638" s="78"/>
      <c r="BH1638" s="79"/>
      <c r="BI1638" s="79"/>
    </row>
    <row r="1639" spans="1:61" s="77" customFormat="1">
      <c r="A1639" s="84" t="s">
        <v>1670</v>
      </c>
      <c r="B1639" s="84" t="s">
        <v>1881</v>
      </c>
      <c r="C1639" s="84" t="s">
        <v>2495</v>
      </c>
      <c r="D1639" s="84" t="s">
        <v>8073</v>
      </c>
      <c r="E1639" s="84" t="str">
        <f t="shared" si="100"/>
        <v>Circalittoral stony reef of cobbles and small boulders. Biota brittlestars &amp; bryozoan crusts. Depth approximately 61m. Image good. Evidence of Human Impact: None. Annex 1 Reef: Stony - Medium. Reef Elevation: 64mm - 1m. Frag Spong Antho Habitat: None. PMF Seabed Habitats: None. PMF Mobile Species: None. PMF Limited Mobility Species: None.</v>
      </c>
      <c r="F1639" s="84" t="str">
        <f t="shared" si="101"/>
        <v>Evidence of Human Impact: None. Annex 1 Reef: Stony - Medium. Reef Elevation: 64mm - 1m. Frag Spong Antho Habitat: None. PMF Seabed Habitats: None. PMF Mobile Species: None. PMF Limited Mobility Species: None.</v>
      </c>
      <c r="G1639" s="61">
        <v>41951</v>
      </c>
      <c r="H1639" s="62">
        <v>0.85607638888888893</v>
      </c>
      <c r="I1639" s="63">
        <v>41951.856076388889</v>
      </c>
      <c r="J1639" s="64">
        <v>388083.69872964802</v>
      </c>
      <c r="K1639" s="64">
        <v>6534916.8084755773</v>
      </c>
      <c r="L1639" s="64">
        <v>58.939300000000003</v>
      </c>
      <c r="M1639" s="64">
        <v>-4.9447400000000004</v>
      </c>
      <c r="N1639" s="64" t="s">
        <v>6803</v>
      </c>
      <c r="O1639" s="64" t="s">
        <v>6805</v>
      </c>
      <c r="P1639" s="43"/>
      <c r="Q1639" s="43">
        <v>1</v>
      </c>
      <c r="R1639" s="44"/>
      <c r="S1639" s="44"/>
      <c r="T1639" s="44"/>
      <c r="U1639" s="44">
        <v>25</v>
      </c>
      <c r="V1639" s="44">
        <v>20</v>
      </c>
      <c r="W1639" s="44">
        <v>34</v>
      </c>
      <c r="X1639" s="44">
        <v>1</v>
      </c>
      <c r="Y1639" s="44"/>
      <c r="Z1639" s="44">
        <v>20</v>
      </c>
      <c r="AA1639" s="44"/>
      <c r="AB1639" s="76"/>
      <c r="AC1639" s="76"/>
      <c r="AD1639" s="76"/>
      <c r="AE1639" s="76"/>
      <c r="AF1639" s="48">
        <v>100</v>
      </c>
      <c r="AG1639" s="48">
        <f t="shared" si="102"/>
        <v>55</v>
      </c>
      <c r="AH1639" s="48">
        <f t="shared" si="103"/>
        <v>45</v>
      </c>
      <c r="AI1639" s="86" t="s">
        <v>165</v>
      </c>
      <c r="AJ1639" s="86" t="s">
        <v>168</v>
      </c>
      <c r="AK1639" s="86" t="s">
        <v>173</v>
      </c>
      <c r="AL1639" s="86" t="s">
        <v>165</v>
      </c>
      <c r="AM1639" s="86" t="s">
        <v>165</v>
      </c>
      <c r="AN1639" s="86" t="s">
        <v>165</v>
      </c>
      <c r="AO1639" s="86" t="s">
        <v>165</v>
      </c>
      <c r="AP1639" s="81" t="s">
        <v>6883</v>
      </c>
      <c r="AQ1639" s="87" t="s">
        <v>1970</v>
      </c>
      <c r="AR1639" s="87" t="s">
        <v>1990</v>
      </c>
      <c r="AS1639" s="85" t="s">
        <v>1970</v>
      </c>
      <c r="AT1639" s="85" t="s">
        <v>1990</v>
      </c>
      <c r="AU1639" s="86" t="s">
        <v>1907</v>
      </c>
      <c r="AV1639" s="86"/>
      <c r="AW1639" s="86"/>
      <c r="AX1639" s="86"/>
      <c r="AY1639" s="46" t="s">
        <v>1948</v>
      </c>
      <c r="AZ1639" s="46" t="s">
        <v>7</v>
      </c>
      <c r="BE1639" s="78"/>
      <c r="BF1639" s="78"/>
      <c r="BG1639" s="78"/>
      <c r="BH1639" s="79"/>
      <c r="BI1639" s="79"/>
    </row>
    <row r="1640" spans="1:61" s="77" customFormat="1">
      <c r="A1640" s="84" t="s">
        <v>1671</v>
      </c>
      <c r="B1640" s="84" t="s">
        <v>1881</v>
      </c>
      <c r="C1640" s="84" t="s">
        <v>2495</v>
      </c>
      <c r="D1640" s="84" t="s">
        <v>8074</v>
      </c>
      <c r="E1640" s="84" t="str">
        <f t="shared" si="100"/>
        <v>Circalittoral stony reef of small boulders &amp; cobbles. Biota brittlestars &amp; bryozoan crusts. Depth approximately 61m. Image adequate. Evidence of Human Impact: None. Annex 1 Reef: Stony - Medium. Reef Elevation: 64mm - 1m. Frag Spong Antho Habitat: None. PMF Seabed Habitats: None. PMF Mobile Species: None. PMF Limited Mobility Species: None.</v>
      </c>
      <c r="F1640" s="84" t="str">
        <f t="shared" si="101"/>
        <v>Evidence of Human Impact: None. Annex 1 Reef: Stony - Medium. Reef Elevation: 64mm - 1m. Frag Spong Antho Habitat: None. PMF Seabed Habitats: None. PMF Mobile Species: None. PMF Limited Mobility Species: None.</v>
      </c>
      <c r="G1640" s="61">
        <v>41951</v>
      </c>
      <c r="H1640" s="62">
        <v>0.85730324074074071</v>
      </c>
      <c r="I1640" s="63">
        <v>41951.857303240744</v>
      </c>
      <c r="J1640" s="64">
        <v>388049.95568434475</v>
      </c>
      <c r="K1640" s="64">
        <v>6534912.6862318208</v>
      </c>
      <c r="L1640" s="64">
        <v>58.9392</v>
      </c>
      <c r="M1640" s="64">
        <v>-4.9453199999999997</v>
      </c>
      <c r="N1640" s="64" t="s">
        <v>5026</v>
      </c>
      <c r="O1640" s="64" t="s">
        <v>6806</v>
      </c>
      <c r="P1640" s="43"/>
      <c r="Q1640" s="43">
        <v>1.7</v>
      </c>
      <c r="R1640" s="44"/>
      <c r="S1640" s="44"/>
      <c r="T1640" s="44">
        <v>15</v>
      </c>
      <c r="U1640" s="44">
        <v>10</v>
      </c>
      <c r="V1640" s="44">
        <v>20</v>
      </c>
      <c r="W1640" s="44">
        <v>34</v>
      </c>
      <c r="X1640" s="44">
        <v>1</v>
      </c>
      <c r="Y1640" s="44"/>
      <c r="Z1640" s="44">
        <v>20</v>
      </c>
      <c r="AA1640" s="44"/>
      <c r="AB1640" s="76"/>
      <c r="AC1640" s="76"/>
      <c r="AD1640" s="76"/>
      <c r="AE1640" s="76"/>
      <c r="AF1640" s="48">
        <v>100</v>
      </c>
      <c r="AG1640" s="48">
        <f t="shared" si="102"/>
        <v>55</v>
      </c>
      <c r="AH1640" s="48">
        <f t="shared" si="103"/>
        <v>45</v>
      </c>
      <c r="AI1640" s="86" t="s">
        <v>165</v>
      </c>
      <c r="AJ1640" s="86" t="s">
        <v>168</v>
      </c>
      <c r="AK1640" s="86" t="s">
        <v>173</v>
      </c>
      <c r="AL1640" s="86" t="s">
        <v>165</v>
      </c>
      <c r="AM1640" s="86" t="s">
        <v>165</v>
      </c>
      <c r="AN1640" s="86" t="s">
        <v>165</v>
      </c>
      <c r="AO1640" s="86" t="s">
        <v>165</v>
      </c>
      <c r="AP1640" s="81" t="s">
        <v>6883</v>
      </c>
      <c r="AQ1640" s="87" t="s">
        <v>1970</v>
      </c>
      <c r="AR1640" s="87" t="s">
        <v>1990</v>
      </c>
      <c r="AS1640" s="85" t="s">
        <v>1970</v>
      </c>
      <c r="AT1640" s="85" t="s">
        <v>1990</v>
      </c>
      <c r="AU1640" s="86" t="s">
        <v>1907</v>
      </c>
      <c r="AV1640" s="86"/>
      <c r="AW1640" s="86"/>
      <c r="AX1640" s="86"/>
      <c r="AY1640" s="46" t="s">
        <v>1948</v>
      </c>
      <c r="AZ1640" s="46" t="s">
        <v>35</v>
      </c>
      <c r="BE1640" s="78"/>
      <c r="BF1640" s="78"/>
      <c r="BG1640" s="78"/>
      <c r="BH1640" s="79"/>
      <c r="BI1640" s="79"/>
    </row>
    <row r="1641" spans="1:61" s="77" customFormat="1">
      <c r="A1641" s="84" t="s">
        <v>1672</v>
      </c>
      <c r="B1641" s="84" t="s">
        <v>1881</v>
      </c>
      <c r="C1641" s="84" t="s">
        <v>2495</v>
      </c>
      <c r="D1641" s="84" t="s">
        <v>8075</v>
      </c>
      <c r="E1641" s="84" t="str">
        <f t="shared" si="100"/>
        <v>Circalittoral stony reef of boulders &amp; cobbles. Biota brittlestars &amp; bryozoan crusts. Depth approximately 61m. Image good. Evidence of Human Impact: None. Annex 1 Reef: Stony - Medium. Reef Elevation: 64mm - 1m. Frag Spong Antho Habitat: None. PMF Seabed Habitats: None. PMF Mobile Species: None. PMF Limited Mobility Species: None.</v>
      </c>
      <c r="F1641" s="84" t="str">
        <f t="shared" si="101"/>
        <v>Evidence of Human Impact: None. Annex 1 Reef: Stony - Medium. Reef Elevation: 64mm - 1m. Frag Spong Antho Habitat: None. PMF Seabed Habitats: None. PMF Mobile Species: None. PMF Limited Mobility Species: None.</v>
      </c>
      <c r="G1641" s="61">
        <v>41951</v>
      </c>
      <c r="H1641" s="62">
        <v>0.85799768518518515</v>
      </c>
      <c r="I1641" s="63">
        <v>41951.857997685183</v>
      </c>
      <c r="J1641" s="64">
        <v>388040.13636651455</v>
      </c>
      <c r="K1641" s="64">
        <v>6534909.5897804648</v>
      </c>
      <c r="L1641" s="64">
        <v>58.9392</v>
      </c>
      <c r="M1641" s="64">
        <v>-4.9454900000000004</v>
      </c>
      <c r="N1641" s="64" t="s">
        <v>5026</v>
      </c>
      <c r="O1641" s="64" t="s">
        <v>6807</v>
      </c>
      <c r="P1641" s="43"/>
      <c r="Q1641" s="43">
        <v>1.7</v>
      </c>
      <c r="R1641" s="44"/>
      <c r="S1641" s="44"/>
      <c r="T1641" s="44">
        <v>20</v>
      </c>
      <c r="U1641" s="44">
        <v>15</v>
      </c>
      <c r="V1641" s="44">
        <v>25</v>
      </c>
      <c r="W1641" s="44">
        <v>14</v>
      </c>
      <c r="X1641" s="44">
        <v>1</v>
      </c>
      <c r="Y1641" s="44"/>
      <c r="Z1641" s="44">
        <v>25</v>
      </c>
      <c r="AA1641" s="44"/>
      <c r="AB1641" s="76"/>
      <c r="AC1641" s="76"/>
      <c r="AD1641" s="76"/>
      <c r="AE1641" s="76"/>
      <c r="AF1641" s="48">
        <v>100</v>
      </c>
      <c r="AG1641" s="48">
        <f t="shared" si="102"/>
        <v>40</v>
      </c>
      <c r="AH1641" s="48">
        <f t="shared" si="103"/>
        <v>60</v>
      </c>
      <c r="AI1641" s="86" t="s">
        <v>165</v>
      </c>
      <c r="AJ1641" s="86" t="s">
        <v>168</v>
      </c>
      <c r="AK1641" s="86" t="s">
        <v>173</v>
      </c>
      <c r="AL1641" s="86" t="s">
        <v>165</v>
      </c>
      <c r="AM1641" s="86" t="s">
        <v>165</v>
      </c>
      <c r="AN1641" s="86" t="s">
        <v>165</v>
      </c>
      <c r="AO1641" s="86" t="s">
        <v>165</v>
      </c>
      <c r="AP1641" s="81" t="s">
        <v>6883</v>
      </c>
      <c r="AQ1641" s="87" t="s">
        <v>1970</v>
      </c>
      <c r="AR1641" s="87" t="s">
        <v>1990</v>
      </c>
      <c r="AS1641" s="85" t="s">
        <v>1970</v>
      </c>
      <c r="AT1641" s="85" t="s">
        <v>1990</v>
      </c>
      <c r="AU1641" s="86" t="s">
        <v>1907</v>
      </c>
      <c r="AV1641" s="86"/>
      <c r="AW1641" s="86"/>
      <c r="AX1641" s="86"/>
      <c r="AY1641" s="46" t="s">
        <v>1948</v>
      </c>
      <c r="AZ1641" s="46" t="s">
        <v>7</v>
      </c>
      <c r="BE1641" s="78"/>
      <c r="BF1641" s="78"/>
      <c r="BG1641" s="78"/>
      <c r="BH1641" s="79"/>
      <c r="BI1641" s="79"/>
    </row>
    <row r="1642" spans="1:61" s="77" customFormat="1">
      <c r="A1642" s="84" t="s">
        <v>1673</v>
      </c>
      <c r="B1642" s="84" t="s">
        <v>1881</v>
      </c>
      <c r="C1642" s="84" t="s">
        <v>2496</v>
      </c>
      <c r="D1642" s="84" t="s">
        <v>8076</v>
      </c>
      <c r="E1642" s="84" t="str">
        <f t="shared" si="100"/>
        <v>Circalittoral bedrock &amp; stony reef of boulders &amp; cobbles. Biota brittlestars &amp; bryozoan crusts. Depth approximately 61m. Image good. Evidence of Human Impact: None. Annex 1 Reef: Bedrock - potential. Reef Elevation: 64mm - 1m. Frag Spong Antho Habitat: None. PMF Seabed Habitats: None. PMF Mobile Species: None. PMF Limited Mobility Species: None.</v>
      </c>
      <c r="F1642" s="84" t="str">
        <f t="shared" si="101"/>
        <v>Evidence of Human Impact: None. Annex 1 Reef: Bedrock - potential. Reef Elevation: 64mm - 1m. Frag Spong Antho Habitat: None. PMF Seabed Habitats: None. PMF Mobile Species: None. PMF Limited Mobility Species: None.</v>
      </c>
      <c r="G1642" s="61">
        <v>41951</v>
      </c>
      <c r="H1642" s="62">
        <v>0.85887731481481477</v>
      </c>
      <c r="I1642" s="63">
        <v>41951.858877314815</v>
      </c>
      <c r="J1642" s="64">
        <v>388023.7017919108</v>
      </c>
      <c r="K1642" s="64">
        <v>6534905.6356127197</v>
      </c>
      <c r="L1642" s="64">
        <v>58.9392</v>
      </c>
      <c r="M1642" s="64">
        <v>-4.9457700000000004</v>
      </c>
      <c r="N1642" s="64" t="s">
        <v>5026</v>
      </c>
      <c r="O1642" s="64" t="s">
        <v>6808</v>
      </c>
      <c r="P1642" s="43">
        <v>60.3</v>
      </c>
      <c r="Q1642" s="43">
        <v>1.7</v>
      </c>
      <c r="R1642" s="44">
        <v>35</v>
      </c>
      <c r="S1642" s="44"/>
      <c r="T1642" s="44">
        <v>10</v>
      </c>
      <c r="U1642" s="44">
        <v>16</v>
      </c>
      <c r="V1642" s="44">
        <v>15</v>
      </c>
      <c r="W1642" s="44">
        <v>3</v>
      </c>
      <c r="X1642" s="44">
        <v>1</v>
      </c>
      <c r="Y1642" s="44"/>
      <c r="Z1642" s="44">
        <v>20</v>
      </c>
      <c r="AA1642" s="44"/>
      <c r="AB1642" s="76"/>
      <c r="AC1642" s="76"/>
      <c r="AD1642" s="76"/>
      <c r="AE1642" s="76"/>
      <c r="AF1642" s="48">
        <v>100</v>
      </c>
      <c r="AG1642" s="48">
        <f t="shared" si="102"/>
        <v>24</v>
      </c>
      <c r="AH1642" s="48">
        <f t="shared" si="103"/>
        <v>76</v>
      </c>
      <c r="AI1642" s="86" t="s">
        <v>165</v>
      </c>
      <c r="AJ1642" s="86" t="s">
        <v>1927</v>
      </c>
      <c r="AK1642" s="86" t="s">
        <v>173</v>
      </c>
      <c r="AL1642" s="86" t="s">
        <v>165</v>
      </c>
      <c r="AM1642" s="86" t="s">
        <v>165</v>
      </c>
      <c r="AN1642" s="86" t="s">
        <v>165</v>
      </c>
      <c r="AO1642" s="86" t="s">
        <v>165</v>
      </c>
      <c r="AP1642" s="81" t="s">
        <v>6883</v>
      </c>
      <c r="AQ1642" s="87" t="s">
        <v>1970</v>
      </c>
      <c r="AR1642" s="87" t="s">
        <v>1990</v>
      </c>
      <c r="AS1642" s="85" t="s">
        <v>1970</v>
      </c>
      <c r="AT1642" s="85" t="s">
        <v>1990</v>
      </c>
      <c r="AU1642" s="86" t="s">
        <v>1907</v>
      </c>
      <c r="AV1642" s="86"/>
      <c r="AW1642" s="86"/>
      <c r="AX1642" s="86"/>
      <c r="AY1642" s="46" t="s">
        <v>1948</v>
      </c>
      <c r="AZ1642" s="46" t="s">
        <v>7</v>
      </c>
      <c r="BE1642" s="78"/>
      <c r="BF1642" s="78"/>
      <c r="BG1642" s="78"/>
      <c r="BH1642" s="79"/>
      <c r="BI1642" s="79"/>
    </row>
    <row r="1643" spans="1:61" s="77" customFormat="1">
      <c r="A1643" s="84" t="s">
        <v>1674</v>
      </c>
      <c r="B1643" s="84" t="s">
        <v>1882</v>
      </c>
      <c r="C1643" s="84" t="s">
        <v>4045</v>
      </c>
      <c r="D1643" s="84" t="s">
        <v>8077</v>
      </c>
      <c r="E1643" s="84" t="str">
        <f t="shared" si="100"/>
        <v>Circalittoral bedrock reef with patches of mobile sand. Biota brittlestars, bryozoan &amp; coralline algal crusts. Depth approximately 52m. Image good. Evidence of Human Impact: None. Annex 1 Reef: Bedrock - potential. Reef Elevation: 1.1m - 5m. Frag Spong Antho Habitat: None. PMF Seabed Habitats: None. PMF Mobile Species: None. PMF Limited Mobility Species: None.</v>
      </c>
      <c r="F1643" s="84" t="str">
        <f t="shared" si="101"/>
        <v>Evidence of Human Impact: None. Annex 1 Reef: Bedrock - potential. Reef Elevation: 1.1m - 5m. Frag Spong Antho Habitat: None. PMF Seabed Habitats: None. PMF Mobile Species: None. PMF Limited Mobility Species: None.</v>
      </c>
      <c r="G1643" s="61">
        <v>41951</v>
      </c>
      <c r="H1643" s="62">
        <v>0.87885416666666671</v>
      </c>
      <c r="I1643" s="63">
        <v>41951.878854166665</v>
      </c>
      <c r="J1643" s="64">
        <v>387403.55471690907</v>
      </c>
      <c r="K1643" s="64">
        <v>6533438.843773636</v>
      </c>
      <c r="L1643" s="64">
        <v>58.925800000000002</v>
      </c>
      <c r="M1643" s="64">
        <v>-4.9558</v>
      </c>
      <c r="N1643" s="64" t="s">
        <v>6809</v>
      </c>
      <c r="O1643" s="64" t="s">
        <v>6663</v>
      </c>
      <c r="P1643" s="43">
        <v>52.1</v>
      </c>
      <c r="Q1643" s="43">
        <v>1</v>
      </c>
      <c r="R1643" s="44">
        <v>100</v>
      </c>
      <c r="S1643" s="44"/>
      <c r="T1643" s="44"/>
      <c r="U1643" s="44"/>
      <c r="V1643" s="44"/>
      <c r="W1643" s="44"/>
      <c r="X1643" s="44"/>
      <c r="Y1643" s="44"/>
      <c r="Z1643" s="44"/>
      <c r="AA1643" s="44"/>
      <c r="AB1643" s="76"/>
      <c r="AC1643" s="76"/>
      <c r="AD1643" s="76"/>
      <c r="AE1643" s="76"/>
      <c r="AF1643" s="48">
        <v>100</v>
      </c>
      <c r="AG1643" s="48">
        <f t="shared" si="102"/>
        <v>0</v>
      </c>
      <c r="AH1643" s="48">
        <f t="shared" si="103"/>
        <v>100</v>
      </c>
      <c r="AI1643" s="86" t="s">
        <v>165</v>
      </c>
      <c r="AJ1643" s="86" t="s">
        <v>1927</v>
      </c>
      <c r="AK1643" s="86" t="s">
        <v>174</v>
      </c>
      <c r="AL1643" s="86" t="s">
        <v>165</v>
      </c>
      <c r="AM1643" s="86" t="s">
        <v>165</v>
      </c>
      <c r="AN1643" s="86" t="s">
        <v>165</v>
      </c>
      <c r="AO1643" s="86" t="s">
        <v>165</v>
      </c>
      <c r="AP1643" s="81" t="s">
        <v>6883</v>
      </c>
      <c r="AQ1643" s="87" t="s">
        <v>2022</v>
      </c>
      <c r="AR1643" s="87" t="s">
        <v>2278</v>
      </c>
      <c r="AS1643" s="85" t="s">
        <v>2022</v>
      </c>
      <c r="AT1643" s="85" t="s">
        <v>2278</v>
      </c>
      <c r="AU1643" s="86" t="s">
        <v>1907</v>
      </c>
      <c r="AV1643" s="86"/>
      <c r="AW1643" s="86"/>
      <c r="AX1643" s="86"/>
      <c r="AY1643" s="46" t="s">
        <v>1948</v>
      </c>
      <c r="AZ1643" s="46" t="s">
        <v>7</v>
      </c>
      <c r="BE1643" s="78"/>
      <c r="BF1643" s="78"/>
      <c r="BG1643" s="78"/>
      <c r="BH1643" s="79"/>
      <c r="BI1643" s="79"/>
    </row>
    <row r="1644" spans="1:61" s="77" customFormat="1">
      <c r="A1644" s="84" t="s">
        <v>1675</v>
      </c>
      <c r="B1644" s="84" t="s">
        <v>1882</v>
      </c>
      <c r="C1644" s="84" t="s">
        <v>4046</v>
      </c>
      <c r="D1644" s="84" t="s">
        <v>8078</v>
      </c>
      <c r="E1644" s="84" t="str">
        <f t="shared" si="100"/>
        <v>Circalittoral bedrock reef. Biota brittlestars, Alcyonium digitatum, bryozoan, sponge &amp; coralline algal crusts. Depth approximately 52m. Image good. Evidence of Human Impact: None. Annex 1 Reef: Bedrock - confimed. Reef Elevation: 1.1m - 5m. Frag Spong Antho Habitat: Low Confidence. PMF Seabed Habitats: None. PMF Mobile Species: None. PMF Limited Mobility Species: None.</v>
      </c>
      <c r="F1644" s="84" t="str">
        <f t="shared" si="101"/>
        <v>Evidence of Human Impact: None. Annex 1 Reef: Bedrock - confimed. Reef Elevation: 1.1m - 5m. Frag Spong Antho Habitat: Low Confidence. PMF Seabed Habitats: None. PMF Mobile Species: None. PMF Limited Mobility Species: None.</v>
      </c>
      <c r="G1644" s="61">
        <v>41951</v>
      </c>
      <c r="H1644" s="62">
        <v>0.87942129629629628</v>
      </c>
      <c r="I1644" s="63">
        <v>41951.879421296297</v>
      </c>
      <c r="J1644" s="64">
        <v>387394.19927460718</v>
      </c>
      <c r="K1644" s="64">
        <v>6533440.1483160453</v>
      </c>
      <c r="L1644" s="64">
        <v>58.925800000000002</v>
      </c>
      <c r="M1644" s="64">
        <v>-4.9559600000000001</v>
      </c>
      <c r="N1644" s="64" t="s">
        <v>6809</v>
      </c>
      <c r="O1644" s="64" t="s">
        <v>6810</v>
      </c>
      <c r="P1644" s="43"/>
      <c r="Q1644" s="43">
        <v>1.7</v>
      </c>
      <c r="R1644" s="44">
        <v>100</v>
      </c>
      <c r="S1644" s="44"/>
      <c r="T1644" s="44"/>
      <c r="U1644" s="44"/>
      <c r="V1644" s="44"/>
      <c r="W1644" s="44"/>
      <c r="X1644" s="44"/>
      <c r="Y1644" s="44"/>
      <c r="Z1644" s="44"/>
      <c r="AA1644" s="44"/>
      <c r="AB1644" s="76"/>
      <c r="AC1644" s="76"/>
      <c r="AD1644" s="76"/>
      <c r="AE1644" s="76"/>
      <c r="AF1644" s="48">
        <v>100</v>
      </c>
      <c r="AG1644" s="48">
        <f t="shared" si="102"/>
        <v>0</v>
      </c>
      <c r="AH1644" s="48">
        <f t="shared" si="103"/>
        <v>100</v>
      </c>
      <c r="AI1644" s="86" t="s">
        <v>165</v>
      </c>
      <c r="AJ1644" s="86" t="s">
        <v>1931</v>
      </c>
      <c r="AK1644" s="86" t="s">
        <v>174</v>
      </c>
      <c r="AL1644" s="86" t="s">
        <v>1913</v>
      </c>
      <c r="AM1644" s="86" t="s">
        <v>165</v>
      </c>
      <c r="AN1644" s="86" t="s">
        <v>165</v>
      </c>
      <c r="AO1644" s="86" t="s">
        <v>165</v>
      </c>
      <c r="AP1644" s="81" t="s">
        <v>6883</v>
      </c>
      <c r="AQ1644" s="87" t="s">
        <v>2022</v>
      </c>
      <c r="AR1644" s="87" t="s">
        <v>2278</v>
      </c>
      <c r="AS1644" s="85" t="s">
        <v>2022</v>
      </c>
      <c r="AT1644" s="85" t="s">
        <v>2278</v>
      </c>
      <c r="AU1644" s="86" t="s">
        <v>1907</v>
      </c>
      <c r="AV1644" s="86"/>
      <c r="AW1644" s="86"/>
      <c r="AX1644" s="86"/>
      <c r="AY1644" s="46" t="s">
        <v>1948</v>
      </c>
      <c r="AZ1644" s="46" t="s">
        <v>7</v>
      </c>
      <c r="BE1644" s="78"/>
      <c r="BF1644" s="78"/>
      <c r="BG1644" s="78"/>
      <c r="BH1644" s="79"/>
      <c r="BI1644" s="79"/>
    </row>
    <row r="1645" spans="1:61" s="77" customFormat="1">
      <c r="A1645" s="84" t="s">
        <v>1676</v>
      </c>
      <c r="B1645" s="84" t="s">
        <v>1882</v>
      </c>
      <c r="C1645" s="84" t="s">
        <v>4047</v>
      </c>
      <c r="D1645" s="84" t="s">
        <v>8079</v>
      </c>
      <c r="E1645" s="84" t="str">
        <f t="shared" si="100"/>
        <v>Circalittoral bedrock and boulder reef. Biota brittlestars, hydroids, bryozoan, sponge &amp; coralline algal crusts. Depth approximately 52m. Image good. Evidence of Human Impact: None. Annex 1 Reef: Bedrock - potential. Reef Elevation: 1.1m - 5m. Frag Spong Antho Habitat: None. PMF Seabed Habitats: None. PMF Mobile Species: None. PMF Limited Mobility Species: Northern Feather star (Leptometra celtica).</v>
      </c>
      <c r="F1645" s="84" t="str">
        <f t="shared" si="101"/>
        <v>Evidence of Human Impact: None. Annex 1 Reef: Bedrock - potential. Reef Elevation: 1.1m - 5m. Frag Spong Antho Habitat: None. PMF Seabed Habitats: None. PMF Mobile Species: None. PMF Limited Mobility Species: Northern Feather star (Leptometra celtica).</v>
      </c>
      <c r="G1645" s="61">
        <v>41951</v>
      </c>
      <c r="H1645" s="62">
        <v>0.88005787037037031</v>
      </c>
      <c r="I1645" s="63">
        <v>41951.880057870374</v>
      </c>
      <c r="J1645" s="64">
        <v>387390.6613729138</v>
      </c>
      <c r="K1645" s="64">
        <v>6533439.2393238489</v>
      </c>
      <c r="L1645" s="64">
        <v>58.925800000000002</v>
      </c>
      <c r="M1645" s="64">
        <v>-4.9560199999999996</v>
      </c>
      <c r="N1645" s="64" t="s">
        <v>6809</v>
      </c>
      <c r="O1645" s="64" t="s">
        <v>6811</v>
      </c>
      <c r="P1645" s="43"/>
      <c r="Q1645" s="43">
        <v>1.7</v>
      </c>
      <c r="R1645" s="44">
        <v>80</v>
      </c>
      <c r="S1645" s="44"/>
      <c r="T1645" s="44"/>
      <c r="U1645" s="44">
        <v>20</v>
      </c>
      <c r="V1645" s="44"/>
      <c r="W1645" s="44"/>
      <c r="X1645" s="44"/>
      <c r="Y1645" s="44"/>
      <c r="Z1645" s="44"/>
      <c r="AA1645" s="44"/>
      <c r="AB1645" s="76"/>
      <c r="AC1645" s="76"/>
      <c r="AD1645" s="76"/>
      <c r="AE1645" s="76"/>
      <c r="AF1645" s="48">
        <v>100</v>
      </c>
      <c r="AG1645" s="48">
        <f t="shared" si="102"/>
        <v>0</v>
      </c>
      <c r="AH1645" s="48">
        <f t="shared" si="103"/>
        <v>100</v>
      </c>
      <c r="AI1645" s="86" t="s">
        <v>165</v>
      </c>
      <c r="AJ1645" s="86" t="s">
        <v>1927</v>
      </c>
      <c r="AK1645" s="86" t="s">
        <v>174</v>
      </c>
      <c r="AL1645" s="86" t="s">
        <v>165</v>
      </c>
      <c r="AM1645" s="86" t="s">
        <v>165</v>
      </c>
      <c r="AN1645" s="86" t="s">
        <v>165</v>
      </c>
      <c r="AO1645" s="86" t="s">
        <v>55</v>
      </c>
      <c r="AP1645" s="81" t="s">
        <v>6883</v>
      </c>
      <c r="AQ1645" s="87" t="s">
        <v>2022</v>
      </c>
      <c r="AR1645" s="87" t="s">
        <v>2278</v>
      </c>
      <c r="AS1645" s="85" t="s">
        <v>2022</v>
      </c>
      <c r="AT1645" s="85" t="s">
        <v>2278</v>
      </c>
      <c r="AU1645" s="86" t="s">
        <v>1907</v>
      </c>
      <c r="AV1645" s="86"/>
      <c r="AW1645" s="86"/>
      <c r="AX1645" s="86"/>
      <c r="AY1645" s="46" t="s">
        <v>1948</v>
      </c>
      <c r="AZ1645" s="46" t="s">
        <v>7</v>
      </c>
      <c r="BE1645" s="78"/>
      <c r="BF1645" s="78"/>
      <c r="BG1645" s="78"/>
      <c r="BH1645" s="79"/>
      <c r="BI1645" s="79"/>
    </row>
    <row r="1646" spans="1:61" s="77" customFormat="1">
      <c r="A1646" s="84" t="s">
        <v>1677</v>
      </c>
      <c r="B1646" s="84" t="s">
        <v>1882</v>
      </c>
      <c r="C1646" s="84" t="s">
        <v>4048</v>
      </c>
      <c r="D1646" s="84" t="s">
        <v>8080</v>
      </c>
      <c r="E1646" s="84" t="str">
        <f t="shared" si="100"/>
        <v>Circalittoral bedrock reef and coarse sediment. Biota Urticina, brittlestars, bryozoan &amp; coralline crusts. Depth approximately 52m. Image adequate. Evidence of Human Impact: None. Annex 1 Reef: Bedrock - potential. Reef Elevation: 1.1m - 5m. Frag Spong Antho Habitat: None. PMF Seabed Habitats: None. PMF Mobile Species: None. PMF Limited Mobility Species: Northern Feather star (Leptometra celtica).</v>
      </c>
      <c r="F1646" s="84" t="str">
        <f t="shared" si="101"/>
        <v>Evidence of Human Impact: None. Annex 1 Reef: Bedrock - potential. Reef Elevation: 1.1m - 5m. Frag Spong Antho Habitat: None. PMF Seabed Habitats: None. PMF Mobile Species: None. PMF Limited Mobility Species: Northern Feather star (Leptometra celtica).</v>
      </c>
      <c r="G1646" s="61">
        <v>41951</v>
      </c>
      <c r="H1646" s="62">
        <v>0.88091435185185185</v>
      </c>
      <c r="I1646" s="63">
        <v>41951.880914351852</v>
      </c>
      <c r="J1646" s="64">
        <v>387376.67759094236</v>
      </c>
      <c r="K1646" s="64">
        <v>6533434.3428635662</v>
      </c>
      <c r="L1646" s="64">
        <v>58.925800000000002</v>
      </c>
      <c r="M1646" s="64">
        <v>-4.9562600000000003</v>
      </c>
      <c r="N1646" s="64" t="s">
        <v>6809</v>
      </c>
      <c r="O1646" s="64" t="s">
        <v>6812</v>
      </c>
      <c r="P1646" s="43"/>
      <c r="Q1646" s="43">
        <v>1.7</v>
      </c>
      <c r="R1646" s="44">
        <v>10</v>
      </c>
      <c r="S1646" s="44"/>
      <c r="T1646" s="44">
        <v>35</v>
      </c>
      <c r="U1646" s="44">
        <v>25</v>
      </c>
      <c r="V1646" s="44">
        <v>1</v>
      </c>
      <c r="W1646" s="44">
        <v>3</v>
      </c>
      <c r="X1646" s="44"/>
      <c r="Y1646" s="44"/>
      <c r="Z1646" s="44">
        <v>26</v>
      </c>
      <c r="AA1646" s="44"/>
      <c r="AB1646" s="76"/>
      <c r="AC1646" s="76"/>
      <c r="AD1646" s="76"/>
      <c r="AE1646" s="76"/>
      <c r="AF1646" s="48">
        <v>100</v>
      </c>
      <c r="AG1646" s="48">
        <f t="shared" si="102"/>
        <v>29</v>
      </c>
      <c r="AH1646" s="48">
        <f t="shared" si="103"/>
        <v>71</v>
      </c>
      <c r="AI1646" s="86" t="s">
        <v>165</v>
      </c>
      <c r="AJ1646" s="86" t="s">
        <v>1927</v>
      </c>
      <c r="AK1646" s="86" t="s">
        <v>174</v>
      </c>
      <c r="AL1646" s="86" t="s">
        <v>165</v>
      </c>
      <c r="AM1646" s="86" t="s">
        <v>165</v>
      </c>
      <c r="AN1646" s="86" t="s">
        <v>165</v>
      </c>
      <c r="AO1646" s="86" t="s">
        <v>55</v>
      </c>
      <c r="AP1646" s="81" t="s">
        <v>6883</v>
      </c>
      <c r="AQ1646" s="87" t="s">
        <v>2022</v>
      </c>
      <c r="AR1646" s="87" t="s">
        <v>2278</v>
      </c>
      <c r="AS1646" s="85" t="s">
        <v>2022</v>
      </c>
      <c r="AT1646" s="85" t="s">
        <v>2278</v>
      </c>
      <c r="AU1646" s="86" t="s">
        <v>1912</v>
      </c>
      <c r="AV1646" s="95" t="s">
        <v>1953</v>
      </c>
      <c r="AW1646" s="86" t="s">
        <v>1954</v>
      </c>
      <c r="AX1646" s="86" t="s">
        <v>1912</v>
      </c>
      <c r="AY1646" s="46" t="s">
        <v>1948</v>
      </c>
      <c r="AZ1646" s="46" t="s">
        <v>35</v>
      </c>
      <c r="BE1646" s="78"/>
      <c r="BF1646" s="78"/>
      <c r="BG1646" s="78"/>
      <c r="BH1646" s="79"/>
      <c r="BI1646" s="79"/>
    </row>
    <row r="1647" spans="1:61" s="77" customFormat="1">
      <c r="A1647" s="84" t="s">
        <v>2497</v>
      </c>
      <c r="B1647" s="84" t="s">
        <v>1882</v>
      </c>
      <c r="C1647" s="84" t="s">
        <v>4049</v>
      </c>
      <c r="D1647" s="84" t="s">
        <v>8081</v>
      </c>
      <c r="E1647" s="84" t="str">
        <f t="shared" si="100"/>
        <v>Circalittoral bedrock reef with pockets of mobile sand. Biota brittlestars, bryozoan, &amp; coralline algal crusts. Depth approximately 52m. Image good. Evidence of Human Impact: None. Annex 1 Reef: Bedrock - potential. Reef Elevation: 1.1m - 5m. Frag Spong Antho Habitat: None. PMF Seabed Habitats: None. PMF Mobile Species: None. PMF Limited Mobility Species: None.</v>
      </c>
      <c r="F1647" s="84" t="str">
        <f t="shared" si="101"/>
        <v>Evidence of Human Impact: None. Annex 1 Reef: Bedrock - potential. Reef Elevation: 1.1m - 5m. Frag Spong Antho Habitat: None. PMF Seabed Habitats: None. PMF Mobile Species: None. PMF Limited Mobility Species: None.</v>
      </c>
      <c r="G1647" s="61">
        <v>41951</v>
      </c>
      <c r="H1647" s="62">
        <v>0.8818287037037037</v>
      </c>
      <c r="I1647" s="63">
        <v>41951.881828703707</v>
      </c>
      <c r="J1647" s="64">
        <v>387357.43709669227</v>
      </c>
      <c r="K1647" s="64">
        <v>6533426.3098924765</v>
      </c>
      <c r="L1647" s="64">
        <v>58.925699999999999</v>
      </c>
      <c r="M1647" s="64">
        <v>-4.9565900000000003</v>
      </c>
      <c r="N1647" s="64" t="s">
        <v>6813</v>
      </c>
      <c r="O1647" s="64" t="s">
        <v>6814</v>
      </c>
      <c r="P1647" s="43"/>
      <c r="Q1647" s="43">
        <v>0.5</v>
      </c>
      <c r="R1647" s="44">
        <v>100</v>
      </c>
      <c r="S1647" s="44"/>
      <c r="T1647" s="44"/>
      <c r="U1647" s="44"/>
      <c r="V1647" s="44"/>
      <c r="W1647" s="44"/>
      <c r="X1647" s="44"/>
      <c r="Y1647" s="44"/>
      <c r="Z1647" s="44"/>
      <c r="AA1647" s="44"/>
      <c r="AB1647" s="76"/>
      <c r="AC1647" s="76"/>
      <c r="AD1647" s="76"/>
      <c r="AE1647" s="76"/>
      <c r="AF1647" s="48">
        <v>100</v>
      </c>
      <c r="AG1647" s="48">
        <f t="shared" si="102"/>
        <v>0</v>
      </c>
      <c r="AH1647" s="48">
        <f t="shared" si="103"/>
        <v>100</v>
      </c>
      <c r="AI1647" s="86" t="s">
        <v>165</v>
      </c>
      <c r="AJ1647" s="86" t="s">
        <v>1927</v>
      </c>
      <c r="AK1647" s="86" t="s">
        <v>174</v>
      </c>
      <c r="AL1647" s="86" t="s">
        <v>165</v>
      </c>
      <c r="AM1647" s="86" t="s">
        <v>165</v>
      </c>
      <c r="AN1647" s="86" t="s">
        <v>165</v>
      </c>
      <c r="AO1647" s="86" t="s">
        <v>165</v>
      </c>
      <c r="AP1647" s="81" t="s">
        <v>6883</v>
      </c>
      <c r="AQ1647" s="87" t="s">
        <v>2022</v>
      </c>
      <c r="AR1647" s="87" t="s">
        <v>2278</v>
      </c>
      <c r="AS1647" s="85" t="s">
        <v>2022</v>
      </c>
      <c r="AT1647" s="85" t="s">
        <v>2278</v>
      </c>
      <c r="AU1647" s="86" t="s">
        <v>1907</v>
      </c>
      <c r="AV1647" s="86"/>
      <c r="AW1647" s="86"/>
      <c r="AX1647" s="86"/>
      <c r="AY1647" s="46" t="s">
        <v>1948</v>
      </c>
      <c r="AZ1647" s="46" t="s">
        <v>7</v>
      </c>
      <c r="BE1647" s="78"/>
      <c r="BF1647" s="78"/>
      <c r="BG1647" s="78"/>
      <c r="BH1647" s="79"/>
      <c r="BI1647" s="79"/>
    </row>
    <row r="1648" spans="1:61" s="77" customFormat="1">
      <c r="A1648" s="84" t="s">
        <v>1678</v>
      </c>
      <c r="B1648" s="84" t="s">
        <v>1882</v>
      </c>
      <c r="C1648" s="84" t="s">
        <v>4049</v>
      </c>
      <c r="D1648" s="84" t="s">
        <v>8081</v>
      </c>
      <c r="E1648" s="84" t="str">
        <f t="shared" si="100"/>
        <v>Circalittoral bedrock reef with pockets of mobile sand. Biota brittlestars, bryozoan, &amp; coralline algal crusts. Depth approximately 52m. Image good. Evidence of Human Impact: None. Annex 1 Reef: Bedrock - potential. Reef Elevation: 1.1m - 5m. Frag Spong Antho Habitat: None. PMF Seabed Habitats: None. PMF Mobile Species: None. PMF Limited Mobility Species: None.</v>
      </c>
      <c r="F1648" s="84" t="str">
        <f t="shared" si="101"/>
        <v>Evidence of Human Impact: None. Annex 1 Reef: Bedrock - potential. Reef Elevation: 1.1m - 5m. Frag Spong Antho Habitat: None. PMF Seabed Habitats: None. PMF Mobile Species: None. PMF Limited Mobility Species: None.</v>
      </c>
      <c r="G1648" s="61">
        <v>41951</v>
      </c>
      <c r="H1648" s="62">
        <v>0.88232638888888892</v>
      </c>
      <c r="I1648" s="63">
        <v>41951.882326388892</v>
      </c>
      <c r="J1648" s="64">
        <v>387347.88395695592</v>
      </c>
      <c r="K1648" s="64">
        <v>6533424.2016464267</v>
      </c>
      <c r="L1648" s="64">
        <v>58.925699999999999</v>
      </c>
      <c r="M1648" s="64">
        <v>-4.9567600000000001</v>
      </c>
      <c r="N1648" s="64" t="s">
        <v>6813</v>
      </c>
      <c r="O1648" s="64" t="s">
        <v>6815</v>
      </c>
      <c r="P1648" s="43"/>
      <c r="Q1648" s="43">
        <v>0.5</v>
      </c>
      <c r="R1648" s="44">
        <v>75</v>
      </c>
      <c r="S1648" s="44"/>
      <c r="T1648" s="44"/>
      <c r="U1648" s="44">
        <v>24</v>
      </c>
      <c r="V1648" s="44"/>
      <c r="W1648" s="44">
        <v>1</v>
      </c>
      <c r="X1648" s="44"/>
      <c r="Y1648" s="44"/>
      <c r="Z1648" s="44"/>
      <c r="AA1648" s="44"/>
      <c r="AB1648" s="76"/>
      <c r="AC1648" s="76"/>
      <c r="AD1648" s="76"/>
      <c r="AE1648" s="76"/>
      <c r="AF1648" s="48">
        <v>100</v>
      </c>
      <c r="AG1648" s="48">
        <f t="shared" si="102"/>
        <v>1</v>
      </c>
      <c r="AH1648" s="48">
        <f t="shared" si="103"/>
        <v>99</v>
      </c>
      <c r="AI1648" s="86" t="s">
        <v>165</v>
      </c>
      <c r="AJ1648" s="86" t="s">
        <v>1927</v>
      </c>
      <c r="AK1648" s="86" t="s">
        <v>174</v>
      </c>
      <c r="AL1648" s="86" t="s">
        <v>165</v>
      </c>
      <c r="AM1648" s="86" t="s">
        <v>165</v>
      </c>
      <c r="AN1648" s="86" t="s">
        <v>165</v>
      </c>
      <c r="AO1648" s="86" t="s">
        <v>165</v>
      </c>
      <c r="AP1648" s="81" t="s">
        <v>6883</v>
      </c>
      <c r="AQ1648" s="87" t="s">
        <v>2022</v>
      </c>
      <c r="AR1648" s="87" t="s">
        <v>2278</v>
      </c>
      <c r="AS1648" s="85" t="s">
        <v>2022</v>
      </c>
      <c r="AT1648" s="85" t="s">
        <v>2278</v>
      </c>
      <c r="AU1648" s="86" t="s">
        <v>1907</v>
      </c>
      <c r="AV1648" s="86"/>
      <c r="AW1648" s="86"/>
      <c r="AX1648" s="86"/>
      <c r="AY1648" s="46" t="s">
        <v>1948</v>
      </c>
      <c r="AZ1648" s="46" t="s">
        <v>7</v>
      </c>
      <c r="BE1648" s="78"/>
      <c r="BF1648" s="78"/>
      <c r="BG1648" s="78"/>
      <c r="BH1648" s="79"/>
      <c r="BI1648" s="79"/>
    </row>
    <row r="1649" spans="1:64" s="77" customFormat="1">
      <c r="A1649" s="84" t="s">
        <v>1679</v>
      </c>
      <c r="B1649" s="84" t="s">
        <v>1882</v>
      </c>
      <c r="C1649" s="84" t="s">
        <v>4050</v>
      </c>
      <c r="D1649" s="84" t="s">
        <v>8082</v>
      </c>
      <c r="E1649" s="84" t="str">
        <f t="shared" si="100"/>
        <v>Circalittoral bedrock reef and coarse sediment. Biota brittlestars, bryozoan, &amp; coralline algal crusts. Depth approximately 52m. Image good. Evidence of Human Impact: None. Annex 1 Reef: Stony - Medium. Reef Elevation: 64mm - 1m. Frag Spong Antho Habitat: None. PMF Seabed Habitats: None. PMF Mobile Species: None. PMF Limited Mobility Species: None.</v>
      </c>
      <c r="F1649" s="84" t="str">
        <f t="shared" si="101"/>
        <v>Evidence of Human Impact: None. Annex 1 Reef: Stony - Medium. Reef Elevation: 64mm - 1m. Frag Spong Antho Habitat: None. PMF Seabed Habitats: None. PMF Mobile Species: None. PMF Limited Mobility Species: None.</v>
      </c>
      <c r="G1649" s="61">
        <v>41951</v>
      </c>
      <c r="H1649" s="62">
        <v>0.88285879629629627</v>
      </c>
      <c r="I1649" s="63">
        <v>41951.8828587963</v>
      </c>
      <c r="J1649" s="64">
        <v>387333.88909188146</v>
      </c>
      <c r="K1649" s="64">
        <v>6533419.0085989833</v>
      </c>
      <c r="L1649" s="64">
        <v>58.925600000000003</v>
      </c>
      <c r="M1649" s="64">
        <v>-4.9569999999999999</v>
      </c>
      <c r="N1649" s="64" t="s">
        <v>6816</v>
      </c>
      <c r="O1649" s="64" t="s">
        <v>6817</v>
      </c>
      <c r="P1649" s="43"/>
      <c r="Q1649" s="43">
        <v>0.3</v>
      </c>
      <c r="R1649" s="44"/>
      <c r="S1649" s="44"/>
      <c r="T1649" s="44">
        <v>30</v>
      </c>
      <c r="U1649" s="44">
        <v>49</v>
      </c>
      <c r="V1649" s="44"/>
      <c r="W1649" s="44">
        <v>1</v>
      </c>
      <c r="X1649" s="44"/>
      <c r="Y1649" s="44"/>
      <c r="Z1649" s="44">
        <v>20</v>
      </c>
      <c r="AA1649" s="44"/>
      <c r="AB1649" s="76"/>
      <c r="AC1649" s="76"/>
      <c r="AD1649" s="76"/>
      <c r="AE1649" s="76"/>
      <c r="AF1649" s="48">
        <v>100</v>
      </c>
      <c r="AG1649" s="48">
        <f t="shared" si="102"/>
        <v>21</v>
      </c>
      <c r="AH1649" s="48">
        <f t="shared" si="103"/>
        <v>79</v>
      </c>
      <c r="AI1649" s="86" t="s">
        <v>165</v>
      </c>
      <c r="AJ1649" s="86" t="s">
        <v>168</v>
      </c>
      <c r="AK1649" s="86" t="s">
        <v>173</v>
      </c>
      <c r="AL1649" s="86" t="s">
        <v>165</v>
      </c>
      <c r="AM1649" s="86" t="s">
        <v>165</v>
      </c>
      <c r="AN1649" s="86" t="s">
        <v>165</v>
      </c>
      <c r="AO1649" s="86" t="s">
        <v>165</v>
      </c>
      <c r="AP1649" s="81" t="s">
        <v>6883</v>
      </c>
      <c r="AQ1649" s="87" t="s">
        <v>2022</v>
      </c>
      <c r="AR1649" s="87" t="s">
        <v>2278</v>
      </c>
      <c r="AS1649" s="85" t="s">
        <v>2022</v>
      </c>
      <c r="AT1649" s="85" t="s">
        <v>2278</v>
      </c>
      <c r="AU1649" s="86" t="s">
        <v>1912</v>
      </c>
      <c r="AV1649" s="95" t="s">
        <v>1953</v>
      </c>
      <c r="AW1649" s="86" t="s">
        <v>1954</v>
      </c>
      <c r="AX1649" s="86" t="s">
        <v>1912</v>
      </c>
      <c r="AY1649" s="46" t="s">
        <v>1948</v>
      </c>
      <c r="AZ1649" s="46" t="s">
        <v>7</v>
      </c>
      <c r="BE1649" s="78"/>
      <c r="BF1649" s="78"/>
      <c r="BG1649" s="78"/>
      <c r="BH1649" s="79"/>
      <c r="BI1649" s="79"/>
    </row>
    <row r="1650" spans="1:64" s="77" customFormat="1">
      <c r="A1650" s="84" t="s">
        <v>1680</v>
      </c>
      <c r="B1650" s="84" t="s">
        <v>1882</v>
      </c>
      <c r="C1650" s="84" t="s">
        <v>4049</v>
      </c>
      <c r="D1650" s="84" t="s">
        <v>8083</v>
      </c>
      <c r="E1650" s="84" t="str">
        <f t="shared" si="100"/>
        <v>Circalittoral boulder reef. Biota brittlestars, bryozoan, &amp; coralline algal crusts. Depth approximately 52m. Image good. Evidence of Human Impact: None. Annex 1 Reef: Bedrock - potential. Reef Elevation: 64mm - 1m. Frag Spong Antho Habitat: None. PMF Seabed Habitats: None. PMF Mobile Species: None. PMF Limited Mobility Species: None.</v>
      </c>
      <c r="F1650" s="84" t="str">
        <f t="shared" si="101"/>
        <v>Evidence of Human Impact: None. Annex 1 Reef: Bedrock - potential. Reef Elevation: 64mm - 1m. Frag Spong Antho Habitat: None. PMF Seabed Habitats: None. PMF Mobile Species: None. PMF Limited Mobility Species: None.</v>
      </c>
      <c r="G1650" s="61">
        <v>41951</v>
      </c>
      <c r="H1650" s="62">
        <v>0.88440972222222225</v>
      </c>
      <c r="I1650" s="63">
        <v>41951.884409722225</v>
      </c>
      <c r="J1650" s="64">
        <v>387316.57975693583</v>
      </c>
      <c r="K1650" s="64">
        <v>6533415.9211805593</v>
      </c>
      <c r="L1650" s="64">
        <v>58.925600000000003</v>
      </c>
      <c r="M1650" s="64">
        <v>-4.9573</v>
      </c>
      <c r="N1650" s="64" t="s">
        <v>6816</v>
      </c>
      <c r="O1650" s="64" t="s">
        <v>6818</v>
      </c>
      <c r="P1650" s="43"/>
      <c r="Q1650" s="43">
        <v>0.5</v>
      </c>
      <c r="R1650" s="44">
        <v>85</v>
      </c>
      <c r="S1650" s="44"/>
      <c r="T1650" s="44"/>
      <c r="U1650" s="44"/>
      <c r="V1650" s="44">
        <v>15</v>
      </c>
      <c r="W1650" s="44"/>
      <c r="X1650" s="44"/>
      <c r="Y1650" s="44"/>
      <c r="Z1650" s="44"/>
      <c r="AA1650" s="44"/>
      <c r="AB1650" s="76"/>
      <c r="AC1650" s="76"/>
      <c r="AD1650" s="76"/>
      <c r="AE1650" s="76"/>
      <c r="AF1650" s="48">
        <v>100</v>
      </c>
      <c r="AG1650" s="48">
        <f t="shared" si="102"/>
        <v>0</v>
      </c>
      <c r="AH1650" s="48">
        <f t="shared" si="103"/>
        <v>100</v>
      </c>
      <c r="AI1650" s="86" t="s">
        <v>165</v>
      </c>
      <c r="AJ1650" s="86" t="s">
        <v>1927</v>
      </c>
      <c r="AK1650" s="86" t="s">
        <v>173</v>
      </c>
      <c r="AL1650" s="86" t="s">
        <v>165</v>
      </c>
      <c r="AM1650" s="86" t="s">
        <v>165</v>
      </c>
      <c r="AN1650" s="86" t="s">
        <v>165</v>
      </c>
      <c r="AO1650" s="86" t="s">
        <v>165</v>
      </c>
      <c r="AP1650" s="81" t="s">
        <v>6883</v>
      </c>
      <c r="AQ1650" s="87" t="s">
        <v>2022</v>
      </c>
      <c r="AR1650" s="87" t="s">
        <v>2278</v>
      </c>
      <c r="AS1650" s="85" t="s">
        <v>2022</v>
      </c>
      <c r="AT1650" s="85" t="s">
        <v>2278</v>
      </c>
      <c r="AU1650" s="86" t="s">
        <v>1907</v>
      </c>
      <c r="AV1650" s="86"/>
      <c r="AW1650" s="86"/>
      <c r="AX1650" s="86"/>
      <c r="AY1650" s="46" t="s">
        <v>1948</v>
      </c>
      <c r="AZ1650" s="46" t="s">
        <v>7</v>
      </c>
      <c r="BE1650" s="78"/>
      <c r="BF1650" s="78"/>
      <c r="BG1650" s="78"/>
      <c r="BH1650" s="79"/>
      <c r="BI1650" s="79"/>
    </row>
    <row r="1651" spans="1:64" s="77" customFormat="1">
      <c r="A1651" s="84" t="s">
        <v>1681</v>
      </c>
      <c r="B1651" s="84" t="s">
        <v>1882</v>
      </c>
      <c r="C1651" s="84" t="s">
        <v>4051</v>
      </c>
      <c r="D1651" s="84" t="s">
        <v>8084</v>
      </c>
      <c r="E1651" s="84" t="str">
        <f t="shared" si="100"/>
        <v>Circalittoral bedrock &amp; boulder reef. Biota brittlestars, bryozoan, &amp; coralline algal crusts. Depth approximately 52m. Image adequate. Evidence of Human Impact: None. Annex 1 Reef: Bedrock - potential. Reef Elevation: 64mm - 1m. Frag Spong Antho Habitat: None. PMF Seabed Habitats: None. PMF Mobile Species: None. PMF Limited Mobility Species: None.</v>
      </c>
      <c r="F1651" s="84" t="str">
        <f t="shared" si="101"/>
        <v>Evidence of Human Impact: None. Annex 1 Reef: Bedrock - potential. Reef Elevation: 64mm - 1m. Frag Spong Antho Habitat: None. PMF Seabed Habitats: None. PMF Mobile Species: None. PMF Limited Mobility Species: None.</v>
      </c>
      <c r="G1651" s="61">
        <v>41951</v>
      </c>
      <c r="H1651" s="62">
        <v>0.8850231481481482</v>
      </c>
      <c r="I1651" s="63">
        <v>41951.885023148148</v>
      </c>
      <c r="J1651" s="64">
        <v>387311.93015360116</v>
      </c>
      <c r="K1651" s="64">
        <v>6533417.7981382404</v>
      </c>
      <c r="L1651" s="64">
        <v>58.925600000000003</v>
      </c>
      <c r="M1651" s="64">
        <v>-4.9573799999999997</v>
      </c>
      <c r="N1651" s="64" t="s">
        <v>6816</v>
      </c>
      <c r="O1651" s="64" t="s">
        <v>6819</v>
      </c>
      <c r="P1651" s="43"/>
      <c r="Q1651" s="43">
        <v>1.7</v>
      </c>
      <c r="R1651" s="44">
        <v>70</v>
      </c>
      <c r="S1651" s="44"/>
      <c r="T1651" s="44"/>
      <c r="U1651" s="44">
        <v>15</v>
      </c>
      <c r="V1651" s="44">
        <v>5</v>
      </c>
      <c r="W1651" s="44">
        <v>5</v>
      </c>
      <c r="X1651" s="44"/>
      <c r="Y1651" s="44"/>
      <c r="Z1651" s="44">
        <v>5</v>
      </c>
      <c r="AA1651" s="44"/>
      <c r="AB1651" s="76"/>
      <c r="AC1651" s="76"/>
      <c r="AD1651" s="76"/>
      <c r="AE1651" s="76"/>
      <c r="AF1651" s="48">
        <v>100</v>
      </c>
      <c r="AG1651" s="48">
        <f t="shared" si="102"/>
        <v>10</v>
      </c>
      <c r="AH1651" s="48">
        <f t="shared" si="103"/>
        <v>90</v>
      </c>
      <c r="AI1651" s="86" t="s">
        <v>165</v>
      </c>
      <c r="AJ1651" s="86" t="s">
        <v>1927</v>
      </c>
      <c r="AK1651" s="86" t="s">
        <v>173</v>
      </c>
      <c r="AL1651" s="86" t="s">
        <v>165</v>
      </c>
      <c r="AM1651" s="86" t="s">
        <v>165</v>
      </c>
      <c r="AN1651" s="86" t="s">
        <v>165</v>
      </c>
      <c r="AO1651" s="86" t="s">
        <v>165</v>
      </c>
      <c r="AP1651" s="81" t="s">
        <v>6883</v>
      </c>
      <c r="AQ1651" s="87" t="s">
        <v>2022</v>
      </c>
      <c r="AR1651" s="87" t="s">
        <v>2278</v>
      </c>
      <c r="AS1651" s="85" t="s">
        <v>2022</v>
      </c>
      <c r="AT1651" s="85" t="s">
        <v>2278</v>
      </c>
      <c r="AU1651" s="86" t="s">
        <v>1907</v>
      </c>
      <c r="AV1651" s="86"/>
      <c r="AW1651" s="86"/>
      <c r="AX1651" s="86"/>
      <c r="AY1651" s="46" t="s">
        <v>1948</v>
      </c>
      <c r="AZ1651" s="46" t="s">
        <v>35</v>
      </c>
      <c r="BE1651" s="78"/>
      <c r="BF1651" s="78"/>
      <c r="BG1651" s="78"/>
      <c r="BH1651" s="79"/>
      <c r="BI1651" s="79"/>
    </row>
    <row r="1652" spans="1:64" s="77" customFormat="1">
      <c r="A1652" s="84" t="s">
        <v>1682</v>
      </c>
      <c r="B1652" s="84" t="s">
        <v>1882</v>
      </c>
      <c r="C1652" s="84" t="s">
        <v>2498</v>
      </c>
      <c r="D1652" s="84" t="s">
        <v>8085</v>
      </c>
      <c r="E1652" s="84" t="str">
        <f t="shared" si="100"/>
        <v>Circalittoral stony reef in a matrix of coarse sediment. Biota of brittlestars and bryozoan crusts. Depth approximately 52m. Image good. Evidence of Human Impact: None. Annex 1 Reef: Stony - Low. Reef Elevation: 64mm - 1m. Frag Spong Antho Habitat: None. PMF Seabed Habitats: None. PMF Mobile Species: None. PMF Limited Mobility Species: None.</v>
      </c>
      <c r="F1652" s="84" t="str">
        <f t="shared" si="101"/>
        <v>Evidence of Human Impact: None. Annex 1 Reef: Stony - Low. Reef Elevation: 64mm - 1m. Frag Spong Antho Habitat: None. PMF Seabed Habitats: None. PMF Mobile Species: None. PMF Limited Mobility Species: None.</v>
      </c>
      <c r="G1652" s="61">
        <v>41951</v>
      </c>
      <c r="H1652" s="62">
        <v>0.88550925925925927</v>
      </c>
      <c r="I1652" s="63">
        <v>41951.885509259257</v>
      </c>
      <c r="J1652" s="64">
        <v>387308.65561784274</v>
      </c>
      <c r="K1652" s="64">
        <v>6533417.2650572583</v>
      </c>
      <c r="L1652" s="64">
        <v>58.925600000000003</v>
      </c>
      <c r="M1652" s="64">
        <v>-4.9574299999999996</v>
      </c>
      <c r="N1652" s="64" t="s">
        <v>6816</v>
      </c>
      <c r="O1652" s="64" t="s">
        <v>6820</v>
      </c>
      <c r="P1652" s="43"/>
      <c r="Q1652" s="43">
        <v>1.7</v>
      </c>
      <c r="R1652" s="44"/>
      <c r="S1652" s="44"/>
      <c r="T1652" s="44"/>
      <c r="U1652" s="44">
        <v>25</v>
      </c>
      <c r="V1652" s="44">
        <v>35</v>
      </c>
      <c r="W1652" s="44">
        <v>15</v>
      </c>
      <c r="X1652" s="44"/>
      <c r="Y1652" s="44"/>
      <c r="Z1652" s="44">
        <v>25</v>
      </c>
      <c r="AA1652" s="44"/>
      <c r="AB1652" s="76"/>
      <c r="AC1652" s="76"/>
      <c r="AD1652" s="76"/>
      <c r="AE1652" s="76"/>
      <c r="AF1652" s="48">
        <v>100</v>
      </c>
      <c r="AG1652" s="48">
        <f t="shared" si="102"/>
        <v>40</v>
      </c>
      <c r="AH1652" s="48">
        <f t="shared" si="103"/>
        <v>60</v>
      </c>
      <c r="AI1652" s="86" t="s">
        <v>165</v>
      </c>
      <c r="AJ1652" s="86" t="s">
        <v>167</v>
      </c>
      <c r="AK1652" s="86" t="s">
        <v>173</v>
      </c>
      <c r="AL1652" s="86" t="s">
        <v>165</v>
      </c>
      <c r="AM1652" s="86" t="s">
        <v>165</v>
      </c>
      <c r="AN1652" s="86" t="s">
        <v>165</v>
      </c>
      <c r="AO1652" s="86" t="s">
        <v>165</v>
      </c>
      <c r="AP1652" s="81" t="s">
        <v>6883</v>
      </c>
      <c r="AQ1652" s="87" t="s">
        <v>1970</v>
      </c>
      <c r="AR1652" s="87" t="s">
        <v>1990</v>
      </c>
      <c r="AS1652" s="85" t="s">
        <v>1970</v>
      </c>
      <c r="AT1652" s="85" t="s">
        <v>1990</v>
      </c>
      <c r="AU1652" s="86" t="s">
        <v>1912</v>
      </c>
      <c r="AV1652" s="95" t="s">
        <v>1953</v>
      </c>
      <c r="AW1652" s="86" t="s">
        <v>1954</v>
      </c>
      <c r="AX1652" s="86" t="s">
        <v>1912</v>
      </c>
      <c r="AY1652" s="46" t="s">
        <v>1948</v>
      </c>
      <c r="AZ1652" s="46" t="s">
        <v>7</v>
      </c>
      <c r="BE1652" s="78"/>
      <c r="BF1652" s="78"/>
      <c r="BG1652" s="78"/>
      <c r="BH1652" s="79"/>
      <c r="BI1652" s="79"/>
    </row>
    <row r="1653" spans="1:64" s="77" customFormat="1">
      <c r="A1653" s="84" t="s">
        <v>2499</v>
      </c>
      <c r="B1653" s="84" t="s">
        <v>1882</v>
      </c>
      <c r="C1653" s="84" t="s">
        <v>2500</v>
      </c>
      <c r="D1653" s="84" t="s">
        <v>8086</v>
      </c>
      <c r="E1653" s="84" t="str">
        <f t="shared" si="100"/>
        <v>Circalittoral bedrock reef with pockets of mobile sand. Biota brittlestars, and bryozoan crusts. Depth approximately 52m. Image adequate. Evidence of Human Impact: None. Annex 1 Reef: Bedrock - potential. Reef Elevation: 64mm - 1m. Frag Spong Antho Habitat: None. PMF Seabed Habitats: None. PMF Mobile Species: None. PMF Limited Mobility Species: None.</v>
      </c>
      <c r="F1653" s="84" t="str">
        <f t="shared" si="101"/>
        <v>Evidence of Human Impact: None. Annex 1 Reef: Bedrock - potential. Reef Elevation: 64mm - 1m. Frag Spong Antho Habitat: None. PMF Seabed Habitats: None. PMF Mobile Species: None. PMF Limited Mobility Species: None.</v>
      </c>
      <c r="G1653" s="61">
        <v>41951</v>
      </c>
      <c r="H1653" s="62">
        <v>0.88658564814814822</v>
      </c>
      <c r="I1653" s="63">
        <v>41951.88658564815</v>
      </c>
      <c r="J1653" s="64">
        <v>387284.40060317615</v>
      </c>
      <c r="K1653" s="64">
        <v>6533409.7155915368</v>
      </c>
      <c r="L1653" s="64">
        <v>58.9255</v>
      </c>
      <c r="M1653" s="64">
        <v>-4.9578499999999996</v>
      </c>
      <c r="N1653" s="64" t="s">
        <v>6821</v>
      </c>
      <c r="O1653" s="64" t="s">
        <v>6822</v>
      </c>
      <c r="P1653" s="43"/>
      <c r="Q1653" s="43">
        <v>1.7</v>
      </c>
      <c r="R1653" s="44">
        <v>95</v>
      </c>
      <c r="S1653" s="44"/>
      <c r="T1653" s="44"/>
      <c r="U1653" s="44"/>
      <c r="V1653" s="44">
        <v>5</v>
      </c>
      <c r="W1653" s="44"/>
      <c r="X1653" s="44"/>
      <c r="Y1653" s="44"/>
      <c r="Z1653" s="44"/>
      <c r="AA1653" s="44"/>
      <c r="AB1653" s="76"/>
      <c r="AC1653" s="76"/>
      <c r="AD1653" s="76"/>
      <c r="AE1653" s="76"/>
      <c r="AF1653" s="48">
        <v>100</v>
      </c>
      <c r="AG1653" s="48">
        <f t="shared" si="102"/>
        <v>0</v>
      </c>
      <c r="AH1653" s="48">
        <f t="shared" si="103"/>
        <v>100</v>
      </c>
      <c r="AI1653" s="86" t="s">
        <v>165</v>
      </c>
      <c r="AJ1653" s="86" t="s">
        <v>1927</v>
      </c>
      <c r="AK1653" s="86" t="s">
        <v>173</v>
      </c>
      <c r="AL1653" s="86" t="s">
        <v>165</v>
      </c>
      <c r="AM1653" s="86" t="s">
        <v>165</v>
      </c>
      <c r="AN1653" s="86" t="s">
        <v>165</v>
      </c>
      <c r="AO1653" s="86" t="s">
        <v>165</v>
      </c>
      <c r="AP1653" s="81" t="s">
        <v>6883</v>
      </c>
      <c r="AQ1653" s="87" t="s">
        <v>1970</v>
      </c>
      <c r="AR1653" s="87" t="s">
        <v>1990</v>
      </c>
      <c r="AS1653" s="85" t="s">
        <v>1970</v>
      </c>
      <c r="AT1653" s="85" t="s">
        <v>1990</v>
      </c>
      <c r="AU1653" s="86" t="s">
        <v>1907</v>
      </c>
      <c r="AV1653" s="86"/>
      <c r="AW1653" s="86"/>
      <c r="AX1653" s="86"/>
      <c r="AY1653" s="46" t="s">
        <v>1948</v>
      </c>
      <c r="AZ1653" s="46" t="s">
        <v>35</v>
      </c>
      <c r="BE1653" s="78"/>
      <c r="BF1653" s="78"/>
      <c r="BG1653" s="78"/>
      <c r="BH1653" s="79"/>
      <c r="BI1653" s="79"/>
    </row>
    <row r="1654" spans="1:64" s="66" customFormat="1">
      <c r="A1654" s="84" t="s">
        <v>1683</v>
      </c>
      <c r="B1654" s="84" t="s">
        <v>1883</v>
      </c>
      <c r="C1654" s="84" t="s">
        <v>2501</v>
      </c>
      <c r="D1654" s="84" t="s">
        <v>8087</v>
      </c>
      <c r="E1654" s="84" t="str">
        <f t="shared" si="100"/>
        <v>Circalittoral stable cobble and pebble reef with hydroids and bryozoan crusts, approx 57-58 bcd. Evidence of Human Impact: None. Annex 1 Reef: Stony - Low. Reef Elevation: &lt;64mm. Frag Spong Antho Habitat: None. PMF Seabed Habitats: None. PMF Mobile Species: None. PMF Limited Mobility Species: None.</v>
      </c>
      <c r="F1654" s="84" t="str">
        <f t="shared" si="101"/>
        <v>Evidence of Human Impact: None. Annex 1 Reef: Stony - Low. Reef Elevation: &lt;64mm. Frag Spong Antho Habitat: None. PMF Seabed Habitats: None. PMF Mobile Species: None. PMF Limited Mobility Species: None.</v>
      </c>
      <c r="G1654" s="61">
        <v>41951</v>
      </c>
      <c r="H1654" s="62" t="s">
        <v>3131</v>
      </c>
      <c r="I1654" s="63">
        <v>41951.910821759258</v>
      </c>
      <c r="J1654" s="64">
        <v>388139.63101111428</v>
      </c>
      <c r="K1654" s="64">
        <v>6534021.2851872686</v>
      </c>
      <c r="L1654" s="64">
        <v>58.931199999999997</v>
      </c>
      <c r="M1654" s="64">
        <v>-4.9433100000000003</v>
      </c>
      <c r="N1654" s="64" t="s">
        <v>6823</v>
      </c>
      <c r="O1654" s="64" t="s">
        <v>6824</v>
      </c>
      <c r="P1654" s="43">
        <v>57.3</v>
      </c>
      <c r="Q1654" s="43">
        <v>1</v>
      </c>
      <c r="R1654" s="44"/>
      <c r="S1654" s="44"/>
      <c r="T1654" s="44"/>
      <c r="U1654" s="44"/>
      <c r="V1654" s="44">
        <v>10</v>
      </c>
      <c r="W1654" s="44">
        <v>40</v>
      </c>
      <c r="X1654" s="44">
        <v>1</v>
      </c>
      <c r="Y1654" s="44">
        <v>35</v>
      </c>
      <c r="Z1654" s="44">
        <v>1</v>
      </c>
      <c r="AA1654" s="44">
        <v>13</v>
      </c>
      <c r="AB1654" s="76"/>
      <c r="AC1654" s="76"/>
      <c r="AD1654" s="76"/>
      <c r="AE1654" s="76"/>
      <c r="AF1654" s="48">
        <v>100</v>
      </c>
      <c r="AG1654" s="48">
        <f t="shared" si="102"/>
        <v>90</v>
      </c>
      <c r="AH1654" s="48">
        <f t="shared" si="103"/>
        <v>10</v>
      </c>
      <c r="AI1654" s="86" t="s">
        <v>165</v>
      </c>
      <c r="AJ1654" s="86" t="s">
        <v>167</v>
      </c>
      <c r="AK1654" s="86" t="s">
        <v>172</v>
      </c>
      <c r="AL1654" s="86" t="s">
        <v>165</v>
      </c>
      <c r="AM1654" s="86" t="s">
        <v>165</v>
      </c>
      <c r="AN1654" s="86" t="s">
        <v>165</v>
      </c>
      <c r="AO1654" s="86" t="s">
        <v>165</v>
      </c>
      <c r="AP1654" s="81" t="s">
        <v>6884</v>
      </c>
      <c r="AQ1654" s="87" t="s">
        <v>2502</v>
      </c>
      <c r="AR1654" s="87" t="s">
        <v>2063</v>
      </c>
      <c r="AS1654" s="85" t="s">
        <v>4131</v>
      </c>
      <c r="AT1654" s="85" t="s">
        <v>2063</v>
      </c>
      <c r="AU1654" s="86" t="s">
        <v>1918</v>
      </c>
      <c r="AV1654" s="86"/>
      <c r="AW1654" s="86"/>
      <c r="AX1654" s="86"/>
      <c r="AY1654" s="46" t="s">
        <v>3242</v>
      </c>
      <c r="AZ1654" s="46" t="s">
        <v>35</v>
      </c>
      <c r="BA1654" s="77"/>
      <c r="BB1654" s="77"/>
      <c r="BC1654" s="77"/>
      <c r="BD1654" s="77"/>
      <c r="BE1654" s="78"/>
      <c r="BF1654" s="78"/>
      <c r="BG1654" s="78"/>
      <c r="BH1654" s="79"/>
      <c r="BI1654" s="79"/>
      <c r="BJ1654" s="77"/>
      <c r="BK1654" s="77"/>
      <c r="BL1654" s="77"/>
    </row>
    <row r="1655" spans="1:64" s="66" customFormat="1">
      <c r="A1655" s="84" t="s">
        <v>1684</v>
      </c>
      <c r="B1655" s="84" t="s">
        <v>1883</v>
      </c>
      <c r="C1655" s="84" t="s">
        <v>2503</v>
      </c>
      <c r="D1655" s="84" t="s">
        <v>8088</v>
      </c>
      <c r="E1655" s="84" t="str">
        <f t="shared" si="100"/>
        <v>Circalittoral cobble and pebble reef with Flustra, hydroids and bryozoan crusts. Approx 57-58m bcd. Evidence of Human Impact: None. Annex 1 Reef: Stony - Low. Reef Elevation: &lt;64mm. Frag Spong Antho Habitat: None. PMF Seabed Habitats: None. PMF Mobile Species: None. PMF Limited Mobility Species: None.</v>
      </c>
      <c r="F1655" s="84" t="str">
        <f t="shared" si="101"/>
        <v>Evidence of Human Impact: None. Annex 1 Reef: Stony - Low. Reef Elevation: &lt;64mm. Frag Spong Antho Habitat: None. PMF Seabed Habitats: None. PMF Mobile Species: None. PMF Limited Mobility Species: None.</v>
      </c>
      <c r="G1655" s="61">
        <v>41951</v>
      </c>
      <c r="H1655" s="62" t="s">
        <v>3132</v>
      </c>
      <c r="I1655" s="63">
        <v>41951.911481481482</v>
      </c>
      <c r="J1655" s="64">
        <v>388124.74899875181</v>
      </c>
      <c r="K1655" s="64">
        <v>6534024.4840168757</v>
      </c>
      <c r="L1655" s="64">
        <v>58.9313</v>
      </c>
      <c r="M1655" s="64">
        <v>-4.9435700000000002</v>
      </c>
      <c r="N1655" s="64" t="s">
        <v>6825</v>
      </c>
      <c r="O1655" s="64" t="s">
        <v>6826</v>
      </c>
      <c r="P1655" s="43"/>
      <c r="Q1655" s="43">
        <v>0.3</v>
      </c>
      <c r="R1655" s="44"/>
      <c r="S1655" s="44"/>
      <c r="T1655" s="44"/>
      <c r="U1655" s="44"/>
      <c r="V1655" s="44">
        <v>10</v>
      </c>
      <c r="W1655" s="44">
        <v>40</v>
      </c>
      <c r="X1655" s="44">
        <v>2</v>
      </c>
      <c r="Y1655" s="44">
        <v>38</v>
      </c>
      <c r="Z1655" s="44"/>
      <c r="AA1655" s="44">
        <v>10</v>
      </c>
      <c r="AB1655" s="76"/>
      <c r="AC1655" s="76"/>
      <c r="AD1655" s="76"/>
      <c r="AE1655" s="76"/>
      <c r="AF1655" s="48">
        <v>100</v>
      </c>
      <c r="AG1655" s="48">
        <f t="shared" si="102"/>
        <v>90</v>
      </c>
      <c r="AH1655" s="48">
        <f t="shared" si="103"/>
        <v>10</v>
      </c>
      <c r="AI1655" s="86" t="s">
        <v>165</v>
      </c>
      <c r="AJ1655" s="86" t="s">
        <v>167</v>
      </c>
      <c r="AK1655" s="86" t="s">
        <v>172</v>
      </c>
      <c r="AL1655" s="86" t="s">
        <v>165</v>
      </c>
      <c r="AM1655" s="86" t="s">
        <v>165</v>
      </c>
      <c r="AN1655" s="86" t="s">
        <v>165</v>
      </c>
      <c r="AO1655" s="86" t="s">
        <v>165</v>
      </c>
      <c r="AP1655" s="81" t="s">
        <v>6884</v>
      </c>
      <c r="AQ1655" s="87" t="s">
        <v>2504</v>
      </c>
      <c r="AR1655" s="87" t="s">
        <v>2332</v>
      </c>
      <c r="AS1655" s="85" t="s">
        <v>2036</v>
      </c>
      <c r="AT1655" s="85" t="s">
        <v>2063</v>
      </c>
      <c r="AU1655" s="86" t="s">
        <v>1918</v>
      </c>
      <c r="AV1655" s="86"/>
      <c r="AW1655" s="86"/>
      <c r="AX1655" s="86"/>
      <c r="AY1655" s="46" t="s">
        <v>3242</v>
      </c>
      <c r="AZ1655" s="46" t="s">
        <v>35</v>
      </c>
      <c r="BA1655" s="77"/>
      <c r="BB1655" s="77"/>
      <c r="BC1655" s="77"/>
      <c r="BD1655" s="77"/>
      <c r="BE1655" s="78"/>
      <c r="BF1655" s="78"/>
      <c r="BG1655" s="78"/>
      <c r="BH1655" s="79"/>
      <c r="BI1655" s="79"/>
      <c r="BJ1655" s="77"/>
      <c r="BK1655" s="77"/>
      <c r="BL1655" s="77"/>
    </row>
    <row r="1656" spans="1:64" s="66" customFormat="1">
      <c r="A1656" s="84" t="s">
        <v>1685</v>
      </c>
      <c r="B1656" s="84" t="s">
        <v>1883</v>
      </c>
      <c r="C1656" s="84" t="s">
        <v>4052</v>
      </c>
      <c r="D1656" s="84" t="s">
        <v>8089</v>
      </c>
      <c r="E1656" s="84" t="str">
        <f t="shared" si="100"/>
        <v>Circalittoral stable cobble and pebble reef with Securiflustra, low numbers of Alcyonium digitatum, hydroids on cobbles and bryozoan crusts on pebbles. Approx 57-58m bcd. Evidence of Human Impact: None. Annex 1 Reef: Stony - Low. Reef Elevation: &lt;64mm. Frag Spong Antho Habitat: None. PMF Seabed Habitats: None. PMF Mobile Species: None. PMF Limited Mobility Species: None.</v>
      </c>
      <c r="F1656" s="84" t="str">
        <f t="shared" si="101"/>
        <v>Evidence of Human Impact: None. Annex 1 Reef: Stony - Low. Reef Elevation: &lt;64mm. Frag Spong Antho Habitat: None. PMF Seabed Habitats: None. PMF Mobile Species: None. PMF Limited Mobility Species: None.</v>
      </c>
      <c r="G1656" s="61">
        <v>41951</v>
      </c>
      <c r="H1656" s="62" t="s">
        <v>3133</v>
      </c>
      <c r="I1656" s="63">
        <v>41951.912210648145</v>
      </c>
      <c r="J1656" s="64">
        <v>388104.6627330216</v>
      </c>
      <c r="K1656" s="64">
        <v>6534030.46</v>
      </c>
      <c r="L1656" s="64">
        <v>58.9313</v>
      </c>
      <c r="M1656" s="64">
        <v>-4.9439299999999999</v>
      </c>
      <c r="N1656" s="64" t="s">
        <v>6825</v>
      </c>
      <c r="O1656" s="64" t="s">
        <v>6827</v>
      </c>
      <c r="P1656" s="43"/>
      <c r="Q1656" s="43">
        <v>1</v>
      </c>
      <c r="R1656" s="44"/>
      <c r="S1656" s="44"/>
      <c r="T1656" s="44"/>
      <c r="U1656" s="44"/>
      <c r="V1656" s="44">
        <v>10</v>
      </c>
      <c r="W1656" s="44">
        <v>40</v>
      </c>
      <c r="X1656" s="44"/>
      <c r="Y1656" s="44">
        <v>35</v>
      </c>
      <c r="Z1656" s="44"/>
      <c r="AA1656" s="44">
        <v>15</v>
      </c>
      <c r="AB1656" s="76"/>
      <c r="AC1656" s="76"/>
      <c r="AD1656" s="76"/>
      <c r="AE1656" s="76"/>
      <c r="AF1656" s="48">
        <v>100</v>
      </c>
      <c r="AG1656" s="48">
        <f t="shared" si="102"/>
        <v>90</v>
      </c>
      <c r="AH1656" s="48">
        <f t="shared" si="103"/>
        <v>10</v>
      </c>
      <c r="AI1656" s="86" t="s">
        <v>165</v>
      </c>
      <c r="AJ1656" s="86" t="s">
        <v>167</v>
      </c>
      <c r="AK1656" s="86" t="s">
        <v>172</v>
      </c>
      <c r="AL1656" s="86" t="s">
        <v>165</v>
      </c>
      <c r="AM1656" s="86" t="s">
        <v>165</v>
      </c>
      <c r="AN1656" s="86" t="s">
        <v>165</v>
      </c>
      <c r="AO1656" s="86" t="s">
        <v>165</v>
      </c>
      <c r="AP1656" s="81" t="s">
        <v>6884</v>
      </c>
      <c r="AQ1656" s="87" t="s">
        <v>2504</v>
      </c>
      <c r="AR1656" s="87" t="s">
        <v>2332</v>
      </c>
      <c r="AS1656" s="85" t="s">
        <v>2036</v>
      </c>
      <c r="AT1656" s="85" t="s">
        <v>2063</v>
      </c>
      <c r="AU1656" s="86" t="s">
        <v>1918</v>
      </c>
      <c r="AV1656" s="86"/>
      <c r="AW1656" s="86"/>
      <c r="AX1656" s="86"/>
      <c r="AY1656" s="46" t="s">
        <v>3242</v>
      </c>
      <c r="AZ1656" s="46" t="s">
        <v>35</v>
      </c>
      <c r="BA1656" s="77"/>
      <c r="BB1656" s="77"/>
      <c r="BC1656" s="77"/>
      <c r="BD1656" s="77"/>
      <c r="BE1656" s="78"/>
      <c r="BF1656" s="78"/>
      <c r="BG1656" s="78"/>
      <c r="BH1656" s="79"/>
      <c r="BI1656" s="79"/>
      <c r="BJ1656" s="77"/>
      <c r="BK1656" s="77"/>
      <c r="BL1656" s="77"/>
    </row>
    <row r="1657" spans="1:64" s="66" customFormat="1">
      <c r="A1657" s="84" t="s">
        <v>1686</v>
      </c>
      <c r="B1657" s="84" t="s">
        <v>1883</v>
      </c>
      <c r="C1657" s="84" t="s">
        <v>4156</v>
      </c>
      <c r="D1657" s="84" t="s">
        <v>8090</v>
      </c>
      <c r="E1657" s="84" t="str">
        <f t="shared" si="100"/>
        <v>Circalittoral cobble and pebble reef with Alcyonium digitatum, starfish and crust fauna. Approx 57-58m bcd. Evidence of Human Impact: None. Annex 1 Reef: Stony - Low. Reef Elevation: &lt;64mm. Frag Spong Antho Habitat: None. PMF Seabed Habitats: None. PMF Mobile Species: None. PMF Limited Mobility Species: None.</v>
      </c>
      <c r="F1657" s="84" t="str">
        <f t="shared" si="101"/>
        <v>Evidence of Human Impact: None. Annex 1 Reef: Stony - Low. Reef Elevation: &lt;64mm. Frag Spong Antho Habitat: None. PMF Seabed Habitats: None. PMF Mobile Species: None. PMF Limited Mobility Species: None.</v>
      </c>
      <c r="G1657" s="61">
        <v>41951</v>
      </c>
      <c r="H1657" s="62" t="s">
        <v>3134</v>
      </c>
      <c r="I1657" s="63">
        <v>41951.912719907406</v>
      </c>
      <c r="J1657" s="64">
        <v>388092.81287304987</v>
      </c>
      <c r="K1657" s="64">
        <v>6534033.1161008608</v>
      </c>
      <c r="L1657" s="64">
        <v>58.9313</v>
      </c>
      <c r="M1657" s="64">
        <v>-4.9441300000000004</v>
      </c>
      <c r="N1657" s="64" t="s">
        <v>6825</v>
      </c>
      <c r="O1657" s="64" t="s">
        <v>6828</v>
      </c>
      <c r="P1657" s="43"/>
      <c r="Q1657" s="43">
        <v>1.7</v>
      </c>
      <c r="R1657" s="44"/>
      <c r="S1657" s="44"/>
      <c r="T1657" s="44"/>
      <c r="U1657" s="44"/>
      <c r="V1657" s="44">
        <v>5</v>
      </c>
      <c r="W1657" s="44">
        <v>50</v>
      </c>
      <c r="X1657" s="44">
        <v>1</v>
      </c>
      <c r="Y1657" s="44">
        <v>30</v>
      </c>
      <c r="Z1657" s="44"/>
      <c r="AA1657" s="44">
        <v>14</v>
      </c>
      <c r="AB1657" s="76"/>
      <c r="AC1657" s="76"/>
      <c r="AD1657" s="76"/>
      <c r="AE1657" s="76"/>
      <c r="AF1657" s="48">
        <v>100</v>
      </c>
      <c r="AG1657" s="48">
        <f t="shared" si="102"/>
        <v>95</v>
      </c>
      <c r="AH1657" s="48">
        <f t="shared" si="103"/>
        <v>5</v>
      </c>
      <c r="AI1657" s="86" t="s">
        <v>165</v>
      </c>
      <c r="AJ1657" s="86" t="s">
        <v>167</v>
      </c>
      <c r="AK1657" s="86" t="s">
        <v>172</v>
      </c>
      <c r="AL1657" s="86" t="s">
        <v>165</v>
      </c>
      <c r="AM1657" s="86" t="s">
        <v>165</v>
      </c>
      <c r="AN1657" s="86" t="s">
        <v>165</v>
      </c>
      <c r="AO1657" s="86" t="s">
        <v>165</v>
      </c>
      <c r="AP1657" s="81" t="s">
        <v>6884</v>
      </c>
      <c r="AQ1657" s="87" t="s">
        <v>2504</v>
      </c>
      <c r="AR1657" s="87" t="s">
        <v>2332</v>
      </c>
      <c r="AS1657" s="85" t="s">
        <v>2036</v>
      </c>
      <c r="AT1657" s="85" t="s">
        <v>2063</v>
      </c>
      <c r="AU1657" s="86" t="s">
        <v>1918</v>
      </c>
      <c r="AV1657" s="86"/>
      <c r="AW1657" s="86"/>
      <c r="AX1657" s="86"/>
      <c r="AY1657" s="46" t="s">
        <v>3242</v>
      </c>
      <c r="AZ1657" s="46" t="s">
        <v>35</v>
      </c>
      <c r="BA1657" s="77"/>
      <c r="BB1657" s="77"/>
      <c r="BC1657" s="77"/>
      <c r="BD1657" s="77"/>
      <c r="BE1657" s="78"/>
      <c r="BF1657" s="78"/>
      <c r="BG1657" s="78"/>
      <c r="BH1657" s="79"/>
      <c r="BI1657" s="79"/>
      <c r="BJ1657" s="77"/>
      <c r="BK1657" s="77"/>
      <c r="BL1657" s="77"/>
    </row>
    <row r="1658" spans="1:64" s="66" customFormat="1">
      <c r="A1658" s="84" t="s">
        <v>2505</v>
      </c>
      <c r="B1658" s="84" t="s">
        <v>1883</v>
      </c>
      <c r="C1658" s="84" t="s">
        <v>4156</v>
      </c>
      <c r="D1658" s="84" t="s">
        <v>8091</v>
      </c>
      <c r="E1658" s="84" t="str">
        <f t="shared" si="100"/>
        <v>Circalittoral cobble and pebble reef with Securiflustra, Caryophyllia and faunal crusts. Approx 57-58m bcd. Evidence of Human Impact: None. Annex 1 Reef: Stony - Low. Reef Elevation: &lt;64mm. Frag Spong Antho Habitat: None. PMF Seabed Habitats: None. PMF Mobile Species: None. PMF Limited Mobility Species: None.</v>
      </c>
      <c r="F1658" s="84" t="str">
        <f t="shared" si="101"/>
        <v>Evidence of Human Impact: None. Annex 1 Reef: Stony - Low. Reef Elevation: &lt;64mm. Frag Spong Antho Habitat: None. PMF Seabed Habitats: None. PMF Mobile Species: None. PMF Limited Mobility Species: None.</v>
      </c>
      <c r="G1658" s="61">
        <v>41951</v>
      </c>
      <c r="H1658" s="62" t="s">
        <v>3848</v>
      </c>
      <c r="I1658" s="63">
        <v>41951.913148148145</v>
      </c>
      <c r="J1658" s="64">
        <v>388084.28223718837</v>
      </c>
      <c r="K1658" s="64">
        <v>6534037.7455674475</v>
      </c>
      <c r="L1658" s="64">
        <v>58.931399999999996</v>
      </c>
      <c r="M1658" s="64">
        <v>-4.94428</v>
      </c>
      <c r="N1658" s="64" t="s">
        <v>6829</v>
      </c>
      <c r="O1658" s="64" t="s">
        <v>6830</v>
      </c>
      <c r="P1658" s="43"/>
      <c r="Q1658" s="43">
        <v>1</v>
      </c>
      <c r="R1658" s="44"/>
      <c r="S1658" s="44"/>
      <c r="T1658" s="44"/>
      <c r="U1658" s="44"/>
      <c r="V1658" s="44">
        <v>10</v>
      </c>
      <c r="W1658" s="44">
        <v>50</v>
      </c>
      <c r="X1658" s="44">
        <v>5</v>
      </c>
      <c r="Y1658" s="44">
        <v>25</v>
      </c>
      <c r="Z1658" s="44"/>
      <c r="AA1658" s="44">
        <v>10</v>
      </c>
      <c r="AB1658" s="76"/>
      <c r="AC1658" s="76"/>
      <c r="AD1658" s="76"/>
      <c r="AE1658" s="76"/>
      <c r="AF1658" s="48">
        <v>100</v>
      </c>
      <c r="AG1658" s="48">
        <f t="shared" si="102"/>
        <v>90</v>
      </c>
      <c r="AH1658" s="48">
        <f t="shared" si="103"/>
        <v>10</v>
      </c>
      <c r="AI1658" s="86" t="s">
        <v>165</v>
      </c>
      <c r="AJ1658" s="86" t="s">
        <v>167</v>
      </c>
      <c r="AK1658" s="86" t="s">
        <v>172</v>
      </c>
      <c r="AL1658" s="86" t="s">
        <v>165</v>
      </c>
      <c r="AM1658" s="86" t="s">
        <v>165</v>
      </c>
      <c r="AN1658" s="86" t="s">
        <v>165</v>
      </c>
      <c r="AO1658" s="86" t="s">
        <v>165</v>
      </c>
      <c r="AP1658" s="81" t="s">
        <v>6884</v>
      </c>
      <c r="AQ1658" s="87" t="s">
        <v>2504</v>
      </c>
      <c r="AR1658" s="87" t="s">
        <v>2332</v>
      </c>
      <c r="AS1658" s="85" t="s">
        <v>2036</v>
      </c>
      <c r="AT1658" s="85" t="s">
        <v>2063</v>
      </c>
      <c r="AU1658" s="86" t="s">
        <v>1918</v>
      </c>
      <c r="AV1658" s="86"/>
      <c r="AW1658" s="86"/>
      <c r="AX1658" s="86"/>
      <c r="AY1658" s="46" t="s">
        <v>3242</v>
      </c>
      <c r="AZ1658" s="46" t="s">
        <v>35</v>
      </c>
      <c r="BA1658" s="77"/>
      <c r="BB1658" s="77"/>
      <c r="BC1658" s="77"/>
      <c r="BD1658" s="77"/>
      <c r="BE1658" s="78"/>
      <c r="BF1658" s="78"/>
      <c r="BG1658" s="78"/>
      <c r="BH1658" s="79"/>
      <c r="BI1658" s="79"/>
      <c r="BJ1658" s="77"/>
      <c r="BK1658" s="77"/>
      <c r="BL1658" s="77"/>
    </row>
    <row r="1659" spans="1:64" s="66" customFormat="1">
      <c r="A1659" s="84" t="s">
        <v>2506</v>
      </c>
      <c r="B1659" s="84" t="s">
        <v>1883</v>
      </c>
      <c r="C1659" s="84" t="s">
        <v>4156</v>
      </c>
      <c r="D1659" s="84" t="s">
        <v>8091</v>
      </c>
      <c r="E1659" s="84" t="str">
        <f t="shared" si="100"/>
        <v>Circalittoral cobble and pebble reef with Securiflustra, Caryophyllia and faunal crusts. Approx 57-58m bcd. Evidence of Human Impact: None. Annex 1 Reef: Stony - Low. Reef Elevation: &lt;64mm. Frag Spong Antho Habitat: None. PMF Seabed Habitats: None. PMF Mobile Species: None. PMF Limited Mobility Species: None.</v>
      </c>
      <c r="F1659" s="84" t="str">
        <f t="shared" si="101"/>
        <v>Evidence of Human Impact: None. Annex 1 Reef: Stony - Low. Reef Elevation: &lt;64mm. Frag Spong Antho Habitat: None. PMF Seabed Habitats: None. PMF Mobile Species: None. PMF Limited Mobility Species: None.</v>
      </c>
      <c r="G1659" s="61">
        <v>41951</v>
      </c>
      <c r="H1659" s="62" t="s">
        <v>3849</v>
      </c>
      <c r="I1659" s="63">
        <v>41951.914409722223</v>
      </c>
      <c r="J1659" s="64">
        <v>388040.61334291124</v>
      </c>
      <c r="K1659" s="64">
        <v>6534034.5266570896</v>
      </c>
      <c r="L1659" s="64">
        <v>58.9313</v>
      </c>
      <c r="M1659" s="64">
        <v>-4.9450399999999997</v>
      </c>
      <c r="N1659" s="64" t="s">
        <v>6825</v>
      </c>
      <c r="O1659" s="64" t="s">
        <v>6831</v>
      </c>
      <c r="P1659" s="43"/>
      <c r="Q1659" s="43">
        <v>1.7</v>
      </c>
      <c r="R1659" s="44"/>
      <c r="S1659" s="44"/>
      <c r="T1659" s="44"/>
      <c r="U1659" s="44"/>
      <c r="V1659" s="44">
        <v>15</v>
      </c>
      <c r="W1659" s="44">
        <v>30</v>
      </c>
      <c r="X1659" s="44">
        <v>5</v>
      </c>
      <c r="Y1659" s="44">
        <v>35</v>
      </c>
      <c r="Z1659" s="44"/>
      <c r="AA1659" s="44">
        <v>15</v>
      </c>
      <c r="AB1659" s="76"/>
      <c r="AC1659" s="76"/>
      <c r="AD1659" s="76"/>
      <c r="AE1659" s="76"/>
      <c r="AF1659" s="48">
        <v>100</v>
      </c>
      <c r="AG1659" s="48">
        <f t="shared" si="102"/>
        <v>85</v>
      </c>
      <c r="AH1659" s="48">
        <f t="shared" si="103"/>
        <v>15</v>
      </c>
      <c r="AI1659" s="86" t="s">
        <v>165</v>
      </c>
      <c r="AJ1659" s="86" t="s">
        <v>167</v>
      </c>
      <c r="AK1659" s="86" t="s">
        <v>172</v>
      </c>
      <c r="AL1659" s="86" t="s">
        <v>165</v>
      </c>
      <c r="AM1659" s="86" t="s">
        <v>165</v>
      </c>
      <c r="AN1659" s="86" t="s">
        <v>165</v>
      </c>
      <c r="AO1659" s="86" t="s">
        <v>165</v>
      </c>
      <c r="AP1659" s="81" t="s">
        <v>6884</v>
      </c>
      <c r="AQ1659" s="87" t="s">
        <v>2504</v>
      </c>
      <c r="AR1659" s="87" t="s">
        <v>2332</v>
      </c>
      <c r="AS1659" s="85" t="s">
        <v>2036</v>
      </c>
      <c r="AT1659" s="85" t="s">
        <v>2063</v>
      </c>
      <c r="AU1659" s="86" t="s">
        <v>1918</v>
      </c>
      <c r="AV1659" s="86"/>
      <c r="AW1659" s="86"/>
      <c r="AX1659" s="86"/>
      <c r="AY1659" s="46" t="s">
        <v>3242</v>
      </c>
      <c r="AZ1659" s="46" t="s">
        <v>35</v>
      </c>
      <c r="BA1659" s="77"/>
      <c r="BB1659" s="77"/>
      <c r="BC1659" s="77"/>
      <c r="BD1659" s="77"/>
      <c r="BE1659" s="78"/>
      <c r="BF1659" s="78"/>
      <c r="BG1659" s="78"/>
      <c r="BH1659" s="79"/>
      <c r="BI1659" s="79"/>
      <c r="BJ1659" s="77"/>
      <c r="BK1659" s="77"/>
      <c r="BL1659" s="77"/>
    </row>
    <row r="1660" spans="1:64" s="66" customFormat="1">
      <c r="A1660" s="84" t="s">
        <v>2507</v>
      </c>
      <c r="B1660" s="84" t="s">
        <v>1883</v>
      </c>
      <c r="C1660" s="84" t="s">
        <v>4156</v>
      </c>
      <c r="D1660" s="84" t="s">
        <v>8091</v>
      </c>
      <c r="E1660" s="84" t="str">
        <f t="shared" si="100"/>
        <v>Circalittoral cobble and pebble reef with Securiflustra, Caryophyllia and faunal crusts. Approx 57-58m bcd. Evidence of Human Impact: None. Annex 1 Reef: Stony - Low. Reef Elevation: &lt;64mm. Frag Spong Antho Habitat: None. PMF Seabed Habitats: None. PMF Mobile Species: None. PMF Limited Mobility Species: None.</v>
      </c>
      <c r="F1660" s="84" t="str">
        <f t="shared" si="101"/>
        <v>Evidence of Human Impact: None. Annex 1 Reef: Stony - Low. Reef Elevation: &lt;64mm. Frag Spong Antho Habitat: None. PMF Seabed Habitats: None. PMF Mobile Species: None. PMF Limited Mobility Species: None.</v>
      </c>
      <c r="G1660" s="61">
        <v>41951</v>
      </c>
      <c r="H1660" s="62" t="s">
        <v>3850</v>
      </c>
      <c r="I1660" s="63">
        <v>41951.915127314816</v>
      </c>
      <c r="J1660" s="64">
        <v>388019.0749299688</v>
      </c>
      <c r="K1660" s="64">
        <v>6534038.9265639596</v>
      </c>
      <c r="L1660" s="64">
        <v>58.931399999999996</v>
      </c>
      <c r="M1660" s="64">
        <v>-4.9454200000000004</v>
      </c>
      <c r="N1660" s="64" t="s">
        <v>6829</v>
      </c>
      <c r="O1660" s="64" t="s">
        <v>6832</v>
      </c>
      <c r="P1660" s="43"/>
      <c r="Q1660" s="43">
        <v>1</v>
      </c>
      <c r="R1660" s="44"/>
      <c r="S1660" s="44"/>
      <c r="T1660" s="44"/>
      <c r="U1660" s="44"/>
      <c r="V1660" s="44">
        <v>15</v>
      </c>
      <c r="W1660" s="44">
        <v>40</v>
      </c>
      <c r="X1660" s="44">
        <v>5</v>
      </c>
      <c r="Y1660" s="44">
        <v>25</v>
      </c>
      <c r="Z1660" s="44"/>
      <c r="AA1660" s="44">
        <v>15</v>
      </c>
      <c r="AB1660" s="76"/>
      <c r="AC1660" s="76"/>
      <c r="AD1660" s="76"/>
      <c r="AE1660" s="76"/>
      <c r="AF1660" s="48">
        <v>100</v>
      </c>
      <c r="AG1660" s="48">
        <f t="shared" si="102"/>
        <v>85</v>
      </c>
      <c r="AH1660" s="48">
        <f t="shared" si="103"/>
        <v>15</v>
      </c>
      <c r="AI1660" s="86" t="s">
        <v>165</v>
      </c>
      <c r="AJ1660" s="86" t="s">
        <v>167</v>
      </c>
      <c r="AK1660" s="86" t="s">
        <v>172</v>
      </c>
      <c r="AL1660" s="86" t="s">
        <v>165</v>
      </c>
      <c r="AM1660" s="86" t="s">
        <v>165</v>
      </c>
      <c r="AN1660" s="86" t="s">
        <v>165</v>
      </c>
      <c r="AO1660" s="86" t="s">
        <v>165</v>
      </c>
      <c r="AP1660" s="81" t="s">
        <v>6884</v>
      </c>
      <c r="AQ1660" s="87" t="s">
        <v>2504</v>
      </c>
      <c r="AR1660" s="87" t="s">
        <v>2332</v>
      </c>
      <c r="AS1660" s="85" t="s">
        <v>2036</v>
      </c>
      <c r="AT1660" s="85" t="s">
        <v>2063</v>
      </c>
      <c r="AU1660" s="86" t="s">
        <v>1918</v>
      </c>
      <c r="AV1660" s="86"/>
      <c r="AW1660" s="86"/>
      <c r="AX1660" s="86"/>
      <c r="AY1660" s="46" t="s">
        <v>3242</v>
      </c>
      <c r="AZ1660" s="46" t="s">
        <v>35</v>
      </c>
      <c r="BA1660" s="77"/>
      <c r="BB1660" s="77"/>
      <c r="BC1660" s="77"/>
      <c r="BD1660" s="77"/>
      <c r="BE1660" s="78"/>
      <c r="BF1660" s="78"/>
      <c r="BG1660" s="78"/>
      <c r="BH1660" s="79"/>
      <c r="BI1660" s="79"/>
      <c r="BJ1660" s="77"/>
      <c r="BK1660" s="77"/>
      <c r="BL1660" s="77"/>
    </row>
    <row r="1661" spans="1:64" s="66" customFormat="1">
      <c r="A1661" s="84" t="s">
        <v>2508</v>
      </c>
      <c r="B1661" s="84" t="s">
        <v>1883</v>
      </c>
      <c r="C1661" s="84" t="s">
        <v>4053</v>
      </c>
      <c r="D1661" s="84" t="s">
        <v>8092</v>
      </c>
      <c r="E1661" s="84" t="str">
        <f t="shared" si="100"/>
        <v>Circalittoral cobble and pebble reef with Securiflustra, Omalosecosa and faunal crusts. Approx 57-58m bcd. Evidence of Human Impact: None. Annex 1 Reef: Stony - Low. Reef Elevation: &lt;64mm. Frag Spong Antho Habitat: None. PMF Seabed Habitats: None. PMF Mobile Species: None. PMF Limited Mobility Species: None.</v>
      </c>
      <c r="F1661" s="84" t="str">
        <f t="shared" si="101"/>
        <v>Evidence of Human Impact: None. Annex 1 Reef: Stony - Low. Reef Elevation: &lt;64mm. Frag Spong Antho Habitat: None. PMF Seabed Habitats: None. PMF Mobile Species: None. PMF Limited Mobility Species: None.</v>
      </c>
      <c r="G1661" s="61">
        <v>41951</v>
      </c>
      <c r="H1661" s="62" t="s">
        <v>3851</v>
      </c>
      <c r="I1661" s="63">
        <v>41951.915844907409</v>
      </c>
      <c r="J1661" s="64">
        <v>388001.03749719908</v>
      </c>
      <c r="K1661" s="64">
        <v>6534043.4396651145</v>
      </c>
      <c r="L1661" s="64">
        <v>58.931399999999996</v>
      </c>
      <c r="M1661" s="64">
        <v>-4.9457300000000002</v>
      </c>
      <c r="N1661" s="64" t="s">
        <v>6829</v>
      </c>
      <c r="O1661" s="64" t="s">
        <v>6833</v>
      </c>
      <c r="P1661" s="43"/>
      <c r="Q1661" s="43">
        <v>1</v>
      </c>
      <c r="R1661" s="44"/>
      <c r="S1661" s="44"/>
      <c r="T1661" s="44"/>
      <c r="U1661" s="44"/>
      <c r="V1661" s="44">
        <v>10</v>
      </c>
      <c r="W1661" s="44">
        <v>25</v>
      </c>
      <c r="X1661" s="44">
        <v>2</v>
      </c>
      <c r="Y1661" s="44">
        <v>40</v>
      </c>
      <c r="Z1661" s="44"/>
      <c r="AA1661" s="44">
        <v>23</v>
      </c>
      <c r="AB1661" s="76"/>
      <c r="AC1661" s="76"/>
      <c r="AD1661" s="76"/>
      <c r="AE1661" s="76"/>
      <c r="AF1661" s="48">
        <v>100</v>
      </c>
      <c r="AG1661" s="48">
        <f t="shared" si="102"/>
        <v>90</v>
      </c>
      <c r="AH1661" s="48">
        <f t="shared" si="103"/>
        <v>10</v>
      </c>
      <c r="AI1661" s="86" t="s">
        <v>165</v>
      </c>
      <c r="AJ1661" s="86" t="s">
        <v>167</v>
      </c>
      <c r="AK1661" s="86" t="s">
        <v>172</v>
      </c>
      <c r="AL1661" s="86" t="s">
        <v>165</v>
      </c>
      <c r="AM1661" s="86" t="s">
        <v>165</v>
      </c>
      <c r="AN1661" s="86" t="s">
        <v>165</v>
      </c>
      <c r="AO1661" s="86" t="s">
        <v>165</v>
      </c>
      <c r="AP1661" s="81" t="s">
        <v>6884</v>
      </c>
      <c r="AQ1661" s="87" t="s">
        <v>2504</v>
      </c>
      <c r="AR1661" s="87" t="s">
        <v>2332</v>
      </c>
      <c r="AS1661" s="85" t="s">
        <v>2036</v>
      </c>
      <c r="AT1661" s="85" t="s">
        <v>2063</v>
      </c>
      <c r="AU1661" s="86" t="s">
        <v>1918</v>
      </c>
      <c r="AV1661" s="86"/>
      <c r="AW1661" s="86"/>
      <c r="AX1661" s="86"/>
      <c r="AY1661" s="46" t="s">
        <v>3242</v>
      </c>
      <c r="AZ1661" s="46" t="s">
        <v>35</v>
      </c>
      <c r="BA1661" s="77"/>
      <c r="BB1661" s="77"/>
      <c r="BC1661" s="77"/>
      <c r="BD1661" s="77"/>
      <c r="BE1661" s="78"/>
      <c r="BF1661" s="78"/>
      <c r="BG1661" s="78"/>
      <c r="BH1661" s="79"/>
      <c r="BI1661" s="79"/>
      <c r="BJ1661" s="77"/>
      <c r="BK1661" s="77"/>
      <c r="BL1661" s="77"/>
    </row>
    <row r="1662" spans="1:64" s="66" customFormat="1">
      <c r="A1662" s="84" t="s">
        <v>1687</v>
      </c>
      <c r="B1662" s="84" t="s">
        <v>1883</v>
      </c>
      <c r="C1662" s="84" t="s">
        <v>4156</v>
      </c>
      <c r="D1662" s="84" t="s">
        <v>8093</v>
      </c>
      <c r="E1662" s="84" t="str">
        <f t="shared" si="100"/>
        <v>Circalittoral cobble and pebble reef with Securiflustra, Caryophyllia and faunal crusts. Approx 57-58m bcd. Very overexposed image and too close to seabed, so analysis of substrate and fauna limited. Evidence of Human Impact: None. Annex 1 Reef: Stony - Low. Reef Elevation: &lt;64mm. Frag Spong Antho Habitat: None. PMF Seabed Habitats: None. PMF Mobile Species: None. PMF Limited Mobility Species: None.</v>
      </c>
      <c r="F1662" s="84" t="str">
        <f t="shared" si="101"/>
        <v>Evidence of Human Impact: None. Annex 1 Reef: Stony - Low. Reef Elevation: &lt;64mm. Frag Spong Antho Habitat: None. PMF Seabed Habitats: None. PMF Mobile Species: None. PMF Limited Mobility Species: None.</v>
      </c>
      <c r="G1662" s="61">
        <v>41951</v>
      </c>
      <c r="H1662" s="62" t="s">
        <v>3135</v>
      </c>
      <c r="I1662" s="63">
        <v>41951.916377314818</v>
      </c>
      <c r="J1662" s="64">
        <v>387993.37664618326</v>
      </c>
      <c r="K1662" s="64">
        <v>6534048.7186912075</v>
      </c>
      <c r="L1662" s="64">
        <v>58.9315</v>
      </c>
      <c r="M1662" s="64">
        <v>-4.9458700000000002</v>
      </c>
      <c r="N1662" s="64" t="s">
        <v>6834</v>
      </c>
      <c r="O1662" s="64" t="s">
        <v>6835</v>
      </c>
      <c r="P1662" s="43"/>
      <c r="Q1662" s="43">
        <v>0.3</v>
      </c>
      <c r="R1662" s="44"/>
      <c r="S1662" s="44"/>
      <c r="T1662" s="44"/>
      <c r="U1662" s="44"/>
      <c r="V1662" s="44">
        <v>20</v>
      </c>
      <c r="W1662" s="44">
        <v>20</v>
      </c>
      <c r="X1662" s="44">
        <v>1</v>
      </c>
      <c r="Y1662" s="44">
        <v>30</v>
      </c>
      <c r="Z1662" s="44"/>
      <c r="AA1662" s="44">
        <v>29</v>
      </c>
      <c r="AB1662" s="76"/>
      <c r="AC1662" s="76"/>
      <c r="AD1662" s="76"/>
      <c r="AE1662" s="76"/>
      <c r="AF1662" s="48">
        <v>100</v>
      </c>
      <c r="AG1662" s="48">
        <f t="shared" si="102"/>
        <v>80</v>
      </c>
      <c r="AH1662" s="48">
        <f t="shared" si="103"/>
        <v>20</v>
      </c>
      <c r="AI1662" s="86" t="s">
        <v>165</v>
      </c>
      <c r="AJ1662" s="86" t="s">
        <v>167</v>
      </c>
      <c r="AK1662" s="86" t="s">
        <v>172</v>
      </c>
      <c r="AL1662" s="86" t="s">
        <v>165</v>
      </c>
      <c r="AM1662" s="86" t="s">
        <v>165</v>
      </c>
      <c r="AN1662" s="86" t="s">
        <v>165</v>
      </c>
      <c r="AO1662" s="86" t="s">
        <v>165</v>
      </c>
      <c r="AP1662" s="81" t="s">
        <v>6884</v>
      </c>
      <c r="AQ1662" s="87" t="s">
        <v>2504</v>
      </c>
      <c r="AR1662" s="87" t="s">
        <v>2332</v>
      </c>
      <c r="AS1662" s="85" t="s">
        <v>2036</v>
      </c>
      <c r="AT1662" s="85" t="s">
        <v>2063</v>
      </c>
      <c r="AU1662" s="86" t="s">
        <v>1918</v>
      </c>
      <c r="AV1662" s="86"/>
      <c r="AW1662" s="86"/>
      <c r="AX1662" s="86"/>
      <c r="AY1662" s="46" t="s">
        <v>3242</v>
      </c>
      <c r="AZ1662" s="46" t="s">
        <v>36</v>
      </c>
      <c r="BA1662" s="77"/>
      <c r="BB1662" s="77"/>
      <c r="BC1662" s="77"/>
      <c r="BD1662" s="77"/>
      <c r="BE1662" s="78"/>
      <c r="BF1662" s="78"/>
      <c r="BG1662" s="78"/>
      <c r="BH1662" s="79"/>
      <c r="BI1662" s="79"/>
      <c r="BJ1662" s="77"/>
      <c r="BK1662" s="77"/>
      <c r="BL1662" s="77"/>
    </row>
    <row r="1663" spans="1:64" s="66" customFormat="1">
      <c r="A1663" s="84" t="s">
        <v>1688</v>
      </c>
      <c r="B1663" s="84" t="s">
        <v>1883</v>
      </c>
      <c r="C1663" s="84" t="s">
        <v>2509</v>
      </c>
      <c r="D1663" s="84" t="s">
        <v>8094</v>
      </c>
      <c r="E1663" s="84" t="str">
        <f t="shared" si="100"/>
        <v>Mosaic of circalittoral cobble and pebble reef with faunal crusts and sand.. Approx 57-58m bcd. Poor quality, image over exposed. Evidence of Human Impact: None. Annex 1 Reef: Stony - Low. Reef Elevation: &lt;64mm. Frag Spong Antho Habitat: None. PMF Seabed Habitats: None. PMF Mobile Species: None. PMF Limited Mobility Species: None.</v>
      </c>
      <c r="F1663" s="84" t="str">
        <f t="shared" si="101"/>
        <v>Evidence of Human Impact: None. Annex 1 Reef: Stony - Low. Reef Elevation: &lt;64mm. Frag Spong Antho Habitat: None. PMF Seabed Habitats: None. PMF Mobile Species: None. PMF Limited Mobility Species: None.</v>
      </c>
      <c r="G1663" s="61">
        <v>41951</v>
      </c>
      <c r="H1663" s="62" t="s">
        <v>3136</v>
      </c>
      <c r="I1663" s="63">
        <v>41951.917025462964</v>
      </c>
      <c r="J1663" s="64">
        <v>387983.71298001177</v>
      </c>
      <c r="K1663" s="64">
        <v>6534053.54</v>
      </c>
      <c r="L1663" s="64">
        <v>58.9315</v>
      </c>
      <c r="M1663" s="64">
        <v>-4.94604</v>
      </c>
      <c r="N1663" s="64" t="s">
        <v>6834</v>
      </c>
      <c r="O1663" s="64" t="s">
        <v>6836</v>
      </c>
      <c r="P1663" s="43"/>
      <c r="Q1663" s="43">
        <v>0.5</v>
      </c>
      <c r="R1663" s="44"/>
      <c r="S1663" s="44"/>
      <c r="T1663" s="44"/>
      <c r="U1663" s="44"/>
      <c r="V1663" s="44">
        <v>10</v>
      </c>
      <c r="W1663" s="44">
        <v>20</v>
      </c>
      <c r="X1663" s="44"/>
      <c r="Y1663" s="44">
        <v>10</v>
      </c>
      <c r="Z1663" s="44"/>
      <c r="AA1663" s="44">
        <v>60</v>
      </c>
      <c r="AB1663" s="76"/>
      <c r="AC1663" s="76"/>
      <c r="AD1663" s="76"/>
      <c r="AE1663" s="76"/>
      <c r="AF1663" s="48">
        <v>100</v>
      </c>
      <c r="AG1663" s="48">
        <f t="shared" si="102"/>
        <v>90</v>
      </c>
      <c r="AH1663" s="48">
        <f t="shared" si="103"/>
        <v>10</v>
      </c>
      <c r="AI1663" s="86" t="s">
        <v>165</v>
      </c>
      <c r="AJ1663" s="86" t="s">
        <v>167</v>
      </c>
      <c r="AK1663" s="86" t="s">
        <v>172</v>
      </c>
      <c r="AL1663" s="86" t="s">
        <v>165</v>
      </c>
      <c r="AM1663" s="86" t="s">
        <v>165</v>
      </c>
      <c r="AN1663" s="86" t="s">
        <v>165</v>
      </c>
      <c r="AO1663" s="86" t="s">
        <v>165</v>
      </c>
      <c r="AP1663" s="81" t="s">
        <v>6884</v>
      </c>
      <c r="AQ1663" s="87" t="s">
        <v>2504</v>
      </c>
      <c r="AR1663" s="87" t="s">
        <v>2332</v>
      </c>
      <c r="AS1663" s="85" t="s">
        <v>2036</v>
      </c>
      <c r="AT1663" s="85" t="s">
        <v>2063</v>
      </c>
      <c r="AU1663" s="86" t="s">
        <v>1924</v>
      </c>
      <c r="AV1663" s="86" t="s">
        <v>1953</v>
      </c>
      <c r="AW1663" s="86" t="s">
        <v>2005</v>
      </c>
      <c r="AX1663" s="86" t="s">
        <v>1912</v>
      </c>
      <c r="AY1663" s="46" t="s">
        <v>3242</v>
      </c>
      <c r="AZ1663" s="46" t="s">
        <v>36</v>
      </c>
      <c r="BA1663" s="77"/>
      <c r="BB1663" s="77"/>
      <c r="BC1663" s="77"/>
      <c r="BD1663" s="77"/>
      <c r="BE1663" s="78"/>
      <c r="BF1663" s="78"/>
      <c r="BG1663" s="78"/>
      <c r="BH1663" s="79"/>
      <c r="BI1663" s="79"/>
      <c r="BJ1663" s="77"/>
      <c r="BK1663" s="77"/>
      <c r="BL1663" s="77"/>
    </row>
    <row r="1664" spans="1:64" s="66" customFormat="1">
      <c r="A1664" s="84" t="s">
        <v>1689</v>
      </c>
      <c r="B1664" s="84" t="s">
        <v>1883</v>
      </c>
      <c r="C1664" s="84" t="s">
        <v>2510</v>
      </c>
      <c r="D1664" s="84" t="s">
        <v>8095</v>
      </c>
      <c r="E1664" s="84" t="str">
        <f t="shared" si="100"/>
        <v>Mosaic of circalittoral cobble and pebble reef with faunal crusts and sand.. Approx 57-58m bcd. Poor quality image, too far from seabed. Evidence of Human Impact: None. Annex 1 Reef: Stony - Low. Reef Elevation: &lt;64mm. Frag Spong Antho Habitat: None. PMF Seabed Habitats: None. PMF Mobile Species: None. PMF Limited Mobility Species: None.</v>
      </c>
      <c r="F1664" s="84" t="str">
        <f t="shared" si="101"/>
        <v>Evidence of Human Impact: None. Annex 1 Reef: Stony - Low. Reef Elevation: &lt;64mm. Frag Spong Antho Habitat: None. PMF Seabed Habitats: None. PMF Mobile Species: None. PMF Limited Mobility Species: None.</v>
      </c>
      <c r="G1664" s="61">
        <v>41951</v>
      </c>
      <c r="H1664" s="62" t="s">
        <v>3137</v>
      </c>
      <c r="I1664" s="63">
        <v>41951.917592592596</v>
      </c>
      <c r="J1664" s="64">
        <v>387972.75906163984</v>
      </c>
      <c r="K1664" s="64">
        <v>6534060.5047697676</v>
      </c>
      <c r="L1664" s="64">
        <v>58.931600000000003</v>
      </c>
      <c r="M1664" s="64">
        <v>-4.9462299999999999</v>
      </c>
      <c r="N1664" s="64" t="s">
        <v>6837</v>
      </c>
      <c r="O1664" s="64" t="s">
        <v>6838</v>
      </c>
      <c r="P1664" s="43"/>
      <c r="Q1664" s="43">
        <v>3</v>
      </c>
      <c r="R1664" s="44"/>
      <c r="S1664" s="44"/>
      <c r="T1664" s="44"/>
      <c r="U1664" s="44"/>
      <c r="V1664" s="44">
        <v>10</v>
      </c>
      <c r="W1664" s="44">
        <v>10</v>
      </c>
      <c r="X1664" s="44"/>
      <c r="Y1664" s="44"/>
      <c r="Z1664" s="44"/>
      <c r="AA1664" s="44">
        <v>80</v>
      </c>
      <c r="AB1664" s="76"/>
      <c r="AC1664" s="76"/>
      <c r="AD1664" s="76"/>
      <c r="AE1664" s="76"/>
      <c r="AF1664" s="48">
        <v>100</v>
      </c>
      <c r="AG1664" s="48">
        <f t="shared" si="102"/>
        <v>90</v>
      </c>
      <c r="AH1664" s="48">
        <f t="shared" si="103"/>
        <v>10</v>
      </c>
      <c r="AI1664" s="86" t="s">
        <v>165</v>
      </c>
      <c r="AJ1664" s="86" t="s">
        <v>167</v>
      </c>
      <c r="AK1664" s="86" t="s">
        <v>172</v>
      </c>
      <c r="AL1664" s="86" t="s">
        <v>165</v>
      </c>
      <c r="AM1664" s="86" t="s">
        <v>165</v>
      </c>
      <c r="AN1664" s="86" t="s">
        <v>165</v>
      </c>
      <c r="AO1664" s="86" t="s">
        <v>165</v>
      </c>
      <c r="AP1664" s="81" t="s">
        <v>6884</v>
      </c>
      <c r="AQ1664" s="87" t="s">
        <v>2504</v>
      </c>
      <c r="AR1664" s="87" t="s">
        <v>2332</v>
      </c>
      <c r="AS1664" s="85" t="s">
        <v>2036</v>
      </c>
      <c r="AT1664" s="85" t="s">
        <v>2063</v>
      </c>
      <c r="AU1664" s="86" t="s">
        <v>1924</v>
      </c>
      <c r="AV1664" s="86" t="s">
        <v>1953</v>
      </c>
      <c r="AW1664" s="86" t="s">
        <v>2005</v>
      </c>
      <c r="AX1664" s="86" t="s">
        <v>1912</v>
      </c>
      <c r="AY1664" s="46" t="s">
        <v>3242</v>
      </c>
      <c r="AZ1664" s="46" t="s">
        <v>36</v>
      </c>
      <c r="BA1664" s="77"/>
      <c r="BB1664" s="77"/>
      <c r="BC1664" s="77"/>
      <c r="BD1664" s="77"/>
      <c r="BE1664" s="78"/>
      <c r="BF1664" s="78"/>
      <c r="BG1664" s="78"/>
      <c r="BH1664" s="79"/>
      <c r="BI1664" s="79"/>
      <c r="BJ1664" s="77"/>
      <c r="BK1664" s="77"/>
      <c r="BL1664" s="77"/>
    </row>
    <row r="1665" spans="1:64" s="66" customFormat="1">
      <c r="A1665" s="84" t="s">
        <v>1690</v>
      </c>
      <c r="B1665" s="84" t="s">
        <v>1884</v>
      </c>
      <c r="C1665" s="84" t="s">
        <v>2511</v>
      </c>
      <c r="D1665" s="84" t="s">
        <v>8096</v>
      </c>
      <c r="E1665" s="84" t="str">
        <f t="shared" si="100"/>
        <v>Circalittoral bedrock, and cobble reef with brittlestars, coralline algae and bryozoan crusts. Brittlestars obscuring sessile epifauna on rock surface. 10% cover of greenish unidentified thin sponge-like faunal crust (possibly sponge with bacteria). Approx 48-49m bcd. Evidence of Human Impact: None. Annex 1 Reef: Bedrock - confimed. Reef Elevation: 64mm - 1m. Frag Spong Antho Habitat: None. PMF Seabed Habitats: None. PMF Mobile Species: None. PMF Limited Mobility Species: None.</v>
      </c>
      <c r="F1665" s="84" t="str">
        <f t="shared" si="101"/>
        <v>Evidence of Human Impact: None. Annex 1 Reef: Bedrock - confimed. Reef Elevation: 64mm - 1m. Frag Spong Antho Habitat: None. PMF Seabed Habitats: None. PMF Mobile Species: None. PMF Limited Mobility Species: None.</v>
      </c>
      <c r="G1665" s="61">
        <v>41951</v>
      </c>
      <c r="H1665" s="62">
        <v>0.9391087962962964</v>
      </c>
      <c r="I1665" s="63">
        <v>41951.939108796294</v>
      </c>
      <c r="J1665" s="64">
        <v>387827.76521701808</v>
      </c>
      <c r="K1665" s="64">
        <v>6532955.8247155473</v>
      </c>
      <c r="L1665" s="64">
        <v>58.921599999999998</v>
      </c>
      <c r="M1665" s="64">
        <v>-4.9481900000000003</v>
      </c>
      <c r="N1665" s="64" t="s">
        <v>6839</v>
      </c>
      <c r="O1665" s="64" t="s">
        <v>6840</v>
      </c>
      <c r="P1665" s="43">
        <v>48.7</v>
      </c>
      <c r="Q1665" s="43">
        <v>0.5</v>
      </c>
      <c r="R1665" s="44">
        <v>60</v>
      </c>
      <c r="S1665" s="44"/>
      <c r="T1665" s="44"/>
      <c r="U1665" s="44"/>
      <c r="V1665" s="44">
        <v>20</v>
      </c>
      <c r="W1665" s="44">
        <v>1</v>
      </c>
      <c r="X1665" s="44"/>
      <c r="Y1665" s="44"/>
      <c r="Z1665" s="44"/>
      <c r="AA1665" s="76">
        <v>19</v>
      </c>
      <c r="AB1665" s="76"/>
      <c r="AC1665" s="76"/>
      <c r="AD1665" s="76"/>
      <c r="AE1665" s="76"/>
      <c r="AF1665" s="48">
        <v>100</v>
      </c>
      <c r="AG1665" s="48">
        <f t="shared" si="102"/>
        <v>20</v>
      </c>
      <c r="AH1665" s="48">
        <f t="shared" si="103"/>
        <v>80</v>
      </c>
      <c r="AI1665" s="86" t="s">
        <v>165</v>
      </c>
      <c r="AJ1665" s="86" t="s">
        <v>1931</v>
      </c>
      <c r="AK1665" s="86" t="s">
        <v>173</v>
      </c>
      <c r="AL1665" s="86" t="s">
        <v>165</v>
      </c>
      <c r="AM1665" s="86" t="s">
        <v>165</v>
      </c>
      <c r="AN1665" s="86" t="s">
        <v>165</v>
      </c>
      <c r="AO1665" s="86" t="s">
        <v>165</v>
      </c>
      <c r="AP1665" s="81" t="s">
        <v>6883</v>
      </c>
      <c r="AQ1665" s="87" t="s">
        <v>2022</v>
      </c>
      <c r="AR1665" s="87" t="s">
        <v>2023</v>
      </c>
      <c r="AS1665" s="85" t="s">
        <v>2022</v>
      </c>
      <c r="AT1665" s="85" t="s">
        <v>2023</v>
      </c>
      <c r="AU1665" s="86" t="s">
        <v>1907</v>
      </c>
      <c r="AV1665" s="86"/>
      <c r="AW1665" s="86"/>
      <c r="AX1665" s="86"/>
      <c r="AY1665" s="46" t="s">
        <v>3242</v>
      </c>
      <c r="AZ1665" s="46" t="s">
        <v>35</v>
      </c>
      <c r="BA1665" s="77"/>
      <c r="BB1665" s="77"/>
      <c r="BC1665" s="77"/>
      <c r="BD1665" s="77"/>
      <c r="BE1665" s="78"/>
      <c r="BF1665" s="78"/>
      <c r="BG1665" s="78"/>
      <c r="BH1665" s="79"/>
      <c r="BI1665" s="79"/>
      <c r="BJ1665" s="77"/>
      <c r="BK1665" s="77"/>
      <c r="BL1665" s="77"/>
    </row>
    <row r="1666" spans="1:64" s="66" customFormat="1">
      <c r="A1666" s="84" t="s">
        <v>1691</v>
      </c>
      <c r="B1666" s="84" t="s">
        <v>1884</v>
      </c>
      <c r="C1666" s="84" t="s">
        <v>4079</v>
      </c>
      <c r="D1666" s="84" t="s">
        <v>8097</v>
      </c>
      <c r="E1666" s="84" t="str">
        <f t="shared" si="100"/>
        <v>Circalittoral bedrock reef with brittlestars, Alcyonium digitatum, coralline and bryozoan crusts.  Brittlestars obscuring sessile epifauna on rock surface. Approx 48-49m bcd. Could be fragile anthozoan community with no sponge (therefore fragile sponge and anthozoan uncertain). Evidence of Human Impact: None. Annex 1 Reef: Bedrock - confimed. Reef Elevation: 64mm - 1m. Frag Spong Antho Habitat: None. PMF Seabed Habitats: None. PMF Mobile Species: None. PMF Limited Mobility Species: None.</v>
      </c>
      <c r="F1666" s="84" t="str">
        <f t="shared" si="101"/>
        <v>Evidence of Human Impact: None. Annex 1 Reef: Bedrock - confimed. Reef Elevation: 64mm - 1m. Frag Spong Antho Habitat: None. PMF Seabed Habitats: None. PMF Mobile Species: None. PMF Limited Mobility Species: None.</v>
      </c>
      <c r="G1666" s="61">
        <v>41951</v>
      </c>
      <c r="H1666" s="62">
        <v>0.93964120370370363</v>
      </c>
      <c r="I1666" s="63">
        <v>41951.939641203702</v>
      </c>
      <c r="J1666" s="64">
        <v>387815.62607231666</v>
      </c>
      <c r="K1666" s="64">
        <v>6532962.4490361316</v>
      </c>
      <c r="L1666" s="64">
        <v>58.921700000000001</v>
      </c>
      <c r="M1666" s="64">
        <v>-4.9484000000000004</v>
      </c>
      <c r="N1666" s="64" t="s">
        <v>6841</v>
      </c>
      <c r="O1666" s="64" t="s">
        <v>6842</v>
      </c>
      <c r="P1666" s="43"/>
      <c r="Q1666" s="43">
        <v>1.7</v>
      </c>
      <c r="R1666" s="44">
        <v>85</v>
      </c>
      <c r="S1666" s="44"/>
      <c r="T1666" s="44"/>
      <c r="U1666" s="44"/>
      <c r="V1666" s="44"/>
      <c r="W1666" s="44"/>
      <c r="X1666" s="44"/>
      <c r="Y1666" s="44"/>
      <c r="Z1666" s="44"/>
      <c r="AA1666" s="76">
        <v>15</v>
      </c>
      <c r="AB1666" s="76"/>
      <c r="AC1666" s="76"/>
      <c r="AD1666" s="76"/>
      <c r="AE1666" s="76"/>
      <c r="AF1666" s="48">
        <v>100</v>
      </c>
      <c r="AG1666" s="48">
        <f t="shared" si="102"/>
        <v>15</v>
      </c>
      <c r="AH1666" s="48">
        <f t="shared" si="103"/>
        <v>85</v>
      </c>
      <c r="AI1666" s="86" t="s">
        <v>165</v>
      </c>
      <c r="AJ1666" s="86" t="s">
        <v>1931</v>
      </c>
      <c r="AK1666" s="86" t="s">
        <v>173</v>
      </c>
      <c r="AL1666" s="86" t="s">
        <v>165</v>
      </c>
      <c r="AM1666" s="86" t="s">
        <v>165</v>
      </c>
      <c r="AN1666" s="86" t="s">
        <v>165</v>
      </c>
      <c r="AO1666" s="86" t="s">
        <v>165</v>
      </c>
      <c r="AP1666" s="81" t="s">
        <v>6883</v>
      </c>
      <c r="AQ1666" s="87" t="s">
        <v>2022</v>
      </c>
      <c r="AR1666" s="87" t="s">
        <v>2023</v>
      </c>
      <c r="AS1666" s="85" t="s">
        <v>2022</v>
      </c>
      <c r="AT1666" s="85" t="s">
        <v>2023</v>
      </c>
      <c r="AU1666" s="86" t="s">
        <v>1907</v>
      </c>
      <c r="AV1666" s="86"/>
      <c r="AW1666" s="86"/>
      <c r="AX1666" s="86"/>
      <c r="AY1666" s="46" t="s">
        <v>3242</v>
      </c>
      <c r="AZ1666" s="46" t="s">
        <v>35</v>
      </c>
      <c r="BA1666" s="77"/>
      <c r="BB1666" s="77"/>
      <c r="BC1666" s="77"/>
      <c r="BD1666" s="77"/>
      <c r="BE1666" s="78"/>
      <c r="BF1666" s="78"/>
      <c r="BG1666" s="78"/>
      <c r="BH1666" s="79"/>
      <c r="BI1666" s="79"/>
      <c r="BJ1666" s="77"/>
      <c r="BK1666" s="77"/>
      <c r="BL1666" s="77"/>
    </row>
    <row r="1667" spans="1:64" s="66" customFormat="1">
      <c r="A1667" s="84" t="s">
        <v>1692</v>
      </c>
      <c r="B1667" s="84" t="s">
        <v>1884</v>
      </c>
      <c r="C1667" s="84" t="s">
        <v>2512</v>
      </c>
      <c r="D1667" s="84" t="s">
        <v>8098</v>
      </c>
      <c r="E1667" s="84" t="str">
        <f t="shared" ref="E1667:E1697" si="104">CONCATENATE(D1667," ",F1667)</f>
        <v>Circalittoral stony reef with brittlestars and coralline crusts. Brittlestars obscuring sessile epifauna on rock surface. Approx 48-49m bcd. Evidence of Human Impact: None. Annex 1 Reef: Stony - High. Reef Elevation: 64mm - 1m. Frag Spong Antho Habitat: None. PMF Seabed Habitats: None. PMF Mobile Species: None. PMF Limited Mobility Species: None.</v>
      </c>
      <c r="F1667" s="84" t="str">
        <f t="shared" ref="F1667:F1697" si="105">CONCATENATE($AI$1,": ",AI1667,". ",$AJ$1,": ",AJ1667,". ",$AK$1,": ",AK1667,". ",$AL$1,": ",AL1667,". ",$AM$1,": ",AM1667,". ",$AN$1,": ",AN1667,". ",$AO$1,": ",AO1667,".",)</f>
        <v>Evidence of Human Impact: None. Annex 1 Reef: Stony - High. Reef Elevation: 64mm - 1m. Frag Spong Antho Habitat: None. PMF Seabed Habitats: None. PMF Mobile Species: None. PMF Limited Mobility Species: None.</v>
      </c>
      <c r="G1667" s="61">
        <v>41951</v>
      </c>
      <c r="H1667" s="62">
        <v>0.94027777777777777</v>
      </c>
      <c r="I1667" s="63">
        <v>41951.94027777778</v>
      </c>
      <c r="J1667" s="64">
        <v>387800.42537210981</v>
      </c>
      <c r="K1667" s="64">
        <v>6532968.993042103</v>
      </c>
      <c r="L1667" s="64">
        <v>58.921700000000001</v>
      </c>
      <c r="M1667" s="64">
        <v>-4.9486699999999999</v>
      </c>
      <c r="N1667" s="64" t="s">
        <v>6841</v>
      </c>
      <c r="O1667" s="64" t="s">
        <v>4847</v>
      </c>
      <c r="P1667" s="43"/>
      <c r="Q1667" s="43">
        <v>3</v>
      </c>
      <c r="R1667" s="44">
        <v>20</v>
      </c>
      <c r="S1667" s="44"/>
      <c r="T1667" s="44"/>
      <c r="U1667" s="44">
        <v>20</v>
      </c>
      <c r="V1667" s="44">
        <v>40</v>
      </c>
      <c r="W1667" s="44">
        <v>1</v>
      </c>
      <c r="X1667" s="44"/>
      <c r="Y1667" s="44"/>
      <c r="Z1667" s="44"/>
      <c r="AA1667" s="44">
        <v>19</v>
      </c>
      <c r="AB1667" s="76"/>
      <c r="AC1667" s="76"/>
      <c r="AD1667" s="76"/>
      <c r="AE1667" s="76"/>
      <c r="AF1667" s="48">
        <v>100</v>
      </c>
      <c r="AG1667" s="48">
        <f t="shared" ref="AG1667:AG1697" si="106">SUM(W1667:AE1667)</f>
        <v>20</v>
      </c>
      <c r="AH1667" s="48">
        <f t="shared" ref="AH1667:AH1697" si="107">SUM(R1667:V1667)</f>
        <v>80</v>
      </c>
      <c r="AI1667" s="86" t="s">
        <v>165</v>
      </c>
      <c r="AJ1667" s="86" t="s">
        <v>169</v>
      </c>
      <c r="AK1667" s="86" t="s">
        <v>173</v>
      </c>
      <c r="AL1667" s="86" t="s">
        <v>165</v>
      </c>
      <c r="AM1667" s="86" t="s">
        <v>165</v>
      </c>
      <c r="AN1667" s="86" t="s">
        <v>165</v>
      </c>
      <c r="AO1667" s="86" t="s">
        <v>165</v>
      </c>
      <c r="AP1667" s="81" t="s">
        <v>6883</v>
      </c>
      <c r="AQ1667" s="87" t="s">
        <v>2022</v>
      </c>
      <c r="AR1667" s="87" t="s">
        <v>2023</v>
      </c>
      <c r="AS1667" s="85" t="s">
        <v>2022</v>
      </c>
      <c r="AT1667" s="85" t="s">
        <v>2023</v>
      </c>
      <c r="AU1667" s="86" t="s">
        <v>1907</v>
      </c>
      <c r="AV1667" s="86"/>
      <c r="AW1667" s="86"/>
      <c r="AX1667" s="86"/>
      <c r="AY1667" s="46" t="s">
        <v>3242</v>
      </c>
      <c r="AZ1667" s="46" t="s">
        <v>36</v>
      </c>
      <c r="BA1667" s="77"/>
      <c r="BB1667" s="77"/>
      <c r="BC1667" s="77"/>
      <c r="BD1667" s="77"/>
      <c r="BE1667" s="78"/>
      <c r="BF1667" s="78"/>
      <c r="BG1667" s="78"/>
      <c r="BH1667" s="79"/>
      <c r="BI1667" s="79"/>
      <c r="BJ1667" s="77"/>
      <c r="BK1667" s="77"/>
      <c r="BL1667" s="77"/>
    </row>
    <row r="1668" spans="1:64" s="66" customFormat="1">
      <c r="A1668" s="84" t="s">
        <v>1693</v>
      </c>
      <c r="B1668" s="84" t="s">
        <v>1884</v>
      </c>
      <c r="C1668" s="84" t="s">
        <v>4079</v>
      </c>
      <c r="D1668" s="84" t="s">
        <v>8099</v>
      </c>
      <c r="E1668" s="84" t="str">
        <f t="shared" si="104"/>
        <v>Circalittoral bedrock reef with brittlestars, Alcyonium digitatum, coralline and bryozoan crusts. Brittlestars obscuring sessile epifauna on rock surface. Approx 48-49m bcd. 20% cover of greenish unidentified thin sponge-like faunal crust (possibly sponge with bacteria). Could be fragile anthozoan community with no sponge (therefore fragile sponge and anthozoan uncertain). Evidence of Human Impact: None. Annex 1 Reef: Bedrock - confimed. Reef Elevation: 64mm - 1m. Frag Spong Antho Habitat: None. PMF Seabed Habitats: None. PMF Mobile Species: None. PMF Limited Mobility Species: None.</v>
      </c>
      <c r="F1668" s="84" t="str">
        <f t="shared" si="105"/>
        <v>Evidence of Human Impact: None. Annex 1 Reef: Bedrock - confimed. Reef Elevation: 64mm - 1m. Frag Spong Antho Habitat: None. PMF Seabed Habitats: None. PMF Mobile Species: None. PMF Limited Mobility Species: None.</v>
      </c>
      <c r="G1668" s="61">
        <v>41951</v>
      </c>
      <c r="H1668" s="62">
        <v>0.94114583333333324</v>
      </c>
      <c r="I1668" s="63">
        <v>41951.941145833334</v>
      </c>
      <c r="J1668" s="64">
        <v>387785.52536923572</v>
      </c>
      <c r="K1668" s="64">
        <v>6532980.6121764537</v>
      </c>
      <c r="L1668" s="64">
        <v>58.921799999999998</v>
      </c>
      <c r="M1668" s="64">
        <v>-4.9489400000000003</v>
      </c>
      <c r="N1668" s="64" t="s">
        <v>6843</v>
      </c>
      <c r="O1668" s="64" t="s">
        <v>6844</v>
      </c>
      <c r="P1668" s="43"/>
      <c r="Q1668" s="43">
        <v>0.5</v>
      </c>
      <c r="R1668" s="44">
        <v>90</v>
      </c>
      <c r="S1668" s="44"/>
      <c r="T1668" s="44"/>
      <c r="U1668" s="44"/>
      <c r="V1668" s="44"/>
      <c r="W1668" s="44"/>
      <c r="X1668" s="44"/>
      <c r="Y1668" s="44"/>
      <c r="Z1668" s="44"/>
      <c r="AA1668" s="44">
        <v>10</v>
      </c>
      <c r="AB1668" s="76"/>
      <c r="AC1668" s="76"/>
      <c r="AD1668" s="76"/>
      <c r="AE1668" s="76"/>
      <c r="AF1668" s="48">
        <v>100</v>
      </c>
      <c r="AG1668" s="48">
        <f t="shared" si="106"/>
        <v>10</v>
      </c>
      <c r="AH1668" s="48">
        <f t="shared" si="107"/>
        <v>90</v>
      </c>
      <c r="AI1668" s="86" t="s">
        <v>165</v>
      </c>
      <c r="AJ1668" s="86" t="s">
        <v>1931</v>
      </c>
      <c r="AK1668" s="86" t="s">
        <v>173</v>
      </c>
      <c r="AL1668" s="86" t="s">
        <v>165</v>
      </c>
      <c r="AM1668" s="86" t="s">
        <v>165</v>
      </c>
      <c r="AN1668" s="86" t="s">
        <v>165</v>
      </c>
      <c r="AO1668" s="86" t="s">
        <v>165</v>
      </c>
      <c r="AP1668" s="81" t="s">
        <v>6883</v>
      </c>
      <c r="AQ1668" s="87" t="s">
        <v>2022</v>
      </c>
      <c r="AR1668" s="87" t="s">
        <v>2023</v>
      </c>
      <c r="AS1668" s="85" t="s">
        <v>2022</v>
      </c>
      <c r="AT1668" s="85" t="s">
        <v>2023</v>
      </c>
      <c r="AU1668" s="86" t="s">
        <v>1907</v>
      </c>
      <c r="AV1668" s="86"/>
      <c r="AW1668" s="86"/>
      <c r="AX1668" s="86"/>
      <c r="AY1668" s="46" t="s">
        <v>3242</v>
      </c>
      <c r="AZ1668" s="46" t="s">
        <v>35</v>
      </c>
      <c r="BA1668" s="77"/>
      <c r="BB1668" s="77"/>
      <c r="BC1668" s="77"/>
      <c r="BD1668" s="77"/>
      <c r="BE1668" s="78"/>
      <c r="BF1668" s="78"/>
      <c r="BG1668" s="78"/>
      <c r="BH1668" s="79"/>
      <c r="BI1668" s="79"/>
      <c r="BJ1668" s="77"/>
      <c r="BK1668" s="77"/>
      <c r="BL1668" s="77"/>
    </row>
    <row r="1669" spans="1:64" s="66" customFormat="1">
      <c r="A1669" s="84" t="s">
        <v>1694</v>
      </c>
      <c r="B1669" s="84" t="s">
        <v>1884</v>
      </c>
      <c r="C1669" s="84" t="s">
        <v>2513</v>
      </c>
      <c r="D1669" s="84" t="s">
        <v>8100</v>
      </c>
      <c r="E1669" s="84" t="str">
        <f t="shared" si="104"/>
        <v>Circalittoral bedrock reef with brittlestars, coralline crusts and sand. Brittlestars obscuring sessile epifauna on rock surface. Approx 48-49m bcd. 30% cover of greenish unidentified thin sponge-like faunal crust (possibly sponge with bacteria). Evidence of Human Impact: None. Annex 1 Reef: Bedrock - confimed. Reef Elevation: 64mm - 1m. Frag Spong Antho Habitat: None. PMF Seabed Habitats: None. PMF Mobile Species: None. PMF Limited Mobility Species: None.</v>
      </c>
      <c r="F1669" s="84" t="str">
        <f t="shared" si="105"/>
        <v>Evidence of Human Impact: None. Annex 1 Reef: Bedrock - confimed. Reef Elevation: 64mm - 1m. Frag Spong Antho Habitat: None. PMF Seabed Habitats: None. PMF Mobile Species: None. PMF Limited Mobility Species: None.</v>
      </c>
      <c r="G1669" s="61">
        <v>41951</v>
      </c>
      <c r="H1669" s="62">
        <v>0.9418171296296296</v>
      </c>
      <c r="I1669" s="63">
        <v>41951.941817129627</v>
      </c>
      <c r="J1669" s="64">
        <v>387769.27943809406</v>
      </c>
      <c r="K1669" s="64">
        <v>6532993.3145475863</v>
      </c>
      <c r="L1669" s="64">
        <v>58.921900000000001</v>
      </c>
      <c r="M1669" s="64">
        <v>-4.9492200000000004</v>
      </c>
      <c r="N1669" s="64" t="s">
        <v>6845</v>
      </c>
      <c r="O1669" s="64" t="s">
        <v>6846</v>
      </c>
      <c r="P1669" s="43"/>
      <c r="Q1669" s="43">
        <v>1.7</v>
      </c>
      <c r="R1669" s="44">
        <v>75</v>
      </c>
      <c r="S1669" s="44"/>
      <c r="T1669" s="44"/>
      <c r="U1669" s="44"/>
      <c r="V1669" s="44">
        <v>1</v>
      </c>
      <c r="W1669" s="44"/>
      <c r="X1669" s="44"/>
      <c r="Y1669" s="44"/>
      <c r="Z1669" s="44"/>
      <c r="AA1669" s="44">
        <v>24</v>
      </c>
      <c r="AB1669" s="76"/>
      <c r="AC1669" s="76"/>
      <c r="AD1669" s="76"/>
      <c r="AE1669" s="76"/>
      <c r="AF1669" s="48">
        <v>100</v>
      </c>
      <c r="AG1669" s="48">
        <f t="shared" si="106"/>
        <v>24</v>
      </c>
      <c r="AH1669" s="48">
        <f t="shared" si="107"/>
        <v>76</v>
      </c>
      <c r="AI1669" s="86" t="s">
        <v>165</v>
      </c>
      <c r="AJ1669" s="86" t="s">
        <v>1931</v>
      </c>
      <c r="AK1669" s="86" t="s">
        <v>173</v>
      </c>
      <c r="AL1669" s="86" t="s">
        <v>165</v>
      </c>
      <c r="AM1669" s="86" t="s">
        <v>165</v>
      </c>
      <c r="AN1669" s="86" t="s">
        <v>165</v>
      </c>
      <c r="AO1669" s="86" t="s">
        <v>165</v>
      </c>
      <c r="AP1669" s="81" t="s">
        <v>6883</v>
      </c>
      <c r="AQ1669" s="87" t="s">
        <v>2022</v>
      </c>
      <c r="AR1669" s="87" t="s">
        <v>2023</v>
      </c>
      <c r="AS1669" s="85" t="s">
        <v>2022</v>
      </c>
      <c r="AT1669" s="85" t="s">
        <v>2023</v>
      </c>
      <c r="AU1669" s="86" t="s">
        <v>1907</v>
      </c>
      <c r="AV1669" s="86"/>
      <c r="AW1669" s="86"/>
      <c r="AX1669" s="86"/>
      <c r="AY1669" s="46" t="s">
        <v>3242</v>
      </c>
      <c r="AZ1669" s="46" t="s">
        <v>35</v>
      </c>
      <c r="BA1669" s="77"/>
      <c r="BB1669" s="77"/>
      <c r="BC1669" s="77"/>
      <c r="BD1669" s="77"/>
      <c r="BE1669" s="78"/>
      <c r="BF1669" s="78"/>
      <c r="BG1669" s="78"/>
      <c r="BH1669" s="79"/>
      <c r="BI1669" s="79"/>
      <c r="BJ1669" s="77"/>
      <c r="BK1669" s="77"/>
      <c r="BL1669" s="77"/>
    </row>
    <row r="1670" spans="1:64" s="66" customFormat="1">
      <c r="A1670" s="84" t="s">
        <v>1695</v>
      </c>
      <c r="B1670" s="84" t="s">
        <v>1884</v>
      </c>
      <c r="C1670" s="84" t="s">
        <v>4079</v>
      </c>
      <c r="D1670" s="84" t="s">
        <v>8101</v>
      </c>
      <c r="E1670" s="84" t="str">
        <f t="shared" si="104"/>
        <v>Circalittoral bedrock reef with brittlestars, Alcyonium digitatum, coralline and bryozoan crusts. Urticina in sand between bedrock outcrops. Approx 48-49m bcd. Brittlestars obscuring sessile epifauna on rock surface.  10% cover of greenish unidentified thin sponge-like faunal crust (possibly sponge with bacteria). Evidence of Human Impact: None. Annex 1 Reef: Bedrock - confimed. Reef Elevation: 64mm - 1m. Frag Spong Antho Habitat: None. PMF Seabed Habitats: None. PMF Mobile Species: None. PMF Limited Mobility Species: None.</v>
      </c>
      <c r="F1670" s="84" t="str">
        <f t="shared" si="105"/>
        <v>Evidence of Human Impact: None. Annex 1 Reef: Bedrock - confimed. Reef Elevation: 64mm - 1m. Frag Spong Antho Habitat: None. PMF Seabed Habitats: None. PMF Mobile Species: None. PMF Limited Mobility Species: None.</v>
      </c>
      <c r="G1670" s="61">
        <v>41951</v>
      </c>
      <c r="H1670" s="62">
        <v>0.94251157407407404</v>
      </c>
      <c r="I1670" s="63">
        <v>41951.942511574074</v>
      </c>
      <c r="J1670" s="64">
        <v>387750.83528798423</v>
      </c>
      <c r="K1670" s="64">
        <v>6533004.54</v>
      </c>
      <c r="L1670" s="64">
        <v>58.921999999999997</v>
      </c>
      <c r="M1670" s="64">
        <v>-4.9495500000000003</v>
      </c>
      <c r="N1670" s="64" t="s">
        <v>6847</v>
      </c>
      <c r="O1670" s="64" t="s">
        <v>6848</v>
      </c>
      <c r="P1670" s="43"/>
      <c r="Q1670" s="43">
        <v>3</v>
      </c>
      <c r="R1670" s="44">
        <v>85</v>
      </c>
      <c r="S1670" s="44"/>
      <c r="T1670" s="44"/>
      <c r="U1670" s="44"/>
      <c r="V1670" s="44"/>
      <c r="W1670" s="44"/>
      <c r="X1670" s="44"/>
      <c r="Y1670" s="44"/>
      <c r="Z1670" s="44"/>
      <c r="AA1670" s="44">
        <v>15</v>
      </c>
      <c r="AB1670" s="76"/>
      <c r="AC1670" s="76"/>
      <c r="AD1670" s="76"/>
      <c r="AE1670" s="76"/>
      <c r="AF1670" s="48">
        <v>100</v>
      </c>
      <c r="AG1670" s="48">
        <f t="shared" si="106"/>
        <v>15</v>
      </c>
      <c r="AH1670" s="48">
        <f t="shared" si="107"/>
        <v>85</v>
      </c>
      <c r="AI1670" s="86" t="s">
        <v>165</v>
      </c>
      <c r="AJ1670" s="86" t="s">
        <v>1931</v>
      </c>
      <c r="AK1670" s="86" t="s">
        <v>173</v>
      </c>
      <c r="AL1670" s="86" t="s">
        <v>165</v>
      </c>
      <c r="AM1670" s="86" t="s">
        <v>165</v>
      </c>
      <c r="AN1670" s="86" t="s">
        <v>165</v>
      </c>
      <c r="AO1670" s="86" t="s">
        <v>165</v>
      </c>
      <c r="AP1670" s="81" t="s">
        <v>6883</v>
      </c>
      <c r="AQ1670" s="87" t="s">
        <v>2022</v>
      </c>
      <c r="AR1670" s="87" t="s">
        <v>2023</v>
      </c>
      <c r="AS1670" s="85" t="s">
        <v>2022</v>
      </c>
      <c r="AT1670" s="85" t="s">
        <v>2023</v>
      </c>
      <c r="AU1670" s="86" t="s">
        <v>1907</v>
      </c>
      <c r="AV1670" s="86"/>
      <c r="AW1670" s="86"/>
      <c r="AX1670" s="86"/>
      <c r="AY1670" s="46" t="s">
        <v>3242</v>
      </c>
      <c r="AZ1670" s="46" t="s">
        <v>36</v>
      </c>
      <c r="BE1670" s="78"/>
      <c r="BF1670" s="78"/>
      <c r="BG1670" s="78"/>
      <c r="BH1670" s="79"/>
      <c r="BI1670" s="79"/>
    </row>
    <row r="1671" spans="1:64" s="66" customFormat="1">
      <c r="A1671" s="84" t="s">
        <v>1696</v>
      </c>
      <c r="B1671" s="84" t="s">
        <v>1884</v>
      </c>
      <c r="C1671" s="84" t="s">
        <v>4079</v>
      </c>
      <c r="D1671" s="84" t="s">
        <v>8101</v>
      </c>
      <c r="E1671" s="84" t="str">
        <f t="shared" si="104"/>
        <v>Circalittoral bedrock reef with brittlestars, Alcyonium digitatum, coralline and bryozoan crusts. Urticina in sand between bedrock outcrops. Approx 48-49m bcd. Brittlestars obscuring sessile epifauna on rock surface.  10% cover of greenish unidentified thin sponge-like faunal crust (possibly sponge with bacteria). Evidence of Human Impact: None. Annex 1 Reef: Bedrock - confimed. Reef Elevation: 64mm - 1m. Frag Spong Antho Habitat: None. PMF Seabed Habitats: None. PMF Mobile Species: None. PMF Limited Mobility Species: None.</v>
      </c>
      <c r="F1671" s="84" t="str">
        <f t="shared" si="105"/>
        <v>Evidence of Human Impact: None. Annex 1 Reef: Bedrock - confimed. Reef Elevation: 64mm - 1m. Frag Spong Antho Habitat: None. PMF Seabed Habitats: None. PMF Mobile Species: None. PMF Limited Mobility Species: None.</v>
      </c>
      <c r="G1671" s="61">
        <v>41951</v>
      </c>
      <c r="H1671" s="62">
        <v>0.94305555555555554</v>
      </c>
      <c r="I1671" s="63">
        <v>41951.943055555559</v>
      </c>
      <c r="J1671" s="64">
        <v>387737.16116387263</v>
      </c>
      <c r="K1671" s="64">
        <v>6533010.5918249544</v>
      </c>
      <c r="L1671" s="64">
        <v>58.9221</v>
      </c>
      <c r="M1671" s="64">
        <v>-4.9497900000000001</v>
      </c>
      <c r="N1671" s="64" t="s">
        <v>6849</v>
      </c>
      <c r="O1671" s="64" t="s">
        <v>6850</v>
      </c>
      <c r="P1671" s="43"/>
      <c r="Q1671" s="43">
        <v>1</v>
      </c>
      <c r="R1671" s="44">
        <v>75</v>
      </c>
      <c r="S1671" s="44"/>
      <c r="T1671" s="44"/>
      <c r="U1671" s="44"/>
      <c r="V1671" s="44">
        <v>1</v>
      </c>
      <c r="W1671" s="44">
        <v>5</v>
      </c>
      <c r="X1671" s="44"/>
      <c r="Y1671" s="44"/>
      <c r="Z1671" s="44"/>
      <c r="AA1671" s="44">
        <v>19</v>
      </c>
      <c r="AB1671" s="76"/>
      <c r="AC1671" s="76"/>
      <c r="AD1671" s="76"/>
      <c r="AE1671" s="76"/>
      <c r="AF1671" s="48">
        <v>100</v>
      </c>
      <c r="AG1671" s="48">
        <f t="shared" si="106"/>
        <v>24</v>
      </c>
      <c r="AH1671" s="48">
        <f t="shared" si="107"/>
        <v>76</v>
      </c>
      <c r="AI1671" s="86" t="s">
        <v>165</v>
      </c>
      <c r="AJ1671" s="86" t="s">
        <v>1931</v>
      </c>
      <c r="AK1671" s="86" t="s">
        <v>173</v>
      </c>
      <c r="AL1671" s="86" t="s">
        <v>165</v>
      </c>
      <c r="AM1671" s="86" t="s">
        <v>165</v>
      </c>
      <c r="AN1671" s="86" t="s">
        <v>165</v>
      </c>
      <c r="AO1671" s="86" t="s">
        <v>165</v>
      </c>
      <c r="AP1671" s="81" t="s">
        <v>6883</v>
      </c>
      <c r="AQ1671" s="87" t="s">
        <v>2022</v>
      </c>
      <c r="AR1671" s="87" t="s">
        <v>2023</v>
      </c>
      <c r="AS1671" s="85" t="s">
        <v>2022</v>
      </c>
      <c r="AT1671" s="85" t="s">
        <v>2023</v>
      </c>
      <c r="AU1671" s="86" t="s">
        <v>1907</v>
      </c>
      <c r="AV1671" s="86"/>
      <c r="AW1671" s="86"/>
      <c r="AX1671" s="86"/>
      <c r="AY1671" s="46" t="s">
        <v>3242</v>
      </c>
      <c r="AZ1671" s="46" t="s">
        <v>35</v>
      </c>
      <c r="BE1671" s="78"/>
      <c r="BF1671" s="78"/>
      <c r="BG1671" s="78"/>
      <c r="BH1671" s="79"/>
      <c r="BI1671" s="79"/>
    </row>
    <row r="1672" spans="1:64" s="66" customFormat="1">
      <c r="A1672" s="84" t="s">
        <v>1697</v>
      </c>
      <c r="B1672" s="84" t="s">
        <v>1884</v>
      </c>
      <c r="C1672" s="84" t="s">
        <v>4079</v>
      </c>
      <c r="D1672" s="84" t="s">
        <v>8102</v>
      </c>
      <c r="E1672" s="84" t="str">
        <f t="shared" si="104"/>
        <v>Circalittoral bedrock reef with brittlestars, Alcyonium digitatum, coralline and bryozoan crusts. Urticina in sand between bedrock outcrops. Approx 48-49m bcd. Brittlestars obscuring sessile epifauna on rock surface.  40% cover of greenish unidentified thin sponge-like faunal crust (possibly sponge with bacteria). Evidence of Human Impact: None. Annex 1 Reef: Bedrock - confimed. Reef Elevation: 64mm - 1m. Frag Spong Antho Habitat: None. PMF Seabed Habitats: None. PMF Mobile Species: None. PMF Limited Mobility Species: None.</v>
      </c>
      <c r="F1672" s="84" t="str">
        <f t="shared" si="105"/>
        <v>Evidence of Human Impact: None. Annex 1 Reef: Bedrock - confimed. Reef Elevation: 64mm - 1m. Frag Spong Antho Habitat: None. PMF Seabed Habitats: None. PMF Mobile Species: None. PMF Limited Mobility Species: None.</v>
      </c>
      <c r="G1672" s="61">
        <v>41951</v>
      </c>
      <c r="H1672" s="62">
        <v>0.94366898148148148</v>
      </c>
      <c r="I1672" s="63">
        <v>41951.943668981483</v>
      </c>
      <c r="J1672" s="64">
        <v>387720.3268301948</v>
      </c>
      <c r="K1672" s="64">
        <v>6533019.2657358292</v>
      </c>
      <c r="L1672" s="64">
        <v>58.9221</v>
      </c>
      <c r="M1672" s="64">
        <v>-4.9500900000000003</v>
      </c>
      <c r="N1672" s="64" t="s">
        <v>6849</v>
      </c>
      <c r="O1672" s="64" t="s">
        <v>6851</v>
      </c>
      <c r="P1672" s="43"/>
      <c r="Q1672" s="43">
        <v>1.7</v>
      </c>
      <c r="R1672" s="44">
        <v>70</v>
      </c>
      <c r="S1672" s="44"/>
      <c r="T1672" s="44"/>
      <c r="U1672" s="44">
        <v>10</v>
      </c>
      <c r="V1672" s="44">
        <v>8</v>
      </c>
      <c r="W1672" s="44">
        <v>2</v>
      </c>
      <c r="X1672" s="44"/>
      <c r="Y1672" s="44"/>
      <c r="Z1672" s="44"/>
      <c r="AA1672" s="44">
        <v>10</v>
      </c>
      <c r="AB1672" s="76"/>
      <c r="AC1672" s="76"/>
      <c r="AD1672" s="76"/>
      <c r="AE1672" s="76"/>
      <c r="AF1672" s="48">
        <v>100</v>
      </c>
      <c r="AG1672" s="48">
        <f t="shared" si="106"/>
        <v>12</v>
      </c>
      <c r="AH1672" s="48">
        <f t="shared" si="107"/>
        <v>88</v>
      </c>
      <c r="AI1672" s="86" t="s">
        <v>165</v>
      </c>
      <c r="AJ1672" s="86" t="s">
        <v>1931</v>
      </c>
      <c r="AK1672" s="86" t="s">
        <v>173</v>
      </c>
      <c r="AL1672" s="86" t="s">
        <v>165</v>
      </c>
      <c r="AM1672" s="86" t="s">
        <v>165</v>
      </c>
      <c r="AN1672" s="86" t="s">
        <v>165</v>
      </c>
      <c r="AO1672" s="86" t="s">
        <v>165</v>
      </c>
      <c r="AP1672" s="81" t="s">
        <v>6883</v>
      </c>
      <c r="AQ1672" s="87" t="s">
        <v>2022</v>
      </c>
      <c r="AR1672" s="87" t="s">
        <v>2023</v>
      </c>
      <c r="AS1672" s="85" t="s">
        <v>2022</v>
      </c>
      <c r="AT1672" s="85" t="s">
        <v>2023</v>
      </c>
      <c r="AU1672" s="86" t="s">
        <v>1907</v>
      </c>
      <c r="AV1672" s="86"/>
      <c r="AW1672" s="86"/>
      <c r="AX1672" s="86"/>
      <c r="AY1672" s="46" t="s">
        <v>3242</v>
      </c>
      <c r="AZ1672" s="46" t="s">
        <v>36</v>
      </c>
      <c r="BE1672" s="78"/>
      <c r="BF1672" s="78"/>
      <c r="BG1672" s="78"/>
      <c r="BH1672" s="79"/>
      <c r="BI1672" s="79"/>
    </row>
    <row r="1673" spans="1:64" s="66" customFormat="1">
      <c r="A1673" s="84" t="s">
        <v>1698</v>
      </c>
      <c r="B1673" s="84" t="s">
        <v>1884</v>
      </c>
      <c r="C1673" s="84" t="s">
        <v>2514</v>
      </c>
      <c r="D1673" s="84" t="s">
        <v>8103</v>
      </c>
      <c r="E1673" s="84" t="str">
        <f t="shared" si="104"/>
        <v>Circalittoral sand with pebbles and bedrock reef with Urticina, brittlestars, coralline crust.. Approx 48-49m bcd. 5% cover of greenish unidentified thin sponge-like faunal crust (possibly sponge with bacteria). Evidence of Human Impact: None. Annex 1 Reef: Bedrock - confimed. Reef Elevation: 64mm - 1m. Frag Spong Antho Habitat: None. PMF Seabed Habitats: None. PMF Mobile Species: None. PMF Limited Mobility Species: None.</v>
      </c>
      <c r="F1673" s="84" t="str">
        <f t="shared" si="105"/>
        <v>Evidence of Human Impact: None. Annex 1 Reef: Bedrock - confimed. Reef Elevation: 64mm - 1m. Frag Spong Antho Habitat: None. PMF Seabed Habitats: None. PMF Mobile Species: None. PMF Limited Mobility Species: None.</v>
      </c>
      <c r="G1673" s="61">
        <v>41951</v>
      </c>
      <c r="H1673" s="62">
        <v>0.94450231481481473</v>
      </c>
      <c r="I1673" s="63">
        <v>41951.944502314815</v>
      </c>
      <c r="J1673" s="64">
        <v>387696.93989341857</v>
      </c>
      <c r="K1673" s="64">
        <v>6533031.5800000001</v>
      </c>
      <c r="L1673" s="64">
        <v>58.922199999999997</v>
      </c>
      <c r="M1673" s="64">
        <v>-4.9504999999999999</v>
      </c>
      <c r="N1673" s="64" t="s">
        <v>6852</v>
      </c>
      <c r="O1673" s="64" t="s">
        <v>6853</v>
      </c>
      <c r="P1673" s="43"/>
      <c r="Q1673" s="43">
        <v>1.7</v>
      </c>
      <c r="R1673" s="44">
        <v>35</v>
      </c>
      <c r="S1673" s="44"/>
      <c r="T1673" s="44"/>
      <c r="U1673" s="44"/>
      <c r="V1673" s="44">
        <v>5</v>
      </c>
      <c r="W1673" s="44">
        <v>10</v>
      </c>
      <c r="X1673" s="44"/>
      <c r="Y1673" s="44"/>
      <c r="Z1673" s="44">
        <v>5</v>
      </c>
      <c r="AA1673" s="44">
        <v>45</v>
      </c>
      <c r="AB1673" s="76"/>
      <c r="AC1673" s="76"/>
      <c r="AD1673" s="76"/>
      <c r="AE1673" s="76"/>
      <c r="AF1673" s="48">
        <v>100</v>
      </c>
      <c r="AG1673" s="48">
        <f t="shared" si="106"/>
        <v>60</v>
      </c>
      <c r="AH1673" s="48">
        <f t="shared" si="107"/>
        <v>40</v>
      </c>
      <c r="AI1673" s="86" t="s">
        <v>165</v>
      </c>
      <c r="AJ1673" s="86" t="s">
        <v>1931</v>
      </c>
      <c r="AK1673" s="86" t="s">
        <v>173</v>
      </c>
      <c r="AL1673" s="86" t="s">
        <v>165</v>
      </c>
      <c r="AM1673" s="86" t="s">
        <v>165</v>
      </c>
      <c r="AN1673" s="86" t="s">
        <v>165</v>
      </c>
      <c r="AO1673" s="86" t="s">
        <v>165</v>
      </c>
      <c r="AP1673" s="81" t="s">
        <v>6883</v>
      </c>
      <c r="AQ1673" s="87" t="s">
        <v>2022</v>
      </c>
      <c r="AR1673" s="87" t="s">
        <v>2023</v>
      </c>
      <c r="AS1673" s="85" t="s">
        <v>2022</v>
      </c>
      <c r="AT1673" s="85" t="s">
        <v>2023</v>
      </c>
      <c r="AU1673" s="86" t="s">
        <v>1907</v>
      </c>
      <c r="AV1673" s="86"/>
      <c r="AW1673" s="86"/>
      <c r="AX1673" s="86"/>
      <c r="AY1673" s="46" t="s">
        <v>3242</v>
      </c>
      <c r="AZ1673" s="46" t="s">
        <v>35</v>
      </c>
      <c r="BE1673" s="78"/>
      <c r="BF1673" s="78"/>
      <c r="BG1673" s="78"/>
      <c r="BH1673" s="79"/>
      <c r="BI1673" s="79"/>
    </row>
    <row r="1674" spans="1:64" s="66" customFormat="1">
      <c r="A1674" s="84" t="s">
        <v>1699</v>
      </c>
      <c r="B1674" s="84" t="s">
        <v>1884</v>
      </c>
      <c r="C1674" s="84" t="s">
        <v>4079</v>
      </c>
      <c r="D1674" s="84" t="s">
        <v>8104</v>
      </c>
      <c r="E1674" s="84" t="str">
        <f t="shared" si="104"/>
        <v>Circalittoral bedrock reef with brittlestars, Alcyonium digitatum, coralline and bryozoan crusts. Brittlestars obscuring sessile epifauna on rock surface. Approx 48-49m bcd. 35% cover of greenish unidentified thin sponge-like faunal crust (possibly sponge with bacteria). Evidence of Human Impact: None. Annex 1 Reef: Bedrock - confimed. Reef Elevation: 64mm - 1m. Frag Spong Antho Habitat: None. PMF Seabed Habitats: None. PMF Mobile Species: None. PMF Limited Mobility Species: None.</v>
      </c>
      <c r="F1674" s="84" t="str">
        <f t="shared" si="105"/>
        <v>Evidence of Human Impact: None. Annex 1 Reef: Bedrock - confimed. Reef Elevation: 64mm - 1m. Frag Spong Antho Habitat: None. PMF Seabed Habitats: None. PMF Mobile Species: None. PMF Limited Mobility Species: None.</v>
      </c>
      <c r="G1674" s="61">
        <v>41951</v>
      </c>
      <c r="H1674" s="62">
        <v>0.9453125</v>
      </c>
      <c r="I1674" s="63">
        <v>41951.9453125</v>
      </c>
      <c r="J1674" s="64">
        <v>387667.16035685322</v>
      </c>
      <c r="K1674" s="64">
        <v>6533047.1224010997</v>
      </c>
      <c r="L1674" s="64">
        <v>58.922400000000003</v>
      </c>
      <c r="M1674" s="64">
        <v>-4.9510199999999998</v>
      </c>
      <c r="N1674" s="64" t="s">
        <v>6854</v>
      </c>
      <c r="O1674" s="64" t="s">
        <v>6855</v>
      </c>
      <c r="P1674" s="43"/>
      <c r="Q1674" s="43">
        <v>0.5</v>
      </c>
      <c r="R1674" s="44">
        <v>60</v>
      </c>
      <c r="S1674" s="44"/>
      <c r="T1674" s="44"/>
      <c r="U1674" s="44"/>
      <c r="V1674" s="44">
        <v>10</v>
      </c>
      <c r="W1674" s="44">
        <v>5</v>
      </c>
      <c r="X1674" s="44"/>
      <c r="Y1674" s="44"/>
      <c r="Z1674" s="44"/>
      <c r="AA1674" s="44">
        <v>25</v>
      </c>
      <c r="AB1674" s="76"/>
      <c r="AC1674" s="76"/>
      <c r="AD1674" s="76"/>
      <c r="AE1674" s="76"/>
      <c r="AF1674" s="48">
        <v>100</v>
      </c>
      <c r="AG1674" s="48">
        <f t="shared" si="106"/>
        <v>30</v>
      </c>
      <c r="AH1674" s="48">
        <f t="shared" si="107"/>
        <v>70</v>
      </c>
      <c r="AI1674" s="86" t="s">
        <v>165</v>
      </c>
      <c r="AJ1674" s="86" t="s">
        <v>1931</v>
      </c>
      <c r="AK1674" s="86" t="s">
        <v>173</v>
      </c>
      <c r="AL1674" s="86" t="s">
        <v>165</v>
      </c>
      <c r="AM1674" s="86" t="s">
        <v>165</v>
      </c>
      <c r="AN1674" s="86" t="s">
        <v>165</v>
      </c>
      <c r="AO1674" s="86" t="s">
        <v>165</v>
      </c>
      <c r="AP1674" s="81" t="s">
        <v>6883</v>
      </c>
      <c r="AQ1674" s="87" t="s">
        <v>2022</v>
      </c>
      <c r="AR1674" s="87" t="s">
        <v>2023</v>
      </c>
      <c r="AS1674" s="85" t="s">
        <v>2022</v>
      </c>
      <c r="AT1674" s="85" t="s">
        <v>2023</v>
      </c>
      <c r="AU1674" s="86" t="s">
        <v>1907</v>
      </c>
      <c r="AV1674" s="86"/>
      <c r="AW1674" s="86"/>
      <c r="AX1674" s="86"/>
      <c r="AY1674" s="46" t="s">
        <v>3242</v>
      </c>
      <c r="AZ1674" s="46" t="s">
        <v>35</v>
      </c>
      <c r="BE1674" s="78"/>
      <c r="BF1674" s="78"/>
      <c r="BG1674" s="78"/>
      <c r="BH1674" s="79"/>
      <c r="BI1674" s="79"/>
    </row>
    <row r="1675" spans="1:64" s="66" customFormat="1">
      <c r="A1675" s="84" t="s">
        <v>1700</v>
      </c>
      <c r="B1675" s="84" t="s">
        <v>1884</v>
      </c>
      <c r="C1675" s="84" t="s">
        <v>2514</v>
      </c>
      <c r="D1675" s="84" t="s">
        <v>8105</v>
      </c>
      <c r="E1675" s="84" t="str">
        <f t="shared" si="104"/>
        <v>Circalittoral sand with pebbles and bedrock reef with Urticina, brittlestars, coralline crust.. Approx 48-49m bcd. 30% cover of greenish unidentified thin sponge-like faunal crust (possibly sponge with bacteria). Evidence of Human Impact: None. Annex 1 Reef: Bedrock - confimed. Reef Elevation: 64mm - 1m. Frag Spong Antho Habitat: None. PMF Seabed Habitats: None. PMF Mobile Species: None. PMF Limited Mobility Species: None.</v>
      </c>
      <c r="F1675" s="84" t="str">
        <f t="shared" si="105"/>
        <v>Evidence of Human Impact: None. Annex 1 Reef: Bedrock - confimed. Reef Elevation: 64mm - 1m. Frag Spong Antho Habitat: None. PMF Seabed Habitats: None. PMF Mobile Species: None. PMF Limited Mobility Species: None.</v>
      </c>
      <c r="G1675" s="61">
        <v>41951</v>
      </c>
      <c r="H1675" s="62">
        <v>0.94601851851851848</v>
      </c>
      <c r="I1675" s="63">
        <v>41951.946018518516</v>
      </c>
      <c r="J1675" s="64">
        <v>387641.91869987396</v>
      </c>
      <c r="K1675" s="64">
        <v>6533063.0946958484</v>
      </c>
      <c r="L1675" s="64">
        <v>58.922499999999999</v>
      </c>
      <c r="M1675" s="64">
        <v>-4.9514699999999996</v>
      </c>
      <c r="N1675" s="64" t="s">
        <v>6856</v>
      </c>
      <c r="O1675" s="64" t="s">
        <v>6857</v>
      </c>
      <c r="P1675" s="43"/>
      <c r="Q1675" s="43">
        <v>1.7</v>
      </c>
      <c r="R1675" s="44">
        <v>50</v>
      </c>
      <c r="S1675" s="44"/>
      <c r="T1675" s="44"/>
      <c r="U1675" s="44"/>
      <c r="V1675" s="44">
        <v>10</v>
      </c>
      <c r="W1675" s="44">
        <v>1</v>
      </c>
      <c r="X1675" s="44"/>
      <c r="Y1675" s="44"/>
      <c r="Z1675" s="44">
        <v>4</v>
      </c>
      <c r="AA1675" s="44">
        <v>35</v>
      </c>
      <c r="AB1675" s="76"/>
      <c r="AC1675" s="76"/>
      <c r="AD1675" s="76"/>
      <c r="AE1675" s="76"/>
      <c r="AF1675" s="48">
        <v>100</v>
      </c>
      <c r="AG1675" s="48">
        <f t="shared" si="106"/>
        <v>40</v>
      </c>
      <c r="AH1675" s="48">
        <f t="shared" si="107"/>
        <v>60</v>
      </c>
      <c r="AI1675" s="86" t="s">
        <v>165</v>
      </c>
      <c r="AJ1675" s="86" t="s">
        <v>1931</v>
      </c>
      <c r="AK1675" s="86" t="s">
        <v>173</v>
      </c>
      <c r="AL1675" s="86" t="s">
        <v>165</v>
      </c>
      <c r="AM1675" s="86" t="s">
        <v>165</v>
      </c>
      <c r="AN1675" s="86" t="s">
        <v>165</v>
      </c>
      <c r="AO1675" s="86" t="s">
        <v>165</v>
      </c>
      <c r="AP1675" s="81" t="s">
        <v>6883</v>
      </c>
      <c r="AQ1675" s="87" t="s">
        <v>2022</v>
      </c>
      <c r="AR1675" s="87" t="s">
        <v>2023</v>
      </c>
      <c r="AS1675" s="85" t="s">
        <v>2022</v>
      </c>
      <c r="AT1675" s="85" t="s">
        <v>2023</v>
      </c>
      <c r="AU1675" s="86" t="s">
        <v>1907</v>
      </c>
      <c r="AV1675" s="86"/>
      <c r="AW1675" s="86"/>
      <c r="AX1675" s="86"/>
      <c r="AY1675" s="46" t="s">
        <v>3242</v>
      </c>
      <c r="AZ1675" s="46" t="s">
        <v>36</v>
      </c>
      <c r="BE1675" s="78"/>
      <c r="BF1675" s="78"/>
      <c r="BG1675" s="78"/>
      <c r="BH1675" s="79"/>
      <c r="BI1675" s="79"/>
    </row>
    <row r="1676" spans="1:64" s="66" customFormat="1">
      <c r="A1676" s="84" t="s">
        <v>1701</v>
      </c>
      <c r="B1676" s="84" t="s">
        <v>1885</v>
      </c>
      <c r="C1676" s="84" t="s">
        <v>2515</v>
      </c>
      <c r="D1676" s="84" t="s">
        <v>8106</v>
      </c>
      <c r="E1676" s="84" t="str">
        <f t="shared" si="104"/>
        <v>Circalittoral bedrock reef with Alcyonium digitatum, brittle stars and coralline crusts, and sand in cracks and crevices. Image good quality. Approx depth 47.4m. Evidence of Human Impact: None. Annex 1 Reef: Bedrock - confimed. Reef Elevation: 64mm - 1m. Frag Spong Antho Habitat: None. PMF Seabed Habitats: None. PMF Mobile Species: None. PMF Limited Mobility Species: None.</v>
      </c>
      <c r="F1676" s="84" t="str">
        <f t="shared" si="105"/>
        <v>Evidence of Human Impact: None. Annex 1 Reef: Bedrock - confimed. Reef Elevation: 64mm - 1m. Frag Spong Antho Habitat: None. PMF Seabed Habitats: None. PMF Mobile Species: None. PMF Limited Mobility Species: None.</v>
      </c>
      <c r="G1676" s="61">
        <v>41951</v>
      </c>
      <c r="H1676" s="62">
        <v>0.96466435185185195</v>
      </c>
      <c r="I1676" s="63">
        <v>41951.96466435185</v>
      </c>
      <c r="J1676" s="64">
        <v>388330.82354429772</v>
      </c>
      <c r="K1676" s="64">
        <v>6533371.8751898762</v>
      </c>
      <c r="L1676" s="64">
        <v>58.9255</v>
      </c>
      <c r="M1676" s="64">
        <v>-4.9396699999999996</v>
      </c>
      <c r="N1676" s="64" t="s">
        <v>6821</v>
      </c>
      <c r="O1676" s="64" t="s">
        <v>6858</v>
      </c>
      <c r="P1676" s="43">
        <v>47.4</v>
      </c>
      <c r="Q1676" s="43">
        <v>1.7</v>
      </c>
      <c r="R1676" s="44">
        <v>95</v>
      </c>
      <c r="S1676" s="44"/>
      <c r="T1676" s="44"/>
      <c r="U1676" s="44"/>
      <c r="V1676" s="44"/>
      <c r="W1676" s="44"/>
      <c r="X1676" s="44"/>
      <c r="Y1676" s="44"/>
      <c r="Z1676" s="44"/>
      <c r="AA1676" s="44">
        <v>5</v>
      </c>
      <c r="AB1676" s="76"/>
      <c r="AC1676" s="76"/>
      <c r="AD1676" s="76"/>
      <c r="AE1676" s="76"/>
      <c r="AF1676" s="48">
        <v>100</v>
      </c>
      <c r="AG1676" s="48">
        <f t="shared" si="106"/>
        <v>5</v>
      </c>
      <c r="AH1676" s="48">
        <f t="shared" si="107"/>
        <v>95</v>
      </c>
      <c r="AI1676" s="86" t="s">
        <v>165</v>
      </c>
      <c r="AJ1676" s="86" t="s">
        <v>1931</v>
      </c>
      <c r="AK1676" s="86" t="s">
        <v>173</v>
      </c>
      <c r="AL1676" s="86" t="s">
        <v>165</v>
      </c>
      <c r="AM1676" s="86" t="s">
        <v>165</v>
      </c>
      <c r="AN1676" s="86" t="s">
        <v>165</v>
      </c>
      <c r="AO1676" s="86" t="s">
        <v>165</v>
      </c>
      <c r="AP1676" s="81" t="s">
        <v>6883</v>
      </c>
      <c r="AQ1676" s="87" t="s">
        <v>2349</v>
      </c>
      <c r="AR1676" s="87" t="s">
        <v>2350</v>
      </c>
      <c r="AS1676" s="85" t="s">
        <v>2349</v>
      </c>
      <c r="AT1676" s="85" t="s">
        <v>2350</v>
      </c>
      <c r="AU1676" s="86" t="s">
        <v>1918</v>
      </c>
      <c r="AV1676" s="86"/>
      <c r="AW1676" s="86"/>
      <c r="AX1676" s="86"/>
      <c r="AY1676" s="46" t="s">
        <v>3242</v>
      </c>
      <c r="AZ1676" s="46" t="s">
        <v>35</v>
      </c>
      <c r="BE1676" s="78"/>
      <c r="BF1676" s="78"/>
      <c r="BG1676" s="78"/>
      <c r="BH1676" s="79"/>
      <c r="BI1676" s="79"/>
    </row>
    <row r="1677" spans="1:64" s="66" customFormat="1">
      <c r="A1677" s="84" t="s">
        <v>1702</v>
      </c>
      <c r="B1677" s="84" t="s">
        <v>1885</v>
      </c>
      <c r="C1677" s="84" t="s">
        <v>2516</v>
      </c>
      <c r="D1677" s="84" t="s">
        <v>8107</v>
      </c>
      <c r="E1677" s="84" t="str">
        <f t="shared" si="104"/>
        <v>Circalittoral bedrock reef with brittle stars and coralline crusts. Image poor quality, difficult to make out species in bottom 20% of image. Approx depth 47-50m. Evidence of Human Impact: None. Annex 1 Reef: Bedrock - confimed. Reef Elevation: 64mm - 1m. Frag Spong Antho Habitat: None. PMF Seabed Habitats: None. PMF Mobile Species: None. PMF Limited Mobility Species: None.</v>
      </c>
      <c r="F1677" s="84" t="str">
        <f t="shared" si="105"/>
        <v>Evidence of Human Impact: None. Annex 1 Reef: Bedrock - confimed. Reef Elevation: 64mm - 1m. Frag Spong Antho Habitat: None. PMF Seabed Habitats: None. PMF Mobile Species: None. PMF Limited Mobility Species: None.</v>
      </c>
      <c r="G1677" s="61">
        <v>41951</v>
      </c>
      <c r="H1677" s="62">
        <v>0.96532407407407417</v>
      </c>
      <c r="I1677" s="63">
        <v>41951.965324074074</v>
      </c>
      <c r="J1677" s="64">
        <v>388311.55480215972</v>
      </c>
      <c r="K1677" s="64">
        <v>6533376.2719226638</v>
      </c>
      <c r="L1677" s="64">
        <v>58.9255</v>
      </c>
      <c r="M1677" s="64">
        <v>-4.9400000000000004</v>
      </c>
      <c r="N1677" s="64" t="s">
        <v>6821</v>
      </c>
      <c r="O1677" s="64" t="s">
        <v>6859</v>
      </c>
      <c r="P1677" s="43"/>
      <c r="Q1677" s="43">
        <v>3</v>
      </c>
      <c r="R1677" s="44">
        <v>89</v>
      </c>
      <c r="S1677" s="44"/>
      <c r="T1677" s="44"/>
      <c r="U1677" s="44"/>
      <c r="V1677" s="44"/>
      <c r="W1677" s="44"/>
      <c r="X1677" s="44">
        <v>1</v>
      </c>
      <c r="Y1677" s="44"/>
      <c r="Z1677" s="44"/>
      <c r="AA1677" s="44">
        <v>10</v>
      </c>
      <c r="AB1677" s="76"/>
      <c r="AC1677" s="76"/>
      <c r="AD1677" s="76"/>
      <c r="AE1677" s="76"/>
      <c r="AF1677" s="48">
        <v>100</v>
      </c>
      <c r="AG1677" s="48">
        <f t="shared" si="106"/>
        <v>11</v>
      </c>
      <c r="AH1677" s="48">
        <f t="shared" si="107"/>
        <v>89</v>
      </c>
      <c r="AI1677" s="86" t="s">
        <v>165</v>
      </c>
      <c r="AJ1677" s="86" t="s">
        <v>1931</v>
      </c>
      <c r="AK1677" s="86" t="s">
        <v>173</v>
      </c>
      <c r="AL1677" s="86" t="s">
        <v>165</v>
      </c>
      <c r="AM1677" s="86" t="s">
        <v>165</v>
      </c>
      <c r="AN1677" s="86" t="s">
        <v>165</v>
      </c>
      <c r="AO1677" s="86" t="s">
        <v>165</v>
      </c>
      <c r="AP1677" s="81" t="s">
        <v>6883</v>
      </c>
      <c r="AQ1677" s="87" t="s">
        <v>2022</v>
      </c>
      <c r="AR1677" s="87" t="s">
        <v>2023</v>
      </c>
      <c r="AS1677" s="85" t="s">
        <v>2022</v>
      </c>
      <c r="AT1677" s="85" t="s">
        <v>2023</v>
      </c>
      <c r="AU1677" s="86" t="s">
        <v>1907</v>
      </c>
      <c r="AV1677" s="86"/>
      <c r="AW1677" s="86"/>
      <c r="AX1677" s="86"/>
      <c r="AY1677" s="46" t="s">
        <v>3242</v>
      </c>
      <c r="AZ1677" s="46" t="s">
        <v>36</v>
      </c>
      <c r="BE1677" s="78"/>
      <c r="BF1677" s="78"/>
      <c r="BG1677" s="78"/>
      <c r="BH1677" s="79"/>
      <c r="BI1677" s="79"/>
    </row>
    <row r="1678" spans="1:64" s="66" customFormat="1">
      <c r="A1678" s="84" t="s">
        <v>1703</v>
      </c>
      <c r="B1678" s="84" t="s">
        <v>1885</v>
      </c>
      <c r="C1678" s="84" t="s">
        <v>2515</v>
      </c>
      <c r="D1678" s="84" t="s">
        <v>8108</v>
      </c>
      <c r="E1678" s="84" t="str">
        <f t="shared" si="104"/>
        <v>Circalittoral bedrock reef with Alcyonium digitatum, brittle stars and coralline crusts, and sand in cracks and crevices. Image good quality. Approx depth 47-50m. Evidence of Human Impact: None. Annex 1 Reef: Bedrock - confimed. Reef Elevation: 64mm - 1m. Frag Spong Antho Habitat: None. PMF Seabed Habitats: None. PMF Mobile Species: None. PMF Limited Mobility Species: None.</v>
      </c>
      <c r="F1678" s="84" t="str">
        <f t="shared" si="105"/>
        <v>Evidence of Human Impact: None. Annex 1 Reef: Bedrock - confimed. Reef Elevation: 64mm - 1m. Frag Spong Antho Habitat: None. PMF Seabed Habitats: None. PMF Mobile Species: None. PMF Limited Mobility Species: None.</v>
      </c>
      <c r="G1678" s="61">
        <v>41951</v>
      </c>
      <c r="H1678" s="62">
        <v>0.96584490740740747</v>
      </c>
      <c r="I1678" s="63">
        <v>41951.965844907405</v>
      </c>
      <c r="J1678" s="64">
        <v>388297.71623111912</v>
      </c>
      <c r="K1678" s="64">
        <v>6533380.333522764</v>
      </c>
      <c r="L1678" s="64">
        <v>58.9255</v>
      </c>
      <c r="M1678" s="64">
        <v>-4.9402499999999998</v>
      </c>
      <c r="N1678" s="64" t="s">
        <v>6821</v>
      </c>
      <c r="O1678" s="64" t="s">
        <v>6860</v>
      </c>
      <c r="P1678" s="43"/>
      <c r="Q1678" s="43">
        <v>1</v>
      </c>
      <c r="R1678" s="44">
        <v>95</v>
      </c>
      <c r="S1678" s="44"/>
      <c r="T1678" s="44"/>
      <c r="U1678" s="44"/>
      <c r="V1678" s="44"/>
      <c r="W1678" s="44"/>
      <c r="X1678" s="44"/>
      <c r="Y1678" s="44"/>
      <c r="Z1678" s="44"/>
      <c r="AA1678" s="44">
        <v>5</v>
      </c>
      <c r="AB1678" s="76"/>
      <c r="AC1678" s="76"/>
      <c r="AD1678" s="76"/>
      <c r="AE1678" s="76"/>
      <c r="AF1678" s="48">
        <v>100</v>
      </c>
      <c r="AG1678" s="48">
        <f t="shared" si="106"/>
        <v>5</v>
      </c>
      <c r="AH1678" s="48">
        <f t="shared" si="107"/>
        <v>95</v>
      </c>
      <c r="AI1678" s="86" t="s">
        <v>165</v>
      </c>
      <c r="AJ1678" s="86" t="s">
        <v>1931</v>
      </c>
      <c r="AK1678" s="86" t="s">
        <v>173</v>
      </c>
      <c r="AL1678" s="86" t="s">
        <v>165</v>
      </c>
      <c r="AM1678" s="86" t="s">
        <v>165</v>
      </c>
      <c r="AN1678" s="86" t="s">
        <v>165</v>
      </c>
      <c r="AO1678" s="86" t="s">
        <v>165</v>
      </c>
      <c r="AP1678" s="81" t="s">
        <v>6883</v>
      </c>
      <c r="AQ1678" s="87" t="s">
        <v>2349</v>
      </c>
      <c r="AR1678" s="87" t="s">
        <v>2350</v>
      </c>
      <c r="AS1678" s="85" t="s">
        <v>2349</v>
      </c>
      <c r="AT1678" s="85" t="s">
        <v>2350</v>
      </c>
      <c r="AU1678" s="86" t="s">
        <v>1918</v>
      </c>
      <c r="AV1678" s="86"/>
      <c r="AW1678" s="86"/>
      <c r="AX1678" s="86"/>
      <c r="AY1678" s="46" t="s">
        <v>3242</v>
      </c>
      <c r="AZ1678" s="46" t="s">
        <v>35</v>
      </c>
      <c r="BE1678" s="78"/>
      <c r="BF1678" s="78"/>
      <c r="BG1678" s="78"/>
      <c r="BH1678" s="79"/>
      <c r="BI1678" s="79"/>
    </row>
    <row r="1679" spans="1:64" s="66" customFormat="1">
      <c r="A1679" s="84" t="s">
        <v>1704</v>
      </c>
      <c r="B1679" s="84" t="s">
        <v>1885</v>
      </c>
      <c r="C1679" s="84" t="s">
        <v>2515</v>
      </c>
      <c r="D1679" s="84" t="s">
        <v>8108</v>
      </c>
      <c r="E1679" s="84" t="str">
        <f t="shared" si="104"/>
        <v>Circalittoral bedrock reef with Alcyonium digitatum, brittle stars and coralline crusts, and sand in cracks and crevices. Image good quality. Approx depth 47-50m. Evidence of Human Impact: None. Annex 1 Reef: Bedrock - confimed. Reef Elevation: 64mm - 1m. Frag Spong Antho Habitat: None. PMF Seabed Habitats: None. PMF Mobile Species: None. PMF Limited Mobility Species: None.</v>
      </c>
      <c r="F1679" s="84" t="str">
        <f t="shared" si="105"/>
        <v>Evidence of Human Impact: None. Annex 1 Reef: Bedrock - confimed. Reef Elevation: 64mm - 1m. Frag Spong Antho Habitat: None. PMF Seabed Habitats: None. PMF Mobile Species: None. PMF Limited Mobility Species: None.</v>
      </c>
      <c r="G1679" s="61">
        <v>41951</v>
      </c>
      <c r="H1679" s="62">
        <v>0.96666666666666667</v>
      </c>
      <c r="I1679" s="63">
        <v>41951.966666666667</v>
      </c>
      <c r="J1679" s="64">
        <v>388280.09926350351</v>
      </c>
      <c r="K1679" s="64">
        <v>6533385.7628665948</v>
      </c>
      <c r="L1679" s="64">
        <v>58.925600000000003</v>
      </c>
      <c r="M1679" s="64">
        <v>-4.9405599999999996</v>
      </c>
      <c r="N1679" s="64" t="s">
        <v>6816</v>
      </c>
      <c r="O1679" s="64" t="s">
        <v>6861</v>
      </c>
      <c r="P1679" s="43"/>
      <c r="Q1679" s="43">
        <v>0.5</v>
      </c>
      <c r="R1679" s="44">
        <v>90</v>
      </c>
      <c r="S1679" s="44"/>
      <c r="T1679" s="44"/>
      <c r="U1679" s="44"/>
      <c r="V1679" s="44"/>
      <c r="W1679" s="44"/>
      <c r="X1679" s="44"/>
      <c r="Y1679" s="44"/>
      <c r="Z1679" s="44"/>
      <c r="AA1679" s="44">
        <v>10</v>
      </c>
      <c r="AB1679" s="76"/>
      <c r="AC1679" s="76"/>
      <c r="AD1679" s="76"/>
      <c r="AE1679" s="76"/>
      <c r="AF1679" s="48">
        <v>100</v>
      </c>
      <c r="AG1679" s="48">
        <f t="shared" si="106"/>
        <v>10</v>
      </c>
      <c r="AH1679" s="48">
        <f t="shared" si="107"/>
        <v>90</v>
      </c>
      <c r="AI1679" s="86" t="s">
        <v>165</v>
      </c>
      <c r="AJ1679" s="86" t="s">
        <v>1931</v>
      </c>
      <c r="AK1679" s="86" t="s">
        <v>173</v>
      </c>
      <c r="AL1679" s="86" t="s">
        <v>165</v>
      </c>
      <c r="AM1679" s="86" t="s">
        <v>165</v>
      </c>
      <c r="AN1679" s="86" t="s">
        <v>165</v>
      </c>
      <c r="AO1679" s="86" t="s">
        <v>165</v>
      </c>
      <c r="AP1679" s="81" t="s">
        <v>6883</v>
      </c>
      <c r="AQ1679" s="87" t="s">
        <v>2349</v>
      </c>
      <c r="AR1679" s="87" t="s">
        <v>2350</v>
      </c>
      <c r="AS1679" s="85" t="s">
        <v>2349</v>
      </c>
      <c r="AT1679" s="85" t="s">
        <v>2350</v>
      </c>
      <c r="AU1679" s="86" t="s">
        <v>1918</v>
      </c>
      <c r="AV1679" s="86"/>
      <c r="AW1679" s="86"/>
      <c r="AX1679" s="86"/>
      <c r="AY1679" s="46" t="s">
        <v>3242</v>
      </c>
      <c r="AZ1679" s="46" t="s">
        <v>35</v>
      </c>
      <c r="BE1679" s="78"/>
      <c r="BF1679" s="78"/>
      <c r="BG1679" s="78"/>
      <c r="BH1679" s="79"/>
      <c r="BI1679" s="79"/>
    </row>
    <row r="1680" spans="1:64" s="66" customFormat="1">
      <c r="A1680" s="84" t="s">
        <v>1705</v>
      </c>
      <c r="B1680" s="84" t="s">
        <v>1885</v>
      </c>
      <c r="C1680" s="84" t="s">
        <v>2517</v>
      </c>
      <c r="D1680" s="84" t="s">
        <v>8109</v>
      </c>
      <c r="E1680" s="84" t="str">
        <f t="shared" si="104"/>
        <v>Circalittoral bedrock reef with brittle stars, bryozoa and coralline crusts, and sand with Urticina and Sagartidae in cracks and crevices. Image good quality. Approx depth 47-50m. Evidence of Human Impact: None. Annex 1 Reef: Bedrock - confimed. Reef Elevation: 64mm - 1m. Frag Spong Antho Habitat: None. PMF Seabed Habitats: None. PMF Mobile Species: None. PMF Limited Mobility Species: None.</v>
      </c>
      <c r="F1680" s="84" t="str">
        <f t="shared" si="105"/>
        <v>Evidence of Human Impact: None. Annex 1 Reef: Bedrock - confimed. Reef Elevation: 64mm - 1m. Frag Spong Antho Habitat: None. PMF Seabed Habitats: None. PMF Mobile Species: None. PMF Limited Mobility Species: None.</v>
      </c>
      <c r="G1680" s="61">
        <v>41951</v>
      </c>
      <c r="H1680" s="62">
        <v>0.96743055555555557</v>
      </c>
      <c r="I1680" s="63">
        <v>41951.967430555553</v>
      </c>
      <c r="J1680" s="64">
        <v>388262.55653631996</v>
      </c>
      <c r="K1680" s="64">
        <v>6533389.3493109876</v>
      </c>
      <c r="L1680" s="64">
        <v>58.925600000000003</v>
      </c>
      <c r="M1680" s="64">
        <v>-4.9408599999999998</v>
      </c>
      <c r="N1680" s="64" t="s">
        <v>6816</v>
      </c>
      <c r="O1680" s="64" t="s">
        <v>6058</v>
      </c>
      <c r="P1680" s="43"/>
      <c r="Q1680" s="43">
        <v>1</v>
      </c>
      <c r="R1680" s="44">
        <v>95</v>
      </c>
      <c r="S1680" s="44"/>
      <c r="T1680" s="44"/>
      <c r="U1680" s="44"/>
      <c r="V1680" s="44"/>
      <c r="W1680" s="44"/>
      <c r="X1680" s="44"/>
      <c r="Y1680" s="44"/>
      <c r="Z1680" s="44"/>
      <c r="AA1680" s="44">
        <v>5</v>
      </c>
      <c r="AB1680" s="76"/>
      <c r="AC1680" s="76"/>
      <c r="AD1680" s="76"/>
      <c r="AE1680" s="76"/>
      <c r="AF1680" s="48">
        <v>100</v>
      </c>
      <c r="AG1680" s="48">
        <f t="shared" si="106"/>
        <v>5</v>
      </c>
      <c r="AH1680" s="48">
        <f t="shared" si="107"/>
        <v>95</v>
      </c>
      <c r="AI1680" s="86" t="s">
        <v>165</v>
      </c>
      <c r="AJ1680" s="86" t="s">
        <v>1931</v>
      </c>
      <c r="AK1680" s="86" t="s">
        <v>173</v>
      </c>
      <c r="AL1680" s="86" t="s">
        <v>165</v>
      </c>
      <c r="AM1680" s="86" t="s">
        <v>165</v>
      </c>
      <c r="AN1680" s="86" t="s">
        <v>165</v>
      </c>
      <c r="AO1680" s="86" t="s">
        <v>165</v>
      </c>
      <c r="AP1680" s="81" t="s">
        <v>6883</v>
      </c>
      <c r="AQ1680" s="87" t="s">
        <v>2022</v>
      </c>
      <c r="AR1680" s="87" t="s">
        <v>2023</v>
      </c>
      <c r="AS1680" s="85" t="s">
        <v>2022</v>
      </c>
      <c r="AT1680" s="85" t="s">
        <v>2023</v>
      </c>
      <c r="AU1680" s="86" t="s">
        <v>1907</v>
      </c>
      <c r="AV1680" s="86"/>
      <c r="AW1680" s="86"/>
      <c r="AX1680" s="86"/>
      <c r="AY1680" s="46" t="s">
        <v>3242</v>
      </c>
      <c r="AZ1680" s="46" t="s">
        <v>35</v>
      </c>
      <c r="BE1680" s="78"/>
      <c r="BF1680" s="78"/>
      <c r="BG1680" s="78"/>
      <c r="BH1680" s="79"/>
      <c r="BI1680" s="79"/>
    </row>
    <row r="1681" spans="1:61" s="66" customFormat="1">
      <c r="A1681" s="84" t="s">
        <v>1706</v>
      </c>
      <c r="B1681" s="84" t="s">
        <v>1885</v>
      </c>
      <c r="C1681" s="84" t="s">
        <v>2515</v>
      </c>
      <c r="D1681" s="84" t="s">
        <v>8108</v>
      </c>
      <c r="E1681" s="84" t="str">
        <f t="shared" si="104"/>
        <v>Circalittoral bedrock reef with Alcyonium digitatum, brittle stars and coralline crusts, and sand in cracks and crevices. Image good quality. Approx depth 47-50m. Evidence of Human Impact: None. Annex 1 Reef: Bedrock - confimed. Reef Elevation: 64mm - 1m. Frag Spong Antho Habitat: None. PMF Seabed Habitats: None. PMF Mobile Species: None. PMF Limited Mobility Species: None.</v>
      </c>
      <c r="F1681" s="84" t="str">
        <f t="shared" si="105"/>
        <v>Evidence of Human Impact: None. Annex 1 Reef: Bedrock - confimed. Reef Elevation: 64mm - 1m. Frag Spong Antho Habitat: None. PMF Seabed Habitats: None. PMF Mobile Species: None. PMF Limited Mobility Species: None.</v>
      </c>
      <c r="G1681" s="61">
        <v>41951</v>
      </c>
      <c r="H1681" s="62">
        <v>0.96802083333333344</v>
      </c>
      <c r="I1681" s="63">
        <v>41951.96802083333</v>
      </c>
      <c r="J1681" s="64">
        <v>388247.55127106921</v>
      </c>
      <c r="K1681" s="64">
        <v>6533389.7544389283</v>
      </c>
      <c r="L1681" s="64">
        <v>58.925600000000003</v>
      </c>
      <c r="M1681" s="64">
        <v>-4.9411199999999997</v>
      </c>
      <c r="N1681" s="64" t="s">
        <v>6816</v>
      </c>
      <c r="O1681" s="64" t="s">
        <v>4678</v>
      </c>
      <c r="P1681" s="43"/>
      <c r="Q1681" s="43">
        <v>1</v>
      </c>
      <c r="R1681" s="44">
        <v>85</v>
      </c>
      <c r="S1681" s="44"/>
      <c r="T1681" s="44"/>
      <c r="U1681" s="44"/>
      <c r="V1681" s="44"/>
      <c r="W1681" s="44"/>
      <c r="X1681" s="44"/>
      <c r="Y1681" s="44"/>
      <c r="Z1681" s="44"/>
      <c r="AA1681" s="44">
        <v>15</v>
      </c>
      <c r="AB1681" s="76"/>
      <c r="AC1681" s="76"/>
      <c r="AD1681" s="76"/>
      <c r="AE1681" s="76"/>
      <c r="AF1681" s="48">
        <v>100</v>
      </c>
      <c r="AG1681" s="48">
        <f t="shared" si="106"/>
        <v>15</v>
      </c>
      <c r="AH1681" s="48">
        <f t="shared" si="107"/>
        <v>85</v>
      </c>
      <c r="AI1681" s="86" t="s">
        <v>165</v>
      </c>
      <c r="AJ1681" s="86" t="s">
        <v>1931</v>
      </c>
      <c r="AK1681" s="86" t="s">
        <v>173</v>
      </c>
      <c r="AL1681" s="86" t="s">
        <v>165</v>
      </c>
      <c r="AM1681" s="86" t="s">
        <v>165</v>
      </c>
      <c r="AN1681" s="86" t="s">
        <v>165</v>
      </c>
      <c r="AO1681" s="86" t="s">
        <v>165</v>
      </c>
      <c r="AP1681" s="81" t="s">
        <v>6883</v>
      </c>
      <c r="AQ1681" s="87" t="s">
        <v>2349</v>
      </c>
      <c r="AR1681" s="87" t="s">
        <v>2350</v>
      </c>
      <c r="AS1681" s="85" t="s">
        <v>2349</v>
      </c>
      <c r="AT1681" s="85" t="s">
        <v>2350</v>
      </c>
      <c r="AU1681" s="86" t="s">
        <v>1918</v>
      </c>
      <c r="AV1681" s="86"/>
      <c r="AW1681" s="86"/>
      <c r="AX1681" s="86"/>
      <c r="AY1681" s="46" t="s">
        <v>3242</v>
      </c>
      <c r="AZ1681" s="46" t="s">
        <v>35</v>
      </c>
      <c r="BE1681" s="78"/>
      <c r="BF1681" s="78"/>
      <c r="BG1681" s="78"/>
      <c r="BH1681" s="79"/>
      <c r="BI1681" s="79"/>
    </row>
    <row r="1682" spans="1:61" s="66" customFormat="1">
      <c r="A1682" s="84" t="s">
        <v>1707</v>
      </c>
      <c r="B1682" s="84" t="s">
        <v>1885</v>
      </c>
      <c r="C1682" s="84" t="s">
        <v>2515</v>
      </c>
      <c r="D1682" s="84" t="s">
        <v>8108</v>
      </c>
      <c r="E1682" s="84" t="str">
        <f t="shared" si="104"/>
        <v>Circalittoral bedrock reef with Alcyonium digitatum, brittle stars and coralline crusts, and sand in cracks and crevices. Image good quality. Approx depth 47-50m. Evidence of Human Impact: None. Annex 1 Reef: Bedrock - confimed. Reef Elevation: 64mm - 1m. Frag Spong Antho Habitat: None. PMF Seabed Habitats: None. PMF Mobile Species: None. PMF Limited Mobility Species: None.</v>
      </c>
      <c r="F1682" s="84" t="str">
        <f t="shared" si="105"/>
        <v>Evidence of Human Impact: None. Annex 1 Reef: Bedrock - confimed. Reef Elevation: 64mm - 1m. Frag Spong Antho Habitat: None. PMF Seabed Habitats: None. PMF Mobile Species: None. PMF Limited Mobility Species: None.</v>
      </c>
      <c r="G1682" s="61">
        <v>41951</v>
      </c>
      <c r="H1682" s="62">
        <v>0.96849537037037037</v>
      </c>
      <c r="I1682" s="63">
        <v>41951.968495370369</v>
      </c>
      <c r="J1682" s="64">
        <v>388234.01156572544</v>
      </c>
      <c r="K1682" s="64">
        <v>6533391.9015284171</v>
      </c>
      <c r="L1682" s="64">
        <v>58.925600000000003</v>
      </c>
      <c r="M1682" s="64">
        <v>-4.9413600000000004</v>
      </c>
      <c r="N1682" s="64" t="s">
        <v>6816</v>
      </c>
      <c r="O1682" s="64" t="s">
        <v>6862</v>
      </c>
      <c r="P1682" s="43"/>
      <c r="Q1682" s="43">
        <v>1</v>
      </c>
      <c r="R1682" s="44">
        <v>80</v>
      </c>
      <c r="S1682" s="44"/>
      <c r="T1682" s="44"/>
      <c r="U1682" s="44"/>
      <c r="V1682" s="44"/>
      <c r="W1682" s="44"/>
      <c r="X1682" s="44"/>
      <c r="Y1682" s="44"/>
      <c r="Z1682" s="44"/>
      <c r="AA1682" s="44">
        <v>20</v>
      </c>
      <c r="AB1682" s="76"/>
      <c r="AC1682" s="76"/>
      <c r="AD1682" s="76"/>
      <c r="AE1682" s="76"/>
      <c r="AF1682" s="48">
        <v>100</v>
      </c>
      <c r="AG1682" s="48">
        <f t="shared" si="106"/>
        <v>20</v>
      </c>
      <c r="AH1682" s="48">
        <f t="shared" si="107"/>
        <v>80</v>
      </c>
      <c r="AI1682" s="86" t="s">
        <v>165</v>
      </c>
      <c r="AJ1682" s="86" t="s">
        <v>1931</v>
      </c>
      <c r="AK1682" s="86" t="s">
        <v>173</v>
      </c>
      <c r="AL1682" s="86" t="s">
        <v>165</v>
      </c>
      <c r="AM1682" s="86" t="s">
        <v>165</v>
      </c>
      <c r="AN1682" s="86" t="s">
        <v>165</v>
      </c>
      <c r="AO1682" s="86" t="s">
        <v>165</v>
      </c>
      <c r="AP1682" s="81" t="s">
        <v>6883</v>
      </c>
      <c r="AQ1682" s="87" t="s">
        <v>2349</v>
      </c>
      <c r="AR1682" s="87" t="s">
        <v>2350</v>
      </c>
      <c r="AS1682" s="85" t="s">
        <v>2349</v>
      </c>
      <c r="AT1682" s="85" t="s">
        <v>2350</v>
      </c>
      <c r="AU1682" s="86" t="s">
        <v>1918</v>
      </c>
      <c r="AV1682" s="86"/>
      <c r="AW1682" s="86"/>
      <c r="AX1682" s="86"/>
      <c r="AY1682" s="46" t="s">
        <v>3242</v>
      </c>
      <c r="AZ1682" s="46" t="s">
        <v>35</v>
      </c>
      <c r="BE1682" s="78"/>
      <c r="BF1682" s="78"/>
      <c r="BG1682" s="78"/>
      <c r="BH1682" s="79"/>
      <c r="BI1682" s="79"/>
    </row>
    <row r="1683" spans="1:61" s="66" customFormat="1">
      <c r="A1683" s="84" t="s">
        <v>1708</v>
      </c>
      <c r="B1683" s="84" t="s">
        <v>1885</v>
      </c>
      <c r="C1683" s="84" t="s">
        <v>2518</v>
      </c>
      <c r="D1683" s="84" t="s">
        <v>8110</v>
      </c>
      <c r="E1683" s="84" t="str">
        <f t="shared" si="104"/>
        <v>Circalittoral gravelly sand with brittlestars, and outcrops of bedrock reef with Alcyonium digitatum and coralline crusts. Image too poor quality for goof substrate and species analysis. Approx depth 47-50m. Evidence of Human Impact: None. Annex 1 Reef: Bedrock - confimed. Reef Elevation: 64mm - 1m. Frag Spong Antho Habitat: None. PMF Seabed Habitats: None. PMF Mobile Species: None. PMF Limited Mobility Species: None.</v>
      </c>
      <c r="F1683" s="84" t="str">
        <f t="shared" si="105"/>
        <v>Evidence of Human Impact: None. Annex 1 Reef: Bedrock - confimed. Reef Elevation: 64mm - 1m. Frag Spong Antho Habitat: None. PMF Seabed Habitats: None. PMF Mobile Species: None. PMF Limited Mobility Species: None.</v>
      </c>
      <c r="G1683" s="61">
        <v>41951</v>
      </c>
      <c r="H1683" s="62">
        <v>0.96949074074074071</v>
      </c>
      <c r="I1683" s="63">
        <v>41951.969490740739</v>
      </c>
      <c r="J1683" s="64">
        <v>388197.73106163921</v>
      </c>
      <c r="K1683" s="64">
        <v>6533394.2873512041</v>
      </c>
      <c r="L1683" s="64">
        <v>58.925600000000003</v>
      </c>
      <c r="M1683" s="64">
        <v>-4.9419899999999997</v>
      </c>
      <c r="N1683" s="64" t="s">
        <v>6816</v>
      </c>
      <c r="O1683" s="64" t="s">
        <v>6863</v>
      </c>
      <c r="P1683" s="43"/>
      <c r="Q1683" s="43">
        <v>3</v>
      </c>
      <c r="R1683" s="44">
        <v>25</v>
      </c>
      <c r="S1683" s="44"/>
      <c r="T1683" s="44">
        <v>10</v>
      </c>
      <c r="U1683" s="44"/>
      <c r="V1683" s="44">
        <v>5</v>
      </c>
      <c r="W1683" s="44"/>
      <c r="X1683" s="44"/>
      <c r="Y1683" s="44">
        <v>20</v>
      </c>
      <c r="Z1683" s="44">
        <v>20</v>
      </c>
      <c r="AA1683" s="44">
        <v>20</v>
      </c>
      <c r="AB1683" s="76"/>
      <c r="AC1683" s="76"/>
      <c r="AD1683" s="76"/>
      <c r="AE1683" s="76"/>
      <c r="AF1683" s="48">
        <v>100</v>
      </c>
      <c r="AG1683" s="48">
        <f t="shared" si="106"/>
        <v>60</v>
      </c>
      <c r="AH1683" s="48">
        <f t="shared" si="107"/>
        <v>40</v>
      </c>
      <c r="AI1683" s="86" t="s">
        <v>165</v>
      </c>
      <c r="AJ1683" s="86" t="s">
        <v>1931</v>
      </c>
      <c r="AK1683" s="86" t="s">
        <v>173</v>
      </c>
      <c r="AL1683" s="86" t="s">
        <v>165</v>
      </c>
      <c r="AM1683" s="86" t="s">
        <v>165</v>
      </c>
      <c r="AN1683" s="86" t="s">
        <v>165</v>
      </c>
      <c r="AO1683" s="86" t="s">
        <v>165</v>
      </c>
      <c r="AP1683" s="81" t="s">
        <v>6884</v>
      </c>
      <c r="AQ1683" s="87" t="s">
        <v>1953</v>
      </c>
      <c r="AR1683" s="87" t="s">
        <v>1954</v>
      </c>
      <c r="AS1683" s="86" t="s">
        <v>2349</v>
      </c>
      <c r="AT1683" s="86" t="s">
        <v>2350</v>
      </c>
      <c r="AU1683" s="86" t="s">
        <v>1912</v>
      </c>
      <c r="AV1683" s="85" t="s">
        <v>1953</v>
      </c>
      <c r="AW1683" s="85" t="s">
        <v>1954</v>
      </c>
      <c r="AX1683" s="86" t="s">
        <v>1924</v>
      </c>
      <c r="AY1683" s="46" t="s">
        <v>3242</v>
      </c>
      <c r="AZ1683" s="46" t="s">
        <v>36</v>
      </c>
      <c r="BE1683" s="78"/>
      <c r="BF1683" s="78"/>
      <c r="BG1683" s="78"/>
      <c r="BH1683" s="79"/>
      <c r="BI1683" s="79"/>
    </row>
    <row r="1684" spans="1:61" s="66" customFormat="1">
      <c r="A1684" s="84" t="s">
        <v>1709</v>
      </c>
      <c r="B1684" s="84" t="s">
        <v>1885</v>
      </c>
      <c r="C1684" s="84" t="s">
        <v>2515</v>
      </c>
      <c r="D1684" s="84" t="s">
        <v>8111</v>
      </c>
      <c r="E1684" s="84" t="str">
        <f t="shared" si="104"/>
        <v>Circalittoral bedrock reef with Alcyonium digitatum, brittle stars and coralline crusts, and sand in cracks and crevices. Image too poor quality for goof substrate and species analysis. Approx depth 47-50m. Evidence of Human Impact: None. Annex 1 Reef: Bedrock - confimed. Reef Elevation: 1.1m - 5m. Frag Spong Antho Habitat: None. PMF Seabed Habitats: None. PMF Mobile Species: Ling. PMF Limited Mobility Species: None.</v>
      </c>
      <c r="F1684" s="84" t="str">
        <f t="shared" si="105"/>
        <v>Evidence of Human Impact: None. Annex 1 Reef: Bedrock - confimed. Reef Elevation: 1.1m - 5m. Frag Spong Antho Habitat: None. PMF Seabed Habitats: None. PMF Mobile Species: Ling. PMF Limited Mobility Species: None.</v>
      </c>
      <c r="G1684" s="61">
        <v>41951</v>
      </c>
      <c r="H1684" s="62">
        <v>0.97013888888888899</v>
      </c>
      <c r="I1684" s="63">
        <v>41951.970138888886</v>
      </c>
      <c r="J1684" s="64">
        <v>388176.66818183183</v>
      </c>
      <c r="K1684" s="64">
        <v>6533397.6103030303</v>
      </c>
      <c r="L1684" s="64">
        <v>58.925699999999999</v>
      </c>
      <c r="M1684" s="64">
        <v>-4.9423599999999999</v>
      </c>
      <c r="N1684" s="64" t="s">
        <v>6813</v>
      </c>
      <c r="O1684" s="64" t="s">
        <v>6864</v>
      </c>
      <c r="P1684" s="43"/>
      <c r="Q1684" s="43">
        <v>3</v>
      </c>
      <c r="R1684" s="44">
        <v>80</v>
      </c>
      <c r="S1684" s="44"/>
      <c r="T1684" s="44"/>
      <c r="U1684" s="44"/>
      <c r="V1684" s="44"/>
      <c r="W1684" s="44"/>
      <c r="X1684" s="44"/>
      <c r="Y1684" s="44"/>
      <c r="Z1684" s="44"/>
      <c r="AA1684" s="44">
        <v>20</v>
      </c>
      <c r="AB1684" s="76"/>
      <c r="AC1684" s="76"/>
      <c r="AD1684" s="76"/>
      <c r="AE1684" s="76"/>
      <c r="AF1684" s="48">
        <v>100</v>
      </c>
      <c r="AG1684" s="48">
        <f t="shared" si="106"/>
        <v>20</v>
      </c>
      <c r="AH1684" s="48">
        <f t="shared" si="107"/>
        <v>80</v>
      </c>
      <c r="AI1684" s="86" t="s">
        <v>165</v>
      </c>
      <c r="AJ1684" s="86" t="s">
        <v>1931</v>
      </c>
      <c r="AK1684" s="86" t="s">
        <v>174</v>
      </c>
      <c r="AL1684" s="86" t="s">
        <v>165</v>
      </c>
      <c r="AM1684" s="86" t="s">
        <v>165</v>
      </c>
      <c r="AN1684" s="86" t="s">
        <v>88</v>
      </c>
      <c r="AO1684" s="86" t="s">
        <v>165</v>
      </c>
      <c r="AP1684" s="81" t="s">
        <v>6883</v>
      </c>
      <c r="AQ1684" s="87" t="s">
        <v>2022</v>
      </c>
      <c r="AR1684" s="87" t="s">
        <v>2023</v>
      </c>
      <c r="AS1684" s="85" t="s">
        <v>2022</v>
      </c>
      <c r="AT1684" s="85" t="s">
        <v>2023</v>
      </c>
      <c r="AU1684" s="86" t="s">
        <v>1907</v>
      </c>
      <c r="AV1684" s="86"/>
      <c r="AW1684" s="86"/>
      <c r="AX1684" s="86"/>
      <c r="AY1684" s="46" t="s">
        <v>3242</v>
      </c>
      <c r="AZ1684" s="46" t="s">
        <v>36</v>
      </c>
      <c r="BE1684" s="78"/>
      <c r="BF1684" s="78"/>
      <c r="BG1684" s="78"/>
      <c r="BH1684" s="79"/>
      <c r="BI1684" s="79"/>
    </row>
    <row r="1685" spans="1:61" s="66" customFormat="1">
      <c r="A1685" s="84" t="s">
        <v>1710</v>
      </c>
      <c r="B1685" s="84" t="s">
        <v>1885</v>
      </c>
      <c r="C1685" s="84" t="s">
        <v>2515</v>
      </c>
      <c r="D1685" s="84" t="s">
        <v>8112</v>
      </c>
      <c r="E1685" s="84" t="str">
        <f t="shared" si="104"/>
        <v>Circalittoral bedrock reef with Alcyonium digitatum, feather and brittle stars and coralline crusts, and sand in gully. Image adequate for substrate and species analysis. Approx depth 47-50m. Evidence of Human Impact: None. Annex 1 Reef: Bedrock - confimed. Reef Elevation: 1.1m - 5m. Frag Spong Antho Habitat: None. PMF Seabed Habitats: None. PMF Mobile Species: None. PMF Limited Mobility Species: None.</v>
      </c>
      <c r="F1685" s="84" t="str">
        <f t="shared" si="105"/>
        <v>Evidence of Human Impact: None. Annex 1 Reef: Bedrock - confimed. Reef Elevation: 1.1m - 5m. Frag Spong Antho Habitat: None. PMF Seabed Habitats: None. PMF Mobile Species: None. PMF Limited Mobility Species: None.</v>
      </c>
      <c r="G1685" s="61">
        <v>41951</v>
      </c>
      <c r="H1685" s="62">
        <v>0.97068287037037038</v>
      </c>
      <c r="I1685" s="63">
        <v>41951.970682870371</v>
      </c>
      <c r="J1685" s="64">
        <v>388156.82900766848</v>
      </c>
      <c r="K1685" s="64">
        <v>6533400.5487244464</v>
      </c>
      <c r="L1685" s="64">
        <v>58.925699999999999</v>
      </c>
      <c r="M1685" s="64">
        <v>-4.9427000000000003</v>
      </c>
      <c r="N1685" s="64" t="s">
        <v>6813</v>
      </c>
      <c r="O1685" s="64" t="s">
        <v>4563</v>
      </c>
      <c r="P1685" s="43"/>
      <c r="Q1685" s="43">
        <v>1.7</v>
      </c>
      <c r="R1685" s="44">
        <v>75</v>
      </c>
      <c r="S1685" s="44"/>
      <c r="T1685" s="44"/>
      <c r="U1685" s="44"/>
      <c r="V1685" s="44"/>
      <c r="W1685" s="44"/>
      <c r="X1685" s="44"/>
      <c r="Y1685" s="44">
        <v>5</v>
      </c>
      <c r="Z1685" s="44"/>
      <c r="AA1685" s="44">
        <v>20</v>
      </c>
      <c r="AB1685" s="76"/>
      <c r="AC1685" s="76"/>
      <c r="AD1685" s="76"/>
      <c r="AE1685" s="76"/>
      <c r="AF1685" s="48">
        <v>100</v>
      </c>
      <c r="AG1685" s="48">
        <f t="shared" si="106"/>
        <v>25</v>
      </c>
      <c r="AH1685" s="48">
        <f t="shared" si="107"/>
        <v>75</v>
      </c>
      <c r="AI1685" s="86" t="s">
        <v>165</v>
      </c>
      <c r="AJ1685" s="86" t="s">
        <v>1931</v>
      </c>
      <c r="AK1685" s="86" t="s">
        <v>174</v>
      </c>
      <c r="AL1685" s="86" t="s">
        <v>165</v>
      </c>
      <c r="AM1685" s="86" t="s">
        <v>165</v>
      </c>
      <c r="AN1685" s="86" t="s">
        <v>165</v>
      </c>
      <c r="AO1685" s="86" t="s">
        <v>165</v>
      </c>
      <c r="AP1685" s="81" t="s">
        <v>6883</v>
      </c>
      <c r="AQ1685" s="87" t="s">
        <v>2022</v>
      </c>
      <c r="AR1685" s="87" t="s">
        <v>2023</v>
      </c>
      <c r="AS1685" s="85" t="s">
        <v>2022</v>
      </c>
      <c r="AT1685" s="85" t="s">
        <v>2023</v>
      </c>
      <c r="AU1685" s="86" t="s">
        <v>1907</v>
      </c>
      <c r="AV1685" s="86"/>
      <c r="AW1685" s="86"/>
      <c r="AX1685" s="86"/>
      <c r="AY1685" s="46" t="s">
        <v>3242</v>
      </c>
      <c r="AZ1685" s="46" t="s">
        <v>35</v>
      </c>
      <c r="BE1685" s="78"/>
      <c r="BF1685" s="78"/>
      <c r="BG1685" s="78"/>
      <c r="BH1685" s="79"/>
      <c r="BI1685" s="79"/>
    </row>
    <row r="1686" spans="1:61" s="66" customFormat="1">
      <c r="A1686" s="84" t="s">
        <v>1711</v>
      </c>
      <c r="B1686" s="84" t="s">
        <v>1885</v>
      </c>
      <c r="C1686" s="84" t="s">
        <v>2519</v>
      </c>
      <c r="D1686" s="84" t="s">
        <v>8113</v>
      </c>
      <c r="E1686" s="84" t="str">
        <f t="shared" si="104"/>
        <v>Circalittoral coarse sediment (sand and gravel) with little / no signs of epifaunal life with exception of one Tristopterus. Image adequate for species analysis but not adequate for substrate composition. Approx depth 47-50m. Evidence of Human Impact: None. Annex 1 Reef: None. Reef Elevation: N/A. Frag Spong Antho Habitat: None. PMF Seabed Habitats: None. PMF Mobile Species: None. PMF Limited Mobility Species: None.</v>
      </c>
      <c r="F1686" s="84" t="str">
        <f t="shared" si="105"/>
        <v>Evidence of Human Impact: None. Annex 1 Reef: None. Reef Elevation: N/A. Frag Spong Antho Habitat: None. PMF Seabed Habitats: None. PMF Mobile Species: None. PMF Limited Mobility Species: None.</v>
      </c>
      <c r="G1686" s="61">
        <v>41951</v>
      </c>
      <c r="H1686" s="62">
        <v>0.97135416666666663</v>
      </c>
      <c r="I1686" s="63">
        <v>41951.971354166664</v>
      </c>
      <c r="J1686" s="64">
        <v>388135.54313216347</v>
      </c>
      <c r="K1686" s="64">
        <v>6533406.1941623194</v>
      </c>
      <c r="L1686" s="64">
        <v>58.925699999999999</v>
      </c>
      <c r="M1686" s="64">
        <v>-4.9430699999999996</v>
      </c>
      <c r="N1686" s="64" t="s">
        <v>6813</v>
      </c>
      <c r="O1686" s="64" t="s">
        <v>6865</v>
      </c>
      <c r="P1686" s="43"/>
      <c r="Q1686" s="43">
        <v>1</v>
      </c>
      <c r="R1686" s="44"/>
      <c r="S1686" s="44"/>
      <c r="T1686" s="44"/>
      <c r="U1686" s="44"/>
      <c r="V1686" s="44"/>
      <c r="W1686" s="44">
        <v>1</v>
      </c>
      <c r="X1686" s="44"/>
      <c r="Y1686" s="44">
        <v>35</v>
      </c>
      <c r="Z1686" s="44">
        <v>34</v>
      </c>
      <c r="AA1686" s="44">
        <v>30</v>
      </c>
      <c r="AB1686" s="76"/>
      <c r="AC1686" s="76"/>
      <c r="AD1686" s="76"/>
      <c r="AE1686" s="76"/>
      <c r="AF1686" s="48">
        <v>100</v>
      </c>
      <c r="AG1686" s="48">
        <f t="shared" si="106"/>
        <v>100</v>
      </c>
      <c r="AH1686" s="48">
        <f t="shared" si="107"/>
        <v>0</v>
      </c>
      <c r="AI1686" s="86" t="s">
        <v>165</v>
      </c>
      <c r="AJ1686" s="86" t="s">
        <v>165</v>
      </c>
      <c r="AK1686" s="85" t="s">
        <v>4129</v>
      </c>
      <c r="AL1686" s="86" t="s">
        <v>165</v>
      </c>
      <c r="AM1686" s="86" t="s">
        <v>165</v>
      </c>
      <c r="AN1686" s="86" t="s">
        <v>165</v>
      </c>
      <c r="AO1686" s="86" t="s">
        <v>165</v>
      </c>
      <c r="AP1686" s="81" t="s">
        <v>6883</v>
      </c>
      <c r="AQ1686" s="87" t="s">
        <v>1953</v>
      </c>
      <c r="AR1686" s="87" t="s">
        <v>1954</v>
      </c>
      <c r="AS1686" s="85" t="s">
        <v>1953</v>
      </c>
      <c r="AT1686" s="85" t="s">
        <v>1954</v>
      </c>
      <c r="AU1686" s="86" t="s">
        <v>1907</v>
      </c>
      <c r="AV1686" s="86"/>
      <c r="AW1686" s="86"/>
      <c r="AX1686" s="86"/>
      <c r="AY1686" s="46" t="s">
        <v>3242</v>
      </c>
      <c r="AZ1686" s="46" t="s">
        <v>35</v>
      </c>
      <c r="BE1686" s="78"/>
      <c r="BF1686" s="78"/>
      <c r="BG1686" s="78"/>
      <c r="BH1686" s="79"/>
      <c r="BI1686" s="79"/>
    </row>
    <row r="1687" spans="1:61" s="66" customFormat="1">
      <c r="A1687" s="84" t="s">
        <v>1712</v>
      </c>
      <c r="B1687" s="84" t="s">
        <v>1886</v>
      </c>
      <c r="C1687" s="84" t="s">
        <v>2520</v>
      </c>
      <c r="D1687" s="84" t="s">
        <v>8114</v>
      </c>
      <c r="E1687" s="84" t="str">
        <f t="shared" si="104"/>
        <v>Circalittoral scoured and embedded or inundated cobbles and pebbles with crustose algae, bryozoans, Alcyonium digitatum, Securiflustra securifrons and brittlestars. Image adequate but far from seabed. Approx depth 50m. Evidence of Human Impact: None. Annex 1 Reef: Stony - Low. Reef Elevation: &lt;64mm. Frag Spong Antho Habitat: None. PMF Seabed Habitats: None. PMF Mobile Species: None. PMF Limited Mobility Species: None.</v>
      </c>
      <c r="F1687" s="84" t="str">
        <f t="shared" si="105"/>
        <v>Evidence of Human Impact: None. Annex 1 Reef: Stony - Low. Reef Elevation: &lt;64mm. Frag Spong Antho Habitat: None. PMF Seabed Habitats: None. PMF Mobile Species: None. PMF Limited Mobility Species: None.</v>
      </c>
      <c r="G1687" s="61">
        <v>41951</v>
      </c>
      <c r="H1687" s="62">
        <v>0.99480324074074078</v>
      </c>
      <c r="I1687" s="63">
        <v>41951.994803240741</v>
      </c>
      <c r="J1687" s="64">
        <v>390136.67460559116</v>
      </c>
      <c r="K1687" s="64">
        <v>6531129.0913881967</v>
      </c>
      <c r="L1687" s="64">
        <v>58.905799999999999</v>
      </c>
      <c r="M1687" s="64">
        <v>-4.9072100000000001</v>
      </c>
      <c r="N1687" s="64" t="s">
        <v>6866</v>
      </c>
      <c r="O1687" s="64" t="s">
        <v>6867</v>
      </c>
      <c r="P1687" s="43">
        <v>49.8</v>
      </c>
      <c r="Q1687" s="43">
        <v>1.7</v>
      </c>
      <c r="R1687" s="44"/>
      <c r="S1687" s="44"/>
      <c r="T1687" s="44"/>
      <c r="U1687" s="44"/>
      <c r="V1687" s="44">
        <v>25</v>
      </c>
      <c r="W1687" s="44">
        <v>30</v>
      </c>
      <c r="X1687" s="44"/>
      <c r="Y1687" s="44"/>
      <c r="Z1687" s="44"/>
      <c r="AA1687" s="44">
        <v>45</v>
      </c>
      <c r="AB1687" s="76"/>
      <c r="AC1687" s="76"/>
      <c r="AD1687" s="76"/>
      <c r="AE1687" s="76"/>
      <c r="AF1687" s="48">
        <v>100</v>
      </c>
      <c r="AG1687" s="48">
        <f t="shared" si="106"/>
        <v>75</v>
      </c>
      <c r="AH1687" s="48">
        <f t="shared" si="107"/>
        <v>25</v>
      </c>
      <c r="AI1687" s="86" t="s">
        <v>165</v>
      </c>
      <c r="AJ1687" s="86" t="s">
        <v>167</v>
      </c>
      <c r="AK1687" s="86" t="s">
        <v>172</v>
      </c>
      <c r="AL1687" s="86" t="s">
        <v>165</v>
      </c>
      <c r="AM1687" s="86" t="s">
        <v>165</v>
      </c>
      <c r="AN1687" s="86" t="s">
        <v>165</v>
      </c>
      <c r="AO1687" s="86" t="s">
        <v>165</v>
      </c>
      <c r="AP1687" s="81" t="s">
        <v>6883</v>
      </c>
      <c r="AQ1687" s="87" t="s">
        <v>2022</v>
      </c>
      <c r="AR1687" s="87" t="s">
        <v>2023</v>
      </c>
      <c r="AS1687" s="85" t="s">
        <v>2022</v>
      </c>
      <c r="AT1687" s="85" t="s">
        <v>2023</v>
      </c>
      <c r="AU1687" s="86" t="s">
        <v>1918</v>
      </c>
      <c r="AV1687" s="86"/>
      <c r="AW1687" s="86"/>
      <c r="AX1687" s="86"/>
      <c r="AY1687" s="46" t="s">
        <v>3242</v>
      </c>
      <c r="AZ1687" s="46" t="s">
        <v>35</v>
      </c>
      <c r="BE1687" s="78"/>
      <c r="BF1687" s="78"/>
      <c r="BG1687" s="78"/>
      <c r="BH1687" s="79"/>
      <c r="BI1687" s="79"/>
    </row>
    <row r="1688" spans="1:61" s="66" customFormat="1">
      <c r="A1688" s="84" t="s">
        <v>2521</v>
      </c>
      <c r="B1688" s="84" t="s">
        <v>1886</v>
      </c>
      <c r="C1688" s="84" t="s">
        <v>2522</v>
      </c>
      <c r="D1688" s="84" t="s">
        <v>8115</v>
      </c>
      <c r="E1688" s="84" t="str">
        <f t="shared" si="104"/>
        <v>Circalittoral scoured but stable and embedded or inundated cobbles and pebbles with crustose algae, bryozoans, Securiflustra securifrons, Alcyonium digitatum, hydroids, Caryophyllia and brittlestars. Image good for ID and substrates. Approx depth 50m. Evidence of Human Impact: None. Annex 1 Reef: Stony - Low. Reef Elevation: &lt;64mm. Frag Spong Antho Habitat: None. PMF Seabed Habitats: None. PMF Mobile Species: None. PMF Limited Mobility Species: None.</v>
      </c>
      <c r="F1688" s="84" t="str">
        <f t="shared" si="105"/>
        <v>Evidence of Human Impact: None. Annex 1 Reef: Stony - Low. Reef Elevation: &lt;64mm. Frag Spong Antho Habitat: None. PMF Seabed Habitats: None. PMF Mobile Species: None. PMF Limited Mobility Species: None.</v>
      </c>
      <c r="G1688" s="61">
        <v>41951</v>
      </c>
      <c r="H1688" s="62">
        <v>0.99515046296296295</v>
      </c>
      <c r="I1688" s="63">
        <v>41951.995150462964</v>
      </c>
      <c r="J1688" s="64">
        <v>390117.99992414616</v>
      </c>
      <c r="K1688" s="64">
        <v>6531135.0290057799</v>
      </c>
      <c r="L1688" s="64">
        <v>58.905799999999999</v>
      </c>
      <c r="M1688" s="64">
        <v>-4.90754</v>
      </c>
      <c r="N1688" s="64" t="s">
        <v>6866</v>
      </c>
      <c r="O1688" s="64" t="s">
        <v>6868</v>
      </c>
      <c r="P1688" s="43"/>
      <c r="Q1688" s="43">
        <v>1</v>
      </c>
      <c r="R1688" s="44"/>
      <c r="S1688" s="44"/>
      <c r="T1688" s="44"/>
      <c r="U1688" s="44">
        <v>5</v>
      </c>
      <c r="V1688" s="44">
        <v>25</v>
      </c>
      <c r="W1688" s="44">
        <v>30</v>
      </c>
      <c r="X1688" s="44"/>
      <c r="Y1688" s="44"/>
      <c r="Z1688" s="44"/>
      <c r="AA1688" s="44">
        <v>40</v>
      </c>
      <c r="AB1688" s="76"/>
      <c r="AC1688" s="76"/>
      <c r="AD1688" s="76"/>
      <c r="AE1688" s="76"/>
      <c r="AF1688" s="48">
        <v>100</v>
      </c>
      <c r="AG1688" s="48">
        <f t="shared" si="106"/>
        <v>70</v>
      </c>
      <c r="AH1688" s="48">
        <f t="shared" si="107"/>
        <v>30</v>
      </c>
      <c r="AI1688" s="86" t="s">
        <v>165</v>
      </c>
      <c r="AJ1688" s="86" t="s">
        <v>167</v>
      </c>
      <c r="AK1688" s="86" t="s">
        <v>172</v>
      </c>
      <c r="AL1688" s="86" t="s">
        <v>165</v>
      </c>
      <c r="AM1688" s="86" t="s">
        <v>165</v>
      </c>
      <c r="AN1688" s="86" t="s">
        <v>165</v>
      </c>
      <c r="AO1688" s="86" t="s">
        <v>165</v>
      </c>
      <c r="AP1688" s="81" t="s">
        <v>6883</v>
      </c>
      <c r="AQ1688" s="87" t="s">
        <v>2022</v>
      </c>
      <c r="AR1688" s="87" t="s">
        <v>2023</v>
      </c>
      <c r="AS1688" s="85" t="s">
        <v>2022</v>
      </c>
      <c r="AT1688" s="85" t="s">
        <v>2023</v>
      </c>
      <c r="AU1688" s="86" t="s">
        <v>1924</v>
      </c>
      <c r="AV1688" s="86" t="s">
        <v>1953</v>
      </c>
      <c r="AW1688" s="86" t="s">
        <v>2005</v>
      </c>
      <c r="AX1688" s="86" t="s">
        <v>1912</v>
      </c>
      <c r="AY1688" s="46" t="s">
        <v>3242</v>
      </c>
      <c r="AZ1688" s="46" t="s">
        <v>7</v>
      </c>
      <c r="BE1688" s="78"/>
      <c r="BF1688" s="78"/>
      <c r="BG1688" s="78"/>
      <c r="BH1688" s="79"/>
      <c r="BI1688" s="79"/>
    </row>
    <row r="1689" spans="1:61" s="66" customFormat="1">
      <c r="A1689" s="84" t="s">
        <v>2523</v>
      </c>
      <c r="B1689" s="84" t="s">
        <v>1886</v>
      </c>
      <c r="C1689" s="84" t="s">
        <v>2524</v>
      </c>
      <c r="D1689" s="84" t="s">
        <v>8116</v>
      </c>
      <c r="E1689" s="84" t="str">
        <f t="shared" si="104"/>
        <v>Circalittoral scoured but stable and embedded or inundated cobbles and pebbles with crustose algae, bryozoans, Flustra foliacea, Alcyonium digitatum, hydroids and brittlestars. Image good for ID and substrates. Approx depth 48.5-50m. Evidence of Human Impact: None. Annex 1 Reef: Stony - Low. Reef Elevation: &lt;64mm. Frag Spong Antho Habitat: None. PMF Seabed Habitats: None. PMF Mobile Species: None. PMF Limited Mobility Species: None.</v>
      </c>
      <c r="F1689" s="84" t="str">
        <f t="shared" si="105"/>
        <v>Evidence of Human Impact: None. Annex 1 Reef: Stony - Low. Reef Elevation: &lt;64mm. Frag Spong Antho Habitat: None. PMF Seabed Habitats: None. PMF Mobile Species: None. PMF Limited Mobility Species: None.</v>
      </c>
      <c r="G1689" s="61">
        <v>41951</v>
      </c>
      <c r="H1689" s="62">
        <v>0.9957407407407407</v>
      </c>
      <c r="I1689" s="63">
        <v>41951.995740740742</v>
      </c>
      <c r="J1689" s="64">
        <v>390087.3056237087</v>
      </c>
      <c r="K1689" s="64">
        <v>6531145.9704228314</v>
      </c>
      <c r="L1689" s="64">
        <v>58.905900000000003</v>
      </c>
      <c r="M1689" s="64">
        <v>-4.90808</v>
      </c>
      <c r="N1689" s="64" t="s">
        <v>6869</v>
      </c>
      <c r="O1689" s="64" t="s">
        <v>6870</v>
      </c>
      <c r="P1689" s="43"/>
      <c r="Q1689" s="43">
        <v>1</v>
      </c>
      <c r="R1689" s="44"/>
      <c r="S1689" s="44"/>
      <c r="T1689" s="44"/>
      <c r="U1689" s="44"/>
      <c r="V1689" s="44">
        <v>30</v>
      </c>
      <c r="W1689" s="44">
        <v>24</v>
      </c>
      <c r="X1689" s="44">
        <v>1</v>
      </c>
      <c r="Y1689" s="44"/>
      <c r="Z1689" s="44"/>
      <c r="AA1689" s="44">
        <v>45</v>
      </c>
      <c r="AB1689" s="76"/>
      <c r="AC1689" s="76"/>
      <c r="AD1689" s="76"/>
      <c r="AE1689" s="76"/>
      <c r="AF1689" s="48">
        <v>100</v>
      </c>
      <c r="AG1689" s="48">
        <f t="shared" si="106"/>
        <v>70</v>
      </c>
      <c r="AH1689" s="48">
        <f t="shared" si="107"/>
        <v>30</v>
      </c>
      <c r="AI1689" s="86" t="s">
        <v>165</v>
      </c>
      <c r="AJ1689" s="86" t="s">
        <v>167</v>
      </c>
      <c r="AK1689" s="86" t="s">
        <v>172</v>
      </c>
      <c r="AL1689" s="86" t="s">
        <v>165</v>
      </c>
      <c r="AM1689" s="86" t="s">
        <v>165</v>
      </c>
      <c r="AN1689" s="86" t="s">
        <v>165</v>
      </c>
      <c r="AO1689" s="86" t="s">
        <v>165</v>
      </c>
      <c r="AP1689" s="81" t="s">
        <v>6883</v>
      </c>
      <c r="AQ1689" s="87" t="s">
        <v>2022</v>
      </c>
      <c r="AR1689" s="87" t="s">
        <v>2023</v>
      </c>
      <c r="AS1689" s="85" t="s">
        <v>2022</v>
      </c>
      <c r="AT1689" s="85" t="s">
        <v>2023</v>
      </c>
      <c r="AU1689" s="86" t="s">
        <v>1918</v>
      </c>
      <c r="AV1689" s="86"/>
      <c r="AW1689" s="86"/>
      <c r="AX1689" s="86"/>
      <c r="AY1689" s="46" t="s">
        <v>3242</v>
      </c>
      <c r="AZ1689" s="46" t="s">
        <v>7</v>
      </c>
      <c r="BE1689" s="78"/>
      <c r="BF1689" s="78"/>
      <c r="BG1689" s="78"/>
      <c r="BH1689" s="79"/>
      <c r="BI1689" s="79"/>
    </row>
    <row r="1690" spans="1:61" s="66" customFormat="1">
      <c r="A1690" s="84" t="s">
        <v>1713</v>
      </c>
      <c r="B1690" s="84" t="s">
        <v>1886</v>
      </c>
      <c r="C1690" s="84" t="s">
        <v>4054</v>
      </c>
      <c r="D1690" s="84" t="s">
        <v>8117</v>
      </c>
      <c r="E1690" s="84" t="str">
        <f t="shared" si="104"/>
        <v>Circalittoral sand with embedded or stable cobbles and boulders with crustose algae, hydroids and brittlestars. Image good for ID and substrates. Approx depth 48.5-50m. Evidence of Human Impact: None. Annex 1 Reef: Stony - Low. Reef Elevation: &lt;64mm. Frag Spong Antho Habitat: None. PMF Seabed Habitats: None. PMF Mobile Species: None. PMF Limited Mobility Species: None.</v>
      </c>
      <c r="F1690" s="84" t="str">
        <f t="shared" si="105"/>
        <v>Evidence of Human Impact: None. Annex 1 Reef: Stony - Low. Reef Elevation: &lt;64mm. Frag Spong Antho Habitat: None. PMF Seabed Habitats: None. PMF Mobile Species: None. PMF Limited Mobility Species: None.</v>
      </c>
      <c r="G1690" s="61">
        <v>41951</v>
      </c>
      <c r="H1690" s="62">
        <v>0.99688657407407411</v>
      </c>
      <c r="I1690" s="63">
        <v>41951.996886574074</v>
      </c>
      <c r="J1690" s="64">
        <v>390028.69664739672</v>
      </c>
      <c r="K1690" s="64">
        <v>6531158.8294332251</v>
      </c>
      <c r="L1690" s="64">
        <v>58.905999999999999</v>
      </c>
      <c r="M1690" s="64">
        <v>-4.9090999999999996</v>
      </c>
      <c r="N1690" s="64" t="s">
        <v>6871</v>
      </c>
      <c r="O1690" s="64" t="s">
        <v>6872</v>
      </c>
      <c r="P1690" s="43"/>
      <c r="Q1690" s="43">
        <v>0.5</v>
      </c>
      <c r="R1690" s="44"/>
      <c r="S1690" s="44"/>
      <c r="T1690" s="44"/>
      <c r="U1690" s="44">
        <v>10</v>
      </c>
      <c r="V1690" s="44">
        <v>20</v>
      </c>
      <c r="W1690" s="44">
        <v>20</v>
      </c>
      <c r="X1690" s="44">
        <v>1</v>
      </c>
      <c r="Y1690" s="44"/>
      <c r="Z1690" s="44"/>
      <c r="AA1690" s="44">
        <v>49</v>
      </c>
      <c r="AB1690" s="76"/>
      <c r="AC1690" s="76"/>
      <c r="AD1690" s="76"/>
      <c r="AE1690" s="76"/>
      <c r="AF1690" s="48">
        <v>100</v>
      </c>
      <c r="AG1690" s="48">
        <f t="shared" si="106"/>
        <v>70</v>
      </c>
      <c r="AH1690" s="48">
        <f t="shared" si="107"/>
        <v>30</v>
      </c>
      <c r="AI1690" s="86" t="s">
        <v>165</v>
      </c>
      <c r="AJ1690" s="86" t="s">
        <v>167</v>
      </c>
      <c r="AK1690" s="86" t="s">
        <v>172</v>
      </c>
      <c r="AL1690" s="86" t="s">
        <v>165</v>
      </c>
      <c r="AM1690" s="86" t="s">
        <v>165</v>
      </c>
      <c r="AN1690" s="86" t="s">
        <v>165</v>
      </c>
      <c r="AO1690" s="86" t="s">
        <v>165</v>
      </c>
      <c r="AP1690" s="81" t="s">
        <v>6883</v>
      </c>
      <c r="AQ1690" s="87" t="s">
        <v>2022</v>
      </c>
      <c r="AR1690" s="87" t="s">
        <v>2023</v>
      </c>
      <c r="AS1690" s="85" t="s">
        <v>2022</v>
      </c>
      <c r="AT1690" s="85" t="s">
        <v>2023</v>
      </c>
      <c r="AU1690" s="86" t="s">
        <v>1918</v>
      </c>
      <c r="AV1690" s="86"/>
      <c r="AW1690" s="86"/>
      <c r="AX1690" s="86"/>
      <c r="AY1690" s="46" t="s">
        <v>3242</v>
      </c>
      <c r="AZ1690" s="46" t="s">
        <v>7</v>
      </c>
      <c r="BE1690" s="78"/>
      <c r="BF1690" s="78"/>
      <c r="BG1690" s="78"/>
      <c r="BH1690" s="79"/>
      <c r="BI1690" s="79"/>
    </row>
    <row r="1691" spans="1:61" s="66" customFormat="1">
      <c r="A1691" s="84" t="s">
        <v>1714</v>
      </c>
      <c r="B1691" s="84" t="s">
        <v>1886</v>
      </c>
      <c r="C1691" s="84" t="s">
        <v>4055</v>
      </c>
      <c r="D1691" s="84" t="s">
        <v>8118</v>
      </c>
      <c r="E1691" s="84" t="str">
        <f t="shared" si="104"/>
        <v>Circalittoral cobbles and boulders with bryozoans, hydroids (including Abietinaria) and brittlestars. Image good for ID and substrates. Approx depth 48.5-50m. Evidence of Human Impact: None. Annex 1 Reef: Stony - Medium. Reef Elevation: 64mm - 1m. Frag Spong Antho Habitat: None. PMF Seabed Habitats: None. PMF Mobile Species: None. PMF Limited Mobility Species: None.</v>
      </c>
      <c r="F1691" s="84" t="str">
        <f t="shared" si="105"/>
        <v>Evidence of Human Impact: None. Annex 1 Reef: Stony - Medium. Reef Elevation: 64mm - 1m. Frag Spong Antho Habitat: None. PMF Seabed Habitats: None. PMF Mobile Species: None. PMF Limited Mobility Species: None.</v>
      </c>
      <c r="G1691" s="61">
        <v>41951</v>
      </c>
      <c r="H1691" s="62">
        <v>0.99746527777777771</v>
      </c>
      <c r="I1691" s="63">
        <v>41951.997465277775</v>
      </c>
      <c r="J1691" s="64">
        <v>389999.66661079705</v>
      </c>
      <c r="K1691" s="64">
        <v>6531164.8172998168</v>
      </c>
      <c r="L1691" s="64">
        <v>58.906100000000002</v>
      </c>
      <c r="M1691" s="64">
        <v>-4.9096099999999998</v>
      </c>
      <c r="N1691" s="64" t="s">
        <v>6873</v>
      </c>
      <c r="O1691" s="64" t="s">
        <v>6874</v>
      </c>
      <c r="P1691" s="43"/>
      <c r="Q1691" s="43">
        <v>1.7</v>
      </c>
      <c r="R1691" s="44"/>
      <c r="S1691" s="44"/>
      <c r="T1691" s="44">
        <v>10</v>
      </c>
      <c r="U1691" s="44">
        <v>5</v>
      </c>
      <c r="V1691" s="44">
        <v>30</v>
      </c>
      <c r="W1691" s="44">
        <v>5</v>
      </c>
      <c r="X1691" s="44"/>
      <c r="Y1691" s="44"/>
      <c r="Z1691" s="44"/>
      <c r="AA1691" s="44">
        <v>50</v>
      </c>
      <c r="AB1691" s="76"/>
      <c r="AC1691" s="76"/>
      <c r="AD1691" s="76"/>
      <c r="AE1691" s="76"/>
      <c r="AF1691" s="48">
        <v>100</v>
      </c>
      <c r="AG1691" s="48">
        <f t="shared" si="106"/>
        <v>55</v>
      </c>
      <c r="AH1691" s="48">
        <f t="shared" si="107"/>
        <v>45</v>
      </c>
      <c r="AI1691" s="86" t="s">
        <v>165</v>
      </c>
      <c r="AJ1691" s="86" t="s">
        <v>168</v>
      </c>
      <c r="AK1691" s="86" t="s">
        <v>173</v>
      </c>
      <c r="AL1691" s="86" t="s">
        <v>165</v>
      </c>
      <c r="AM1691" s="86" t="s">
        <v>165</v>
      </c>
      <c r="AN1691" s="86" t="s">
        <v>165</v>
      </c>
      <c r="AO1691" s="86" t="s">
        <v>165</v>
      </c>
      <c r="AP1691" s="81" t="s">
        <v>6883</v>
      </c>
      <c r="AQ1691" s="87" t="s">
        <v>2022</v>
      </c>
      <c r="AR1691" s="87" t="s">
        <v>2023</v>
      </c>
      <c r="AS1691" s="85" t="s">
        <v>2022</v>
      </c>
      <c r="AT1691" s="85" t="s">
        <v>2023</v>
      </c>
      <c r="AU1691" s="86" t="s">
        <v>1918</v>
      </c>
      <c r="AV1691" s="86"/>
      <c r="AW1691" s="86"/>
      <c r="AX1691" s="86"/>
      <c r="AY1691" s="46" t="s">
        <v>3242</v>
      </c>
      <c r="AZ1691" s="46" t="s">
        <v>35</v>
      </c>
      <c r="BE1691" s="78"/>
      <c r="BF1691" s="78"/>
      <c r="BG1691" s="78"/>
      <c r="BH1691" s="79"/>
      <c r="BI1691" s="79"/>
    </row>
    <row r="1692" spans="1:61" s="66" customFormat="1">
      <c r="A1692" s="84" t="s">
        <v>1715</v>
      </c>
      <c r="B1692" s="84" t="s">
        <v>1886</v>
      </c>
      <c r="C1692" s="84" t="s">
        <v>4054</v>
      </c>
      <c r="D1692" s="84" t="s">
        <v>8117</v>
      </c>
      <c r="E1692" s="84" t="str">
        <f t="shared" si="104"/>
        <v>Circalittoral sand with embedded or stable cobbles and boulders with crustose algae, hydroids and brittlestars. Image good for ID and substrates. Approx depth 48.5-50m. Evidence of Human Impact: None. Annex 1 Reef: Stony - Low. Reef Elevation: &lt;64mm. Frag Spong Antho Habitat: None. PMF Seabed Habitats: None. PMF Mobile Species: None. PMF Limited Mobility Species: None.</v>
      </c>
      <c r="F1692" s="84" t="str">
        <f t="shared" si="105"/>
        <v>Evidence of Human Impact: None. Annex 1 Reef: Stony - Low. Reef Elevation: &lt;64mm. Frag Spong Antho Habitat: None. PMF Seabed Habitats: None. PMF Mobile Species: None. PMF Limited Mobility Species: None.</v>
      </c>
      <c r="G1692" s="61">
        <v>41951</v>
      </c>
      <c r="H1692" s="62">
        <v>0.99827546296296299</v>
      </c>
      <c r="I1692" s="63">
        <v>41951.99827546296</v>
      </c>
      <c r="J1692" s="64">
        <v>389958.1229626828</v>
      </c>
      <c r="K1692" s="64">
        <v>6531171.6172299441</v>
      </c>
      <c r="L1692" s="64">
        <v>58.906100000000002</v>
      </c>
      <c r="M1692" s="64">
        <v>-4.9103300000000001</v>
      </c>
      <c r="N1692" s="64" t="s">
        <v>6873</v>
      </c>
      <c r="O1692" s="64" t="s">
        <v>6875</v>
      </c>
      <c r="P1692" s="43"/>
      <c r="Q1692" s="43">
        <v>0.5</v>
      </c>
      <c r="R1692" s="44"/>
      <c r="S1692" s="44"/>
      <c r="T1692" s="44"/>
      <c r="U1692" s="44">
        <v>10</v>
      </c>
      <c r="V1692" s="44">
        <v>35</v>
      </c>
      <c r="W1692" s="44">
        <v>10</v>
      </c>
      <c r="X1692" s="44"/>
      <c r="Y1692" s="44"/>
      <c r="Z1692" s="44"/>
      <c r="AA1692" s="44">
        <v>45</v>
      </c>
      <c r="AB1692" s="76"/>
      <c r="AC1692" s="76"/>
      <c r="AD1692" s="76"/>
      <c r="AE1692" s="76"/>
      <c r="AF1692" s="48">
        <v>100</v>
      </c>
      <c r="AG1692" s="48">
        <f t="shared" si="106"/>
        <v>55</v>
      </c>
      <c r="AH1692" s="48">
        <f t="shared" si="107"/>
        <v>45</v>
      </c>
      <c r="AI1692" s="86" t="s">
        <v>165</v>
      </c>
      <c r="AJ1692" s="86" t="s">
        <v>167</v>
      </c>
      <c r="AK1692" s="86" t="s">
        <v>172</v>
      </c>
      <c r="AL1692" s="86" t="s">
        <v>165</v>
      </c>
      <c r="AM1692" s="86" t="s">
        <v>165</v>
      </c>
      <c r="AN1692" s="86" t="s">
        <v>165</v>
      </c>
      <c r="AO1692" s="86" t="s">
        <v>165</v>
      </c>
      <c r="AP1692" s="81" t="s">
        <v>6883</v>
      </c>
      <c r="AQ1692" s="87" t="s">
        <v>2022</v>
      </c>
      <c r="AR1692" s="87" t="s">
        <v>2023</v>
      </c>
      <c r="AS1692" s="85" t="s">
        <v>2022</v>
      </c>
      <c r="AT1692" s="85" t="s">
        <v>2023</v>
      </c>
      <c r="AU1692" s="86" t="s">
        <v>1918</v>
      </c>
      <c r="AV1692" s="86"/>
      <c r="AW1692" s="86"/>
      <c r="AX1692" s="86"/>
      <c r="AY1692" s="46" t="s">
        <v>3242</v>
      </c>
      <c r="AZ1692" s="46" t="s">
        <v>7</v>
      </c>
      <c r="BE1692" s="78"/>
      <c r="BF1692" s="78"/>
      <c r="BG1692" s="78"/>
      <c r="BH1692" s="79"/>
      <c r="BI1692" s="79"/>
    </row>
    <row r="1693" spans="1:61" s="66" customFormat="1">
      <c r="A1693" s="84" t="s">
        <v>1716</v>
      </c>
      <c r="B1693" s="84" t="s">
        <v>1886</v>
      </c>
      <c r="C1693" s="84" t="s">
        <v>4054</v>
      </c>
      <c r="D1693" s="84" t="s">
        <v>8119</v>
      </c>
      <c r="E1693" s="84" t="str">
        <f t="shared" si="104"/>
        <v>Circalittoral stable cobbles and boulders with crustose algae, hydroids and brittlestars. Image good for ID and substrates. Approx depth 48.5-50m. Evidence of Human Impact: None. Annex 1 Reef: Stony - Medium. Reef Elevation: 64mm - 1m. Frag Spong Antho Habitat: None. PMF Seabed Habitats: None. PMF Mobile Species: None. PMF Limited Mobility Species: None.</v>
      </c>
      <c r="F1693" s="84" t="str">
        <f t="shared" si="105"/>
        <v>Evidence of Human Impact: None. Annex 1 Reef: Stony - Medium. Reef Elevation: 64mm - 1m. Frag Spong Antho Habitat: None. PMF Seabed Habitats: None. PMF Mobile Species: None. PMF Limited Mobility Species: None.</v>
      </c>
      <c r="G1693" s="61">
        <v>41951</v>
      </c>
      <c r="H1693" s="62">
        <v>0.9989351851851852</v>
      </c>
      <c r="I1693" s="63">
        <v>41951.998935185184</v>
      </c>
      <c r="J1693" s="64">
        <v>389927.74411847314</v>
      </c>
      <c r="K1693" s="64">
        <v>6531176.450592801</v>
      </c>
      <c r="L1693" s="64">
        <v>58.906199999999998</v>
      </c>
      <c r="M1693" s="64">
        <v>-4.9108599999999996</v>
      </c>
      <c r="N1693" s="64" t="s">
        <v>6876</v>
      </c>
      <c r="O1693" s="64" t="s">
        <v>6877</v>
      </c>
      <c r="P1693" s="43"/>
      <c r="Q1693" s="43">
        <v>1.7</v>
      </c>
      <c r="R1693" s="44">
        <v>5</v>
      </c>
      <c r="S1693" s="44"/>
      <c r="T1693" s="44"/>
      <c r="U1693" s="44">
        <v>10</v>
      </c>
      <c r="V1693" s="44">
        <v>35</v>
      </c>
      <c r="W1693" s="44">
        <v>10</v>
      </c>
      <c r="X1693" s="44"/>
      <c r="Y1693" s="44"/>
      <c r="Z1693" s="44"/>
      <c r="AA1693" s="44">
        <v>40</v>
      </c>
      <c r="AB1693" s="76"/>
      <c r="AC1693" s="76"/>
      <c r="AD1693" s="76"/>
      <c r="AE1693" s="76"/>
      <c r="AF1693" s="48">
        <v>100</v>
      </c>
      <c r="AG1693" s="48">
        <f t="shared" si="106"/>
        <v>50</v>
      </c>
      <c r="AH1693" s="48">
        <f t="shared" si="107"/>
        <v>50</v>
      </c>
      <c r="AI1693" s="86" t="s">
        <v>165</v>
      </c>
      <c r="AJ1693" s="86" t="s">
        <v>168</v>
      </c>
      <c r="AK1693" s="86" t="s">
        <v>173</v>
      </c>
      <c r="AL1693" s="86" t="s">
        <v>165</v>
      </c>
      <c r="AM1693" s="86" t="s">
        <v>165</v>
      </c>
      <c r="AN1693" s="86" t="s">
        <v>165</v>
      </c>
      <c r="AO1693" s="86" t="s">
        <v>165</v>
      </c>
      <c r="AP1693" s="81" t="s">
        <v>6883</v>
      </c>
      <c r="AQ1693" s="87" t="s">
        <v>2022</v>
      </c>
      <c r="AR1693" s="87" t="s">
        <v>2023</v>
      </c>
      <c r="AS1693" s="85" t="s">
        <v>2022</v>
      </c>
      <c r="AT1693" s="85" t="s">
        <v>2023</v>
      </c>
      <c r="AU1693" s="86" t="s">
        <v>1918</v>
      </c>
      <c r="AV1693" s="86"/>
      <c r="AW1693" s="86"/>
      <c r="AX1693" s="86"/>
      <c r="AY1693" s="46" t="s">
        <v>3242</v>
      </c>
      <c r="AZ1693" s="46" t="s">
        <v>7</v>
      </c>
      <c r="BE1693" s="78"/>
      <c r="BF1693" s="78"/>
      <c r="BG1693" s="78"/>
      <c r="BH1693" s="79"/>
      <c r="BI1693" s="79"/>
    </row>
    <row r="1694" spans="1:61" s="66" customFormat="1">
      <c r="A1694" s="84" t="s">
        <v>1717</v>
      </c>
      <c r="B1694" s="84" t="s">
        <v>1886</v>
      </c>
      <c r="C1694" s="84" t="s">
        <v>2644</v>
      </c>
      <c r="D1694" s="84" t="s">
        <v>8120</v>
      </c>
      <c r="E1694" s="84" t="str">
        <f t="shared" si="104"/>
        <v>Circalittoral bedrock with dense faunal crusts, brittlestars and Alcyonium digitatum. Image good for ID and substrates. Approx depth 48.5-50m. Evidence of Human Impact: None. Annex 1 Reef: Bedrock - confimed. Reef Elevation: 64mm - 1m. Frag Spong Antho Habitat: None. PMF Seabed Habitats: None. PMF Mobile Species: None. PMF Limited Mobility Species: None.</v>
      </c>
      <c r="F1694" s="84" t="str">
        <f t="shared" si="105"/>
        <v>Evidence of Human Impact: None. Annex 1 Reef: Bedrock - confimed. Reef Elevation: 64mm - 1m. Frag Spong Antho Habitat: None. PMF Seabed Habitats: None. PMF Mobile Species: None. PMF Limited Mobility Species: None.</v>
      </c>
      <c r="G1694" s="61">
        <v>41951</v>
      </c>
      <c r="H1694" s="62">
        <v>0.99961805555555561</v>
      </c>
      <c r="I1694" s="63">
        <v>41951.999618055554</v>
      </c>
      <c r="J1694" s="64">
        <v>389900.23688308173</v>
      </c>
      <c r="K1694" s="64">
        <v>6531181.2700000005</v>
      </c>
      <c r="L1694" s="64">
        <v>58.906199999999998</v>
      </c>
      <c r="M1694" s="64">
        <v>-4.91134</v>
      </c>
      <c r="N1694" s="64" t="s">
        <v>6876</v>
      </c>
      <c r="O1694" s="64" t="s">
        <v>6878</v>
      </c>
      <c r="P1694" s="43"/>
      <c r="Q1694" s="43">
        <v>1</v>
      </c>
      <c r="R1694" s="44">
        <v>80</v>
      </c>
      <c r="S1694" s="44"/>
      <c r="T1694" s="44"/>
      <c r="U1694" s="44"/>
      <c r="V1694" s="44">
        <v>1</v>
      </c>
      <c r="W1694" s="44">
        <v>4</v>
      </c>
      <c r="X1694" s="44"/>
      <c r="Y1694" s="44"/>
      <c r="Z1694" s="44"/>
      <c r="AA1694" s="44">
        <v>15</v>
      </c>
      <c r="AB1694" s="76"/>
      <c r="AC1694" s="76"/>
      <c r="AD1694" s="76"/>
      <c r="AE1694" s="76"/>
      <c r="AF1694" s="48">
        <v>100</v>
      </c>
      <c r="AG1694" s="48">
        <f t="shared" si="106"/>
        <v>19</v>
      </c>
      <c r="AH1694" s="48">
        <f t="shared" si="107"/>
        <v>81</v>
      </c>
      <c r="AI1694" s="86" t="s">
        <v>165</v>
      </c>
      <c r="AJ1694" s="86" t="s">
        <v>1931</v>
      </c>
      <c r="AK1694" s="86" t="s">
        <v>173</v>
      </c>
      <c r="AL1694" s="86" t="s">
        <v>165</v>
      </c>
      <c r="AM1694" s="86" t="s">
        <v>165</v>
      </c>
      <c r="AN1694" s="86" t="s">
        <v>165</v>
      </c>
      <c r="AO1694" s="86" t="s">
        <v>165</v>
      </c>
      <c r="AP1694" s="81" t="s">
        <v>6883</v>
      </c>
      <c r="AQ1694" s="87" t="s">
        <v>2349</v>
      </c>
      <c r="AR1694" s="87" t="s">
        <v>2350</v>
      </c>
      <c r="AS1694" s="85" t="s">
        <v>2349</v>
      </c>
      <c r="AT1694" s="85" t="s">
        <v>2350</v>
      </c>
      <c r="AU1694" s="86" t="s">
        <v>1918</v>
      </c>
      <c r="AV1694" s="86"/>
      <c r="AW1694" s="86"/>
      <c r="AX1694" s="86"/>
      <c r="AY1694" s="46" t="s">
        <v>3242</v>
      </c>
      <c r="AZ1694" s="46" t="s">
        <v>7</v>
      </c>
      <c r="BE1694" s="78"/>
      <c r="BF1694" s="78"/>
      <c r="BG1694" s="78"/>
      <c r="BH1694" s="79"/>
      <c r="BI1694" s="79"/>
    </row>
    <row r="1695" spans="1:61" s="66" customFormat="1">
      <c r="A1695" s="84" t="s">
        <v>1718</v>
      </c>
      <c r="B1695" s="84" t="s">
        <v>1886</v>
      </c>
      <c r="C1695" s="84" t="s">
        <v>2645</v>
      </c>
      <c r="D1695" s="84" t="s">
        <v>8121</v>
      </c>
      <c r="E1695" s="84" t="str">
        <f t="shared" si="104"/>
        <v>Circalittoral bedrock with dense faunal crusts, brittlestars, Echinus and Alcyonium digitatum. Image good for ID and substrates. Approx depth 48.5-50m. Evidence of Human Impact: None. Annex 1 Reef: Bedrock - confimed. Reef Elevation: 64mm - 1m. Frag Spong Antho Habitat: None. PMF Seabed Habitats: None. PMF Mobile Species: None. PMF Limited Mobility Species: None.</v>
      </c>
      <c r="F1695" s="84" t="str">
        <f t="shared" si="105"/>
        <v>Evidence of Human Impact: None. Annex 1 Reef: Bedrock - confimed. Reef Elevation: 64mm - 1m. Frag Spong Antho Habitat: None. PMF Seabed Habitats: None. PMF Mobile Species: None. PMF Limited Mobility Species: None.</v>
      </c>
      <c r="G1695" s="61">
        <v>41952</v>
      </c>
      <c r="H1695" s="62">
        <v>2.199074074074074E-4</v>
      </c>
      <c r="I1695" s="63">
        <v>41952.000219907408</v>
      </c>
      <c r="J1695" s="64">
        <v>389877.49341554131</v>
      </c>
      <c r="K1695" s="64">
        <v>6531186.7473188648</v>
      </c>
      <c r="L1695" s="64">
        <v>58.906300000000002</v>
      </c>
      <c r="M1695" s="64">
        <v>-4.91174</v>
      </c>
      <c r="N1695" s="64" t="s">
        <v>6879</v>
      </c>
      <c r="O1695" s="64" t="s">
        <v>6880</v>
      </c>
      <c r="P1695" s="43"/>
      <c r="Q1695" s="43">
        <v>1.7</v>
      </c>
      <c r="R1695" s="44">
        <v>95</v>
      </c>
      <c r="S1695" s="44"/>
      <c r="T1695" s="44"/>
      <c r="U1695" s="44"/>
      <c r="V1695" s="44"/>
      <c r="W1695" s="44"/>
      <c r="X1695" s="44"/>
      <c r="Y1695" s="44"/>
      <c r="Z1695" s="44"/>
      <c r="AA1695" s="44">
        <v>5</v>
      </c>
      <c r="AB1695" s="76"/>
      <c r="AC1695" s="76"/>
      <c r="AD1695" s="76"/>
      <c r="AE1695" s="76"/>
      <c r="AF1695" s="48">
        <v>100</v>
      </c>
      <c r="AG1695" s="48">
        <f t="shared" si="106"/>
        <v>5</v>
      </c>
      <c r="AH1695" s="48">
        <f t="shared" si="107"/>
        <v>95</v>
      </c>
      <c r="AI1695" s="86" t="s">
        <v>165</v>
      </c>
      <c r="AJ1695" s="86" t="s">
        <v>1931</v>
      </c>
      <c r="AK1695" s="86" t="s">
        <v>173</v>
      </c>
      <c r="AL1695" s="86" t="s">
        <v>165</v>
      </c>
      <c r="AM1695" s="86" t="s">
        <v>165</v>
      </c>
      <c r="AN1695" s="86" t="s">
        <v>165</v>
      </c>
      <c r="AO1695" s="86" t="s">
        <v>165</v>
      </c>
      <c r="AP1695" s="81" t="s">
        <v>6883</v>
      </c>
      <c r="AQ1695" s="87" t="s">
        <v>2349</v>
      </c>
      <c r="AR1695" s="87" t="s">
        <v>2350</v>
      </c>
      <c r="AS1695" s="85" t="s">
        <v>2349</v>
      </c>
      <c r="AT1695" s="85" t="s">
        <v>2350</v>
      </c>
      <c r="AU1695" s="86" t="s">
        <v>1918</v>
      </c>
      <c r="AV1695" s="86"/>
      <c r="AW1695" s="86"/>
      <c r="AX1695" s="86"/>
      <c r="AY1695" s="46" t="s">
        <v>3242</v>
      </c>
      <c r="AZ1695" s="46" t="s">
        <v>7</v>
      </c>
      <c r="BE1695" s="78"/>
      <c r="BF1695" s="78"/>
      <c r="BG1695" s="78"/>
      <c r="BH1695" s="79"/>
      <c r="BI1695" s="79"/>
    </row>
    <row r="1696" spans="1:61" s="66" customFormat="1">
      <c r="A1696" s="84" t="s">
        <v>1719</v>
      </c>
      <c r="B1696" s="84" t="s">
        <v>1886</v>
      </c>
      <c r="C1696" s="84" t="s">
        <v>4056</v>
      </c>
      <c r="D1696" s="84" t="s">
        <v>8122</v>
      </c>
      <c r="E1696" s="84" t="str">
        <f t="shared" si="104"/>
        <v>Circalittoral stable cobbles and boulders with Alcyonium, crustose algae, hydroids and brittlestars. Image good for ID and substrates. Approx depth 48.5-50m. Evidence of Human Impact: None. Annex 1 Reef: Stony - High. Reef Elevation: 64mm - 1m. Frag Spong Antho Habitat: None. PMF Seabed Habitats: None. PMF Mobile Species: None. PMF Limited Mobility Species: None.</v>
      </c>
      <c r="F1696" s="84" t="str">
        <f t="shared" si="105"/>
        <v>Evidence of Human Impact: None. Annex 1 Reef: Stony - High. Reef Elevation: 64mm - 1m. Frag Spong Antho Habitat: None. PMF Seabed Habitats: None. PMF Mobile Species: None. PMF Limited Mobility Species: None.</v>
      </c>
      <c r="G1696" s="61">
        <v>41952</v>
      </c>
      <c r="H1696" s="62">
        <v>1.0300925925925926E-3</v>
      </c>
      <c r="I1696" s="63">
        <v>41952.001030092593</v>
      </c>
      <c r="J1696" s="64">
        <v>389850.90546513855</v>
      </c>
      <c r="K1696" s="64">
        <v>6531191.5988342268</v>
      </c>
      <c r="L1696" s="64">
        <v>58.906300000000002</v>
      </c>
      <c r="M1696" s="64">
        <v>-4.9122000000000003</v>
      </c>
      <c r="N1696" s="64" t="s">
        <v>6879</v>
      </c>
      <c r="O1696" s="64" t="s">
        <v>6789</v>
      </c>
      <c r="P1696" s="43"/>
      <c r="Q1696" s="43">
        <v>1.7</v>
      </c>
      <c r="R1696" s="44"/>
      <c r="S1696" s="44"/>
      <c r="T1696" s="44">
        <v>10</v>
      </c>
      <c r="U1696" s="44">
        <v>25</v>
      </c>
      <c r="V1696" s="44">
        <v>40</v>
      </c>
      <c r="W1696" s="44">
        <v>4</v>
      </c>
      <c r="X1696" s="44">
        <v>1</v>
      </c>
      <c r="Y1696" s="44"/>
      <c r="Z1696" s="44"/>
      <c r="AA1696" s="44">
        <v>20</v>
      </c>
      <c r="AB1696" s="76"/>
      <c r="AC1696" s="76"/>
      <c r="AD1696" s="76"/>
      <c r="AE1696" s="76"/>
      <c r="AF1696" s="48">
        <v>100</v>
      </c>
      <c r="AG1696" s="48">
        <f t="shared" si="106"/>
        <v>25</v>
      </c>
      <c r="AH1696" s="48">
        <f t="shared" si="107"/>
        <v>75</v>
      </c>
      <c r="AI1696" s="86" t="s">
        <v>165</v>
      </c>
      <c r="AJ1696" s="86" t="s">
        <v>169</v>
      </c>
      <c r="AK1696" s="86" t="s">
        <v>173</v>
      </c>
      <c r="AL1696" s="86" t="s">
        <v>165</v>
      </c>
      <c r="AM1696" s="86" t="s">
        <v>165</v>
      </c>
      <c r="AN1696" s="86" t="s">
        <v>165</v>
      </c>
      <c r="AO1696" s="86" t="s">
        <v>165</v>
      </c>
      <c r="AP1696" s="81" t="s">
        <v>6883</v>
      </c>
      <c r="AQ1696" s="87" t="s">
        <v>2349</v>
      </c>
      <c r="AR1696" s="87" t="s">
        <v>2350</v>
      </c>
      <c r="AS1696" s="85" t="s">
        <v>2349</v>
      </c>
      <c r="AT1696" s="85" t="s">
        <v>2350</v>
      </c>
      <c r="AU1696" s="86" t="s">
        <v>1918</v>
      </c>
      <c r="AV1696" s="86"/>
      <c r="AW1696" s="86"/>
      <c r="AX1696" s="86"/>
      <c r="AY1696" s="46" t="s">
        <v>3242</v>
      </c>
      <c r="AZ1696" s="46" t="s">
        <v>7</v>
      </c>
      <c r="BE1696" s="78"/>
      <c r="BF1696" s="78"/>
      <c r="BG1696" s="78"/>
      <c r="BH1696" s="79"/>
      <c r="BI1696" s="79"/>
    </row>
    <row r="1697" spans="1:61" s="66" customFormat="1">
      <c r="A1697" s="84" t="s">
        <v>1720</v>
      </c>
      <c r="B1697" s="84" t="s">
        <v>1886</v>
      </c>
      <c r="C1697" s="84" t="s">
        <v>2646</v>
      </c>
      <c r="D1697" s="84" t="s">
        <v>8123</v>
      </c>
      <c r="E1697" s="84" t="str">
        <f t="shared" si="104"/>
        <v>Circalittoral cobbles and boulders with faunal and coralline crusts, Echinus and brittlestars. Image good for ID and substrates. Approx depth 48.5-50m. Evidence of Human Impact: None. Annex 1 Reef: Stony - Low. Reef Elevation: &lt;64mm. Frag Spong Antho Habitat: None. PMF Seabed Habitats: None. PMF Mobile Species: None. PMF Limited Mobility Species: None.</v>
      </c>
      <c r="F1697" s="84" t="str">
        <f t="shared" si="105"/>
        <v>Evidence of Human Impact: None. Annex 1 Reef: Stony - Low. Reef Elevation: &lt;64mm. Frag Spong Antho Habitat: None. PMF Seabed Habitats: None. PMF Mobile Species: None. PMF Limited Mobility Species: None.</v>
      </c>
      <c r="G1697" s="61">
        <v>41952</v>
      </c>
      <c r="H1697" s="62">
        <v>1.7592592592592592E-3</v>
      </c>
      <c r="I1697" s="63">
        <v>41952.001759259256</v>
      </c>
      <c r="J1697" s="64">
        <v>389823.03223928576</v>
      </c>
      <c r="K1697" s="64">
        <v>6531196.3277607141</v>
      </c>
      <c r="L1697" s="64">
        <v>58.906300000000002</v>
      </c>
      <c r="M1697" s="64">
        <v>-4.9126899999999996</v>
      </c>
      <c r="N1697" s="64" t="s">
        <v>6879</v>
      </c>
      <c r="O1697" s="64" t="s">
        <v>6881</v>
      </c>
      <c r="P1697" s="43">
        <v>48.4</v>
      </c>
      <c r="Q1697" s="43">
        <v>0.5</v>
      </c>
      <c r="R1697" s="44"/>
      <c r="S1697" s="44"/>
      <c r="T1697" s="44"/>
      <c r="U1697" s="44">
        <v>25</v>
      </c>
      <c r="V1697" s="44">
        <v>40</v>
      </c>
      <c r="W1697" s="44">
        <v>20</v>
      </c>
      <c r="X1697" s="44"/>
      <c r="Y1697" s="44"/>
      <c r="Z1697" s="44"/>
      <c r="AA1697" s="44">
        <v>15</v>
      </c>
      <c r="AB1697" s="76"/>
      <c r="AC1697" s="76"/>
      <c r="AD1697" s="76"/>
      <c r="AE1697" s="76"/>
      <c r="AF1697" s="48">
        <v>100</v>
      </c>
      <c r="AG1697" s="48">
        <f t="shared" si="106"/>
        <v>35</v>
      </c>
      <c r="AH1697" s="48">
        <f t="shared" si="107"/>
        <v>65</v>
      </c>
      <c r="AI1697" s="86" t="s">
        <v>165</v>
      </c>
      <c r="AJ1697" s="86" t="s">
        <v>167</v>
      </c>
      <c r="AK1697" s="86" t="s">
        <v>172</v>
      </c>
      <c r="AL1697" s="86" t="s">
        <v>165</v>
      </c>
      <c r="AM1697" s="86" t="s">
        <v>165</v>
      </c>
      <c r="AN1697" s="86" t="s">
        <v>165</v>
      </c>
      <c r="AO1697" s="86" t="s">
        <v>165</v>
      </c>
      <c r="AP1697" s="81" t="s">
        <v>6883</v>
      </c>
      <c r="AQ1697" s="87" t="s">
        <v>2022</v>
      </c>
      <c r="AR1697" s="87" t="s">
        <v>2023</v>
      </c>
      <c r="AS1697" s="85" t="s">
        <v>2022</v>
      </c>
      <c r="AT1697" s="85" t="s">
        <v>2023</v>
      </c>
      <c r="AU1697" s="86" t="s">
        <v>1918</v>
      </c>
      <c r="AV1697" s="86"/>
      <c r="AW1697" s="86"/>
      <c r="AX1697" s="86"/>
      <c r="AY1697" s="46" t="s">
        <v>3242</v>
      </c>
      <c r="AZ1697" s="46" t="s">
        <v>7</v>
      </c>
      <c r="BE1697" s="78"/>
      <c r="BF1697" s="78"/>
      <c r="BG1697" s="78"/>
      <c r="BH1697" s="79"/>
      <c r="BI1697" s="79"/>
    </row>
    <row r="1698" spans="1:61">
      <c r="J1698" s="92"/>
      <c r="K1698" s="92"/>
    </row>
  </sheetData>
  <autoFilter ref="A1:AZ1697">
    <filterColumn colId="1"/>
    <filterColumn colId="3"/>
    <filterColumn colId="5"/>
    <filterColumn colId="13"/>
    <filterColumn colId="14"/>
    <filterColumn colId="34"/>
  </autoFilter>
  <sortState ref="B2:BS1697">
    <sortCondition ref="I2:I1697"/>
  </sortState>
  <phoneticPr fontId="0" type="noConversion"/>
  <conditionalFormatting sqref="AF2:AF1694">
    <cfRule type="cellIs" dxfId="0" priority="1" operator="lessThan">
      <formula>100</formula>
    </cfRule>
  </conditionalFormatting>
  <dataValidations count="10">
    <dataValidation type="textLength" errorStyle="warning" operator="lessThanOrEqual" allowBlank="1" showInputMessage="1" showErrorMessage="1" errorTitle="Input error" error="Max 100 characters" sqref="AI164:AI166 AI1491 AI1698:AI1048576 QOK38:QOK62 QEO38:QEO62 PUS38:PUS62 PKW38:PKW62 PBA38:PBA62 ORE38:ORE62 OHI38:OHI62 NXM38:NXM62 NNQ38:NNQ62 NDU38:NDU62 MTY38:MTY62 MKC38:MKC62 MAG38:MAG62 LQK38:LQK62 LGO38:LGO62 KWS38:KWS62 KMW38:KMW62 KDA38:KDA62 JTE38:JTE62 JJI38:JJI62 IZM38:IZM62 IPQ38:IPQ62 IFU38:IFU62 HVY38:HVY62 HMC38:HMC62 HCG38:HCG62 GSK38:GSK62 GIO38:GIO62 FYS38:FYS62 FOW38:FOW62 FFA38:FFA62 EVE38:EVE62 ELI38:ELI62 EBM38:EBM62 DRQ38:DRQ62 DHU38:DHU62 CXY38:CXY62 COC38:COC62 CEG38:CEG62 BUK38:BUK62 BKO38:BKO62 BAS38:BAS62 AQW38:AQW62 AHA38:AHA62 XE38:XE62 DM38:DM62 WPY38:WPY62 WGC38:WGC62 NI38:NI62 VWG38:VWG62 VMK38:VMK62 VCO38:VCO62 USS38:USS62 UIW38:UIW62 TZA38:TZA62 TPE38:TPE62 TFI38:TFI62 SVM38:SVM62 SLQ38:SLQ62 SBU38:SBU62 RRY38:RRY62 RIC38:RIC62 WGC248:WGC255 WGC429:WGC435 VWG429:VWG435 VMK429:VMK435 VCO429:VCO435 USS429:USS435 UIW429:UIW435 TZA429:TZA435 TPE429:TPE435 TFI429:TFI435 SVM429:SVM435 SLQ429:SLQ435 SBU429:SBU435 RRY429:RRY435 RIC429:RIC435 QYG429:QYG435 QOK429:QOK435 QEO429:QEO435 PUS429:PUS435 PKW429:PKW435 PBA429:PBA435 ORE429:ORE435 OHI429:OHI435 NXM429:NXM435 NNQ429:NNQ435 NDU429:NDU435 MTY429:MTY435 MKC429:MKC435 MAG429:MAG435 LQK429:LQK435 LGO429:LGO435 KWS429:KWS435 KMW429:KMW435 KDA429:KDA435 JTE429:JTE435 JJI429:JJI435 IZM429:IZM435 IPQ429:IPQ435 IFU429:IFU435 HVY429:HVY435 HMC429:HMC435 HCG429:HCG435 GSK429:GSK435 GIO429:GIO435 FYS429:FYS435 FOW429:FOW435 FFA429:FFA435 EVE429:EVE435 ELI429:ELI435 EBM429:EBM435 DRQ429:DRQ435 DHU429:DHU435 CXY429:CXY435 COC429:COC435 CEG429:CEG435 BUK429:BUK435 BKO429:BKO435 BAS429:BAS435 AQW429:AQW435 AHA429:AHA435 XE429:XE435 NI429:NI435 DM429:DM435 WGC291:WGC298 VWG291:VWG298 VMK291:VMK298 VCO291:VCO298 USS291:USS298 UIW291:UIW298 TZA291:TZA298 TPE291:TPE298 TFI291:TFI298 SVM291:SVM298 SLQ291:SLQ298 SBU291:SBU298 RRY291:RRY298 RIC291:RIC298 QYG291:QYG298 QOK291:QOK298 QEO291:QEO298 PUS291:PUS298 PKW291:PKW298 PBA291:PBA298 ORE291:ORE298 OHI291:OHI298 NXM291:NXM298 NNQ291:NNQ298 NDU291:NDU298 MTY291:MTY298 MKC291:MKC298 MAG291:MAG298 LQK291:LQK298 LGO291:LGO298 KWS291:KWS298 KMW291:KMW298 KDA291:KDA298 JTE291:JTE298 JJI291:JJI298 IZM291:IZM298 IPQ291:IPQ298 IFU291:IFU298 HVY291:HVY298 HMC291:HMC298 HCG291:HCG298 GSK291:GSK298 GIO291:GIO298 FYS291:FYS298 FOW291:FOW298 FFA291:FFA298 EVE291:EVE298 ELI291:ELI298 EBM291:EBM298 DRQ291:DRQ298 DHU291:DHU298 CXY291:CXY298 COC291:COC298 CEG291:CEG298 BUK291:BUK298 BKO291:BKO298 BAS291:BAS298 AQW291:AQW298 AHA291:AHA298 XE291:XE298 NI291:NI298 DM291:DM298 WPY429:WPY435 WPY291:WPY298 WPY248:WPY255 DM248:DM255 NI248:NI255 XE248:XE255 AHA248:AHA255 AQW248:AQW255 BAS248:BAS255 BKO248:BKO255 BUK248:BUK255 CEG248:CEG255 COC248:COC255 CXY248:CXY255 DHU248:DHU255 DRQ248:DRQ255 EBM248:EBM255 ELI248:ELI255 EVE248:EVE255 FFA248:FFA255 FOW248:FOW255 FYS248:FYS255 GIO248:GIO255 GSK248:GSK255 HCG248:HCG255 HMC248:HMC255 HVY248:HVY255 IFU248:IFU255 IPQ248:IPQ255 IZM248:IZM255 JJI248:JJI255 JTE248:JTE255 KDA248:KDA255 KMW248:KMW255 KWS248:KWS255 LGO248:LGO255 LQK248:LQK255 MAG248:MAG255 MKC248:MKC255 MTY248:MTY255 NDU248:NDU255 NNQ248:NNQ255 NXM248:NXM255 OHI248:OHI255 ORE248:ORE255 PBA248:PBA255 PKW248:PKW255 PUS248:PUS255 QEO248:QEO255 QOK248:QOK255 QYG248:QYG255 RIC248:RIC255 RRY248:RRY255 SBU248:SBU255 SLQ248:SLQ255 SVM248:SVM255 TFI248:TFI255 TPE248:TPE255 TZA248:TZA255 UIW248:UIW255 USS248:USS255 VCO248:VCO255 VMK248:VMK255 VWG248:VWG255 WGC187:WGC237 VWG187:VWG237 VMK187:VMK237 VCO187:VCO237 USS187:USS237 UIW187:UIW237 TZA187:TZA237 TPE187:TPE237 TFI187:TFI237 SVM187:SVM237 SLQ187:SLQ237 SBU187:SBU237 RRY187:RRY237 RIC187:RIC237 QYG187:QYG237 QOK187:QOK237 QEO187:QEO237 PUS187:PUS237 PKW187:PKW237 PBA187:PBA237 ORE187:ORE237 OHI187:OHI237 NXM187:NXM237 NNQ187:NNQ237 NDU187:NDU237 MTY187:MTY237 MKC187:MKC237 MAG187:MAG237 LQK187:LQK237 LGO187:LGO237 KWS187:KWS237 KMW187:KMW237 KDA187:KDA237 JTE187:JTE237 JJI187:JJI237 IZM187:IZM237 IPQ187:IPQ237 IFU187:IFU237 HVY187:HVY237 HMC187:HMC237 HCG187:HCG237 GSK187:GSK237 GIO187:GIO237 FYS187:FYS237 FOW187:FOW237 FFA187:FFA237 EVE187:EVE237 ELI187:ELI237 EBM187:EBM237 DRQ187:DRQ237 DHU187:DHU237 CXY187:CXY237 COC187:COC237 CEG187:CEG237 BUK187:BUK237 BKO187:BKO237 BAS187:BAS237 AQW187:AQW237 AHA187:AHA237 XE187:XE237 NI187:NI237 DM187:DM237 WPY187:WPY237 QYG38:QYG62 VMK1516:VMK1653 VCO1516:VCO1653 USS1516:USS1653 UIW1516:UIW1653 TZA1516:TZA1653 TPE1516:TPE1653 TFI1516:TFI1653 SVM1516:SVM1653 SLQ1516:SLQ1653 SBU1516:SBU1653 RRY1516:RRY1653 RIC1516:RIC1653 QYG1516:QYG1653 QOK1516:QOK1653 QEO1516:QEO1653 PUS1516:PUS1653 PKW1516:PKW1653 PBA1516:PBA1653 ORE1516:ORE1653 OHI1516:OHI1653 NXM1516:NXM1653 NNQ1516:NNQ1653 NDU1516:NDU1653 MTY1516:MTY1653 MKC1516:MKC1653 MAG1516:MAG1653 LQK1516:LQK1653 LGO1516:LGO1653 KWS1516:KWS1653 KMW1516:KMW1653 KDA1516:KDA1653 JTE1516:JTE1653 JJI1516:JJI1653 IZM1516:IZM1653 IPQ1516:IPQ1653 IFU1516:IFU1653 HVY1516:HVY1653 HMC1516:HMC1653 HCG1516:HCG1653 GSK1516:GSK1653 GIO1516:GIO1653 FYS1516:FYS1653 FOW1516:FOW1653 FFA1516:FFA1653 EVE1516:EVE1653 ELI1516:ELI1653 EBM1516:EBM1653 DRQ1516:DRQ1653 DHU1516:DHU1653 CXY1516:CXY1653 COC1516:COC1653 CEG1516:CEG1653 BUK1516:BUK1653 BKO1516:BKO1653 BAS1516:BAS1653 AQW1516:AQW1653 AHA1516:AHA1653 XE1516:XE1653 NI1516:NI1653 DM1516:DM1653 WPY1516:WPY1653 WGC854:WGC863 VWG854:VWG863 VMK854:VMK863 VCO854:VCO863 USS854:USS863 UIW854:UIW863 TZA854:TZA863 TPE854:TPE863 TFI854:TFI863 SVM854:SVM863 SLQ854:SLQ863 SBU854:SBU863 RRY854:RRY863 RIC854:RIC863 QYG854:QYG863 QOK854:QOK863 QEO854:QEO863 PUS854:PUS863 PKW854:PKW863 PBA854:PBA863 ORE854:ORE863 OHI854:OHI863 NXM854:NXM863 NNQ854:NNQ863 NDU854:NDU863 MTY854:MTY863 MKC854:MKC863 MAG854:MAG863 LQK854:LQK863 LGO854:LGO863 KWS854:KWS863 KMW854:KMW863 KDA854:KDA863 JTE854:JTE863 JJI854:JJI863 IZM854:IZM863 IPQ854:IPQ863 IFU854:IFU863 HVY854:HVY863 HMC854:HMC863 HCG854:HCG863 GSK854:GSK863 GIO854:GIO863 FYS854:FYS863 FOW854:FOW863 FFA854:FFA863 EVE854:EVE863 ELI854:ELI863 EBM854:EBM863 DRQ854:DRQ863 DHU854:DHU863 CXY854:CXY863 COC854:COC863 CEG854:CEG863 BUK854:BUK863 BKO854:BKO863 BAS854:BAS863 AQW854:AQW863 AHA854:AHA863 XE854:XE863 NI854:NI863 DM854:DM863 WGC826:WGC834 VWG826:VWG834 VMK826:VMK834 VCO826:VCO834 USS826:USS834 UIW826:UIW834 TZA826:TZA834 TPE826:TPE834 TFI826:TFI834 SVM826:SVM834 SLQ826:SLQ834 SBU826:SBU834 RRY826:RRY834 RIC826:RIC834 QYG826:QYG834 QOK826:QOK834 QEO826:QEO834 PUS826:PUS834 PKW826:PKW834 PBA826:PBA834 ORE826:ORE834 OHI826:OHI834 NXM826:NXM834 NNQ826:NNQ834 NDU826:NDU834 MTY826:MTY834 MKC826:MKC834 MAG826:MAG834 LQK826:LQK834 LGO826:LGO834 KWS826:KWS834 KMW826:KMW834 KDA826:KDA834 JTE826:JTE834 JJI826:JJI834 IZM826:IZM834 IPQ826:IPQ834 IFU826:IFU834 HVY826:HVY834 HMC826:HMC834 HCG826:HCG834 GSK826:GSK834 GIO826:GIO834 FYS826:FYS834 FOW826:FOW834 FFA826:FFA834 EVE826:EVE834 ELI826:ELI834 EBM826:EBM834 DRQ826:DRQ834 DHU826:DHU834 CXY826:CXY834 COC826:COC834 CEG826:CEG834 BUK826:BUK834 BKO826:BKO834 BAS826:BAS834 AQW826:AQW834 AHA826:AHA834 XE826:XE834 NI826:NI834 DM826:DM834 WPY826:WPY834 WPY854:WPY863 WGC1516:WGC1653 VWG1516:VWG1653 D1698:E1048576 C795:C1048576 C2:C784">
      <formula1>100</formula1>
    </dataValidation>
    <dataValidation type="list" allowBlank="1" showInputMessage="1" showErrorMessage="1" sqref="AX1392:AX1048576 AX2:AX1390 AV1391 AR363 AU2:AU362 WHK1516:WHK1653 VXO38:VXO62 VNS38:VNS62 VDW38:VDW62 UUA38:UUA62 UKE38:UKE62 UAI38:UAI62 TQM38:TQM62 TGQ38:TGQ62 SWU38:SWU62 SMY38:SMY62 SDC38:SDC62 RTG38:RTG62 RJK38:RJK62 QZO38:QZO62 QPS38:QPS62 QFW38:QFW62 PWA38:PWA62 PME38:PME62 PCI38:PCI62 OSM38:OSM62 OIQ38:OIQ62 NYU38:NYU62 NOY38:NOY62 NFC38:NFC62 MVG38:MVG62 MLK38:MLK62 MBO38:MBO62 LRS38:LRS62 LHW38:LHW62 KYA38:KYA62 KOE38:KOE62 KEI38:KEI62 JUM38:JUM62 JKQ38:JKQ62 JAU38:JAU62 IQY38:IQY62 IHC38:IHC62 HXG38:HXG62 HNK38:HNK62 HDO38:HDO62 GTS38:GTS62 GJW38:GJW62 GAA38:GAA62 FQE38:FQE62 FGI38:FGI62 EWM38:EWM62 EMQ38:EMQ62 ECU38:ECU62 DSY38:DSY62 DJC38:DJC62 CZG38:CZG62 CPK38:CPK62 CFO38:CFO62 BVS38:BVS62 BLW38:BLW62 BCA38:BCA62 ASE38:ASE62 AII38:AII62 YM38:YM62 OQ38:OQ62 EU38:EU62 WRJ38:WRJ62 WHN38:WHN62 VXR38:VXR62 VNV38:VNV62 VDZ38:VDZ62 UUD38:UUD62 UKH38:UKH62 UAL38:UAL62 TQP38:TQP62 TGT38:TGT62 SWX38:SWX62 SNB38:SNB62 SDF38:SDF62 RTJ38:RTJ62 RJN38:RJN62 QZR38:QZR62 QPV38:QPV62 QFZ38:QFZ62 PWD38:PWD62 PMH38:PMH62 PCL38:PCL62 OSP38:OSP62 OIT38:OIT62 NYX38:NYX62 NPB38:NPB62 NFF38:NFF62 MVJ38:MVJ62 MLN38:MLN62 MBR38:MBR62 LRV38:LRV62 LHZ38:LHZ62 KYD38:KYD62 KOH38:KOH62 KEL38:KEL62 JUP38:JUP62 JKT38:JKT62 JAX38:JAX62 IRB38:IRB62 IHF38:IHF62 HXJ38:HXJ62 HNN38:HNN62 HDR38:HDR62 GTV38:GTV62 GJZ38:GJZ62 GAD38:GAD62 FQH38:FQH62 FGL38:FGL62 EWP38:EWP62 EMT38:EMT62 ECX38:ECX62 DTB38:DTB62 DJF38:DJF62 CZJ38:CZJ62 CPN38:CPN62 CFR38:CFR62 BVV38:BVV62 BLZ38:BLZ62 BCD38:BCD62 ASH38:ASH62 AIL38:AIL62 YP38:YP62 OT38:OT62 EX38:EX62 WRG38:WRG62 WHK429:WHK435 VXO429:VXO435 VNS429:VNS435 VDW429:VDW435 UUA429:UUA435 UKE429:UKE435 UAI429:UAI435 TQM429:TQM435 TGQ429:TGQ435 SWU429:SWU435 SMY429:SMY435 SDC429:SDC435 RTG429:RTG435 RJK429:RJK435 QZO429:QZO435 QPS429:QPS435 QFW429:QFW435 PWA429:PWA435 PME429:PME435 PCI429:PCI435 OSM429:OSM435 OIQ429:OIQ435 NYU429:NYU435 NOY429:NOY435 NFC429:NFC435 MVG429:MVG435 MLK429:MLK435 MBO429:MBO435 LRS429:LRS435 LHW429:LHW435 KYA429:KYA435 KOE429:KOE435 KEI429:KEI435 JUM429:JUM435 JKQ429:JKQ435 JAU429:JAU435 IQY429:IQY435 IHC429:IHC435 HXG429:HXG435 HNK429:HNK435 HDO429:HDO435 GTS429:GTS435 GJW429:GJW435 GAA429:GAA435 FQE429:FQE435 FGI429:FGI435 EWM429:EWM435 EMQ429:EMQ435 ECU429:ECU435 DSY429:DSY435 DJC429:DJC435 CZG429:CZG435 CPK429:CPK435 CFO429:CFO435 BVS429:BVS435 BLW429:BLW435 BCA429:BCA435 ASE429:ASE435 AII429:AII435 YM429:YM435 OQ429:OQ435 EU429:EU435 WRJ429:WRJ435 WHN429:WHN435 VXR429:VXR435 VNV429:VNV435 VDZ429:VDZ435 UUD429:UUD435 UKH429:UKH435 UAL429:UAL435 TQP429:TQP435 TGT429:TGT435 SWX429:SWX435 SNB429:SNB435 SDF429:SDF435 RTJ429:RTJ435 RJN429:RJN435 QZR429:QZR435 QPV429:QPV435 QFZ429:QFZ435 PWD429:PWD435 PMH429:PMH435 PCL429:PCL435 OSP429:OSP435 OIT429:OIT435 NYX429:NYX435 NPB429:NPB435 NFF429:NFF435 MVJ429:MVJ435 MLN429:MLN435 MBR429:MBR435 LRV429:LRV435 LHZ429:LHZ435 KYD429:KYD435 KOH429:KOH435 KEL429:KEL435 JUP429:JUP435 JKT429:JKT435 JAX429:JAX435 IRB429:IRB435 IHF429:IHF435 HXJ429:HXJ435 HNN429:HNN435 HDR429:HDR435 GTV429:GTV435 GJZ429:GJZ435 GAD429:GAD435 FQH429:FQH435 FGL429:FGL435 EWP429:EWP435 EMT429:EMT435 ECX429:ECX435 DTB429:DTB435 DJF429:DJF435 CZJ429:CZJ435 CPN429:CPN435 CFR429:CFR435 BVV429:BVV435 BLZ429:BLZ435 BCD429:BCD435 ASH429:ASH435 AIL429:AIL435 YP429:YP435 OT429:OT435 EX429:EX435 WRG429:WRG435 WHK291:WHK298 VXO291:VXO298 VNS291:VNS298 VDW291:VDW298 UUA291:UUA298 UKE291:UKE298 UAI291:UAI298 TQM291:TQM298 TGQ291:TGQ298 SWU291:SWU298 SMY291:SMY298 SDC291:SDC298 RTG291:RTG298 RJK291:RJK298 QZO291:QZO298 QPS291:QPS298 QFW291:QFW298 PWA291:PWA298 PME291:PME298 PCI291:PCI298 OSM291:OSM298 OIQ291:OIQ298 NYU291:NYU298 NOY291:NOY298 NFC291:NFC298 MVG291:MVG298 MLK291:MLK298 MBO291:MBO298 LRS291:LRS298 LHW291:LHW298 KYA291:KYA298 KOE291:KOE298 KEI291:KEI298 JUM291:JUM298 JKQ291:JKQ298 JAU291:JAU298 IQY291:IQY298 IHC291:IHC298 HXG291:HXG298 HNK291:HNK298 HDO291:HDO298 GTS291:GTS298 GJW291:GJW298 GAA291:GAA298 FQE291:FQE298 FGI291:FGI298 EWM291:EWM298 EMQ291:EMQ298 ECU291:ECU298 DSY291:DSY298 DJC291:DJC298 CZG291:CZG298 CPK291:CPK298 CFO291:CFO298 BVS291:BVS298 BLW291:BLW298 BCA291:BCA298 ASE291:ASE298 AII291:AII298 YM291:YM298 OQ291:OQ298 EU291:EU298 WRJ291:WRJ298 WHN291:WHN298 VXR291:VXR298 VNV291:VNV298 VDZ291:VDZ298 UUD291:UUD298 UKH291:UKH298 UAL291:UAL298 TQP291:TQP298 TGT291:TGT298 SWX291:SWX298 SNB291:SNB298 SDF291:SDF298 RTJ291:RTJ298 RJN291:RJN298 QZR291:QZR298 QPV291:QPV298 QFZ291:QFZ298 PWD291:PWD298 PMH291:PMH298 PCL291:PCL298 OSP291:OSP298 OIT291:OIT298 NYX291:NYX298 NPB291:NPB298 NFF291:NFF298 MVJ291:MVJ298 MLN291:MLN298 MBR291:MBR298 LRV291:LRV298 LHZ291:LHZ298 KYD291:KYD298 KOH291:KOH298 KEL291:KEL298 JUP291:JUP298 JKT291:JKT298 JAX291:JAX298 IRB291:IRB298 IHF291:IHF298 HXJ291:HXJ298 HNN291:HNN298 HDR291:HDR298 GTV291:GTV298 GJZ291:GJZ298 GAD291:GAD298 FQH291:FQH298 FGL291:FGL298 EWP291:EWP298 EMT291:EMT298 ECX291:ECX298 DTB291:DTB298 DJF291:DJF298 CZJ291:CZJ298 CPN291:CPN298 CFR291:CFR298 BVV291:BVV298 BLZ291:BLZ298 BCD291:BCD298 ASH291:ASH298 AIL291:AIL298 YP291:YP298 OT291:OT298 EX291:EX298 WRG291:WRG298 WHK248:WHK255 WRG248:WRG255 EX248:EX255 OT248:OT255 YP248:YP255 AIL248:AIL255 ASH248:ASH255 BCD248:BCD255 BLZ248:BLZ255 BVV248:BVV255 CFR248:CFR255 CPN248:CPN255 CZJ248:CZJ255 DJF248:DJF255 DTB248:DTB255 ECX248:ECX255 EMT248:EMT255 EWP248:EWP255 FGL248:FGL255 FQH248:FQH255 GAD248:GAD255 GJZ248:GJZ255 GTV248:GTV255 HDR248:HDR255 HNN248:HNN255 HXJ248:HXJ255 IHF248:IHF255 IRB248:IRB255 JAX248:JAX255 JKT248:JKT255 JUP248:JUP255 KEL248:KEL255 KOH248:KOH255 KYD248:KYD255 LHZ248:LHZ255 LRV248:LRV255 MBR248:MBR255 MLN248:MLN255 MVJ248:MVJ255 NFF248:NFF255 NPB248:NPB255 NYX248:NYX255 OIT248:OIT255 OSP248:OSP255 PCL248:PCL255 PMH248:PMH255 PWD248:PWD255 QFZ248:QFZ255 QPV248:QPV255 QZR248:QZR255 RJN248:RJN255 RTJ248:RTJ255 SDF248:SDF255 SNB248:SNB255 SWX248:SWX255 TGT248:TGT255 TQP248:TQP255 UAL248:UAL255 UKH248:UKH255 UUD248:UUD255 VDZ248:VDZ255 VNV248:VNV255 VXR248:VXR255 WHN248:WHN255 WRJ248:WRJ255 EU248:EU255 OQ248:OQ255 YM248:YM255 AII248:AII255 ASE248:ASE255 BCA248:BCA255 BLW248:BLW255 BVS248:BVS255 CFO248:CFO255 CPK248:CPK255 CZG248:CZG255 DJC248:DJC255 DSY248:DSY255 ECU248:ECU255 EMQ248:EMQ255 EWM248:EWM255 FGI248:FGI255 FQE248:FQE255 GAA248:GAA255 GJW248:GJW255 GTS248:GTS255 HDO248:HDO255 HNK248:HNK255 HXG248:HXG255 IHC248:IHC255 IQY248:IQY255 JAU248:JAU255 JKQ248:JKQ255 JUM248:JUM255 KEI248:KEI255 KOE248:KOE255 KYA248:KYA255 LHW248:LHW255 LRS248:LRS255 MBO248:MBO255 MLK248:MLK255 MVG248:MVG255 NFC248:NFC255 NOY248:NOY255 NYU248:NYU255 OIQ248:OIQ255 OSM248:OSM255 PCI248:PCI255 PME248:PME255 PWA248:PWA255 QFW248:QFW255 QPS248:QPS255 QZO248:QZO255 RJK248:RJK255 RTG248:RTG255 SDC248:SDC255 SMY248:SMY255 SWU248:SWU255 TGQ248:TGQ255 TQM248:TQM255 UAI248:UAI255 UKE248:UKE255 UUA248:UUA255 VDW248:VDW255 VNS248:VNS255 VXO248:VXO255 WHK187:WHK237 VXO187:VXO237 VNS187:VNS237 VDW187:VDW237 UUA187:UUA237 UKE187:UKE237 UAI187:UAI237 TQM187:TQM237 TGQ187:TGQ237 SWU187:SWU237 SMY187:SMY237 SDC187:SDC237 RTG187:RTG237 RJK187:RJK237 QZO187:QZO237 QPS187:QPS237 QFW187:QFW237 PWA187:PWA237 PME187:PME237 PCI187:PCI237 OSM187:OSM237 OIQ187:OIQ237 NYU187:NYU237 NOY187:NOY237 NFC187:NFC237 MVG187:MVG237 MLK187:MLK237 MBO187:MBO237 LRS187:LRS237 LHW187:LHW237 KYA187:KYA237 KOE187:KOE237 KEI187:KEI237 JUM187:JUM237 JKQ187:JKQ237 JAU187:JAU237 IQY187:IQY237 IHC187:IHC237 HXG187:HXG237 HNK187:HNK237 HDO187:HDO237 GTS187:GTS237 GJW187:GJW237 GAA187:GAA237 FQE187:FQE237 FGI187:FGI237 EWM187:EWM237 EMQ187:EMQ237 ECU187:ECU237 DSY187:DSY237 DJC187:DJC237 CZG187:CZG237 CPK187:CPK237 CFO187:CFO237 BVS187:BVS237 BLW187:BLW237 BCA187:BCA237 ASE187:ASE237 AII187:AII237 YM187:YM237 OQ187:OQ237 EU187:EU237 WRJ187:WRJ237 WHN187:WHN237 VXR187:VXR237 VNV187:VNV237 VDZ187:VDZ237 UUD187:UUD237 UKH187:UKH237 UAL187:UAL237 TQP187:TQP237 TGT187:TGT237 SWX187:SWX237 SNB187:SNB237 SDF187:SDF237 RTJ187:RTJ237 RJN187:RJN237 QZR187:QZR237 QPV187:QPV237 QFZ187:QFZ237 PWD187:PWD237 PMH187:PMH237 PCL187:PCL237 OSP187:OSP237 OIT187:OIT237 NYX187:NYX237 NPB187:NPB237 NFF187:NFF237 MVJ187:MVJ237 MLN187:MLN237 MBR187:MBR237 LRV187:LRV237 LHZ187:LHZ237 KYD187:KYD237 KOH187:KOH237 KEL187:KEL237 JUP187:JUP237 JKT187:JKT237 JAX187:JAX237 IRB187:IRB237 IHF187:IHF237 HXJ187:HXJ237 HNN187:HNN237 HDR187:HDR237 GTV187:GTV237 GJZ187:GJZ237 GAD187:GAD237 FQH187:FQH237 FGL187:FGL237 EWP187:EWP237 EMT187:EMT237 ECX187:ECX237 DTB187:DTB237 DJF187:DJF237 CZJ187:CZJ237 CPN187:CPN237 CFR187:CFR237 BVV187:BVV237 BLZ187:BLZ237 BCD187:BCD237 ASH187:ASH237 AIL187:AIL237 YP187:YP237 OT187:OT237 EX187:EX237 WRG187:WRG237 WHK38:WHK62 VNS1516:VNS1653 VDW1516:VDW1653 UUA1516:UUA1653 UKE1516:UKE1653 UAI1516:UAI1653 TQM1516:TQM1653 TGQ1516:TGQ1653 SWU1516:SWU1653 SMY1516:SMY1653 SDC1516:SDC1653 RTG1516:RTG1653 RJK1516:RJK1653 QZO1516:QZO1653 QPS1516:QPS1653 QFW1516:QFW1653 PWA1516:PWA1653 PME1516:PME1653 PCI1516:PCI1653 OSM1516:OSM1653 OIQ1516:OIQ1653 NYU1516:NYU1653 NOY1516:NOY1653 NFC1516:NFC1653 MVG1516:MVG1653 MLK1516:MLK1653 MBO1516:MBO1653 LRS1516:LRS1653 LHW1516:LHW1653 KYA1516:KYA1653 KOE1516:KOE1653 KEI1516:KEI1653 JUM1516:JUM1653 JKQ1516:JKQ1653 JAU1516:JAU1653 IQY1516:IQY1653 IHC1516:IHC1653 HXG1516:HXG1653 HNK1516:HNK1653 HDO1516:HDO1653 GTS1516:GTS1653 GJW1516:GJW1653 GAA1516:GAA1653 FQE1516:FQE1653 FGI1516:FGI1653 EWM1516:EWM1653 EMQ1516:EMQ1653 ECU1516:ECU1653 DSY1516:DSY1653 DJC1516:DJC1653 CZG1516:CZG1653 CPK1516:CPK1653 CFO1516:CFO1653 BVS1516:BVS1653 BLW1516:BLW1653 BCA1516:BCA1653 ASE1516:ASE1653 AII1516:AII1653 YM1516:YM1653 OQ1516:OQ1653 EU1516:EU1653 WRJ1516:WRJ1653 WHN1516:WHN1653 VXR1516:VXR1653 VNV1516:VNV1653 VDZ1516:VDZ1653 UUD1516:UUD1653 UKH1516:UKH1653 UAL1516:UAL1653 TQP1516:TQP1653 TGT1516:TGT1653 SWX1516:SWX1653 SNB1516:SNB1653 SDF1516:SDF1653 RTJ1516:RTJ1653 RJN1516:RJN1653 QZR1516:QZR1653 QPV1516:QPV1653 QFZ1516:QFZ1653 PWD1516:PWD1653 PMH1516:PMH1653 PCL1516:PCL1653 OSP1516:OSP1653 OIT1516:OIT1653 NYX1516:NYX1653 NPB1516:NPB1653 NFF1516:NFF1653 MVJ1516:MVJ1653 MLN1516:MLN1653 MBR1516:MBR1653 LRV1516:LRV1653 LHZ1516:LHZ1653 KYD1516:KYD1653 KOH1516:KOH1653 KEL1516:KEL1653 JUP1516:JUP1653 JKT1516:JKT1653 JAX1516:JAX1653 IRB1516:IRB1653 IHF1516:IHF1653 HXJ1516:HXJ1653 HNN1516:HNN1653 HDR1516:HDR1653 GTV1516:GTV1653 GJZ1516:GJZ1653 GAD1516:GAD1653 FQH1516:FQH1653 FGL1516:FGL1653 EWP1516:EWP1653 EMT1516:EMT1653 ECX1516:ECX1653 DTB1516:DTB1653 DJF1516:DJF1653 CZJ1516:CZJ1653 CPN1516:CPN1653 CFR1516:CFR1653 BVV1516:BVV1653 BLZ1516:BLZ1653 BCD1516:BCD1653 ASH1516:ASH1653 AIL1516:AIL1653 YP1516:YP1653 OT1516:OT1653 EX1516:EX1653 WRG1516:WRG1653 WHK854:WHK863 VXO854:VXO863 VNS854:VNS863 VDW854:VDW863 UUA854:UUA863 UKE854:UKE863 UAI854:UAI863 TQM854:TQM863 TGQ854:TGQ863 SWU854:SWU863 SMY854:SMY863 SDC854:SDC863 RTG854:RTG863 RJK854:RJK863 QZO854:QZO863 QPS854:QPS863 QFW854:QFW863 PWA854:PWA863 PME854:PME863 PCI854:PCI863 OSM854:OSM863 OIQ854:OIQ863 NYU854:NYU863 NOY854:NOY863 NFC854:NFC863 MVG854:MVG863 MLK854:MLK863 MBO854:MBO863 LRS854:LRS863 LHW854:LHW863 KYA854:KYA863 KOE854:KOE863 KEI854:KEI863 JUM854:JUM863 JKQ854:JKQ863 JAU854:JAU863 IQY854:IQY863 IHC854:IHC863 HXG854:HXG863 HNK854:HNK863 HDO854:HDO863 GTS854:GTS863 GJW854:GJW863 GAA854:GAA863 FQE854:FQE863 FGI854:FGI863 EWM854:EWM863 EMQ854:EMQ863 ECU854:ECU863 DSY854:DSY863 DJC854:DJC863 CZG854:CZG863 CPK854:CPK863 CFO854:CFO863 BVS854:BVS863 BLW854:BLW863 BCA854:BCA863 ASE854:ASE863 AII854:AII863 YM854:YM863 OQ854:OQ863 EU854:EU863 WRJ854:WRJ863 WHN854:WHN863 VXR854:VXR863 VNV854:VNV863 VDZ854:VDZ863 UUD854:UUD863 UKH854:UKH863 UAL854:UAL863 TQP854:TQP863 TGT854:TGT863 SWX854:SWX863 SNB854:SNB863 SDF854:SDF863 RTJ854:RTJ863 RJN854:RJN863 QZR854:QZR863 QPV854:QPV863 QFZ854:QFZ863 PWD854:PWD863 PMH854:PMH863 PCL854:PCL863 OSP854:OSP863 OIT854:OIT863 NYX854:NYX863 NPB854:NPB863 NFF854:NFF863 MVJ854:MVJ863 MLN854:MLN863 MBR854:MBR863 LRV854:LRV863 LHZ854:LHZ863 KYD854:KYD863 KOH854:KOH863 KEL854:KEL863 JUP854:JUP863 JKT854:JKT863 JAX854:JAX863 IRB854:IRB863 IHF854:IHF863 HXJ854:HXJ863 HNN854:HNN863 HDR854:HDR863 GTV854:GTV863 GJZ854:GJZ863 GAD854:GAD863 FQH854:FQH863 FGL854:FGL863 EWP854:EWP863 EMT854:EMT863 ECX854:ECX863 DTB854:DTB863 DJF854:DJF863 CZJ854:CZJ863 CPN854:CPN863 CFR854:CFR863 BVV854:BVV863 BLZ854:BLZ863 BCD854:BCD863 ASH854:ASH863 AIL854:AIL863 YP854:YP863 OT854:OT863 EX854:EX863 WRG854:WRG863 WHK826:WHK834 VXO826:VXO834 VNS826:VNS834 VDW826:VDW834 UUA826:UUA834 UKE826:UKE834 UAI826:UAI834 TQM826:TQM834 TGQ826:TGQ834 SWU826:SWU834 SMY826:SMY834 SDC826:SDC834 RTG826:RTG834 RJK826:RJK834 QZO826:QZO834 QPS826:QPS834 QFW826:QFW834 PWA826:PWA834 PME826:PME834 PCI826:PCI834 OSM826:OSM834 OIQ826:OIQ834 NYU826:NYU834 NOY826:NOY834 NFC826:NFC834 MVG826:MVG834 MLK826:MLK834 MBO826:MBO834 LRS826:LRS834 LHW826:LHW834 KYA826:KYA834 KOE826:KOE834 KEI826:KEI834 JUM826:JUM834 JKQ826:JKQ834 JAU826:JAU834 IQY826:IQY834 IHC826:IHC834 HXG826:HXG834 HNK826:HNK834 HDO826:HDO834 GTS826:GTS834 GJW826:GJW834 GAA826:GAA834 FQE826:FQE834 FGI826:FGI834 EWM826:EWM834 EMQ826:EMQ834 ECU826:ECU834 DSY826:DSY834 DJC826:DJC834 CZG826:CZG834 CPK826:CPK834 CFO826:CFO834 BVS826:BVS834 BLW826:BLW834 BCA826:BCA834 ASE826:ASE834 AII826:AII834 YM826:YM834 OQ826:OQ834 EU826:EU834 WRJ826:WRJ834 WHN826:WHN834 VXR826:VXR834 VNV826:VNV834 VDZ826:VDZ834 UUD826:UUD834 UKH826:UKH834 UAL826:UAL834 TQP826:TQP834 TGT826:TGT834 SWX826:SWX834 SNB826:SNB834 SDF826:SDF834 RTJ826:RTJ834 RJN826:RJN834 QZR826:QZR834 QPV826:QPV834 QFZ826:QFZ834 PWD826:PWD834 PMH826:PMH834 PCL826:PCL834 OSP826:OSP834 OIT826:OIT834 NYX826:NYX834 NPB826:NPB834 NFF826:NFF834 MVJ826:MVJ834 MLN826:MLN834 MBR826:MBR834 LRV826:LRV834 LHZ826:LHZ834 KYD826:KYD834 KOH826:KOH834 KEL826:KEL834 JUP826:JUP834 JKT826:JKT834 JAX826:JAX834 IRB826:IRB834 IHF826:IHF834 HXJ826:HXJ834 HNN826:HNN834 HDR826:HDR834 GTV826:GTV834 GJZ826:GJZ834 GAD826:GAD834 FQH826:FQH834 FGL826:FGL834 EWP826:EWP834 EMT826:EMT834 ECX826:ECX834 DTB826:DTB834 DJF826:DJF834 CZJ826:CZJ834 CPN826:CPN834 CFR826:CFR834 BVV826:BVV834 BLZ826:BLZ834 BCD826:BCD834 ASH826:ASH834 AIL826:AIL834 YP826:YP834 OT826:OT834 EX826:EX834 WRG826:WRG834 WHK785:WHK794 VXO785:VXO794 VNS785:VNS794 VDW785:VDW794 UUA785:UUA794 UKE785:UKE794 UAI785:UAI794 TQM785:TQM794 TGQ785:TGQ794 SWU785:SWU794 SMY785:SMY794 SDC785:SDC794 RTG785:RTG794 RJK785:RJK794 QZO785:QZO794 QPS785:QPS794 QFW785:QFW794 PWA785:PWA794 PME785:PME794 PCI785:PCI794 OSM785:OSM794 OIQ785:OIQ794 NYU785:NYU794 NOY785:NOY794 NFC785:NFC794 MVG785:MVG794 MLK785:MLK794 MBO785:MBO794 LRS785:LRS794 LHW785:LHW794 KYA785:KYA794 KOE785:KOE794 KEI785:KEI794 JUM785:JUM794 JKQ785:JKQ794 JAU785:JAU794 IQY785:IQY794 IHC785:IHC794 HXG785:HXG794 HNK785:HNK794 HDO785:HDO794 GTS785:GTS794 GJW785:GJW794 GAA785:GAA794 FQE785:FQE794 FGI785:FGI794 EWM785:EWM794 EMQ785:EMQ794 ECU785:ECU794 DSY785:DSY794 DJC785:DJC794 CZG785:CZG794 CPK785:CPK794 CFO785:CFO794 BVS785:BVS794 BLW785:BLW794 BCA785:BCA794 ASE785:ASE794 AII785:AII794 YM785:YM794 OQ785:OQ794 EU785:EU794 WRJ785:WRJ794 WHN785:WHN794 VXR785:VXR794 VNV785:VNV794 VDZ785:VDZ794 UUD785:UUD794 UKH785:UKH794 UAL785:UAL794 TQP785:TQP794 TGT785:TGT794 SWX785:SWX794 SNB785:SNB794 SDF785:SDF794 RTJ785:RTJ794 RJN785:RJN794 QZR785:QZR794 QPV785:QPV794 QFZ785:QFZ794 PWD785:PWD794 PMH785:PMH794 PCL785:PCL794 OSP785:OSP794 OIT785:OIT794 NYX785:NYX794 NPB785:NPB794 NFF785:NFF794 MVJ785:MVJ794 MLN785:MLN794 MBR785:MBR794 LRV785:LRV794 LHZ785:LHZ794 KYD785:KYD794 KOH785:KOH794 KEL785:KEL794 JUP785:JUP794 JKT785:JKT794 JAX785:JAX794 IRB785:IRB794 IHF785:IHF794 HXJ785:HXJ794 HNN785:HNN794 HDR785:HDR794 GTV785:GTV794 GJZ785:GJZ794 GAD785:GAD794 FQH785:FQH794 FGL785:FGL794 EWP785:EWP794 EMT785:EMT794 ECX785:ECX794 DTB785:DTB794 DJF785:DJF794 CZJ785:CZJ794 CPN785:CPN794 CFR785:CFR794 BVV785:BVV794 BLZ785:BLZ794 BCD785:BCD794 ASH785:ASH794 AIL785:AIL794 YP785:YP794 OT785:OT794 EX785:EX794 WRG785:WRG794 VXO1516:VXO1653 AU364:AU1048576">
      <formula1>BioConfid</formula1>
    </dataValidation>
    <dataValidation type="list" allowBlank="1" showInputMessage="1" showErrorMessage="1" sqref="WHD1516:WHD1653 WQZ38:WQZ62 WHD38:WHD62 VXH38:VXH62 VNL38:VNL62 VDP38:VDP62 UTT38:UTT62 UJX38:UJX62 UAB38:UAB62 TQF38:TQF62 TGJ38:TGJ62 SWN38:SWN62 SMR38:SMR62 SCV38:SCV62 RSZ38:RSZ62 RJD38:RJD62 QZH38:QZH62 QPL38:QPL62 QFP38:QFP62 PVT38:PVT62 PLX38:PLX62 PCB38:PCB62 OSF38:OSF62 OIJ38:OIJ62 NYN38:NYN62 NOR38:NOR62 NEV38:NEV62 MUZ38:MUZ62 MLD38:MLD62 MBH38:MBH62 LRL38:LRL62 LHP38:LHP62 KXT38:KXT62 KNX38:KNX62 KEB38:KEB62 JUF38:JUF62 JKJ38:JKJ62 JAN38:JAN62 IQR38:IQR62 IGV38:IGV62 HWZ38:HWZ62 HND38:HND62 HDH38:HDH62 GTL38:GTL62 GJP38:GJP62 FZT38:FZT62 FPX38:FPX62 FGB38:FGB62 EWF38:EWF62 EMJ38:EMJ62 ECN38:ECN62 DSR38:DSR62 DIV38:DIV62 CYZ38:CYZ62 CPD38:CPD62 CFH38:CFH62 BVL38:BVL62 BLP38:BLP62 BBT38:BBT62 ARX38:ARX62 AIB38:AIB62 YF38:YF62 VNL248:VNL255 WHD248:WHD255 WHD429:WHD435 VXH429:VXH435 VNL429:VNL435 VDP429:VDP435 UTT429:UTT435 UJX429:UJX435 UAB429:UAB435 TQF429:TQF435 TGJ429:TGJ435 SWN429:SWN435 SMR429:SMR435 SCV429:SCV435 RSZ429:RSZ435 RJD429:RJD435 QZH429:QZH435 QPL429:QPL435 QFP429:QFP435 PVT429:PVT435 PLX429:PLX435 PCB429:PCB435 OSF429:OSF435 OIJ429:OIJ435 NYN429:NYN435 NOR429:NOR435 NEV429:NEV435 MUZ429:MUZ435 MLD429:MLD435 MBH429:MBH435 LRL429:LRL435 LHP429:LHP435 KXT429:KXT435 KNX429:KNX435 KEB429:KEB435 JUF429:JUF435 JKJ429:JKJ435 JAN429:JAN435 IQR429:IQR435 IGV429:IGV435 HWZ429:HWZ435 HND429:HND435 HDH429:HDH435 GTL429:GTL435 GJP429:GJP435 FZT429:FZT435 FPX429:FPX435 FGB429:FGB435 EWF429:EWF435 EMJ429:EMJ435 ECN429:ECN435 DSR429:DSR435 DIV429:DIV435 CYZ429:CYZ435 CPD429:CPD435 CFH429:CFH435 BVL429:BVL435 BLP429:BLP435 BBT429:BBT435 ARX429:ARX435 AIB429:AIB435 YF429:YF435 OJ429:OJ435 EN429:EN435 WHD291:WHD298 VXH291:VXH298 VNL291:VNL298 VDP291:VDP298 UTT291:UTT298 UJX291:UJX298 UAB291:UAB298 TQF291:TQF298 TGJ291:TGJ298 SWN291:SWN298 SMR291:SMR298 SCV291:SCV298 RSZ291:RSZ298 RJD291:RJD298 QZH291:QZH298 QPL291:QPL298 QFP291:QFP298 PVT291:PVT298 PLX291:PLX298 PCB291:PCB298 OSF291:OSF298 OIJ291:OIJ298 NYN291:NYN298 NOR291:NOR298 NEV291:NEV298 MUZ291:MUZ298 MLD291:MLD298 MBH291:MBH298 LRL291:LRL298 LHP291:LHP298 KXT291:KXT298 KNX291:KNX298 KEB291:KEB298 JUF291:JUF298 JKJ291:JKJ298 JAN291:JAN298 IQR291:IQR298 IGV291:IGV298 HWZ291:HWZ298 HND291:HND298 HDH291:HDH298 GTL291:GTL298 GJP291:GJP298 FZT291:FZT298 FPX291:FPX298 FGB291:FGB298 EWF291:EWF298 EMJ291:EMJ298 ECN291:ECN298 DSR291:DSR298 DIV291:DIV298 CYZ291:CYZ298 CPD291:CPD298 CFH291:CFH298 BVL291:BVL298 BLP291:BLP298 BBT291:BBT298 ARX291:ARX298 AIB291:AIB298 YF291:YF298 OJ291:OJ298 EN291:EN298 WQZ291:WQZ298 WQZ429:WQZ435 VXH248:VXH255 WQZ248:WQZ255 EN248:EN255 OJ248:OJ255 YF248:YF255 AIB248:AIB255 ARX248:ARX255 BBT248:BBT255 BLP248:BLP255 BVL248:BVL255 CFH248:CFH255 CPD248:CPD255 CYZ248:CYZ255 DIV248:DIV255 DSR248:DSR255 ECN248:ECN255 EMJ248:EMJ255 EWF248:EWF255 FGB248:FGB255 FPX248:FPX255 FZT248:FZT255 GJP248:GJP255 GTL248:GTL255 HDH248:HDH255 HND248:HND255 HWZ248:HWZ255 IGV248:IGV255 IQR248:IQR255 JAN248:JAN255 JKJ248:JKJ255 JUF248:JUF255 KEB248:KEB255 KNX248:KNX255 KXT248:KXT255 LHP248:LHP255 LRL248:LRL255 MBH248:MBH255 MLD248:MLD255 MUZ248:MUZ255 NEV248:NEV255 NOR248:NOR255 NYN248:NYN255 OIJ248:OIJ255 OSF248:OSF255 PCB248:PCB255 PLX248:PLX255 PVT248:PVT255 QFP248:QFP255 QPL248:QPL255 QZH248:QZH255 RJD248:RJD255 RSZ248:RSZ255 SCV248:SCV255 SMR248:SMR255 SWN248:SWN255 TGJ248:TGJ255 TQF248:TQF255 UAB248:UAB255 UJX248:UJX255 UTT248:UTT255 VDP248:VDP255 OJ38:OJ62 WHD187:WHD237 VXH187:VXH237 VNL187:VNL237 VDP187:VDP237 UTT187:UTT237 UJX187:UJX237 UAB187:UAB237 TQF187:TQF237 TGJ187:TGJ237 SWN187:SWN237 SMR187:SMR237 SCV187:SCV237 RSZ187:RSZ237 RJD187:RJD237 QZH187:QZH237 QPL187:QPL237 QFP187:QFP237 PVT187:PVT237 PLX187:PLX237 PCB187:PCB237 OSF187:OSF237 OIJ187:OIJ237 NYN187:NYN237 NOR187:NOR237 NEV187:NEV237 MUZ187:MUZ237 MLD187:MLD237 MBH187:MBH237 LRL187:LRL237 LHP187:LHP237 KXT187:KXT237 KNX187:KNX237 KEB187:KEB237 JUF187:JUF237 JKJ187:JKJ237 JAN187:JAN237 IQR187:IQR237 IGV187:IGV237 HWZ187:HWZ237 HND187:HND237 HDH187:HDH237 GTL187:GTL237 GJP187:GJP237 FZT187:FZT237 FPX187:FPX237 FGB187:FGB237 EWF187:EWF237 EMJ187:EMJ237 ECN187:ECN237 DSR187:DSR237 DIV187:DIV237 CYZ187:CYZ237 CPD187:CPD237 CFH187:CFH237 BVL187:BVL237 BLP187:BLP237 BBT187:BBT237 ARX187:ARX237 AIB187:AIB237 YF187:YF237 OJ187:OJ237 EN187:EN237 WQZ187:WQZ237 EN38:EN62 VXH1516:VXH1653 VNL1516:VNL1653 VDP1516:VDP1653 UTT1516:UTT1653 UJX1516:UJX1653 UAB1516:UAB1653 TQF1516:TQF1653 TGJ1516:TGJ1653 SWN1516:SWN1653 SMR1516:SMR1653 SCV1516:SCV1653 RSZ1516:RSZ1653 RJD1516:RJD1653 QZH1516:QZH1653 QPL1516:QPL1653 QFP1516:QFP1653 PVT1516:PVT1653 PLX1516:PLX1653 PCB1516:PCB1653 OSF1516:OSF1653 OIJ1516:OIJ1653 NYN1516:NYN1653 NOR1516:NOR1653 NEV1516:NEV1653 MUZ1516:MUZ1653 MLD1516:MLD1653 MBH1516:MBH1653 LRL1516:LRL1653 LHP1516:LHP1653 KXT1516:KXT1653 KNX1516:KNX1653 KEB1516:KEB1653 JUF1516:JUF1653 JKJ1516:JKJ1653 JAN1516:JAN1653 IQR1516:IQR1653 IGV1516:IGV1653 HWZ1516:HWZ1653 HND1516:HND1653 HDH1516:HDH1653 GTL1516:GTL1653 GJP1516:GJP1653 FZT1516:FZT1653 FPX1516:FPX1653 FGB1516:FGB1653 EWF1516:EWF1653 EMJ1516:EMJ1653 ECN1516:ECN1653 DSR1516:DSR1653 DIV1516:DIV1653 CYZ1516:CYZ1653 CPD1516:CPD1653 CFH1516:CFH1653 BVL1516:BVL1653 BLP1516:BLP1653 BBT1516:BBT1653 ARX1516:ARX1653 AIB1516:AIB1653 YF1516:YF1653 OJ1516:OJ1653 EN1516:EN1653 WQZ1516:WQZ1653 WHD854:WHD863 VXH854:VXH863 VNL854:VNL863 VDP854:VDP863 UTT854:UTT863 UJX854:UJX863 UAB854:UAB863 TQF854:TQF863 TGJ854:TGJ863 SWN854:SWN863 SMR854:SMR863 SCV854:SCV863 RSZ854:RSZ863 RJD854:RJD863 QZH854:QZH863 QPL854:QPL863 QFP854:QFP863 PVT854:PVT863 PLX854:PLX863 PCB854:PCB863 OSF854:OSF863 OIJ854:OIJ863 NYN854:NYN863 NOR854:NOR863 NEV854:NEV863 MUZ854:MUZ863 MLD854:MLD863 MBH854:MBH863 LRL854:LRL863 LHP854:LHP863 KXT854:KXT863 KNX854:KNX863 KEB854:KEB863 JUF854:JUF863 JKJ854:JKJ863 JAN854:JAN863 IQR854:IQR863 IGV854:IGV863 HWZ854:HWZ863 HND854:HND863 HDH854:HDH863 GTL854:GTL863 GJP854:GJP863 FZT854:FZT863 FPX854:FPX863 FGB854:FGB863 EWF854:EWF863 EMJ854:EMJ863 ECN854:ECN863 DSR854:DSR863 DIV854:DIV863 CYZ854:CYZ863 CPD854:CPD863 CFH854:CFH863 BVL854:BVL863 BLP854:BLP863 BBT854:BBT863 ARX854:ARX863 AIB854:AIB863 YF854:YF863 OJ854:OJ863 EN854:EN863 WHD826:WHD834 VXH826:VXH834 VNL826:VNL834 VDP826:VDP834 UTT826:UTT834 UJX826:UJX834 UAB826:UAB834 TQF826:TQF834 TGJ826:TGJ834 SWN826:SWN834 SMR826:SMR834 SCV826:SCV834 RSZ826:RSZ834 RJD826:RJD834 QZH826:QZH834 QPL826:QPL834 QFP826:QFP834 PVT826:PVT834 PLX826:PLX834 PCB826:PCB834 OSF826:OSF834 OIJ826:OIJ834 NYN826:NYN834 NOR826:NOR834 NEV826:NEV834 MUZ826:MUZ834 MLD826:MLD834 MBH826:MBH834 LRL826:LRL834 LHP826:LHP834 KXT826:KXT834 KNX826:KNX834 KEB826:KEB834 JUF826:JUF834 JKJ826:JKJ834 JAN826:JAN834 IQR826:IQR834 IGV826:IGV834 HWZ826:HWZ834 HND826:HND834 HDH826:HDH834 GTL826:GTL834 GJP826:GJP834 FZT826:FZT834 FPX826:FPX834 FGB826:FGB834 EWF826:EWF834 EMJ826:EMJ834 ECN826:ECN834 DSR826:DSR834 DIV826:DIV834 CYZ826:CYZ834 CPD826:CPD834 CFH826:CFH834 BVL826:BVL834 BLP826:BLP834 BBT826:BBT834 ARX826:ARX834 AIB826:AIB834 YF826:YF834 OJ826:OJ834 EN826:EN834 WQZ826:WQZ834 WHD785:WHD794 VXH785:VXH794 VNL785:VNL794 VDP785:VDP794 UTT785:UTT794 UJX785:UJX794 UAB785:UAB794 TQF785:TQF794 TGJ785:TGJ794 SWN785:SWN794 SMR785:SMR794 SCV785:SCV794 RSZ785:RSZ794 RJD785:RJD794 QZH785:QZH794 QPL785:QPL794 QFP785:QFP794 PVT785:PVT794 PLX785:PLX794 PCB785:PCB794 OSF785:OSF794 OIJ785:OIJ794 NYN785:NYN794 NOR785:NOR794 NEV785:NEV794 MUZ785:MUZ794 MLD785:MLD794 MBH785:MBH794 LRL785:LRL794 LHP785:LHP794 KXT785:KXT794 KNX785:KNX794 KEB785:KEB794 JUF785:JUF794 JKJ785:JKJ794 JAN785:JAN794 IQR785:IQR794 IGV785:IGV794 HWZ785:HWZ794 HND785:HND794 HDH785:HDH794 GTL785:GTL794 GJP785:GJP794 FZT785:FZT794 FPX785:FPX794 FGB785:FGB794 EWF785:EWF794 EMJ785:EMJ794 ECN785:ECN794 DSR785:DSR794 DIV785:DIV794 CYZ785:CYZ794 CPD785:CPD794 CFH785:CFH794 BVL785:BVL794 BLP785:BLP794 BBT785:BBT794 ARX785:ARX794 AIB785:AIB794 YF785:YF794 OJ785:OJ794 EN785:EN794 WQZ785:WQZ794 WQZ854:WQZ863 AL844:AL853 AL299:AL300 AL1698:AL1048576">
      <formula1>Annex1Elevation</formula1>
    </dataValidation>
    <dataValidation type="list" allowBlank="1" showInputMessage="1" showErrorMessage="1" sqref="WHF1516:WHF1653 WHF38:WHF62 VXJ38:VXJ62 VNN38:VNN62 VDR38:VDR62 UTV38:UTV62 UJZ38:UJZ62 UAD38:UAD62 TQH38:TQH62 TGL38:TGL62 SWP38:SWP62 SMT38:SMT62 SCX38:SCX62 RTB38:RTB62 RJF38:RJF62 QZJ38:QZJ62 QPN38:QPN62 QFR38:QFR62 PVV38:PVV62 PLZ38:PLZ62 PCD38:PCD62 OSH38:OSH62 OIL38:OIL62 NYP38:NYP62 NOT38:NOT62 NEX38:NEX62 MVB38:MVB62 MLF38:MLF62 MBJ38:MBJ62 LRN38:LRN62 LHR38:LHR62 KXV38:KXV62 KNZ38:KNZ62 KED38:KED62 JUH38:JUH62 JKL38:JKL62 JAP38:JAP62 IQT38:IQT62 IGX38:IGX62 HXB38:HXB62 HNF38:HNF62 HDJ38:HDJ62 GTN38:GTN62 GJR38:GJR62 FZV38:FZV62 FPZ38:FPZ62 FGD38:FGD62 EWH38:EWH62 EML38:EML62 ECP38:ECP62 DST38:DST62 DIX38:DIX62 CZB38:CZB62 CPF38:CPF62 CFJ38:CFJ62 BVN38:BVN62 BLR38:BLR62 BBV38:BBV62 ARZ38:ARZ62 AID38:AID62 YH38:YH62 OL38:OL62 WHF429:WHF435 VXJ429:VXJ435 VNN429:VNN435 VDR429:VDR435 UTV429:UTV435 UJZ429:UJZ435 UAD429:UAD435 TQH429:TQH435 TGL429:TGL435 SWP429:SWP435 SMT429:SMT435 SCX429:SCX435 RTB429:RTB435 RJF429:RJF435 QZJ429:QZJ435 QPN429:QPN435 QFR429:QFR435 PVV429:PVV435 PLZ429:PLZ435 PCD429:PCD435 OSH429:OSH435 OIL429:OIL435 NYP429:NYP435 NOT429:NOT435 NEX429:NEX435 MVB429:MVB435 MLF429:MLF435 MBJ429:MBJ435 LRN429:LRN435 LHR429:LHR435 KXV429:KXV435 KNZ429:KNZ435 KED429:KED435 JUH429:JUH435 JKL429:JKL435 JAP429:JAP435 IQT429:IQT435 IGX429:IGX435 HXB429:HXB435 HNF429:HNF435 HDJ429:HDJ435 GTN429:GTN435 GJR429:GJR435 FZV429:FZV435 FPZ429:FPZ435 FGD429:FGD435 EWH429:EWH435 EML429:EML435 ECP429:ECP435 DST429:DST435 DIX429:DIX435 CZB429:CZB435 CPF429:CPF435 CFJ429:CFJ435 BVN429:BVN435 BLR429:BLR435 BBV429:BBV435 ARZ429:ARZ435 AID429:AID435 YH429:YH435 OL429:OL435 EP429:EP435 WHF291:WHF298 VXJ291:VXJ298 VNN291:VNN298 VDR291:VDR298 UTV291:UTV298 UJZ291:UJZ298 UAD291:UAD298 TQH291:TQH298 TGL291:TGL298 SWP291:SWP298 SMT291:SMT298 SCX291:SCX298 RTB291:RTB298 RJF291:RJF298 QZJ291:QZJ298 QPN291:QPN298 QFR291:QFR298 PVV291:PVV298 PLZ291:PLZ298 PCD291:PCD298 OSH291:OSH298 OIL291:OIL298 NYP291:NYP298 NOT291:NOT298 NEX291:NEX298 MVB291:MVB298 MLF291:MLF298 MBJ291:MBJ298 LRN291:LRN298 LHR291:LHR298 KXV291:KXV298 KNZ291:KNZ298 KED291:KED298 JUH291:JUH298 JKL291:JKL298 JAP291:JAP298 IQT291:IQT298 IGX291:IGX298 HXB291:HXB298 HNF291:HNF298 HDJ291:HDJ298 GTN291:GTN298 GJR291:GJR298 FZV291:FZV298 FPZ291:FPZ298 FGD291:FGD298 EWH291:EWH298 EML291:EML298 ECP291:ECP298 DST291:DST298 DIX291:DIX298 CZB291:CZB298 CPF291:CPF298 CFJ291:CFJ298 BVN291:BVN298 BLR291:BLR298 BBV291:BBV298 ARZ291:ARZ298 AID291:AID298 YH291:YH298 OL291:OL298 EP291:EP298 WRB291:WRB298 WHF248:WHF255 WRB248:WRB255 EP248:EP255 OL248:OL255 YH248:YH255 AID248:AID255 ARZ248:ARZ255 BBV248:BBV255 BLR248:BLR255 BVN248:BVN255 CFJ248:CFJ255 CPF248:CPF255 CZB248:CZB255 DIX248:DIX255 DST248:DST255 ECP248:ECP255 EML248:EML255 EWH248:EWH255 FGD248:FGD255 FPZ248:FPZ255 FZV248:FZV255 GJR248:GJR255 GTN248:GTN255 HDJ248:HDJ255 HNF248:HNF255 HXB248:HXB255 IGX248:IGX255 IQT248:IQT255 JAP248:JAP255 JKL248:JKL255 JUH248:JUH255 KED248:KED255 KNZ248:KNZ255 KXV248:KXV255 LHR248:LHR255 LRN248:LRN255 MBJ248:MBJ255 MLF248:MLF255 MVB248:MVB255 NEX248:NEX255 NOT248:NOT255 NYP248:NYP255 OIL248:OIL255 OSH248:OSH255 PCD248:PCD255 PLZ248:PLZ255 PVV248:PVV255 QFR248:QFR255 QPN248:QPN255 QZJ248:QZJ255 RJF248:RJF255 RTB248:RTB255 SCX248:SCX255 SMT248:SMT255 SWP248:SWP255 TGL248:TGL255 TQH248:TQH255 UAD248:UAD255 UJZ248:UJZ255 UTV248:UTV255 VDR248:VDR255 VNN248:VNN255 VXJ248:VXJ255 WHF187:WHF237 VXJ187:VXJ237 VNN187:VNN237 VDR187:VDR237 UTV187:UTV237 UJZ187:UJZ237 UAD187:UAD237 TQH187:TQH237 TGL187:TGL237 SWP187:SWP237 SMT187:SMT237 SCX187:SCX237 RTB187:RTB237 RJF187:RJF237 QZJ187:QZJ237 QPN187:QPN237 QFR187:QFR237 PVV187:PVV237 PLZ187:PLZ237 PCD187:PCD237 OSH187:OSH237 OIL187:OIL237 NYP187:NYP237 NOT187:NOT237 NEX187:NEX237 MVB187:MVB237 MLF187:MLF237 MBJ187:MBJ237 LRN187:LRN237 LHR187:LHR237 KXV187:KXV237 KNZ187:KNZ237 KED187:KED237 JUH187:JUH237 JKL187:JKL237 JAP187:JAP237 IQT187:IQT237 IGX187:IGX237 HXB187:HXB237 HNF187:HNF237 HDJ187:HDJ237 GTN187:GTN237 GJR187:GJR237 FZV187:FZV237 FPZ187:FPZ237 FGD187:FGD237 EWH187:EWH237 EML187:EML237 ECP187:ECP237 DST187:DST237 DIX187:DIX237 CZB187:CZB237 CPF187:CPF237 CFJ187:CFJ237 BVN187:BVN237 BLR187:BLR237 BBV187:BBV237 ARZ187:ARZ237 AID187:AID237 YH187:YH237 OL187:OL237 EP187:EP237 WRB187:WRB237 EP38:EP62 WRB429:WRB435 WRB38:WRB62 VXJ1516:VXJ1653 VNN1516:VNN1653 VDR1516:VDR1653 UTV1516:UTV1653 UJZ1516:UJZ1653 UAD1516:UAD1653 TQH1516:TQH1653 TGL1516:TGL1653 SWP1516:SWP1653 SMT1516:SMT1653 SCX1516:SCX1653 RTB1516:RTB1653 RJF1516:RJF1653 QZJ1516:QZJ1653 QPN1516:QPN1653 QFR1516:QFR1653 PVV1516:PVV1653 PLZ1516:PLZ1653 PCD1516:PCD1653 OSH1516:OSH1653 OIL1516:OIL1653 NYP1516:NYP1653 NOT1516:NOT1653 NEX1516:NEX1653 MVB1516:MVB1653 MLF1516:MLF1653 MBJ1516:MBJ1653 LRN1516:LRN1653 LHR1516:LHR1653 KXV1516:KXV1653 KNZ1516:KNZ1653 KED1516:KED1653 JUH1516:JUH1653 JKL1516:JKL1653 JAP1516:JAP1653 IQT1516:IQT1653 IGX1516:IGX1653 HXB1516:HXB1653 HNF1516:HNF1653 HDJ1516:HDJ1653 GTN1516:GTN1653 GJR1516:GJR1653 FZV1516:FZV1653 FPZ1516:FPZ1653 FGD1516:FGD1653 EWH1516:EWH1653 EML1516:EML1653 ECP1516:ECP1653 DST1516:DST1653 DIX1516:DIX1653 CZB1516:CZB1653 CPF1516:CPF1653 CFJ1516:CFJ1653 BVN1516:BVN1653 BLR1516:BLR1653 BBV1516:BBV1653 ARZ1516:ARZ1653 AID1516:AID1653 YH1516:YH1653 OL1516:OL1653 EP1516:EP1653 WRB1516:WRB1653 WHF854:WHF863 VXJ854:VXJ863 VNN854:VNN863 VDR854:VDR863 UTV854:UTV863 UJZ854:UJZ863 UAD854:UAD863 TQH854:TQH863 TGL854:TGL863 SWP854:SWP863 SMT854:SMT863 SCX854:SCX863 RTB854:RTB863 RJF854:RJF863 QZJ854:QZJ863 QPN854:QPN863 QFR854:QFR863 PVV854:PVV863 PLZ854:PLZ863 PCD854:PCD863 OSH854:OSH863 OIL854:OIL863 NYP854:NYP863 NOT854:NOT863 NEX854:NEX863 MVB854:MVB863 MLF854:MLF863 MBJ854:MBJ863 LRN854:LRN863 LHR854:LHR863 KXV854:KXV863 KNZ854:KNZ863 KED854:KED863 JUH854:JUH863 JKL854:JKL863 JAP854:JAP863 IQT854:IQT863 IGX854:IGX863 HXB854:HXB863 HNF854:HNF863 HDJ854:HDJ863 GTN854:GTN863 GJR854:GJR863 FZV854:FZV863 FPZ854:FPZ863 FGD854:FGD863 EWH854:EWH863 EML854:EML863 ECP854:ECP863 DST854:DST863 DIX854:DIX863 CZB854:CZB863 CPF854:CPF863 CFJ854:CFJ863 BVN854:BVN863 BLR854:BLR863 BBV854:BBV863 ARZ854:ARZ863 AID854:AID863 YH854:YH863 OL854:OL863 EP854:EP863 WRB854:WRB863 WHF826:WHF834 VXJ826:VXJ834 VNN826:VNN834 VDR826:VDR834 UTV826:UTV834 UJZ826:UJZ834 UAD826:UAD834 TQH826:TQH834 TGL826:TGL834 SWP826:SWP834 SMT826:SMT834 SCX826:SCX834 RTB826:RTB834 RJF826:RJF834 QZJ826:QZJ834 QPN826:QPN834 QFR826:QFR834 PVV826:PVV834 PLZ826:PLZ834 PCD826:PCD834 OSH826:OSH834 OIL826:OIL834 NYP826:NYP834 NOT826:NOT834 NEX826:NEX834 MVB826:MVB834 MLF826:MLF834 MBJ826:MBJ834 LRN826:LRN834 LHR826:LHR834 KXV826:KXV834 KNZ826:KNZ834 KED826:KED834 JUH826:JUH834 JKL826:JKL834 JAP826:JAP834 IQT826:IQT834 IGX826:IGX834 HXB826:HXB834 HNF826:HNF834 HDJ826:HDJ834 GTN826:GTN834 GJR826:GJR834 FZV826:FZV834 FPZ826:FPZ834 FGD826:FGD834 EWH826:EWH834 EML826:EML834 ECP826:ECP834 DST826:DST834 DIX826:DIX834 CZB826:CZB834 CPF826:CPF834 CFJ826:CFJ834 BVN826:BVN834 BLR826:BLR834 BBV826:BBV834 ARZ826:ARZ834 AID826:AID834 YH826:YH834 OL826:OL834 EP826:EP834 WRB826:WRB834 WHF785:WHF794 VXJ785:VXJ794 VNN785:VNN794 VDR785:VDR794 UTV785:UTV794 UJZ785:UJZ794 UAD785:UAD794 TQH785:TQH794 TGL785:TGL794 SWP785:SWP794 SMT785:SMT794 SCX785:SCX794 RTB785:RTB794 RJF785:RJF794 QZJ785:QZJ794 QPN785:QPN794 QFR785:QFR794 PVV785:PVV794 PLZ785:PLZ794 PCD785:PCD794 OSH785:OSH794 OIL785:OIL794 NYP785:NYP794 NOT785:NOT794 NEX785:NEX794 MVB785:MVB794 MLF785:MLF794 MBJ785:MBJ794 LRN785:LRN794 LHR785:LHR794 KXV785:KXV794 KNZ785:KNZ794 KED785:KED794 JUH785:JUH794 JKL785:JKL794 JAP785:JAP794 IQT785:IQT794 IGX785:IGX794 HXB785:HXB794 HNF785:HNF794 HDJ785:HDJ794 GTN785:GTN794 GJR785:GJR794 FZV785:FZV794 FPZ785:FPZ794 FGD785:FGD794 EWH785:EWH794 EML785:EML794 ECP785:ECP794 DST785:DST794 DIX785:DIX794 CZB785:CZB794 CPF785:CPF794 CFJ785:CFJ794 BVN785:BVN794 BLR785:BLR794 BBV785:BBV794 ARZ785:ARZ794 AID785:AID794 YH785:YH794 OL785:OL794 EP785:EP794 WRB785:WRB794 AO514:AO518 AM2:AM62 AM364:AM498 AM510:AM794 AN511:AN518 AM95:AM362 AM806:AM1048576">
      <formula1>PMF_SH</formula1>
    </dataValidation>
    <dataValidation type="list" allowBlank="1" showInputMessage="1" showErrorMessage="1" sqref="VXG1516:VXG1653 VXG38:VXG62 VNK38:VNK62 VDO38:VDO62 UTS38:UTS62 UJW38:UJW62 UAA38:UAA62 TQE38:TQE62 TGI38:TGI62 SWM38:SWM62 SMQ38:SMQ62 SCU38:SCU62 RSY38:RSY62 RJC38:RJC62 QZG38:QZG62 QPK38:QPK62 QFO38:QFO62 PVS38:PVS62 PLW38:PLW62 PCA38:PCA62 OSE38:OSE62 OII38:OII62 NYM38:NYM62 NOQ38:NOQ62 NEU38:NEU62 MUY38:MUY62 MLC38:MLC62 MBG38:MBG62 LRK38:LRK62 LHO38:LHO62 KXS38:KXS62 KNW38:KNW62 KEA38:KEA62 JUE38:JUE62 JKI38:JKI62 JAM38:JAM62 IQQ38:IQQ62 IGU38:IGU62 HWY38:HWY62 HNC38:HNC62 HDG38:HDG62 GTK38:GTK62 GJO38:GJO62 FZS38:FZS62 FPW38:FPW62 FGA38:FGA62 EWE38:EWE62 EMI38:EMI62 ECM38:ECM62 DSQ38:DSQ62 DIU38:DIU62 CYY38:CYY62 CPC38:CPC62 CFG38:CFG62 BVK38:BVK62 BLO38:BLO62 BBS38:BBS62 ARW38:ARW62 AIA38:AIA62 YE38:YE62 OI38:OI62 WHC429:WHC435 VXG429:VXG435 VNK429:VNK435 VDO429:VDO435 UTS429:UTS435 UJW429:UJW435 UAA429:UAA435 TQE429:TQE435 TGI429:TGI435 SWM429:SWM435 SMQ429:SMQ435 SCU429:SCU435 RSY429:RSY435 RJC429:RJC435 QZG429:QZG435 QPK429:QPK435 QFO429:QFO435 PVS429:PVS435 PLW429:PLW435 PCA429:PCA435 OSE429:OSE435 OII429:OII435 NYM429:NYM435 NOQ429:NOQ435 NEU429:NEU435 MUY429:MUY435 MLC429:MLC435 MBG429:MBG435 LRK429:LRK435 LHO429:LHO435 KXS429:KXS435 KNW429:KNW435 KEA429:KEA435 JUE429:JUE435 JKI429:JKI435 JAM429:JAM435 IQQ429:IQQ435 IGU429:IGU435 HWY429:HWY435 HNC429:HNC435 HDG429:HDG435 GTK429:GTK435 GJO429:GJO435 FZS429:FZS435 FPW429:FPW435 FGA429:FGA435 EWE429:EWE435 EMI429:EMI435 ECM429:ECM435 DSQ429:DSQ435 DIU429:DIU435 CYY429:CYY435 CPC429:CPC435 CFG429:CFG435 BVK429:BVK435 BLO429:BLO435 BBS429:BBS435 ARW429:ARW435 AIA429:AIA435 YE429:YE435 OI429:OI435 EM429:EM435 WQY429:WQY435 WHC291:WHC298 VXG291:VXG298 VNK291:VNK298 VDO291:VDO298 UTS291:UTS298 UJW291:UJW298 UAA291:UAA298 TQE291:TQE298 TGI291:TGI298 SWM291:SWM298 SMQ291:SMQ298 SCU291:SCU298 RSY291:RSY298 RJC291:RJC298 QZG291:QZG298 QPK291:QPK298 QFO291:QFO298 PVS291:PVS298 PLW291:PLW298 PCA291:PCA298 OSE291:OSE298 OII291:OII298 NYM291:NYM298 NOQ291:NOQ298 NEU291:NEU298 MUY291:MUY298 MLC291:MLC298 MBG291:MBG298 LRK291:LRK298 LHO291:LHO298 KXS291:KXS298 KNW291:KNW298 KEA291:KEA298 JUE291:JUE298 JKI291:JKI298 JAM291:JAM298 IQQ291:IQQ298 IGU291:IGU298 HWY291:HWY298 HNC291:HNC298 HDG291:HDG298 GTK291:GTK298 GJO291:GJO298 FZS291:FZS298 FPW291:FPW298 FGA291:FGA298 EWE291:EWE298 EMI291:EMI298 ECM291:ECM298 DSQ291:DSQ298 DIU291:DIU298 CYY291:CYY298 CPC291:CPC298 CFG291:CFG298 BVK291:BVK298 BLO291:BLO298 BBS291:BBS298 ARW291:ARW298 AIA291:AIA298 YE291:YE298 OI291:OI298 EM291:EM298 WQY291:WQY298 WHC248:WHC255 WQY248:WQY255 EM248:EM255 OI248:OI255 YE248:YE255 AIA248:AIA255 ARW248:ARW255 BBS248:BBS255 BLO248:BLO255 BVK248:BVK255 CFG248:CFG255 CPC248:CPC255 CYY248:CYY255 DIU248:DIU255 DSQ248:DSQ255 ECM248:ECM255 EMI248:EMI255 EWE248:EWE255 FGA248:FGA255 FPW248:FPW255 FZS248:FZS255 GJO248:GJO255 GTK248:GTK255 HDG248:HDG255 HNC248:HNC255 HWY248:HWY255 IGU248:IGU255 IQQ248:IQQ255 JAM248:JAM255 JKI248:JKI255 JUE248:JUE255 KEA248:KEA255 KNW248:KNW255 KXS248:KXS255 LHO248:LHO255 LRK248:LRK255 MBG248:MBG255 MLC248:MLC255 MUY248:MUY255 NEU248:NEU255 NOQ248:NOQ255 NYM248:NYM255 OII248:OII255 OSE248:OSE255 PCA248:PCA255 PLW248:PLW255 PVS248:PVS255 QFO248:QFO255 QPK248:QPK255 QZG248:QZG255 RJC248:RJC255 RSY248:RSY255 SCU248:SCU255 SMQ248:SMQ255 SWM248:SWM255 TGI248:TGI255 TQE248:TQE255 UAA248:UAA255 UJW248:UJW255 UTS248:UTS255 VDO248:VDO255 VNK248:VNK255 VXG248:VXG255 WHC187:WHC237 VXG187:VXG237 VNK187:VNK237 VDO187:VDO237 UTS187:UTS237 UJW187:UJW237 UAA187:UAA237 TQE187:TQE237 TGI187:TGI237 SWM187:SWM237 SMQ187:SMQ237 SCU187:SCU237 RSY187:RSY237 RJC187:RJC237 QZG187:QZG237 QPK187:QPK237 QFO187:QFO237 PVS187:PVS237 PLW187:PLW237 PCA187:PCA237 OSE187:OSE237 OII187:OII237 NYM187:NYM237 NOQ187:NOQ237 NEU187:NEU237 MUY187:MUY237 MLC187:MLC237 MBG187:MBG237 LRK187:LRK237 LHO187:LHO237 KXS187:KXS237 KNW187:KNW237 KEA187:KEA237 JUE187:JUE237 JKI187:JKI237 JAM187:JAM237 IQQ187:IQQ237 IGU187:IGU237 HWY187:HWY237 HNC187:HNC237 HDG187:HDG237 GTK187:GTK237 GJO187:GJO237 FZS187:FZS237 FPW187:FPW237 FGA187:FGA237 EWE187:EWE237 EMI187:EMI237 ECM187:ECM237 DSQ187:DSQ237 DIU187:DIU237 CYY187:CYY237 CPC187:CPC237 CFG187:CFG237 BVK187:BVK237 BLO187:BLO237 BBS187:BBS237 ARW187:ARW237 AIA187:AIA237 YE187:YE237 OI187:OI237 EM187:EM237 WQY187:WQY237 WHC38:WHC62 EM38:EM62 WQY38:WQY62 VNK1516:VNK1653 VDO1516:VDO1653 UTS1516:UTS1653 UJW1516:UJW1653 UAA1516:UAA1653 TQE1516:TQE1653 TGI1516:TGI1653 SWM1516:SWM1653 SMQ1516:SMQ1653 SCU1516:SCU1653 RSY1516:RSY1653 RJC1516:RJC1653 QZG1516:QZG1653 QPK1516:QPK1653 QFO1516:QFO1653 PVS1516:PVS1653 PLW1516:PLW1653 PCA1516:PCA1653 OSE1516:OSE1653 OII1516:OII1653 NYM1516:NYM1653 NOQ1516:NOQ1653 NEU1516:NEU1653 MUY1516:MUY1653 MLC1516:MLC1653 MBG1516:MBG1653 LRK1516:LRK1653 LHO1516:LHO1653 KXS1516:KXS1653 KNW1516:KNW1653 KEA1516:KEA1653 JUE1516:JUE1653 JKI1516:JKI1653 JAM1516:JAM1653 IQQ1516:IQQ1653 IGU1516:IGU1653 HWY1516:HWY1653 HNC1516:HNC1653 HDG1516:HDG1653 GTK1516:GTK1653 GJO1516:GJO1653 FZS1516:FZS1653 FPW1516:FPW1653 FGA1516:FGA1653 EWE1516:EWE1653 EMI1516:EMI1653 ECM1516:ECM1653 DSQ1516:DSQ1653 DIU1516:DIU1653 CYY1516:CYY1653 CPC1516:CPC1653 CFG1516:CFG1653 BVK1516:BVK1653 BLO1516:BLO1653 BBS1516:BBS1653 ARW1516:ARW1653 AIA1516:AIA1653 YE1516:YE1653 OI1516:OI1653 EM1516:EM1653 WQY1516:WQY1653 WHC854:WHC863 VXG854:VXG863 VNK854:VNK863 VDO854:VDO863 UTS854:UTS863 UJW854:UJW863 UAA854:UAA863 TQE854:TQE863 TGI854:TGI863 SWM854:SWM863 SMQ854:SMQ863 SCU854:SCU863 RSY854:RSY863 RJC854:RJC863 QZG854:QZG863 QPK854:QPK863 QFO854:QFO863 PVS854:PVS863 PLW854:PLW863 PCA854:PCA863 OSE854:OSE863 OII854:OII863 NYM854:NYM863 NOQ854:NOQ863 NEU854:NEU863 MUY854:MUY863 MLC854:MLC863 MBG854:MBG863 LRK854:LRK863 LHO854:LHO863 KXS854:KXS863 KNW854:KNW863 KEA854:KEA863 JUE854:JUE863 JKI854:JKI863 JAM854:JAM863 IQQ854:IQQ863 IGU854:IGU863 HWY854:HWY863 HNC854:HNC863 HDG854:HDG863 GTK854:GTK863 GJO854:GJO863 FZS854:FZS863 FPW854:FPW863 FGA854:FGA863 EWE854:EWE863 EMI854:EMI863 ECM854:ECM863 DSQ854:DSQ863 DIU854:DIU863 CYY854:CYY863 CPC854:CPC863 CFG854:CFG863 BVK854:BVK863 BLO854:BLO863 BBS854:BBS863 ARW854:ARW863 AIA854:AIA863 YE854:YE863 OI854:OI863 EM854:EM863 WQY854:WQY863 WHC826:WHC834 VXG826:VXG834 VNK826:VNK834 VDO826:VDO834 UTS826:UTS834 UJW826:UJW834 UAA826:UAA834 TQE826:TQE834 TGI826:TGI834 SWM826:SWM834 SMQ826:SMQ834 SCU826:SCU834 RSY826:RSY834 RJC826:RJC834 QZG826:QZG834 QPK826:QPK834 QFO826:QFO834 PVS826:PVS834 PLW826:PLW834 PCA826:PCA834 OSE826:OSE834 OII826:OII834 NYM826:NYM834 NOQ826:NOQ834 NEU826:NEU834 MUY826:MUY834 MLC826:MLC834 MBG826:MBG834 LRK826:LRK834 LHO826:LHO834 KXS826:KXS834 KNW826:KNW834 KEA826:KEA834 JUE826:JUE834 JKI826:JKI834 JAM826:JAM834 IQQ826:IQQ834 IGU826:IGU834 HWY826:HWY834 HNC826:HNC834 HDG826:HDG834 GTK826:GTK834 GJO826:GJO834 FZS826:FZS834 FPW826:FPW834 FGA826:FGA834 EWE826:EWE834 EMI826:EMI834 ECM826:ECM834 DSQ826:DSQ834 DIU826:DIU834 CYY826:CYY834 CPC826:CPC834 CFG826:CFG834 BVK826:BVK834 BLO826:BLO834 BBS826:BBS834 ARW826:ARW834 AIA826:AIA834 YE826:YE834 OI826:OI834 EM826:EM834 WQY826:WQY834 WHC785:WHC794 VXG785:VXG794 VNK785:VNK794 VDO785:VDO794 UTS785:UTS794 UJW785:UJW794 UAA785:UAA794 TQE785:TQE794 TGI785:TGI794 SWM785:SWM794 SMQ785:SMQ794 SCU785:SCU794 RSY785:RSY794 RJC785:RJC794 QZG785:QZG794 QPK785:QPK794 QFO785:QFO794 PVS785:PVS794 PLW785:PLW794 PCA785:PCA794 OSE785:OSE794 OII785:OII794 NYM785:NYM794 NOQ785:NOQ794 NEU785:NEU794 MUY785:MUY794 MLC785:MLC794 MBG785:MBG794 LRK785:LRK794 LHO785:LHO794 KXS785:KXS794 KNW785:KNW794 KEA785:KEA794 JUE785:JUE794 JKI785:JKI794 JAM785:JAM794 IQQ785:IQQ794 IGU785:IGU794 HWY785:HWY794 HNC785:HNC794 HDG785:HDG794 GTK785:GTK794 GJO785:GJO794 FZS785:FZS794 FPW785:FPW794 FGA785:FGA794 EWE785:EWE794 EMI785:EMI794 ECM785:ECM794 DSQ785:DSQ794 DIU785:DIU794 CYY785:CYY794 CPC785:CPC794 CFG785:CFG794 BVK785:BVK794 BLO785:BLO794 BBS785:BBS794 ARW785:ARW794 AIA785:AIA794 YE785:YE794 OI785:OI794 EM785:EM794 WQY785:WQY794 WHC1516:WHC1653 AL499:AO509 AL795:AO805 AJ2:AJ1048576">
      <formula1>Annex1Reef</formula1>
    </dataValidation>
    <dataValidation type="list" allowBlank="1" showInputMessage="1" showErrorMessage="1" sqref="WHG1516:WHG1653 VXK38:VXK62 VNO38:VNO62 VDS38:VDS62 UTW38:UTW62 UKA38:UKA62 UAE38:UAE62 TQI38:TQI62 TGM38:TGM62 SWQ38:SWQ62 SMU38:SMU62 SCY38:SCY62 RTC38:RTC62 RJG38:RJG62 QZK38:QZK62 QPO38:QPO62 QFS38:QFS62 PVW38:PVW62 PMA38:PMA62 PCE38:PCE62 OSI38:OSI62 OIM38:OIM62 NYQ38:NYQ62 NOU38:NOU62 NEY38:NEY62 MVC38:MVC62 MLG38:MLG62 MBK38:MBK62 LRO38:LRO62 LHS38:LHS62 KXW38:KXW62 KOA38:KOA62 KEE38:KEE62 JUI38:JUI62 JKM38:JKM62 JAQ38:JAQ62 IQU38:IQU62 IGY38:IGY62 HXC38:HXC62 HNG38:HNG62 HDK38:HDK62 GTO38:GTO62 GJS38:GJS62 FZW38:FZW62 FQA38:FQA62 FGE38:FGE62 EWI38:EWI62 EMM38:EMM62 ECQ38:ECQ62 DSU38:DSU62 DIY38:DIY62 CZC38:CZC62 CPG38:CPG62 CFK38:CFK62 BVO38:BVO62 BLS38:BLS62 BBW38:BBW62 ASA38:ASA62 AIE38:AIE62 YI38:YI62 OM38:OM62 EQ38:EQ62 WHG429:WHG435 VXK429:VXK435 VNO429:VNO435 VDS429:VDS435 UTW429:UTW435 UKA429:UKA435 UAE429:UAE435 TQI429:TQI435 TGM429:TGM435 SWQ429:SWQ435 SMU429:SMU435 SCY429:SCY435 RTC429:RTC435 RJG429:RJG435 QZK429:QZK435 QPO429:QPO435 QFS429:QFS435 PVW429:PVW435 PMA429:PMA435 PCE429:PCE435 OSI429:OSI435 OIM429:OIM435 NYQ429:NYQ435 NOU429:NOU435 NEY429:NEY435 MVC429:MVC435 MLG429:MLG435 MBK429:MBK435 LRO429:LRO435 LHS429:LHS435 KXW429:KXW435 KOA429:KOA435 KEE429:KEE435 JUI429:JUI435 JKM429:JKM435 JAQ429:JAQ435 IQU429:IQU435 IGY429:IGY435 HXC429:HXC435 HNG429:HNG435 HDK429:HDK435 GTO429:GTO435 GJS429:GJS435 FZW429:FZW435 FQA429:FQA435 FGE429:FGE435 EWI429:EWI435 EMM429:EMM435 ECQ429:ECQ435 DSU429:DSU435 DIY429:DIY435 CZC429:CZC435 CPG429:CPG435 CFK429:CFK435 BVO429:BVO435 BLS429:BLS435 BBW429:BBW435 ASA429:ASA435 AIE429:AIE435 YI429:YI435 OM429:OM435 EQ429:EQ435 WHG291:WHG298 VXK291:VXK298 VNO291:VNO298 VDS291:VDS298 UTW291:UTW298 UKA291:UKA298 UAE291:UAE298 TQI291:TQI298 TGM291:TGM298 SWQ291:SWQ298 SMU291:SMU298 SCY291:SCY298 RTC291:RTC298 RJG291:RJG298 QZK291:QZK298 QPO291:QPO298 QFS291:QFS298 PVW291:PVW298 PMA291:PMA298 PCE291:PCE298 OSI291:OSI298 OIM291:OIM298 NYQ291:NYQ298 NOU291:NOU298 NEY291:NEY298 MVC291:MVC298 MLG291:MLG298 MBK291:MBK298 LRO291:LRO298 LHS291:LHS298 KXW291:KXW298 KOA291:KOA298 KEE291:KEE298 JUI291:JUI298 JKM291:JKM298 JAQ291:JAQ298 IQU291:IQU298 IGY291:IGY298 HXC291:HXC298 HNG291:HNG298 HDK291:HDK298 GTO291:GTO298 GJS291:GJS298 FZW291:FZW298 FQA291:FQA298 FGE291:FGE298 EWI291:EWI298 EMM291:EMM298 ECQ291:ECQ298 DSU291:DSU298 DIY291:DIY298 CZC291:CZC298 CPG291:CPG298 CFK291:CFK298 BVO291:BVO298 BLS291:BLS298 BBW291:BBW298 ASA291:ASA298 AIE291:AIE298 YI291:YI298 OM291:OM298 EQ291:EQ298 WRC291:WRC298 WHG248:WHG255 WRC248:WRC255 EQ248:EQ255 OM248:OM255 YI248:YI255 AIE248:AIE255 ASA248:ASA255 BBW248:BBW255 BLS248:BLS255 BVO248:BVO255 CFK248:CFK255 CPG248:CPG255 CZC248:CZC255 DIY248:DIY255 DSU248:DSU255 ECQ248:ECQ255 EMM248:EMM255 EWI248:EWI255 FGE248:FGE255 FQA248:FQA255 FZW248:FZW255 GJS248:GJS255 GTO248:GTO255 HDK248:HDK255 HNG248:HNG255 HXC248:HXC255 IGY248:IGY255 IQU248:IQU255 JAQ248:JAQ255 JKM248:JKM255 JUI248:JUI255 KEE248:KEE255 KOA248:KOA255 KXW248:KXW255 LHS248:LHS255 LRO248:LRO255 MBK248:MBK255 MLG248:MLG255 MVC248:MVC255 NEY248:NEY255 NOU248:NOU255 NYQ248:NYQ255 OIM248:OIM255 OSI248:OSI255 PCE248:PCE255 PMA248:PMA255 PVW248:PVW255 QFS248:QFS255 QPO248:QPO255 QZK248:QZK255 RJG248:RJG255 RTC248:RTC255 SCY248:SCY255 SMU248:SMU255 SWQ248:SWQ255 TGM248:TGM255 TQI248:TQI255 UAE248:UAE255 UKA248:UKA255 UTW248:UTW255 VDS248:VDS255 VNO248:VNO255 VXK248:VXK255 WHG187:WHG237 VXK187:VXK237 VNO187:VNO237 VDS187:VDS237 UTW187:UTW237 UKA187:UKA237 UAE187:UAE237 TQI187:TQI237 TGM187:TGM237 SWQ187:SWQ237 SMU187:SMU237 SCY187:SCY237 RTC187:RTC237 RJG187:RJG237 QZK187:QZK237 QPO187:QPO237 QFS187:QFS237 PVW187:PVW237 PMA187:PMA237 PCE187:PCE237 OSI187:OSI237 OIM187:OIM237 NYQ187:NYQ237 NOU187:NOU237 NEY187:NEY237 MVC187:MVC237 MLG187:MLG237 MBK187:MBK237 LRO187:LRO237 LHS187:LHS237 KXW187:KXW237 KOA187:KOA237 KEE187:KEE237 JUI187:JUI237 JKM187:JKM237 JAQ187:JAQ237 IQU187:IQU237 IGY187:IGY237 HXC187:HXC237 HNG187:HNG237 HDK187:HDK237 GTO187:GTO237 GJS187:GJS237 FZW187:FZW237 FQA187:FQA237 FGE187:FGE237 EWI187:EWI237 EMM187:EMM237 ECQ187:ECQ237 DSU187:DSU237 DIY187:DIY237 CZC187:CZC237 CPG187:CPG237 CFK187:CFK237 BVO187:BVO237 BLS187:BLS237 BBW187:BBW237 ASA187:ASA237 AIE187:AIE237 YI187:YI237 OM187:OM237 EQ187:EQ237 WRC187:WRC237 WRC38:WRC62 WRC429:WRC435 WHG38:WHG62 VXK1516:VXK1653 VNO1516:VNO1653 VDS1516:VDS1653 UTW1516:UTW1653 UKA1516:UKA1653 UAE1516:UAE1653 TQI1516:TQI1653 TGM1516:TGM1653 SWQ1516:SWQ1653 SMU1516:SMU1653 SCY1516:SCY1653 RTC1516:RTC1653 RJG1516:RJG1653 QZK1516:QZK1653 QPO1516:QPO1653 QFS1516:QFS1653 PVW1516:PVW1653 PMA1516:PMA1653 PCE1516:PCE1653 OSI1516:OSI1653 OIM1516:OIM1653 NYQ1516:NYQ1653 NOU1516:NOU1653 NEY1516:NEY1653 MVC1516:MVC1653 MLG1516:MLG1653 MBK1516:MBK1653 LRO1516:LRO1653 LHS1516:LHS1653 KXW1516:KXW1653 KOA1516:KOA1653 KEE1516:KEE1653 JUI1516:JUI1653 JKM1516:JKM1653 JAQ1516:JAQ1653 IQU1516:IQU1653 IGY1516:IGY1653 HXC1516:HXC1653 HNG1516:HNG1653 HDK1516:HDK1653 GTO1516:GTO1653 GJS1516:GJS1653 FZW1516:FZW1653 FQA1516:FQA1653 FGE1516:FGE1653 EWI1516:EWI1653 EMM1516:EMM1653 ECQ1516:ECQ1653 DSU1516:DSU1653 DIY1516:DIY1653 CZC1516:CZC1653 CPG1516:CPG1653 CFK1516:CFK1653 BVO1516:BVO1653 BLS1516:BLS1653 BBW1516:BBW1653 ASA1516:ASA1653 AIE1516:AIE1653 YI1516:YI1653 OM1516:OM1653 EQ1516:EQ1653 WRC1516:WRC1653 WHG854:WHG863 VXK854:VXK863 VNO854:VNO863 VDS854:VDS863 UTW854:UTW863 UKA854:UKA863 UAE854:UAE863 TQI854:TQI863 TGM854:TGM863 SWQ854:SWQ863 SMU854:SMU863 SCY854:SCY863 RTC854:RTC863 RJG854:RJG863 QZK854:QZK863 QPO854:QPO863 QFS854:QFS863 PVW854:PVW863 PMA854:PMA863 PCE854:PCE863 OSI854:OSI863 OIM854:OIM863 NYQ854:NYQ863 NOU854:NOU863 NEY854:NEY863 MVC854:MVC863 MLG854:MLG863 MBK854:MBK863 LRO854:LRO863 LHS854:LHS863 KXW854:KXW863 KOA854:KOA863 KEE854:KEE863 JUI854:JUI863 JKM854:JKM863 JAQ854:JAQ863 IQU854:IQU863 IGY854:IGY863 HXC854:HXC863 HNG854:HNG863 HDK854:HDK863 GTO854:GTO863 GJS854:GJS863 FZW854:FZW863 FQA854:FQA863 FGE854:FGE863 EWI854:EWI863 EMM854:EMM863 ECQ854:ECQ863 DSU854:DSU863 DIY854:DIY863 CZC854:CZC863 CPG854:CPG863 CFK854:CFK863 BVO854:BVO863 BLS854:BLS863 BBW854:BBW863 ASA854:ASA863 AIE854:AIE863 YI854:YI863 OM854:OM863 EQ854:EQ863 WRC854:WRC863 WHG826:WHG834 VXK826:VXK834 VNO826:VNO834 VDS826:VDS834 UTW826:UTW834 UKA826:UKA834 UAE826:UAE834 TQI826:TQI834 TGM826:TGM834 SWQ826:SWQ834 SMU826:SMU834 SCY826:SCY834 RTC826:RTC834 RJG826:RJG834 QZK826:QZK834 QPO826:QPO834 QFS826:QFS834 PVW826:PVW834 PMA826:PMA834 PCE826:PCE834 OSI826:OSI834 OIM826:OIM834 NYQ826:NYQ834 NOU826:NOU834 NEY826:NEY834 MVC826:MVC834 MLG826:MLG834 MBK826:MBK834 LRO826:LRO834 LHS826:LHS834 KXW826:KXW834 KOA826:KOA834 KEE826:KEE834 JUI826:JUI834 JKM826:JKM834 JAQ826:JAQ834 IQU826:IQU834 IGY826:IGY834 HXC826:HXC834 HNG826:HNG834 HDK826:HDK834 GTO826:GTO834 GJS826:GJS834 FZW826:FZW834 FQA826:FQA834 FGE826:FGE834 EWI826:EWI834 EMM826:EMM834 ECQ826:ECQ834 DSU826:DSU834 DIY826:DIY834 CZC826:CZC834 CPG826:CPG834 CFK826:CFK834 BVO826:BVO834 BLS826:BLS834 BBW826:BBW834 ASA826:ASA834 AIE826:AIE834 YI826:YI834 OM826:OM834 EQ826:EQ834 WRC826:WRC834 WHG785:WHG794 VXK785:VXK794 VNO785:VNO794 VDS785:VDS794 UTW785:UTW794 UKA785:UKA794 UAE785:UAE794 TQI785:TQI794 TGM785:TGM794 SWQ785:SWQ794 SMU785:SMU794 SCY785:SCY794 RTC785:RTC794 RJG785:RJG794 QZK785:QZK794 QPO785:QPO794 QFS785:QFS794 PVW785:PVW794 PMA785:PMA794 PCE785:PCE794 OSI785:OSI794 OIM785:OIM794 NYQ785:NYQ794 NOU785:NOU794 NEY785:NEY794 MVC785:MVC794 MLG785:MLG794 MBK785:MBK794 LRO785:LRO794 LHS785:LHS794 KXW785:KXW794 KOA785:KOA794 KEE785:KEE794 JUI785:JUI794 JKM785:JKM794 JAQ785:JAQ794 IQU785:IQU794 IGY785:IGY794 HXC785:HXC794 HNG785:HNG794 HDK785:HDK794 GTO785:GTO794 GJS785:GJS794 FZW785:FZW794 FQA785:FQA794 FGE785:FGE794 EWI785:EWI794 EMM785:EMM794 ECQ785:ECQ794 DSU785:DSU794 DIY785:DIY794 CZC785:CZC794 CPG785:CPG794 CFK785:CFK794 BVO785:BVO794 BLS785:BLS794 BBW785:BBW794 ASA785:ASA794 AIE785:AIE794 YI785:YI794 OM785:OM794 EQ785:EQ794 WRC785:WRC794 AN806:AN1048576 AN2:AN62 AN364:AN498 AM363 AN510 AN95:AN362 AN519:AN794">
      <formula1>PMF_MS</formula1>
    </dataValidation>
    <dataValidation type="list" allowBlank="1" showInputMessage="1" showErrorMessage="1" sqref="WHH1516:WHH1653 VXL38:VXL62 VNP38:VNP62 VDT38:VDT62 UTX38:UTX62 UKB38:UKB62 UAF38:UAF62 TQJ38:TQJ62 TGN38:TGN62 SWR38:SWR62 SMV38:SMV62 SCZ38:SCZ62 RTD38:RTD62 RJH38:RJH62 QZL38:QZL62 QPP38:QPP62 QFT38:QFT62 PVX38:PVX62 PMB38:PMB62 PCF38:PCF62 OSJ38:OSJ62 OIN38:OIN62 NYR38:NYR62 NOV38:NOV62 NEZ38:NEZ62 MVD38:MVD62 MLH38:MLH62 MBL38:MBL62 LRP38:LRP62 LHT38:LHT62 KXX38:KXX62 KOB38:KOB62 KEF38:KEF62 JUJ38:JUJ62 JKN38:JKN62 JAR38:JAR62 IQV38:IQV62 IGZ38:IGZ62 HXD38:HXD62 HNH38:HNH62 HDL38:HDL62 GTP38:GTP62 GJT38:GJT62 FZX38:FZX62 FQB38:FQB62 FGF38:FGF62 EWJ38:EWJ62 EMN38:EMN62 ECR38:ECR62 DSV38:DSV62 DIZ38:DIZ62 CZD38:CZD62 CPH38:CPH62 CFL38:CFL62 BVP38:BVP62 BLT38:BLT62 BBX38:BBX62 ASB38:ASB62 AIF38:AIF62 YJ38:YJ62 ON38:ON62 ER38:ER62 WHH429:WHH435 VXL429:VXL435 VNP429:VNP435 VDT429:VDT435 UTX429:UTX435 UKB429:UKB435 UAF429:UAF435 TQJ429:TQJ435 TGN429:TGN435 SWR429:SWR435 SMV429:SMV435 SCZ429:SCZ435 RTD429:RTD435 RJH429:RJH435 QZL429:QZL435 QPP429:QPP435 QFT429:QFT435 PVX429:PVX435 PMB429:PMB435 PCF429:PCF435 OSJ429:OSJ435 OIN429:OIN435 NYR429:NYR435 NOV429:NOV435 NEZ429:NEZ435 MVD429:MVD435 MLH429:MLH435 MBL429:MBL435 LRP429:LRP435 LHT429:LHT435 KXX429:KXX435 KOB429:KOB435 KEF429:KEF435 JUJ429:JUJ435 JKN429:JKN435 JAR429:JAR435 IQV429:IQV435 IGZ429:IGZ435 HXD429:HXD435 HNH429:HNH435 HDL429:HDL435 GTP429:GTP435 GJT429:GJT435 FZX429:FZX435 FQB429:FQB435 FGF429:FGF435 EWJ429:EWJ435 EMN429:EMN435 ECR429:ECR435 DSV429:DSV435 DIZ429:DIZ435 CZD429:CZD435 CPH429:CPH435 CFL429:CFL435 BVP429:BVP435 BLT429:BLT435 BBX429:BBX435 ASB429:ASB435 AIF429:AIF435 YJ429:YJ435 ON429:ON435 ER429:ER435 WHH291:WHH298 VXL291:VXL298 VNP291:VNP298 VDT291:VDT298 UTX291:UTX298 UKB291:UKB298 UAF291:UAF298 TQJ291:TQJ298 TGN291:TGN298 SWR291:SWR298 SMV291:SMV298 SCZ291:SCZ298 RTD291:RTD298 RJH291:RJH298 QZL291:QZL298 QPP291:QPP298 QFT291:QFT298 PVX291:PVX298 PMB291:PMB298 PCF291:PCF298 OSJ291:OSJ298 OIN291:OIN298 NYR291:NYR298 NOV291:NOV298 NEZ291:NEZ298 MVD291:MVD298 MLH291:MLH298 MBL291:MBL298 LRP291:LRP298 LHT291:LHT298 KXX291:KXX298 KOB291:KOB298 KEF291:KEF298 JUJ291:JUJ298 JKN291:JKN298 JAR291:JAR298 IQV291:IQV298 IGZ291:IGZ298 HXD291:HXD298 HNH291:HNH298 HDL291:HDL298 GTP291:GTP298 GJT291:GJT298 FZX291:FZX298 FQB291:FQB298 FGF291:FGF298 EWJ291:EWJ298 EMN291:EMN298 ECR291:ECR298 DSV291:DSV298 DIZ291:DIZ298 CZD291:CZD298 CPH291:CPH298 CFL291:CFL298 BVP291:BVP298 BLT291:BLT298 BBX291:BBX298 ASB291:ASB298 AIF291:AIF298 YJ291:YJ298 ON291:ON298 ER291:ER298 WRD291:WRD298 WHH248:WHH255 WRD248:WRD255 ER248:ER255 ON248:ON255 YJ248:YJ255 AIF248:AIF255 ASB248:ASB255 BBX248:BBX255 BLT248:BLT255 BVP248:BVP255 CFL248:CFL255 CPH248:CPH255 CZD248:CZD255 DIZ248:DIZ255 DSV248:DSV255 ECR248:ECR255 EMN248:EMN255 EWJ248:EWJ255 FGF248:FGF255 FQB248:FQB255 FZX248:FZX255 GJT248:GJT255 GTP248:GTP255 HDL248:HDL255 HNH248:HNH255 HXD248:HXD255 IGZ248:IGZ255 IQV248:IQV255 JAR248:JAR255 JKN248:JKN255 JUJ248:JUJ255 KEF248:KEF255 KOB248:KOB255 KXX248:KXX255 LHT248:LHT255 LRP248:LRP255 MBL248:MBL255 MLH248:MLH255 MVD248:MVD255 NEZ248:NEZ255 NOV248:NOV255 NYR248:NYR255 OIN248:OIN255 OSJ248:OSJ255 PCF248:PCF255 PMB248:PMB255 PVX248:PVX255 QFT248:QFT255 QPP248:QPP255 QZL248:QZL255 RJH248:RJH255 RTD248:RTD255 SCZ248:SCZ255 SMV248:SMV255 SWR248:SWR255 TGN248:TGN255 TQJ248:TQJ255 UAF248:UAF255 UKB248:UKB255 UTX248:UTX255 VDT248:VDT255 VNP248:VNP255 VXL248:VXL255 WHH187:WHH237 VXL187:VXL237 VNP187:VNP237 VDT187:VDT237 UTX187:UTX237 UKB187:UKB237 UAF187:UAF237 TQJ187:TQJ237 TGN187:TGN237 SWR187:SWR237 SMV187:SMV237 SCZ187:SCZ237 RTD187:RTD237 RJH187:RJH237 QZL187:QZL237 QPP187:QPP237 QFT187:QFT237 PVX187:PVX237 PMB187:PMB237 PCF187:PCF237 OSJ187:OSJ237 OIN187:OIN237 NYR187:NYR237 NOV187:NOV237 NEZ187:NEZ237 MVD187:MVD237 MLH187:MLH237 MBL187:MBL237 LRP187:LRP237 LHT187:LHT237 KXX187:KXX237 KOB187:KOB237 KEF187:KEF237 JUJ187:JUJ237 JKN187:JKN237 JAR187:JAR237 IQV187:IQV237 IGZ187:IGZ237 HXD187:HXD237 HNH187:HNH237 HDL187:HDL237 GTP187:GTP237 GJT187:GJT237 FZX187:FZX237 FQB187:FQB237 FGF187:FGF237 EWJ187:EWJ237 EMN187:EMN237 ECR187:ECR237 DSV187:DSV237 DIZ187:DIZ237 CZD187:CZD237 CPH187:CPH237 CFL187:CFL237 BVP187:BVP237 BLT187:BLT237 BBX187:BBX237 ASB187:ASB237 AIF187:AIF237 YJ187:YJ237 ON187:ON237 ER187:ER237 WRD187:WRD237 WRD38:WRD62 WRD429:WRD435 WHH38:WHH62 VXL1516:VXL1653 VNP1516:VNP1653 VDT1516:VDT1653 UTX1516:UTX1653 UKB1516:UKB1653 UAF1516:UAF1653 TQJ1516:TQJ1653 TGN1516:TGN1653 SWR1516:SWR1653 SMV1516:SMV1653 SCZ1516:SCZ1653 RTD1516:RTD1653 RJH1516:RJH1653 QZL1516:QZL1653 QPP1516:QPP1653 QFT1516:QFT1653 PVX1516:PVX1653 PMB1516:PMB1653 PCF1516:PCF1653 OSJ1516:OSJ1653 OIN1516:OIN1653 NYR1516:NYR1653 NOV1516:NOV1653 NEZ1516:NEZ1653 MVD1516:MVD1653 MLH1516:MLH1653 MBL1516:MBL1653 LRP1516:LRP1653 LHT1516:LHT1653 KXX1516:KXX1653 KOB1516:KOB1653 KEF1516:KEF1653 JUJ1516:JUJ1653 JKN1516:JKN1653 JAR1516:JAR1653 IQV1516:IQV1653 IGZ1516:IGZ1653 HXD1516:HXD1653 HNH1516:HNH1653 HDL1516:HDL1653 GTP1516:GTP1653 GJT1516:GJT1653 FZX1516:FZX1653 FQB1516:FQB1653 FGF1516:FGF1653 EWJ1516:EWJ1653 EMN1516:EMN1653 ECR1516:ECR1653 DSV1516:DSV1653 DIZ1516:DIZ1653 CZD1516:CZD1653 CPH1516:CPH1653 CFL1516:CFL1653 BVP1516:BVP1653 BLT1516:BLT1653 BBX1516:BBX1653 ASB1516:ASB1653 AIF1516:AIF1653 YJ1516:YJ1653 ON1516:ON1653 ER1516:ER1653 WRD1516:WRD1653 WHH854:WHH863 VXL854:VXL863 VNP854:VNP863 VDT854:VDT863 UTX854:UTX863 UKB854:UKB863 UAF854:UAF863 TQJ854:TQJ863 TGN854:TGN863 SWR854:SWR863 SMV854:SMV863 SCZ854:SCZ863 RTD854:RTD863 RJH854:RJH863 QZL854:QZL863 QPP854:QPP863 QFT854:QFT863 PVX854:PVX863 PMB854:PMB863 PCF854:PCF863 OSJ854:OSJ863 OIN854:OIN863 NYR854:NYR863 NOV854:NOV863 NEZ854:NEZ863 MVD854:MVD863 MLH854:MLH863 MBL854:MBL863 LRP854:LRP863 LHT854:LHT863 KXX854:KXX863 KOB854:KOB863 KEF854:KEF863 JUJ854:JUJ863 JKN854:JKN863 JAR854:JAR863 IQV854:IQV863 IGZ854:IGZ863 HXD854:HXD863 HNH854:HNH863 HDL854:HDL863 GTP854:GTP863 GJT854:GJT863 FZX854:FZX863 FQB854:FQB863 FGF854:FGF863 EWJ854:EWJ863 EMN854:EMN863 ECR854:ECR863 DSV854:DSV863 DIZ854:DIZ863 CZD854:CZD863 CPH854:CPH863 CFL854:CFL863 BVP854:BVP863 BLT854:BLT863 BBX854:BBX863 ASB854:ASB863 AIF854:AIF863 YJ854:YJ863 ON854:ON863 ER854:ER863 WRD854:WRD863 WHH826:WHH834 VXL826:VXL834 VNP826:VNP834 VDT826:VDT834 UTX826:UTX834 UKB826:UKB834 UAF826:UAF834 TQJ826:TQJ834 TGN826:TGN834 SWR826:SWR834 SMV826:SMV834 SCZ826:SCZ834 RTD826:RTD834 RJH826:RJH834 QZL826:QZL834 QPP826:QPP834 QFT826:QFT834 PVX826:PVX834 PMB826:PMB834 PCF826:PCF834 OSJ826:OSJ834 OIN826:OIN834 NYR826:NYR834 NOV826:NOV834 NEZ826:NEZ834 MVD826:MVD834 MLH826:MLH834 MBL826:MBL834 LRP826:LRP834 LHT826:LHT834 KXX826:KXX834 KOB826:KOB834 KEF826:KEF834 JUJ826:JUJ834 JKN826:JKN834 JAR826:JAR834 IQV826:IQV834 IGZ826:IGZ834 HXD826:HXD834 HNH826:HNH834 HDL826:HDL834 GTP826:GTP834 GJT826:GJT834 FZX826:FZX834 FQB826:FQB834 FGF826:FGF834 EWJ826:EWJ834 EMN826:EMN834 ECR826:ECR834 DSV826:DSV834 DIZ826:DIZ834 CZD826:CZD834 CPH826:CPH834 CFL826:CFL834 BVP826:BVP834 BLT826:BLT834 BBX826:BBX834 ASB826:ASB834 AIF826:AIF834 YJ826:YJ834 ON826:ON834 ER826:ER834 WRD826:WRD834 WHH785:WHH794 VXL785:VXL794 VNP785:VNP794 VDT785:VDT794 UTX785:UTX794 UKB785:UKB794 UAF785:UAF794 TQJ785:TQJ794 TGN785:TGN794 SWR785:SWR794 SMV785:SMV794 SCZ785:SCZ794 RTD785:RTD794 RJH785:RJH794 QZL785:QZL794 QPP785:QPP794 QFT785:QFT794 PVX785:PVX794 PMB785:PMB794 PCF785:PCF794 OSJ785:OSJ794 OIN785:OIN794 NYR785:NYR794 NOV785:NOV794 NEZ785:NEZ794 MVD785:MVD794 MLH785:MLH794 MBL785:MBL794 LRP785:LRP794 LHT785:LHT794 KXX785:KXX794 KOB785:KOB794 KEF785:KEF794 JUJ785:JUJ794 JKN785:JKN794 JAR785:JAR794 IQV785:IQV794 IGZ785:IGZ794 HXD785:HXD794 HNH785:HNH794 HDL785:HDL794 GTP785:GTP794 GJT785:GJT794 FZX785:FZX794 FQB785:FQB794 FGF785:FGF794 EWJ785:EWJ794 EMN785:EMN794 ECR785:ECR794 DSV785:DSV794 DIZ785:DIZ794 CZD785:CZD794 CPH785:CPH794 CFL785:CFL794 BVP785:BVP794 BLT785:BLT794 BBX785:BBX794 ASB785:ASB794 AIF785:AIF794 YJ785:YJ794 ON785:ON794 ER785:ER794 WRD785:WRD794 AO2:AO62 AO364:AO498 AO510:AO513 AN363 AO95:AO362 AO519:AO794 AO806:AO1048576">
      <formula1>PMF_LMS</formula1>
    </dataValidation>
    <dataValidation type="list" allowBlank="1" showInputMessage="1" showErrorMessage="1" sqref="VNX1516:VNX1653 AZ2:AZ1048576 WHP38:WHP62 VXT38:VXT62 VNX38:VNX62 VEB38:VEB62 UUF38:UUF62 UKJ38:UKJ62 UAN38:UAN62 TQR38:TQR62 TGV38:TGV62 SWZ38:SWZ62 SND38:SND62 SDH38:SDH62 RTL38:RTL62 RJP38:RJP62 QZT38:QZT62 QPX38:QPX62 QGB38:QGB62 PWF38:PWF62 PMJ38:PMJ62 PCN38:PCN62 OSR38:OSR62 OIV38:OIV62 NYZ38:NYZ62 NPD38:NPD62 NFH38:NFH62 MVL38:MVL62 MLP38:MLP62 MBT38:MBT62 LRX38:LRX62 LIB38:LIB62 KYF38:KYF62 KOJ38:KOJ62 KEN38:KEN62 JUR38:JUR62 JKV38:JKV62 JAZ38:JAZ62 IRD38:IRD62 IHH38:IHH62 HXL38:HXL62 HNP38:HNP62 HDT38:HDT62 GTX38:GTX62 GKB38:GKB62 GAF38:GAF62 FQJ38:FQJ62 FGN38:FGN62 EWR38:EWR62 EMV38:EMV62 ECZ38:ECZ62 DTD38:DTD62 DJH38:DJH62 CZL38:CZL62 CPP38:CPP62 CFT38:CFT62 BVX38:BVX62 BMB38:BMB62 BCF38:BCF62 ASJ38:ASJ62 AIN38:AIN62 YR38:YR62 OV38:OV62 WRL38:WRL62 WHP429:WHP435 VXT429:VXT435 VNX429:VNX435 VEB429:VEB435 UUF429:UUF435 UKJ429:UKJ435 UAN429:UAN435 TQR429:TQR435 TGV429:TGV435 SWZ429:SWZ435 SND429:SND435 SDH429:SDH435 RTL429:RTL435 RJP429:RJP435 QZT429:QZT435 QPX429:QPX435 QGB429:QGB435 PWF429:PWF435 PMJ429:PMJ435 PCN429:PCN435 OSR429:OSR435 OIV429:OIV435 NYZ429:NYZ435 NPD429:NPD435 NFH429:NFH435 MVL429:MVL435 MLP429:MLP435 MBT429:MBT435 LRX429:LRX435 LIB429:LIB435 KYF429:KYF435 KOJ429:KOJ435 KEN429:KEN435 JUR429:JUR435 JKV429:JKV435 JAZ429:JAZ435 IRD429:IRD435 IHH429:IHH435 HXL429:HXL435 HNP429:HNP435 HDT429:HDT435 GTX429:GTX435 GKB429:GKB435 GAF429:GAF435 FQJ429:FQJ435 FGN429:FGN435 EWR429:EWR435 EMV429:EMV435 ECZ429:ECZ435 DTD429:DTD435 DJH429:DJH435 CZL429:CZL435 CPP429:CPP435 CFT429:CFT435 BVX429:BVX435 BMB429:BMB435 BCF429:BCF435 ASJ429:ASJ435 AIN429:AIN435 YR429:YR435 OV429:OV435 EZ429:EZ435 WRL429:WRL435 WHP291:WHP298 VXT291:VXT298 VNX291:VNX298 VEB291:VEB298 UUF291:UUF298 UKJ291:UKJ298 UAN291:UAN298 TQR291:TQR298 TGV291:TGV298 SWZ291:SWZ298 SND291:SND298 SDH291:SDH298 RTL291:RTL298 RJP291:RJP298 QZT291:QZT298 QPX291:QPX298 QGB291:QGB298 PWF291:PWF298 PMJ291:PMJ298 PCN291:PCN298 OSR291:OSR298 OIV291:OIV298 NYZ291:NYZ298 NPD291:NPD298 NFH291:NFH298 MVL291:MVL298 MLP291:MLP298 MBT291:MBT298 LRX291:LRX298 LIB291:LIB298 KYF291:KYF298 KOJ291:KOJ298 KEN291:KEN298 JUR291:JUR298 JKV291:JKV298 JAZ291:JAZ298 IRD291:IRD298 IHH291:IHH298 HXL291:HXL298 HNP291:HNP298 HDT291:HDT298 GTX291:GTX298 GKB291:GKB298 GAF291:GAF298 FQJ291:FQJ298 FGN291:FGN298 EWR291:EWR298 EMV291:EMV298 ECZ291:ECZ298 DTD291:DTD298 DJH291:DJH298 CZL291:CZL298 CPP291:CPP298 CFT291:CFT298 BVX291:BVX298 BMB291:BMB298 BCF291:BCF298 ASJ291:ASJ298 AIN291:AIN298 YR291:YR298 OV291:OV298 EZ291:EZ298 WRL291:WRL298 WRL248:WRL255 EZ248:EZ255 OV248:OV255 YR248:YR255 AIN248:AIN255 ASJ248:ASJ255 BCF248:BCF255 BMB248:BMB255 BVX248:BVX255 CFT248:CFT255 CPP248:CPP255 CZL248:CZL255 DJH248:DJH255 DTD248:DTD255 ECZ248:ECZ255 EMV248:EMV255 EWR248:EWR255 FGN248:FGN255 FQJ248:FQJ255 GAF248:GAF255 GKB248:GKB255 GTX248:GTX255 HDT248:HDT255 HNP248:HNP255 HXL248:HXL255 IHH248:IHH255 IRD248:IRD255 JAZ248:JAZ255 JKV248:JKV255 JUR248:JUR255 KEN248:KEN255 KOJ248:KOJ255 KYF248:KYF255 LIB248:LIB255 LRX248:LRX255 MBT248:MBT255 MLP248:MLP255 MVL248:MVL255 NFH248:NFH255 NPD248:NPD255 NYZ248:NYZ255 OIV248:OIV255 OSR248:OSR255 PCN248:PCN255 PMJ248:PMJ255 PWF248:PWF255 QGB248:QGB255 QPX248:QPX255 QZT248:QZT255 RJP248:RJP255 RTL248:RTL255 SDH248:SDH255 SND248:SND255 SWZ248:SWZ255 TGV248:TGV255 TQR248:TQR255 UAN248:UAN255 UKJ248:UKJ255 UUF248:UUF255 VEB248:VEB255 VNX248:VNX255 VXT248:VXT255 WHP248:WHP255 WHP187:WHP237 VXT187:VXT237 VNX187:VNX237 VEB187:VEB237 UUF187:UUF237 UKJ187:UKJ237 UAN187:UAN237 TQR187:TQR237 TGV187:TGV237 SWZ187:SWZ237 SND187:SND237 SDH187:SDH237 RTL187:RTL237 RJP187:RJP237 QZT187:QZT237 QPX187:QPX237 QGB187:QGB237 PWF187:PWF237 PMJ187:PMJ237 PCN187:PCN237 OSR187:OSR237 OIV187:OIV237 NYZ187:NYZ237 NPD187:NPD237 NFH187:NFH237 MVL187:MVL237 MLP187:MLP237 MBT187:MBT237 LRX187:LRX237 LIB187:LIB237 KYF187:KYF237 KOJ187:KOJ237 KEN187:KEN237 JUR187:JUR237 JKV187:JKV237 JAZ187:JAZ237 IRD187:IRD237 IHH187:IHH237 HXL187:HXL237 HNP187:HNP237 HDT187:HDT237 GTX187:GTX237 GKB187:GKB237 GAF187:GAF237 FQJ187:FQJ237 FGN187:FGN237 EWR187:EWR237 EMV187:EMV237 ECZ187:ECZ237 DTD187:DTD237 DJH187:DJH237 CZL187:CZL237 CPP187:CPP237 CFT187:CFT237 BVX187:BVX237 BMB187:BMB237 BCF187:BCF237 ASJ187:ASJ237 AIN187:AIN237 YR187:YR237 OV187:OV237 EZ187:EZ237 WRL187:WRL237 EZ38:EZ62 VEB1516:VEB1653 UUF1516:UUF1653 UKJ1516:UKJ1653 UAN1516:UAN1653 TQR1516:TQR1653 TGV1516:TGV1653 SWZ1516:SWZ1653 SND1516:SND1653 SDH1516:SDH1653 RTL1516:RTL1653 RJP1516:RJP1653 QZT1516:QZT1653 QPX1516:QPX1653 QGB1516:QGB1653 PWF1516:PWF1653 PMJ1516:PMJ1653 PCN1516:PCN1653 OSR1516:OSR1653 OIV1516:OIV1653 NYZ1516:NYZ1653 NPD1516:NPD1653 NFH1516:NFH1653 MVL1516:MVL1653 MLP1516:MLP1653 MBT1516:MBT1653 LRX1516:LRX1653 LIB1516:LIB1653 KYF1516:KYF1653 KOJ1516:KOJ1653 KEN1516:KEN1653 JUR1516:JUR1653 JKV1516:JKV1653 JAZ1516:JAZ1653 IRD1516:IRD1653 IHH1516:IHH1653 HXL1516:HXL1653 HNP1516:HNP1653 HDT1516:HDT1653 GTX1516:GTX1653 GKB1516:GKB1653 GAF1516:GAF1653 FQJ1516:FQJ1653 FGN1516:FGN1653 EWR1516:EWR1653 EMV1516:EMV1653 ECZ1516:ECZ1653 DTD1516:DTD1653 DJH1516:DJH1653 CZL1516:CZL1653 CPP1516:CPP1653 CFT1516:CFT1653 BVX1516:BVX1653 BMB1516:BMB1653 BCF1516:BCF1653 ASJ1516:ASJ1653 AIN1516:AIN1653 YR1516:YR1653 OV1516:OV1653 EZ1516:EZ1653 WRL1516:WRL1653 WHP854:WHP863 VXT854:VXT863 VNX854:VNX863 VEB854:VEB863 UUF854:UUF863 UKJ854:UKJ863 UAN854:UAN863 TQR854:TQR863 TGV854:TGV863 SWZ854:SWZ863 SND854:SND863 SDH854:SDH863 RTL854:RTL863 RJP854:RJP863 QZT854:QZT863 QPX854:QPX863 QGB854:QGB863 PWF854:PWF863 PMJ854:PMJ863 PCN854:PCN863 OSR854:OSR863 OIV854:OIV863 NYZ854:NYZ863 NPD854:NPD863 NFH854:NFH863 MVL854:MVL863 MLP854:MLP863 MBT854:MBT863 LRX854:LRX863 LIB854:LIB863 KYF854:KYF863 KOJ854:KOJ863 KEN854:KEN863 JUR854:JUR863 JKV854:JKV863 JAZ854:JAZ863 IRD854:IRD863 IHH854:IHH863 HXL854:HXL863 HNP854:HNP863 HDT854:HDT863 GTX854:GTX863 GKB854:GKB863 GAF854:GAF863 FQJ854:FQJ863 FGN854:FGN863 EWR854:EWR863 EMV854:EMV863 ECZ854:ECZ863 DTD854:DTD863 DJH854:DJH863 CZL854:CZL863 CPP854:CPP863 CFT854:CFT863 BVX854:BVX863 BMB854:BMB863 BCF854:BCF863 ASJ854:ASJ863 AIN854:AIN863 YR854:YR863 OV854:OV863 EZ854:EZ863 WRL854:WRL863 WHP826:WHP834 VXT826:VXT834 VNX826:VNX834 VEB826:VEB834 UUF826:UUF834 UKJ826:UKJ834 UAN826:UAN834 TQR826:TQR834 TGV826:TGV834 SWZ826:SWZ834 SND826:SND834 SDH826:SDH834 RTL826:RTL834 RJP826:RJP834 QZT826:QZT834 QPX826:QPX834 QGB826:QGB834 PWF826:PWF834 PMJ826:PMJ834 PCN826:PCN834 OSR826:OSR834 OIV826:OIV834 NYZ826:NYZ834 NPD826:NPD834 NFH826:NFH834 MVL826:MVL834 MLP826:MLP834 MBT826:MBT834 LRX826:LRX834 LIB826:LIB834 KYF826:KYF834 KOJ826:KOJ834 KEN826:KEN834 JUR826:JUR834 JKV826:JKV834 JAZ826:JAZ834 IRD826:IRD834 IHH826:IHH834 HXL826:HXL834 HNP826:HNP834 HDT826:HDT834 GTX826:GTX834 GKB826:GKB834 GAF826:GAF834 FQJ826:FQJ834 FGN826:FGN834 EWR826:EWR834 EMV826:EMV834 ECZ826:ECZ834 DTD826:DTD834 DJH826:DJH834 CZL826:CZL834 CPP826:CPP834 CFT826:CFT834 BVX826:BVX834 BMB826:BMB834 BCF826:BCF834 ASJ826:ASJ834 AIN826:AIN834 YR826:YR834 OV826:OV834 EZ826:EZ834 WRL826:WRL834 WHP785:WHP794 VXT785:VXT794 VNX785:VNX794 VEB785:VEB794 UUF785:UUF794 UKJ785:UKJ794 UAN785:UAN794 TQR785:TQR794 TGV785:TGV794 SWZ785:SWZ794 SND785:SND794 SDH785:SDH794 RTL785:RTL794 RJP785:RJP794 QZT785:QZT794 QPX785:QPX794 QGB785:QGB794 PWF785:PWF794 PMJ785:PMJ794 PCN785:PCN794 OSR785:OSR794 OIV785:OIV794 NYZ785:NYZ794 NPD785:NPD794 NFH785:NFH794 MVL785:MVL794 MLP785:MLP794 MBT785:MBT794 LRX785:LRX794 LIB785:LIB794 KYF785:KYF794 KOJ785:KOJ794 KEN785:KEN794 JUR785:JUR794 JKV785:JKV794 JAZ785:JAZ794 IRD785:IRD794 IHH785:IHH794 HXL785:HXL794 HNP785:HNP794 HDT785:HDT794 GTX785:GTX794 GKB785:GKB794 GAF785:GAF794 FQJ785:FQJ794 FGN785:FGN794 EWR785:EWR794 EMV785:EMV794 ECZ785:ECZ794 DTD785:DTD794 DJH785:DJH794 CZL785:CZL794 CPP785:CPP794 CFT785:CFT794 BVX785:BVX794 BMB785:BMB794 BCF785:BCF794 ASJ785:ASJ794 AIN785:AIN794 YR785:YR794 OV785:OV794 EZ785:EZ794 WRL785:WRL794 VXT1516:VXT1653 WHP1516:WHP1653">
      <formula1>Vis</formula1>
    </dataValidation>
    <dataValidation type="list" allowBlank="1" showInputMessage="1" showErrorMessage="1" sqref="WGJ1516:WGJ1653 WQF38:WQF62 WGJ38:WGJ62 VWN38:VWN62 VMR38:VMR62 VCV38:VCV62 USZ38:USZ62 UJD38:UJD62 TZH38:TZH62 TPL38:TPL62 TFP38:TFP62 SVT38:SVT62 SLX38:SLX62 SCB38:SCB62 RSF38:RSF62 RIJ38:RIJ62 QYN38:QYN62 QOR38:QOR62 QEV38:QEV62 PUZ38:PUZ62 PLD38:PLD62 PBH38:PBH62 ORL38:ORL62 OHP38:OHP62 NXT38:NXT62 NNX38:NNX62 NEB38:NEB62 MUF38:MUF62 MKJ38:MKJ62 MAN38:MAN62 LQR38:LQR62 LGV38:LGV62 KWZ38:KWZ62 KND38:KND62 KDH38:KDH62 JTL38:JTL62 JJP38:JJP62 IZT38:IZT62 IPX38:IPX62 IGB38:IGB62 HWF38:HWF62 HMJ38:HMJ62 HCN38:HCN62 GSR38:GSR62 GIV38:GIV62 FYZ38:FYZ62 FPD38:FPD62 FFH38:FFH62 EVL38:EVL62 ELP38:ELP62 EBT38:EBT62 DRX38:DRX62 DIB38:DIB62 CYF38:CYF62 COJ38:COJ62 CEN38:CEN62 BUR38:BUR62 BKV38:BKV62 BAZ38:BAZ62 ARD38:ARD62 AHH38:AHH62 XL38:XL62 NP38:NP62 WQF429:WQF435 WGJ429:WGJ435 VWN429:VWN435 VMR429:VMR435 VCV429:VCV435 USZ429:USZ435 UJD429:UJD435 TZH429:TZH435 TPL429:TPL435 TFP429:TFP435 SVT429:SVT435 SLX429:SLX435 SCB429:SCB435 RSF429:RSF435 RIJ429:RIJ435 QYN429:QYN435 QOR429:QOR435 QEV429:QEV435 PUZ429:PUZ435 PLD429:PLD435 PBH429:PBH435 ORL429:ORL435 OHP429:OHP435 NXT429:NXT435 NNX429:NNX435 NEB429:NEB435 MUF429:MUF435 MKJ429:MKJ435 MAN429:MAN435 LQR429:LQR435 LGV429:LGV435 KWZ429:KWZ435 KND429:KND435 KDH429:KDH435 JTL429:JTL435 JJP429:JJP435 IZT429:IZT435 IPX429:IPX435 IGB429:IGB435 HWF429:HWF435 HMJ429:HMJ435 HCN429:HCN435 GSR429:GSR435 GIV429:GIV435 FYZ429:FYZ435 FPD429:FPD435 FFH429:FFH435 EVL429:EVL435 ELP429:ELP435 EBT429:EBT435 DRX429:DRX435 DIB429:DIB435 CYF429:CYF435 COJ429:COJ435 CEN429:CEN435 BUR429:BUR435 BKV429:BKV435 BAZ429:BAZ435 ARD429:ARD435 AHH429:AHH435 XL429:XL435 NP429:NP435 DT429:DT435 WQF291:WQF298 WGJ291:WGJ298 VWN291:VWN298 VMR291:VMR298 VCV291:VCV298 USZ291:USZ298 UJD291:UJD298 TZH291:TZH298 TPL291:TPL298 TFP291:TFP298 SVT291:SVT298 SLX291:SLX298 SCB291:SCB298 RSF291:RSF298 RIJ291:RIJ298 QYN291:QYN298 QOR291:QOR298 QEV291:QEV298 PUZ291:PUZ298 PLD291:PLD298 PBH291:PBH298 ORL291:ORL298 OHP291:OHP298 NXT291:NXT298 NNX291:NNX298 NEB291:NEB298 MUF291:MUF298 MKJ291:MKJ298 MAN291:MAN298 LQR291:LQR298 LGV291:LGV298 KWZ291:KWZ298 KND291:KND298 KDH291:KDH298 JTL291:JTL298 JJP291:JJP298 IZT291:IZT298 IPX291:IPX298 IGB291:IGB298 HWF291:HWF298 HMJ291:HMJ298 HCN291:HCN298 GSR291:GSR298 GIV291:GIV298 FYZ291:FYZ298 FPD291:FPD298 FFH291:FFH298 EVL291:EVL298 ELP291:ELP298 EBT291:EBT298 DRX291:DRX298 DIB291:DIB298 CYF291:CYF298 COJ291:COJ298 CEN291:CEN298 BUR291:BUR298 BKV291:BKV298 BAZ291:BAZ298 ARD291:ARD298 AHH291:AHH298 XL291:XL298 NP291:NP298 DT291:DT298 DT248:DT255 NP248:NP255 XL248:XL255 AHH248:AHH255 ARD248:ARD255 BAZ248:BAZ255 BKV248:BKV255 BUR248:BUR255 CEN248:CEN255 COJ248:COJ255 CYF248:CYF255 DIB248:DIB255 DRX248:DRX255 EBT248:EBT255 ELP248:ELP255 EVL248:EVL255 FFH248:FFH255 FPD248:FPD255 FYZ248:FYZ255 GIV248:GIV255 GSR248:GSR255 HCN248:HCN255 HMJ248:HMJ255 HWF248:HWF255 IGB248:IGB255 IPX248:IPX255 IZT248:IZT255 JJP248:JJP255 JTL248:JTL255 KDH248:KDH255 KND248:KND255 KWZ248:KWZ255 LGV248:LGV255 LQR248:LQR255 MAN248:MAN255 MKJ248:MKJ255 MUF248:MUF255 NEB248:NEB255 NNX248:NNX255 NXT248:NXT255 OHP248:OHP255 ORL248:ORL255 PBH248:PBH255 PLD248:PLD255 PUZ248:PUZ255 QEV248:QEV255 QOR248:QOR255 QYN248:QYN255 RIJ248:RIJ255 RSF248:RSF255 SCB248:SCB255 SLX248:SLX255 SVT248:SVT255 TFP248:TFP255 TPL248:TPL255 TZH248:TZH255 UJD248:UJD255 USZ248:USZ255 VCV248:VCV255 VMR248:VMR255 VWN248:VWN255 WGJ248:WGJ255 WQF248:WQF255 WQF187:WQF237 WGJ187:WGJ237 VWN187:VWN237 VMR187:VMR237 VCV187:VCV237 USZ187:USZ237 UJD187:UJD237 TZH187:TZH237 TPL187:TPL237 TFP187:TFP237 SVT187:SVT237 SLX187:SLX237 SCB187:SCB237 RSF187:RSF237 RIJ187:RIJ237 QYN187:QYN237 QOR187:QOR237 QEV187:QEV237 PUZ187:PUZ237 PLD187:PLD237 PBH187:PBH237 ORL187:ORL237 OHP187:OHP237 NXT187:NXT237 NNX187:NNX237 NEB187:NEB237 MUF187:MUF237 MKJ187:MKJ237 MAN187:MAN237 LQR187:LQR237 LGV187:LGV237 KWZ187:KWZ237 KND187:KND237 KDH187:KDH237 JTL187:JTL237 JJP187:JJP237 IZT187:IZT237 IPX187:IPX237 IGB187:IGB237 HWF187:HWF237 HMJ187:HMJ237 HCN187:HCN237 GSR187:GSR237 GIV187:GIV237 FYZ187:FYZ237 FPD187:FPD237 FFH187:FFH237 EVL187:EVL237 ELP187:ELP237 EBT187:EBT237 DRX187:DRX237 DIB187:DIB237 CYF187:CYF237 COJ187:COJ237 CEN187:CEN237 BUR187:BUR237 BKV187:BKV237 BAZ187:BAZ237 ARD187:ARD237 AHH187:AHH237 XL187:XL237 NP187:NP237 DT187:DT237 DT38:DT62 VWN1516:VWN1653 VMR1516:VMR1653 VCV1516:VCV1653 USZ1516:USZ1653 UJD1516:UJD1653 TZH1516:TZH1653 TPL1516:TPL1653 TFP1516:TFP1653 SVT1516:SVT1653 SLX1516:SLX1653 SCB1516:SCB1653 RSF1516:RSF1653 RIJ1516:RIJ1653 QYN1516:QYN1653 QOR1516:QOR1653 QEV1516:QEV1653 PUZ1516:PUZ1653 PLD1516:PLD1653 PBH1516:PBH1653 ORL1516:ORL1653 OHP1516:OHP1653 NXT1516:NXT1653 NNX1516:NNX1653 NEB1516:NEB1653 MUF1516:MUF1653 MKJ1516:MKJ1653 MAN1516:MAN1653 LQR1516:LQR1653 LGV1516:LGV1653 KWZ1516:KWZ1653 KND1516:KND1653 KDH1516:KDH1653 JTL1516:JTL1653 JJP1516:JJP1653 IZT1516:IZT1653 IPX1516:IPX1653 IGB1516:IGB1653 HWF1516:HWF1653 HMJ1516:HMJ1653 HCN1516:HCN1653 GSR1516:GSR1653 GIV1516:GIV1653 FYZ1516:FYZ1653 FPD1516:FPD1653 FFH1516:FFH1653 EVL1516:EVL1653 ELP1516:ELP1653 EBT1516:EBT1653 DRX1516:DRX1653 DIB1516:DIB1653 CYF1516:CYF1653 COJ1516:COJ1653 CEN1516:CEN1653 BUR1516:BUR1653 BKV1516:BKV1653 BAZ1516:BAZ1653 ARD1516:ARD1653 AHH1516:AHH1653 XL1516:XL1653 NP1516:NP1653 DT1516:DT1653 WGJ854:WGJ863 VWN854:VWN863 VMR854:VMR863 VCV854:VCV863 USZ854:USZ863 UJD854:UJD863 TZH854:TZH863 TPL854:TPL863 TFP854:TFP863 SVT854:SVT863 SLX854:SLX863 SCB854:SCB863 RSF854:RSF863 RIJ854:RIJ863 QYN854:QYN863 QOR854:QOR863 QEV854:QEV863 PUZ854:PUZ863 PLD854:PLD863 PBH854:PBH863 ORL854:ORL863 OHP854:OHP863 NXT854:NXT863 NNX854:NNX863 NEB854:NEB863 MUF854:MUF863 MKJ854:MKJ863 MAN854:MAN863 LQR854:LQR863 LGV854:LGV863 KWZ854:KWZ863 KND854:KND863 KDH854:KDH863 JTL854:JTL863 JJP854:JJP863 IZT854:IZT863 IPX854:IPX863 IGB854:IGB863 HWF854:HWF863 HMJ854:HMJ863 HCN854:HCN863 GSR854:GSR863 GIV854:GIV863 FYZ854:FYZ863 FPD854:FPD863 FFH854:FFH863 EVL854:EVL863 ELP854:ELP863 EBT854:EBT863 DRX854:DRX863 DIB854:DIB863 CYF854:CYF863 COJ854:COJ863 CEN854:CEN863 BUR854:BUR863 BKV854:BKV863 BAZ854:BAZ863 ARD854:ARD863 AHH854:AHH863 XL854:XL863 NP854:NP863 DT854:DT863 WQF826:WQF834 WGJ826:WGJ834 VWN826:VWN834 VMR826:VMR834 VCV826:VCV834 USZ826:USZ834 UJD826:UJD834 TZH826:TZH834 TPL826:TPL834 TFP826:TFP834 SVT826:SVT834 SLX826:SLX834 SCB826:SCB834 RSF826:RSF834 RIJ826:RIJ834 QYN826:QYN834 QOR826:QOR834 QEV826:QEV834 PUZ826:PUZ834 PLD826:PLD834 PBH826:PBH834 ORL826:ORL834 OHP826:OHP834 NXT826:NXT834 NNX826:NNX834 NEB826:NEB834 MUF826:MUF834 MKJ826:MKJ834 MAN826:MAN834 LQR826:LQR834 LGV826:LGV834 KWZ826:KWZ834 KND826:KND834 KDH826:KDH834 JTL826:JTL834 JJP826:JJP834 IZT826:IZT834 IPX826:IPX834 IGB826:IGB834 HWF826:HWF834 HMJ826:HMJ834 HCN826:HCN834 GSR826:GSR834 GIV826:GIV834 FYZ826:FYZ834 FPD826:FPD834 FFH826:FFH834 EVL826:EVL834 ELP826:ELP834 EBT826:EBT834 DRX826:DRX834 DIB826:DIB834 CYF826:CYF834 COJ826:COJ834 CEN826:CEN834 BUR826:BUR834 BKV826:BKV834 BAZ826:BAZ834 ARD826:ARD834 AHH826:AHH834 XL826:XL834 NP826:NP834 DT826:DT834 WQF785:WQF794 WGJ785:WGJ794 VWN785:VWN794 VMR785:VMR794 VCV785:VCV794 USZ785:USZ794 UJD785:UJD794 TZH785:TZH794 TPL785:TPL794 TFP785:TFP794 SVT785:SVT794 SLX785:SLX794 SCB785:SCB794 RSF785:RSF794 RIJ785:RIJ794 QYN785:QYN794 QOR785:QOR794 QEV785:QEV794 PUZ785:PUZ794 PLD785:PLD794 PBH785:PBH794 ORL785:ORL794 OHP785:OHP794 NXT785:NXT794 NNX785:NNX794 NEB785:NEB794 MUF785:MUF794 MKJ785:MKJ794 MAN785:MAN794 LQR785:LQR794 LGV785:LGV794 KWZ785:KWZ794 KND785:KND794 KDH785:KDH794 JTL785:JTL794 JJP785:JJP794 IZT785:IZT794 IPX785:IPX794 IGB785:IGB794 HWF785:HWF794 HMJ785:HMJ794 HCN785:HCN794 GSR785:GSR794 GIV785:GIV794 FYZ785:FYZ794 FPD785:FPD794 FFH785:FFH794 EVL785:EVL794 ELP785:ELP794 EBT785:EBT794 DRX785:DRX794 DIB785:DIB794 CYF785:CYF794 COJ785:COJ794 CEN785:CEN794 BUR785:BUR794 BKV785:BKV794 BAZ785:BAZ794 ARD785:ARD794 AHH785:AHH794 XL785:XL794 NP785:NP794 DT785:DT794 WQF854:WQF863 WQF1516:WQF1653 Q301:Q843 Q2:Q298 Q854:Q1697">
      <formula1>FIELDVIEW</formula1>
    </dataValidation>
    <dataValidation type="list" allowBlank="1" showInputMessage="1" showErrorMessage="1" sqref="WHE1516:WHE1653 OK38:OK62 WRA38:WRA62 WHE38:WHE62 VXI38:VXI62 VNM38:VNM62 VDQ38:VDQ62 UTU38:UTU62 UJY38:UJY62 UAC38:UAC62 TQG38:TQG62 TGK38:TGK62 SWO38:SWO62 SMS38:SMS62 SCW38:SCW62 RTA38:RTA62 RJE38:RJE62 QZI38:QZI62 QPM38:QPM62 QFQ38:QFQ62 PVU38:PVU62 PLY38:PLY62 PCC38:PCC62 OSG38:OSG62 OIK38:OIK62 NYO38:NYO62 NOS38:NOS62 NEW38:NEW62 MVA38:MVA62 MLE38:MLE62 MBI38:MBI62 LRM38:LRM62 LHQ38:LHQ62 KXU38:KXU62 KNY38:KNY62 KEC38:KEC62 JUG38:JUG62 JKK38:JKK62 JAO38:JAO62 IQS38:IQS62 IGW38:IGW62 HXA38:HXA62 HNE38:HNE62 HDI38:HDI62 GTM38:GTM62 GJQ38:GJQ62 FZU38:FZU62 FPY38:FPY62 FGC38:FGC62 EWG38:EWG62 EMK38:EMK62 ECO38:ECO62 DSS38:DSS62 DIW38:DIW62 CZA38:CZA62 CPE38:CPE62 CFI38:CFI62 BVM38:BVM62 BLQ38:BLQ62 BBU38:BBU62 ARY38:ARY62 AIC38:AIC62 YG38:YG62 WRA429:WRA435 WHE429:WHE435 VXI429:VXI435 VNM429:VNM435 VDQ429:VDQ435 UTU429:UTU435 UJY429:UJY435 UAC429:UAC435 TQG429:TQG435 TGK429:TGK435 SWO429:SWO435 SMS429:SMS435 SCW429:SCW435 RTA429:RTA435 RJE429:RJE435 QZI429:QZI435 QPM429:QPM435 QFQ429:QFQ435 PVU429:PVU435 PLY429:PLY435 PCC429:PCC435 OSG429:OSG435 OIK429:OIK435 NYO429:NYO435 NOS429:NOS435 NEW429:NEW435 MVA429:MVA435 MLE429:MLE435 MBI429:MBI435 LRM429:LRM435 LHQ429:LHQ435 KXU429:KXU435 KNY429:KNY435 KEC429:KEC435 JUG429:JUG435 JKK429:JKK435 JAO429:JAO435 IQS429:IQS435 IGW429:IGW435 HXA429:HXA435 HNE429:HNE435 HDI429:HDI435 GTM429:GTM435 GJQ429:GJQ435 FZU429:FZU435 FPY429:FPY435 FGC429:FGC435 EWG429:EWG435 EMK429:EMK435 ECO429:ECO435 DSS429:DSS435 DIW429:DIW435 CZA429:CZA435 CPE429:CPE435 CFI429:CFI435 BVM429:BVM435 BLQ429:BLQ435 BBU429:BBU435 ARY429:ARY435 AIC429:AIC435 YG429:YG435 OK429:OK435 EO429:EO435 WRA291:WRA298 WHE291:WHE298 VXI291:VXI298 VNM291:VNM298 VDQ291:VDQ298 UTU291:UTU298 UJY291:UJY298 UAC291:UAC298 TQG291:TQG298 TGK291:TGK298 SWO291:SWO298 SMS291:SMS298 SCW291:SCW298 RTA291:RTA298 RJE291:RJE298 QZI291:QZI298 QPM291:QPM298 QFQ291:QFQ298 PVU291:PVU298 PLY291:PLY298 PCC291:PCC298 OSG291:OSG298 OIK291:OIK298 NYO291:NYO298 NOS291:NOS298 NEW291:NEW298 MVA291:MVA298 MLE291:MLE298 MBI291:MBI298 LRM291:LRM298 LHQ291:LHQ298 KXU291:KXU298 KNY291:KNY298 KEC291:KEC298 JUG291:JUG298 JKK291:JKK298 JAO291:JAO298 IQS291:IQS298 IGW291:IGW298 HXA291:HXA298 HNE291:HNE298 HDI291:HDI298 GTM291:GTM298 GJQ291:GJQ298 FZU291:FZU298 FPY291:FPY298 FGC291:FGC298 EWG291:EWG298 EMK291:EMK298 ECO291:ECO298 DSS291:DSS298 DIW291:DIW298 CZA291:CZA298 CPE291:CPE298 CFI291:CFI298 BVM291:BVM298 BLQ291:BLQ298 BBU291:BBU298 ARY291:ARY298 AIC291:AIC298 YG291:YG298 OK291:OK298 EO291:EO298 EO248:EO255 OK248:OK255 YG248:YG255 AIC248:AIC255 ARY248:ARY255 BBU248:BBU255 BLQ248:BLQ255 BVM248:BVM255 CFI248:CFI255 CPE248:CPE255 CZA248:CZA255 DIW248:DIW255 DSS248:DSS255 ECO248:ECO255 EMK248:EMK255 EWG248:EWG255 FGC248:FGC255 FPY248:FPY255 FZU248:FZU255 GJQ248:GJQ255 GTM248:GTM255 HDI248:HDI255 HNE248:HNE255 HXA248:HXA255 IGW248:IGW255 IQS248:IQS255 JAO248:JAO255 JKK248:JKK255 JUG248:JUG255 KEC248:KEC255 KNY248:KNY255 KXU248:KXU255 LHQ248:LHQ255 LRM248:LRM255 MBI248:MBI255 MLE248:MLE255 MVA248:MVA255 NEW248:NEW255 NOS248:NOS255 NYO248:NYO255 OIK248:OIK255 OSG248:OSG255 PCC248:PCC255 PLY248:PLY255 PVU248:PVU255 QFQ248:QFQ255 QPM248:QPM255 QZI248:QZI255 RJE248:RJE255 RTA248:RTA255 SCW248:SCW255 SMS248:SMS255 SWO248:SWO255 TGK248:TGK255 TQG248:TQG255 UAC248:UAC255 UJY248:UJY255 UTU248:UTU255 VDQ248:VDQ255 VNM248:VNM255 VXI248:VXI255 WHE248:WHE255 WRA248:WRA255 WRA187:WRA237 WHE187:WHE237 VXI187:VXI237 VNM187:VNM237 VDQ187:VDQ237 UTU187:UTU237 UJY187:UJY237 UAC187:UAC237 TQG187:TQG237 TGK187:TGK237 SWO187:SWO237 SMS187:SMS237 SCW187:SCW237 RTA187:RTA237 RJE187:RJE237 QZI187:QZI237 QPM187:QPM237 QFQ187:QFQ237 PVU187:PVU237 PLY187:PLY237 PCC187:PCC237 OSG187:OSG237 OIK187:OIK237 NYO187:NYO237 NOS187:NOS237 NEW187:NEW237 MVA187:MVA237 MLE187:MLE237 MBI187:MBI237 LRM187:LRM237 LHQ187:LHQ237 KXU187:KXU237 KNY187:KNY237 KEC187:KEC237 JUG187:JUG237 JKK187:JKK237 JAO187:JAO237 IQS187:IQS237 IGW187:IGW237 HXA187:HXA237 HNE187:HNE237 HDI187:HDI237 GTM187:GTM237 GJQ187:GJQ237 FZU187:FZU237 FPY187:FPY237 FGC187:FGC237 EWG187:EWG237 EMK187:EMK237 ECO187:ECO237 DSS187:DSS237 DIW187:DIW237 CZA187:CZA237 CPE187:CPE237 CFI187:CFI237 BVM187:BVM237 BLQ187:BLQ237 BBU187:BBU237 ARY187:ARY237 AIC187:AIC237 YG187:YG237 OK187:OK237 EO187:EO237 EO38:EO62 VXI1516:VXI1653 VNM1516:VNM1653 VDQ1516:VDQ1653 UTU1516:UTU1653 UJY1516:UJY1653 UAC1516:UAC1653 TQG1516:TQG1653 TGK1516:TGK1653 SWO1516:SWO1653 SMS1516:SMS1653 SCW1516:SCW1653 RTA1516:RTA1653 RJE1516:RJE1653 QZI1516:QZI1653 QPM1516:QPM1653 QFQ1516:QFQ1653 PVU1516:PVU1653 PLY1516:PLY1653 PCC1516:PCC1653 OSG1516:OSG1653 OIK1516:OIK1653 NYO1516:NYO1653 NOS1516:NOS1653 NEW1516:NEW1653 MVA1516:MVA1653 MLE1516:MLE1653 MBI1516:MBI1653 LRM1516:LRM1653 LHQ1516:LHQ1653 KXU1516:KXU1653 KNY1516:KNY1653 KEC1516:KEC1653 JUG1516:JUG1653 JKK1516:JKK1653 JAO1516:JAO1653 IQS1516:IQS1653 IGW1516:IGW1653 HXA1516:HXA1653 HNE1516:HNE1653 HDI1516:HDI1653 GTM1516:GTM1653 GJQ1516:GJQ1653 FZU1516:FZU1653 FPY1516:FPY1653 FGC1516:FGC1653 EWG1516:EWG1653 EMK1516:EMK1653 ECO1516:ECO1653 DSS1516:DSS1653 DIW1516:DIW1653 CZA1516:CZA1653 CPE1516:CPE1653 CFI1516:CFI1653 BVM1516:BVM1653 BLQ1516:BLQ1653 BBU1516:BBU1653 ARY1516:ARY1653 AIC1516:AIC1653 YG1516:YG1653 OK1516:OK1653 EO1516:EO1653 WHE854:WHE863 VXI854:VXI863 VNM854:VNM863 VDQ854:VDQ863 UTU854:UTU863 UJY854:UJY863 UAC854:UAC863 TQG854:TQG863 TGK854:TGK863 SWO854:SWO863 SMS854:SMS863 SCW854:SCW863 RTA854:RTA863 RJE854:RJE863 QZI854:QZI863 QPM854:QPM863 QFQ854:QFQ863 PVU854:PVU863 PLY854:PLY863 PCC854:PCC863 OSG854:OSG863 OIK854:OIK863 NYO854:NYO863 NOS854:NOS863 NEW854:NEW863 MVA854:MVA863 MLE854:MLE863 MBI854:MBI863 LRM854:LRM863 LHQ854:LHQ863 KXU854:KXU863 KNY854:KNY863 KEC854:KEC863 JUG854:JUG863 JKK854:JKK863 JAO854:JAO863 IQS854:IQS863 IGW854:IGW863 HXA854:HXA863 HNE854:HNE863 HDI854:HDI863 GTM854:GTM863 GJQ854:GJQ863 FZU854:FZU863 FPY854:FPY863 FGC854:FGC863 EWG854:EWG863 EMK854:EMK863 ECO854:ECO863 DSS854:DSS863 DIW854:DIW863 CZA854:CZA863 CPE854:CPE863 CFI854:CFI863 BVM854:BVM863 BLQ854:BLQ863 BBU854:BBU863 ARY854:ARY863 AIC854:AIC863 YG854:YG863 OK854:OK863 EO854:EO863 WRA826:WRA834 WHE826:WHE834 VXI826:VXI834 VNM826:VNM834 VDQ826:VDQ834 UTU826:UTU834 UJY826:UJY834 UAC826:UAC834 TQG826:TQG834 TGK826:TGK834 SWO826:SWO834 SMS826:SMS834 SCW826:SCW834 RTA826:RTA834 RJE826:RJE834 QZI826:QZI834 QPM826:QPM834 QFQ826:QFQ834 PVU826:PVU834 PLY826:PLY834 PCC826:PCC834 OSG826:OSG834 OIK826:OIK834 NYO826:NYO834 NOS826:NOS834 NEW826:NEW834 MVA826:MVA834 MLE826:MLE834 MBI826:MBI834 LRM826:LRM834 LHQ826:LHQ834 KXU826:KXU834 KNY826:KNY834 KEC826:KEC834 JUG826:JUG834 JKK826:JKK834 JAO826:JAO834 IQS826:IQS834 IGW826:IGW834 HXA826:HXA834 HNE826:HNE834 HDI826:HDI834 GTM826:GTM834 GJQ826:GJQ834 FZU826:FZU834 FPY826:FPY834 FGC826:FGC834 EWG826:EWG834 EMK826:EMK834 ECO826:ECO834 DSS826:DSS834 DIW826:DIW834 CZA826:CZA834 CPE826:CPE834 CFI826:CFI834 BVM826:BVM834 BLQ826:BLQ834 BBU826:BBU834 ARY826:ARY834 AIC826:AIC834 YG826:YG834 OK826:OK834 EO826:EO834 WRA785:WRA794 WHE785:WHE794 VXI785:VXI794 VNM785:VNM794 VDQ785:VDQ794 UTU785:UTU794 UJY785:UJY794 UAC785:UAC794 TQG785:TQG794 TGK785:TGK794 SWO785:SWO794 SMS785:SMS794 SCW785:SCW794 RTA785:RTA794 RJE785:RJE794 QZI785:QZI794 QPM785:QPM794 QFQ785:QFQ794 PVU785:PVU794 PLY785:PLY794 PCC785:PCC794 OSG785:OSG794 OIK785:OIK794 NYO785:NYO794 NOS785:NOS794 NEW785:NEW794 MVA785:MVA794 MLE785:MLE794 MBI785:MBI794 LRM785:LRM794 LHQ785:LHQ794 KXU785:KXU794 KNY785:KNY794 KEC785:KEC794 JUG785:JUG794 JKK785:JKK794 JAO785:JAO794 IQS785:IQS794 IGW785:IGW794 HXA785:HXA794 HNE785:HNE794 HDI785:HDI794 GTM785:GTM794 GJQ785:GJQ794 FZU785:FZU794 FPY785:FPY794 FGC785:FGC794 EWG785:EWG794 EMK785:EMK794 ECO785:ECO794 DSS785:DSS794 DIW785:DIW794 CZA785:CZA794 CPE785:CPE794 CFI785:CFI794 BVM785:BVM794 BLQ785:BLQ794 BBU785:BBU794 ARY785:ARY794 AIC785:AIC794 YG785:YG794 OK785:OK794 EO785:EO794 WRA854:WRA863 WRA1516:WRA1653 AL854:AL1697 AL806:AL843 AL510:AL794 AL301:AL498 AL2:AL298 AM63:AO94">
      <formula1>FragSpongAntho</formula1>
    </dataValidation>
  </dataValidations>
  <pageMargins left="0.75" right="0.75" top="1" bottom="1" header="0.5" footer="0.5"/>
  <pageSetup paperSize="9" orientation="landscape" horizontalDpi="4294967295" r:id="rId1"/>
  <headerFooter alignWithMargins="0">
    <oddHeader>&amp;L&amp;"t,Regular"Annex 4. Template data entry spreadsheet&amp;"Arial,Regular"t</oddHeader>
  </headerFooter>
  <legacyDrawing r:id="rId2"/>
</worksheet>
</file>

<file path=xl/worksheets/sheet2.xml><?xml version="1.0" encoding="utf-8"?>
<worksheet xmlns="http://schemas.openxmlformats.org/spreadsheetml/2006/main" xmlns:r="http://schemas.openxmlformats.org/officeDocument/2006/relationships">
  <dimension ref="A1:G60"/>
  <sheetViews>
    <sheetView topLeftCell="B1" workbookViewId="0">
      <selection activeCell="C15" sqref="C15"/>
    </sheetView>
  </sheetViews>
  <sheetFormatPr defaultRowHeight="12.75"/>
  <cols>
    <col min="1" max="1" width="50.5703125" style="19" bestFit="1" customWidth="1"/>
    <col min="2" max="2" width="40.7109375" style="24" customWidth="1"/>
    <col min="3" max="3" width="46.28515625" style="21" bestFit="1" customWidth="1"/>
    <col min="4" max="4" width="10.85546875" style="11" customWidth="1"/>
    <col min="5" max="5" width="50.5703125" style="19" bestFit="1" customWidth="1"/>
    <col min="6" max="6" width="36" style="26" customWidth="1"/>
    <col min="7" max="7" width="34.5703125" style="27" customWidth="1"/>
    <col min="8" max="16384" width="9.140625" style="11"/>
  </cols>
  <sheetData>
    <row r="1" spans="1:7" s="4" customFormat="1" ht="13.5" thickBot="1">
      <c r="A1" s="5" t="s">
        <v>38</v>
      </c>
      <c r="B1" s="6" t="s">
        <v>39</v>
      </c>
      <c r="C1" s="7" t="s">
        <v>40</v>
      </c>
      <c r="D1" s="30"/>
      <c r="E1" s="8" t="s">
        <v>41</v>
      </c>
      <c r="F1" s="9" t="s">
        <v>42</v>
      </c>
      <c r="G1" s="10" t="s">
        <v>43</v>
      </c>
    </row>
    <row r="2" spans="1:7">
      <c r="A2" s="12" t="s">
        <v>165</v>
      </c>
      <c r="B2" s="13" t="s">
        <v>165</v>
      </c>
      <c r="C2" s="21" t="s">
        <v>165</v>
      </c>
      <c r="E2" s="16" t="s">
        <v>27</v>
      </c>
      <c r="F2" s="17"/>
      <c r="G2" s="18" t="s">
        <v>46</v>
      </c>
    </row>
    <row r="3" spans="1:7">
      <c r="A3" s="12" t="s">
        <v>14</v>
      </c>
      <c r="B3" s="13" t="s">
        <v>44</v>
      </c>
      <c r="C3" s="15" t="s">
        <v>45</v>
      </c>
      <c r="D3" s="31"/>
      <c r="E3" s="16" t="s">
        <v>27</v>
      </c>
      <c r="F3" s="17"/>
      <c r="G3" s="18" t="s">
        <v>49</v>
      </c>
    </row>
    <row r="4" spans="1:7">
      <c r="A4" s="19" t="s">
        <v>15</v>
      </c>
      <c r="B4" s="13" t="s">
        <v>47</v>
      </c>
      <c r="C4" s="15" t="s">
        <v>48</v>
      </c>
      <c r="D4" s="31"/>
      <c r="E4" s="16" t="s">
        <v>27</v>
      </c>
      <c r="F4" s="17"/>
      <c r="G4" s="18" t="s">
        <v>52</v>
      </c>
    </row>
    <row r="5" spans="1:7">
      <c r="A5" s="19" t="s">
        <v>16</v>
      </c>
      <c r="B5" s="13" t="s">
        <v>50</v>
      </c>
      <c r="C5" s="15" t="s">
        <v>51</v>
      </c>
      <c r="D5" s="31"/>
      <c r="E5" s="20" t="s">
        <v>56</v>
      </c>
      <c r="F5" s="17"/>
      <c r="G5" s="18" t="s">
        <v>57</v>
      </c>
    </row>
    <row r="6" spans="1:7">
      <c r="A6" s="12" t="s">
        <v>53</v>
      </c>
      <c r="B6" s="13" t="s">
        <v>54</v>
      </c>
      <c r="C6" s="15" t="s">
        <v>55</v>
      </c>
      <c r="D6" s="31"/>
      <c r="E6" s="20" t="s">
        <v>56</v>
      </c>
      <c r="F6" s="17"/>
      <c r="G6" s="18" t="s">
        <v>60</v>
      </c>
    </row>
    <row r="7" spans="1:7">
      <c r="A7" s="19" t="s">
        <v>17</v>
      </c>
      <c r="B7" s="13" t="s">
        <v>58</v>
      </c>
      <c r="C7" s="15" t="s">
        <v>59</v>
      </c>
      <c r="D7" s="31"/>
      <c r="E7" s="20" t="s">
        <v>33</v>
      </c>
      <c r="F7" s="17"/>
      <c r="G7" s="18" t="s">
        <v>63</v>
      </c>
    </row>
    <row r="8" spans="1:7">
      <c r="A8" s="19" t="s">
        <v>18</v>
      </c>
      <c r="B8" s="13" t="s">
        <v>61</v>
      </c>
      <c r="C8" s="15" t="s">
        <v>62</v>
      </c>
      <c r="D8" s="31"/>
      <c r="E8" s="16" t="s">
        <v>23</v>
      </c>
      <c r="F8" s="17"/>
      <c r="G8" s="18" t="s">
        <v>66</v>
      </c>
    </row>
    <row r="9" spans="1:7">
      <c r="A9" s="19" t="s">
        <v>19</v>
      </c>
      <c r="B9" s="13" t="s">
        <v>64</v>
      </c>
      <c r="C9" s="15" t="s">
        <v>65</v>
      </c>
      <c r="D9" s="31"/>
      <c r="E9" s="16" t="s">
        <v>14</v>
      </c>
      <c r="F9" s="17"/>
      <c r="G9" s="18" t="s">
        <v>68</v>
      </c>
    </row>
    <row r="10" spans="1:7">
      <c r="A10" s="19" t="s">
        <v>20</v>
      </c>
      <c r="B10" s="13" t="s">
        <v>67</v>
      </c>
      <c r="E10" s="16" t="s">
        <v>23</v>
      </c>
      <c r="F10" s="17"/>
      <c r="G10" s="18" t="s">
        <v>70</v>
      </c>
    </row>
    <row r="11" spans="1:7">
      <c r="A11" s="19" t="s">
        <v>21</v>
      </c>
      <c r="B11" s="13" t="s">
        <v>69</v>
      </c>
      <c r="C11" s="22"/>
      <c r="D11" s="14"/>
      <c r="E11" s="16" t="s">
        <v>23</v>
      </c>
      <c r="F11" s="17"/>
      <c r="G11" s="18" t="s">
        <v>73</v>
      </c>
    </row>
    <row r="12" spans="1:7">
      <c r="A12" s="12" t="s">
        <v>71</v>
      </c>
      <c r="B12" s="13" t="s">
        <v>72</v>
      </c>
      <c r="E12" s="20" t="s">
        <v>56</v>
      </c>
      <c r="F12" s="17"/>
      <c r="G12" s="18" t="s">
        <v>75</v>
      </c>
    </row>
    <row r="13" spans="1:7">
      <c r="A13" s="19" t="s">
        <v>22</v>
      </c>
      <c r="B13" s="13" t="s">
        <v>74</v>
      </c>
      <c r="E13" s="20" t="s">
        <v>56</v>
      </c>
      <c r="F13" s="17"/>
      <c r="G13" s="18" t="s">
        <v>77</v>
      </c>
    </row>
    <row r="14" spans="1:7">
      <c r="A14" s="19" t="s">
        <v>56</v>
      </c>
      <c r="B14" s="13" t="s">
        <v>76</v>
      </c>
      <c r="E14" s="20" t="s">
        <v>56</v>
      </c>
      <c r="F14" s="17"/>
      <c r="G14" s="18" t="s">
        <v>79</v>
      </c>
    </row>
    <row r="15" spans="1:7">
      <c r="A15" s="19" t="s">
        <v>23</v>
      </c>
      <c r="B15" s="13" t="s">
        <v>78</v>
      </c>
      <c r="E15" s="20" t="s">
        <v>33</v>
      </c>
      <c r="F15" s="17"/>
      <c r="G15" s="18" t="s">
        <v>79</v>
      </c>
    </row>
    <row r="16" spans="1:7">
      <c r="A16" s="12" t="s">
        <v>80</v>
      </c>
      <c r="B16" s="13" t="s">
        <v>81</v>
      </c>
      <c r="E16" s="20" t="s">
        <v>33</v>
      </c>
      <c r="F16" s="17"/>
      <c r="G16" s="18" t="s">
        <v>83</v>
      </c>
    </row>
    <row r="17" spans="1:7">
      <c r="A17" s="12" t="s">
        <v>25</v>
      </c>
      <c r="B17" s="13" t="s">
        <v>82</v>
      </c>
      <c r="E17" s="20" t="s">
        <v>31</v>
      </c>
      <c r="F17" s="17"/>
      <c r="G17" s="18" t="s">
        <v>85</v>
      </c>
    </row>
    <row r="18" spans="1:7">
      <c r="A18" s="19" t="s">
        <v>26</v>
      </c>
      <c r="B18" s="13" t="s">
        <v>84</v>
      </c>
      <c r="E18" s="16" t="s">
        <v>14</v>
      </c>
      <c r="F18" s="17"/>
      <c r="G18" s="18" t="s">
        <v>87</v>
      </c>
    </row>
    <row r="19" spans="1:7">
      <c r="A19" s="19" t="s">
        <v>27</v>
      </c>
      <c r="B19" s="13" t="s">
        <v>86</v>
      </c>
      <c r="E19" s="20" t="s">
        <v>30</v>
      </c>
      <c r="F19" s="17"/>
      <c r="G19" s="23" t="s">
        <v>89</v>
      </c>
    </row>
    <row r="20" spans="1:7">
      <c r="A20" s="19" t="s">
        <v>28</v>
      </c>
      <c r="B20" s="13" t="s">
        <v>88</v>
      </c>
      <c r="E20" s="16" t="s">
        <v>71</v>
      </c>
      <c r="F20" s="17"/>
      <c r="G20" s="18" t="s">
        <v>91</v>
      </c>
    </row>
    <row r="21" spans="1:7">
      <c r="A21" s="19" t="s">
        <v>29</v>
      </c>
      <c r="B21" s="13" t="s">
        <v>90</v>
      </c>
      <c r="E21" s="16" t="s">
        <v>14</v>
      </c>
      <c r="F21" s="17"/>
      <c r="G21" s="18" t="s">
        <v>93</v>
      </c>
    </row>
    <row r="22" spans="1:7">
      <c r="A22" s="19" t="s">
        <v>30</v>
      </c>
      <c r="B22" s="13" t="s">
        <v>92</v>
      </c>
      <c r="E22" s="16" t="s">
        <v>53</v>
      </c>
      <c r="F22" s="17"/>
      <c r="G22" s="18" t="s">
        <v>95</v>
      </c>
    </row>
    <row r="23" spans="1:7">
      <c r="A23" s="19" t="s">
        <v>31</v>
      </c>
      <c r="B23" s="13" t="s">
        <v>94</v>
      </c>
      <c r="E23" s="16" t="s">
        <v>97</v>
      </c>
      <c r="F23" s="17"/>
      <c r="G23" s="18" t="s">
        <v>98</v>
      </c>
    </row>
    <row r="24" spans="1:7">
      <c r="A24" s="19" t="s">
        <v>32</v>
      </c>
      <c r="B24" s="13" t="s">
        <v>96</v>
      </c>
      <c r="E24" s="16" t="s">
        <v>20</v>
      </c>
      <c r="F24" s="17"/>
      <c r="G24" s="18" t="s">
        <v>100</v>
      </c>
    </row>
    <row r="25" spans="1:7">
      <c r="A25" s="19" t="s">
        <v>97</v>
      </c>
      <c r="B25" s="13" t="s">
        <v>99</v>
      </c>
      <c r="E25" s="16" t="s">
        <v>20</v>
      </c>
      <c r="F25" s="17"/>
      <c r="G25" s="18" t="s">
        <v>102</v>
      </c>
    </row>
    <row r="26" spans="1:7">
      <c r="A26" s="12" t="s">
        <v>105</v>
      </c>
      <c r="B26" s="13" t="s">
        <v>101</v>
      </c>
      <c r="E26" s="16" t="s">
        <v>20</v>
      </c>
      <c r="F26" s="17"/>
      <c r="G26" s="18" t="s">
        <v>104</v>
      </c>
    </row>
    <row r="27" spans="1:7">
      <c r="A27" s="19" t="s">
        <v>33</v>
      </c>
      <c r="B27" s="13" t="s">
        <v>103</v>
      </c>
      <c r="E27" s="16" t="s">
        <v>20</v>
      </c>
      <c r="F27" s="17"/>
      <c r="G27" s="18" t="s">
        <v>107</v>
      </c>
    </row>
    <row r="28" spans="1:7">
      <c r="A28" s="19" t="s">
        <v>110</v>
      </c>
      <c r="B28" s="13" t="s">
        <v>106</v>
      </c>
      <c r="E28" s="16" t="s">
        <v>14</v>
      </c>
      <c r="F28" s="17"/>
      <c r="G28" s="18" t="s">
        <v>109</v>
      </c>
    </row>
    <row r="29" spans="1:7">
      <c r="B29" s="13" t="s">
        <v>108</v>
      </c>
      <c r="E29" s="16" t="s">
        <v>25</v>
      </c>
      <c r="F29" s="17"/>
      <c r="G29" s="18" t="s">
        <v>112</v>
      </c>
    </row>
    <row r="30" spans="1:7">
      <c r="B30" s="13" t="s">
        <v>111</v>
      </c>
      <c r="E30" s="20" t="s">
        <v>110</v>
      </c>
      <c r="F30" s="17"/>
      <c r="G30" s="18" t="s">
        <v>114</v>
      </c>
    </row>
    <row r="31" spans="1:7">
      <c r="B31" s="13" t="s">
        <v>113</v>
      </c>
      <c r="E31" s="20" t="s">
        <v>29</v>
      </c>
      <c r="F31" s="17"/>
      <c r="G31" s="18" t="s">
        <v>116</v>
      </c>
    </row>
    <row r="32" spans="1:7">
      <c r="B32" s="13" t="s">
        <v>115</v>
      </c>
      <c r="E32" s="20" t="s">
        <v>29</v>
      </c>
      <c r="F32" s="17"/>
      <c r="G32" s="18" t="s">
        <v>118</v>
      </c>
    </row>
    <row r="33" spans="1:7">
      <c r="B33" s="13" t="s">
        <v>117</v>
      </c>
      <c r="E33" s="20" t="s">
        <v>22</v>
      </c>
      <c r="F33" s="17"/>
      <c r="G33" s="18" t="s">
        <v>120</v>
      </c>
    </row>
    <row r="34" spans="1:7">
      <c r="B34" s="13" t="s">
        <v>119</v>
      </c>
      <c r="E34" s="16" t="s">
        <v>24</v>
      </c>
      <c r="F34" s="17"/>
      <c r="G34" s="18" t="s">
        <v>122</v>
      </c>
    </row>
    <row r="35" spans="1:7">
      <c r="A35" s="12"/>
      <c r="B35" s="13" t="s">
        <v>121</v>
      </c>
      <c r="E35" s="20" t="s">
        <v>30</v>
      </c>
      <c r="F35" s="17"/>
      <c r="G35" s="18" t="s">
        <v>124</v>
      </c>
    </row>
    <row r="36" spans="1:7">
      <c r="B36" s="13" t="s">
        <v>123</v>
      </c>
      <c r="E36" s="20" t="s">
        <v>30</v>
      </c>
      <c r="F36" s="17"/>
      <c r="G36" s="23" t="s">
        <v>126</v>
      </c>
    </row>
    <row r="37" spans="1:7">
      <c r="B37" s="13" t="s">
        <v>125</v>
      </c>
      <c r="E37" s="20" t="s">
        <v>21</v>
      </c>
      <c r="F37" s="17"/>
      <c r="G37" s="23" t="s">
        <v>128</v>
      </c>
    </row>
    <row r="38" spans="1:7">
      <c r="B38" s="13" t="s">
        <v>127</v>
      </c>
      <c r="E38" s="20" t="s">
        <v>15</v>
      </c>
      <c r="F38" s="17"/>
      <c r="G38" s="18" t="s">
        <v>130</v>
      </c>
    </row>
    <row r="39" spans="1:7">
      <c r="B39" s="13" t="s">
        <v>129</v>
      </c>
      <c r="E39" s="20" t="s">
        <v>15</v>
      </c>
      <c r="F39" s="17"/>
      <c r="G39" s="18" t="s">
        <v>132</v>
      </c>
    </row>
    <row r="40" spans="1:7">
      <c r="B40" s="13" t="s">
        <v>131</v>
      </c>
      <c r="E40" s="16" t="s">
        <v>28</v>
      </c>
      <c r="F40" s="17"/>
      <c r="G40" s="18" t="s">
        <v>134</v>
      </c>
    </row>
    <row r="41" spans="1:7">
      <c r="B41" s="13" t="s">
        <v>133</v>
      </c>
      <c r="E41" s="16" t="s">
        <v>28</v>
      </c>
      <c r="F41" s="17"/>
      <c r="G41" s="18" t="s">
        <v>136</v>
      </c>
    </row>
    <row r="42" spans="1:7">
      <c r="B42" s="13" t="s">
        <v>135</v>
      </c>
      <c r="E42" s="16" t="s">
        <v>28</v>
      </c>
      <c r="F42" s="17"/>
      <c r="G42" s="18" t="s">
        <v>138</v>
      </c>
    </row>
    <row r="43" spans="1:7">
      <c r="B43" s="13" t="s">
        <v>137</v>
      </c>
      <c r="E43" s="16" t="s">
        <v>28</v>
      </c>
      <c r="F43" s="17"/>
      <c r="G43" s="18" t="s">
        <v>140</v>
      </c>
    </row>
    <row r="44" spans="1:7">
      <c r="B44" s="13" t="s">
        <v>139</v>
      </c>
      <c r="E44" s="16" t="s">
        <v>28</v>
      </c>
      <c r="F44" s="17"/>
      <c r="G44" s="18" t="s">
        <v>142</v>
      </c>
    </row>
    <row r="45" spans="1:7">
      <c r="B45" s="13" t="s">
        <v>141</v>
      </c>
      <c r="E45" s="16" t="s">
        <v>23</v>
      </c>
      <c r="F45" s="17"/>
      <c r="G45" s="18" t="s">
        <v>144</v>
      </c>
    </row>
    <row r="46" spans="1:7">
      <c r="B46" s="13" t="s">
        <v>143</v>
      </c>
      <c r="E46" s="20" t="s">
        <v>19</v>
      </c>
      <c r="F46" s="17"/>
      <c r="G46" s="18" t="s">
        <v>146</v>
      </c>
    </row>
    <row r="47" spans="1:7">
      <c r="B47" s="13" t="s">
        <v>145</v>
      </c>
      <c r="E47" s="20" t="s">
        <v>26</v>
      </c>
      <c r="F47" s="17"/>
      <c r="G47" s="18" t="s">
        <v>148</v>
      </c>
    </row>
    <row r="48" spans="1:7">
      <c r="B48" s="13" t="s">
        <v>147</v>
      </c>
      <c r="E48" s="20" t="s">
        <v>29</v>
      </c>
      <c r="F48" s="17"/>
      <c r="G48" s="18" t="s">
        <v>150</v>
      </c>
    </row>
    <row r="49" spans="2:7">
      <c r="B49" s="13" t="s">
        <v>149</v>
      </c>
      <c r="E49" s="20" t="s">
        <v>29</v>
      </c>
      <c r="F49" s="17"/>
      <c r="G49" s="18" t="s">
        <v>152</v>
      </c>
    </row>
    <row r="50" spans="2:7">
      <c r="B50" s="13" t="s">
        <v>151</v>
      </c>
      <c r="E50" s="20" t="s">
        <v>29</v>
      </c>
      <c r="F50" s="17"/>
      <c r="G50" s="18" t="s">
        <v>153</v>
      </c>
    </row>
    <row r="51" spans="2:7">
      <c r="E51" s="20" t="s">
        <v>29</v>
      </c>
      <c r="F51" s="17"/>
      <c r="G51" s="18" t="s">
        <v>154</v>
      </c>
    </row>
    <row r="52" spans="2:7">
      <c r="E52" s="16" t="s">
        <v>15</v>
      </c>
      <c r="F52" s="25" t="s">
        <v>155</v>
      </c>
      <c r="G52" s="18"/>
    </row>
    <row r="53" spans="2:7">
      <c r="E53" s="16" t="s">
        <v>23</v>
      </c>
      <c r="F53" s="25" t="s">
        <v>156</v>
      </c>
      <c r="G53" s="23"/>
    </row>
    <row r="54" spans="2:7">
      <c r="E54" s="16" t="s">
        <v>23</v>
      </c>
      <c r="F54" s="25" t="s">
        <v>157</v>
      </c>
      <c r="G54" s="23"/>
    </row>
    <row r="55" spans="2:7">
      <c r="E55" s="16" t="s">
        <v>23</v>
      </c>
      <c r="F55" s="25" t="s">
        <v>158</v>
      </c>
      <c r="G55" s="23"/>
    </row>
    <row r="56" spans="2:7">
      <c r="E56" s="16" t="s">
        <v>15</v>
      </c>
      <c r="F56" s="25" t="s">
        <v>159</v>
      </c>
      <c r="G56" s="23"/>
    </row>
    <row r="57" spans="2:7">
      <c r="E57" s="20" t="s">
        <v>26</v>
      </c>
      <c r="F57" s="25" t="s">
        <v>160</v>
      </c>
      <c r="G57" s="23"/>
    </row>
    <row r="58" spans="2:7">
      <c r="E58" s="20" t="s">
        <v>15</v>
      </c>
      <c r="F58" s="25" t="s">
        <v>161</v>
      </c>
      <c r="G58" s="23"/>
    </row>
    <row r="59" spans="2:7">
      <c r="E59" s="16" t="s">
        <v>27</v>
      </c>
      <c r="F59" s="17" t="s">
        <v>162</v>
      </c>
      <c r="G59" s="23"/>
    </row>
    <row r="60" spans="2:7">
      <c r="E60" s="16" t="s">
        <v>23</v>
      </c>
      <c r="F60" s="25" t="s">
        <v>163</v>
      </c>
      <c r="G60" s="23"/>
    </row>
  </sheetData>
  <autoFilter ref="A1:G12"/>
  <pageMargins left="0.75" right="0.75" top="1" bottom="1" header="0.5" footer="0.5"/>
  <pageSetup paperSize="9"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sheetPr codeName="Sheet6"/>
  <dimension ref="A1:N36"/>
  <sheetViews>
    <sheetView workbookViewId="0">
      <selection activeCell="C7" sqref="C7"/>
    </sheetView>
  </sheetViews>
  <sheetFormatPr defaultRowHeight="12.75"/>
  <cols>
    <col min="1" max="1" width="19.5703125" style="2" customWidth="1"/>
    <col min="2" max="2" width="51" style="2" bestFit="1" customWidth="1"/>
    <col min="3" max="3" width="12.7109375" style="2" bestFit="1" customWidth="1"/>
    <col min="4" max="4" width="9.140625" style="2"/>
    <col min="5" max="5" width="16.5703125" style="2" bestFit="1" customWidth="1"/>
    <col min="6" max="6" width="9.140625" style="2"/>
    <col min="7" max="7" width="43.5703125" style="2" customWidth="1"/>
    <col min="8" max="8" width="15.28515625" style="2" customWidth="1"/>
    <col min="9" max="9" width="15.85546875" style="2" customWidth="1"/>
    <col min="10" max="10" width="15.28515625" style="2" customWidth="1"/>
    <col min="11" max="12" width="9.140625" style="2"/>
    <col min="13" max="13" width="35" style="2" bestFit="1" customWidth="1"/>
    <col min="14" max="14" width="67.140625" style="2" bestFit="1" customWidth="1"/>
    <col min="15" max="16384" width="9.140625" style="2"/>
  </cols>
  <sheetData>
    <row r="1" spans="1:14">
      <c r="A1" s="28" t="s">
        <v>164</v>
      </c>
      <c r="B1" s="28" t="s">
        <v>1899</v>
      </c>
      <c r="C1" s="28" t="s">
        <v>170</v>
      </c>
      <c r="E1" s="28" t="s">
        <v>189</v>
      </c>
      <c r="G1" s="28" t="s">
        <v>1900</v>
      </c>
      <c r="H1" s="28" t="s">
        <v>1901</v>
      </c>
      <c r="J1" s="28" t="s">
        <v>197</v>
      </c>
      <c r="M1" s="28" t="s">
        <v>1902</v>
      </c>
      <c r="N1" s="28" t="s">
        <v>1903</v>
      </c>
    </row>
    <row r="2" spans="1:14" ht="14.25">
      <c r="A2" s="3" t="s">
        <v>165</v>
      </c>
      <c r="B2" s="3" t="s">
        <v>1904</v>
      </c>
      <c r="C2" s="3" t="s">
        <v>177</v>
      </c>
      <c r="E2" s="3" t="s">
        <v>190</v>
      </c>
      <c r="G2" s="3" t="s">
        <v>1905</v>
      </c>
      <c r="H2" s="3" t="s">
        <v>1906</v>
      </c>
      <c r="J2" s="2" t="s">
        <v>1907</v>
      </c>
      <c r="M2" s="3" t="s">
        <v>165</v>
      </c>
      <c r="N2" s="3" t="s">
        <v>1908</v>
      </c>
    </row>
    <row r="3" spans="1:14" ht="14.25">
      <c r="A3" s="3" t="s">
        <v>167</v>
      </c>
      <c r="B3" s="3" t="s">
        <v>1909</v>
      </c>
      <c r="C3" s="3" t="s">
        <v>172</v>
      </c>
      <c r="E3" s="3" t="s">
        <v>191</v>
      </c>
      <c r="G3" s="3" t="s">
        <v>1910</v>
      </c>
      <c r="H3" s="3" t="s">
        <v>1911</v>
      </c>
      <c r="J3" s="2" t="s">
        <v>1912</v>
      </c>
      <c r="M3" s="3" t="s">
        <v>1913</v>
      </c>
      <c r="N3" s="3" t="s">
        <v>1914</v>
      </c>
    </row>
    <row r="4" spans="1:14" ht="14.25">
      <c r="A4" s="3" t="s">
        <v>168</v>
      </c>
      <c r="B4" s="3" t="s">
        <v>1915</v>
      </c>
      <c r="C4" s="3" t="s">
        <v>173</v>
      </c>
      <c r="E4" s="3" t="s">
        <v>192</v>
      </c>
      <c r="G4" s="3" t="s">
        <v>1916</v>
      </c>
      <c r="H4" s="3" t="s">
        <v>1917</v>
      </c>
      <c r="J4" s="2" t="s">
        <v>1918</v>
      </c>
      <c r="M4" s="3" t="s">
        <v>1919</v>
      </c>
      <c r="N4" s="3" t="s">
        <v>1920</v>
      </c>
    </row>
    <row r="5" spans="1:14" ht="14.25">
      <c r="A5" s="3" t="s">
        <v>169</v>
      </c>
      <c r="B5" s="3" t="s">
        <v>1921</v>
      </c>
      <c r="C5" s="3" t="s">
        <v>174</v>
      </c>
      <c r="G5" s="3" t="s">
        <v>1922</v>
      </c>
      <c r="H5" s="3" t="s">
        <v>1923</v>
      </c>
      <c r="J5" s="2" t="s">
        <v>1924</v>
      </c>
      <c r="M5" s="3" t="s">
        <v>1925</v>
      </c>
      <c r="N5" s="3" t="s">
        <v>1926</v>
      </c>
    </row>
    <row r="6" spans="1:14" ht="14.25">
      <c r="A6" s="3" t="s">
        <v>1927</v>
      </c>
      <c r="B6" s="3" t="s">
        <v>1928</v>
      </c>
      <c r="C6" s="3" t="s">
        <v>175</v>
      </c>
      <c r="G6" s="3" t="s">
        <v>1929</v>
      </c>
      <c r="H6" s="3" t="s">
        <v>1930</v>
      </c>
    </row>
    <row r="7" spans="1:14">
      <c r="A7" s="3" t="s">
        <v>1931</v>
      </c>
      <c r="B7" s="3" t="s">
        <v>1932</v>
      </c>
      <c r="C7" s="3" t="s">
        <v>176</v>
      </c>
      <c r="G7" s="32"/>
      <c r="H7" s="33"/>
    </row>
    <row r="8" spans="1:14">
      <c r="A8" s="3" t="s">
        <v>166</v>
      </c>
      <c r="B8" s="3" t="s">
        <v>1933</v>
      </c>
      <c r="G8" s="32"/>
      <c r="H8" s="33"/>
    </row>
    <row r="9" spans="1:14">
      <c r="A9" s="3"/>
      <c r="B9" s="3"/>
      <c r="C9" s="2" t="s">
        <v>1934</v>
      </c>
      <c r="E9" s="2" t="s">
        <v>1935</v>
      </c>
      <c r="G9" s="2" t="s">
        <v>1936</v>
      </c>
      <c r="H9" s="33"/>
      <c r="J9" s="3" t="s">
        <v>1937</v>
      </c>
      <c r="M9" s="3" t="s">
        <v>1938</v>
      </c>
    </row>
    <row r="10" spans="1:14" ht="13.5" thickBot="1">
      <c r="A10" s="3" t="s">
        <v>1939</v>
      </c>
      <c r="B10" s="3"/>
    </row>
    <row r="11" spans="1:14" ht="63" customHeight="1">
      <c r="E11" s="3"/>
      <c r="F11" s="3"/>
      <c r="G11" s="34" t="s">
        <v>1940</v>
      </c>
      <c r="H11" s="35" t="s">
        <v>1941</v>
      </c>
      <c r="I11" s="35" t="s">
        <v>1942</v>
      </c>
      <c r="J11" s="36" t="s">
        <v>1943</v>
      </c>
    </row>
    <row r="12" spans="1:14" ht="18">
      <c r="E12" s="3"/>
      <c r="G12" s="37" t="s">
        <v>1905</v>
      </c>
      <c r="H12" s="38">
        <v>58</v>
      </c>
      <c r="I12" s="38">
        <v>43.9</v>
      </c>
      <c r="J12" s="39">
        <v>0.25494400395735761</v>
      </c>
    </row>
    <row r="13" spans="1:14" ht="18">
      <c r="C13" s="28" t="s">
        <v>34</v>
      </c>
      <c r="E13" s="3"/>
      <c r="G13" s="37" t="s">
        <v>1910</v>
      </c>
      <c r="H13" s="38">
        <v>83</v>
      </c>
      <c r="I13" s="38">
        <v>62</v>
      </c>
      <c r="J13" s="39">
        <v>0.51478606644810887</v>
      </c>
    </row>
    <row r="14" spans="1:14" ht="18">
      <c r="A14" s="29" t="s">
        <v>171</v>
      </c>
      <c r="B14" s="29"/>
      <c r="C14" s="3" t="s">
        <v>7</v>
      </c>
      <c r="G14" s="37" t="s">
        <v>1916</v>
      </c>
      <c r="H14" s="38">
        <v>118.1</v>
      </c>
      <c r="I14" s="38">
        <v>88.1</v>
      </c>
      <c r="J14" s="39">
        <v>1.0407846950155852</v>
      </c>
    </row>
    <row r="15" spans="1:14" ht="18">
      <c r="A15" s="2" t="s">
        <v>11</v>
      </c>
      <c r="C15" s="3" t="s">
        <v>35</v>
      </c>
      <c r="G15" s="37" t="s">
        <v>1922</v>
      </c>
      <c r="H15" s="38">
        <v>151.1</v>
      </c>
      <c r="I15" s="38">
        <v>111.1</v>
      </c>
      <c r="J15" s="39">
        <v>1.6774934211138586</v>
      </c>
    </row>
    <row r="16" spans="1:14" ht="18.75" thickBot="1">
      <c r="A16" s="2" t="s">
        <v>12</v>
      </c>
      <c r="C16" s="3" t="s">
        <v>36</v>
      </c>
      <c r="G16" s="40" t="s">
        <v>1929</v>
      </c>
      <c r="H16" s="41">
        <v>201.3</v>
      </c>
      <c r="I16" s="41">
        <v>148.1</v>
      </c>
      <c r="J16" s="42">
        <v>2.9816020267757248</v>
      </c>
    </row>
    <row r="17" spans="1:3">
      <c r="A17" s="1"/>
      <c r="B17" s="1"/>
      <c r="C17" s="3" t="s">
        <v>37</v>
      </c>
    </row>
    <row r="19" spans="1:3">
      <c r="A19" s="1"/>
      <c r="B19" s="1"/>
      <c r="C19" s="2" t="s">
        <v>34</v>
      </c>
    </row>
    <row r="20" spans="1:3">
      <c r="A20" s="1" t="s">
        <v>171</v>
      </c>
      <c r="B20" s="1"/>
    </row>
    <row r="21" spans="1:3">
      <c r="A21" s="1"/>
      <c r="B21" s="1"/>
    </row>
    <row r="22" spans="1:3">
      <c r="A22" s="1"/>
      <c r="B22" s="1"/>
    </row>
    <row r="23" spans="1:3">
      <c r="A23" s="1"/>
      <c r="B23" s="1"/>
    </row>
    <row r="24" spans="1:3">
      <c r="A24" s="1"/>
      <c r="B24" s="1"/>
    </row>
    <row r="25" spans="1:3">
      <c r="A25" s="1"/>
      <c r="B25" s="1"/>
    </row>
    <row r="26" spans="1:3">
      <c r="A26" s="1"/>
      <c r="B26" s="1"/>
    </row>
    <row r="27" spans="1:3">
      <c r="A27" s="1"/>
      <c r="B27" s="1"/>
    </row>
    <row r="28" spans="1:3">
      <c r="A28" s="1"/>
      <c r="B28" s="1"/>
    </row>
    <row r="29" spans="1:3">
      <c r="A29" s="1"/>
      <c r="B29" s="1"/>
    </row>
    <row r="30" spans="1:3">
      <c r="A30" s="1"/>
      <c r="B30" s="1"/>
    </row>
    <row r="31" spans="1:3">
      <c r="A31" s="1"/>
      <c r="B31" s="1"/>
    </row>
    <row r="32" spans="1:3">
      <c r="A32" s="1"/>
      <c r="B32" s="1"/>
    </row>
    <row r="33" spans="1:2">
      <c r="A33" s="1"/>
      <c r="B33" s="1"/>
    </row>
    <row r="34" spans="1:2">
      <c r="A34" s="1"/>
      <c r="B34" s="1"/>
    </row>
    <row r="35" spans="1:2">
      <c r="A35" s="1"/>
      <c r="B35" s="1"/>
    </row>
    <row r="36" spans="1:2">
      <c r="A36" s="1"/>
      <c r="B36" s="1"/>
    </row>
  </sheetData>
  <phoneticPr fontId="0"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Stills Form</vt:lpstr>
      <vt:lpstr>Scottish PMF</vt:lpstr>
      <vt:lpstr>LookUp_Tables</vt:lpstr>
      <vt:lpstr>Annex1Elevation</vt:lpstr>
      <vt:lpstr>Annex1Reef</vt:lpstr>
      <vt:lpstr>FragSpongAntho</vt:lpstr>
      <vt:lpstr>Gear</vt:lpstr>
      <vt:lpstr>HabAssComSp</vt:lpstr>
      <vt:lpstr>PMF_ComBiotope</vt:lpstr>
      <vt:lpstr>PMF_ComSp</vt:lpstr>
      <vt:lpstr>PMF_LMS</vt:lpstr>
      <vt:lpstr>PMF_MS</vt:lpstr>
      <vt:lpstr>PMF_SH</vt:lpstr>
      <vt:lpstr>QualScore</vt:lpstr>
      <vt:lpstr>'Scottish PMF'!SMPAfeatures</vt:lpstr>
      <vt:lpstr>Vis</vt:lpstr>
    </vt:vector>
  </TitlesOfParts>
  <Company>Cefas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C2776 Lizard Offshore Video Analysis CEND18x07</dc:title>
  <dc:subject>Habitat mapping</dc:subject>
  <dc:creator>Roger Coggan</dc:creator>
  <cp:keywords>video; stills, habitat; biotope</cp:keywords>
  <cp:lastModifiedBy>Harry Goudge</cp:lastModifiedBy>
  <cp:lastPrinted>2008-02-27T10:45:46Z</cp:lastPrinted>
  <dcterms:created xsi:type="dcterms:W3CDTF">2006-07-18T10:49:54Z</dcterms:created>
  <dcterms:modified xsi:type="dcterms:W3CDTF">2015-05-08T09:45:07Z</dcterms:modified>
</cp:coreProperties>
</file>