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5085" windowHeight="8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C88" i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87" i="1"/>
  <c r="E86" i="1"/>
  <c r="E83" i="1"/>
  <c r="E82" i="1"/>
  <c r="E81" i="1"/>
  <c r="E80" i="1"/>
  <c r="E79" i="1"/>
  <c r="E78" i="1"/>
  <c r="E77" i="1"/>
  <c r="E76" i="1"/>
  <c r="E75" i="1"/>
  <c r="E74" i="1"/>
  <c r="E73" i="1"/>
  <c r="E68" i="1"/>
  <c r="E67" i="1"/>
  <c r="E66" i="1"/>
  <c r="E65" i="1"/>
  <c r="E64" i="1"/>
  <c r="E63" i="1"/>
  <c r="E62" i="1"/>
  <c r="E61" i="1"/>
  <c r="E60" i="1"/>
  <c r="E59" i="1"/>
  <c r="E58" i="1"/>
  <c r="C53" i="1"/>
  <c r="C52" i="1"/>
  <c r="C51" i="1"/>
  <c r="C50" i="1"/>
  <c r="C49" i="1"/>
  <c r="C48" i="1"/>
  <c r="C47" i="1"/>
  <c r="C46" i="1"/>
  <c r="C45" i="1"/>
  <c r="C44" i="1"/>
  <c r="C43" i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L8" i="1" l="1"/>
  <c r="C35" i="1"/>
  <c r="C34" i="1"/>
  <c r="C33" i="1"/>
  <c r="C32" i="1"/>
  <c r="C31" i="1"/>
  <c r="C30" i="1"/>
  <c r="C29" i="1"/>
  <c r="C28" i="1"/>
  <c r="C27" i="1"/>
  <c r="C26" i="1"/>
  <c r="C25" i="1"/>
  <c r="E25" i="1" s="1"/>
  <c r="D25" i="1" s="1"/>
  <c r="C24" i="1"/>
  <c r="E24" i="1" s="1"/>
  <c r="D24" i="1" s="1"/>
  <c r="C23" i="1"/>
  <c r="E23" i="1" s="1"/>
  <c r="D23" i="1" s="1"/>
  <c r="C22" i="1"/>
  <c r="E22" i="1" s="1"/>
  <c r="D22" i="1" s="1"/>
  <c r="C21" i="1"/>
  <c r="E21" i="1" s="1"/>
  <c r="D21" i="1" s="1"/>
  <c r="C20" i="1"/>
  <c r="E20" i="1" s="1"/>
  <c r="D20" i="1" s="1"/>
  <c r="C19" i="1"/>
  <c r="E19" i="1" s="1"/>
  <c r="D19" i="1" s="1"/>
  <c r="C18" i="1"/>
  <c r="E18" i="1" s="1"/>
  <c r="D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G12" i="1" s="1"/>
  <c r="C11" i="1"/>
  <c r="G11" i="1" s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L4" i="1" s="1"/>
  <c r="E17" i="1"/>
  <c r="D17" i="1" s="1"/>
  <c r="E16" i="1"/>
  <c r="D16" i="1" s="1"/>
  <c r="E15" i="1"/>
  <c r="D15" i="1" s="1"/>
  <c r="E14" i="1"/>
  <c r="D14" i="1" s="1"/>
  <c r="E13" i="1"/>
  <c r="D13" i="1" s="1"/>
  <c r="E12" i="1"/>
  <c r="D12" i="1" s="1"/>
  <c r="E11" i="1"/>
  <c r="D11" i="1" s="1"/>
  <c r="E10" i="1"/>
  <c r="D10" i="1" s="1"/>
  <c r="E9" i="1"/>
  <c r="D9" i="1" s="1"/>
  <c r="E8" i="1"/>
  <c r="D8" i="1" s="1"/>
  <c r="E7" i="1"/>
  <c r="D7" i="1" s="1"/>
  <c r="E6" i="1"/>
  <c r="D6" i="1" s="1"/>
  <c r="E5" i="1"/>
  <c r="D5" i="1" s="1"/>
  <c r="E4" i="1"/>
  <c r="D4" i="1" s="1"/>
  <c r="E26" i="1" l="1"/>
  <c r="D26" i="1" s="1"/>
  <c r="H26" i="1" s="1"/>
  <c r="G26" i="1"/>
  <c r="E27" i="1"/>
  <c r="D27" i="1" s="1"/>
  <c r="H27" i="1" s="1"/>
  <c r="G27" i="1"/>
  <c r="E28" i="1"/>
  <c r="D28" i="1" s="1"/>
  <c r="H28" i="1" s="1"/>
  <c r="G28" i="1"/>
  <c r="E29" i="1"/>
  <c r="D29" i="1" s="1"/>
  <c r="H29" i="1" s="1"/>
  <c r="G29" i="1"/>
  <c r="E30" i="1"/>
  <c r="D30" i="1" s="1"/>
  <c r="H30" i="1" s="1"/>
  <c r="G30" i="1"/>
  <c r="E31" i="1"/>
  <c r="D31" i="1" s="1"/>
  <c r="H31" i="1" s="1"/>
  <c r="G31" i="1"/>
  <c r="E32" i="1"/>
  <c r="D32" i="1" s="1"/>
  <c r="H32" i="1" s="1"/>
  <c r="G32" i="1"/>
  <c r="E33" i="1"/>
  <c r="D33" i="1" s="1"/>
  <c r="H33" i="1" s="1"/>
  <c r="G33" i="1"/>
  <c r="E34" i="1"/>
  <c r="D34" i="1" s="1"/>
  <c r="H34" i="1" s="1"/>
  <c r="G34" i="1"/>
  <c r="E35" i="1"/>
  <c r="D35" i="1" s="1"/>
  <c r="H35" i="1" s="1"/>
  <c r="G3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" i="1"/>
  <c r="L7" i="1" s="1"/>
  <c r="G18" i="1"/>
  <c r="G19" i="1"/>
  <c r="G20" i="1"/>
  <c r="G21" i="1"/>
  <c r="G22" i="1"/>
  <c r="G23" i="1"/>
  <c r="G24" i="1"/>
  <c r="G25" i="1"/>
  <c r="G4" i="1"/>
  <c r="L5" i="1" s="1"/>
  <c r="L6" i="1" l="1"/>
  <c r="L12" i="1" s="1"/>
  <c r="L11" i="1"/>
</calcChain>
</file>

<file path=xl/sharedStrings.xml><?xml version="1.0" encoding="utf-8"?>
<sst xmlns="http://schemas.openxmlformats.org/spreadsheetml/2006/main" count="17" uniqueCount="14">
  <si>
    <t>y = a x + b</t>
  </si>
  <si>
    <t>x</t>
  </si>
  <si>
    <t>a</t>
  </si>
  <si>
    <t>b</t>
  </si>
  <si>
    <t>y</t>
  </si>
  <si>
    <t>y + noise</t>
  </si>
  <si>
    <t>sum x</t>
  </si>
  <si>
    <t>sum x^2</t>
  </si>
  <si>
    <t>sum y</t>
  </si>
  <si>
    <t>sum xy</t>
  </si>
  <si>
    <t>n</t>
  </si>
  <si>
    <t>x^2</t>
  </si>
  <si>
    <t>xy</t>
  </si>
  <si>
    <t>Polynomial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</si>
</sst>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 with noise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Sheet1!$C$4:$C$35</c:f>
              <c:numCache>
                <c:formatCode>General</c:formatCode>
                <c:ptCount val="32"/>
                <c:pt idx="0">
                  <c:v>9.3449675983740974</c:v>
                </c:pt>
                <c:pt idx="1">
                  <c:v>3.9734413775466706</c:v>
                </c:pt>
                <c:pt idx="2">
                  <c:v>4.3286066061721726</c:v>
                </c:pt>
                <c:pt idx="3">
                  <c:v>-1.5156733451544486</c:v>
                </c:pt>
                <c:pt idx="4">
                  <c:v>-6.8294807957372061</c:v>
                </c:pt>
                <c:pt idx="5">
                  <c:v>6.0848199921786019</c:v>
                </c:pt>
                <c:pt idx="6">
                  <c:v>-8.7610005791985088</c:v>
                </c:pt>
                <c:pt idx="7">
                  <c:v>-6.919167141111493</c:v>
                </c:pt>
                <c:pt idx="8">
                  <c:v>5.7403351358880439</c:v>
                </c:pt>
                <c:pt idx="9">
                  <c:v>-6.1438347601616217</c:v>
                </c:pt>
                <c:pt idx="10">
                  <c:v>-6.4694349247347667</c:v>
                </c:pt>
                <c:pt idx="11">
                  <c:v>-0.57599578929791306</c:v>
                </c:pt>
                <c:pt idx="12">
                  <c:v>-7.2268175855631096</c:v>
                </c:pt>
                <c:pt idx="13">
                  <c:v>-7.12899422179804</c:v>
                </c:pt>
                <c:pt idx="14">
                  <c:v>-7.5946290343765099E-2</c:v>
                </c:pt>
                <c:pt idx="15">
                  <c:v>1.1685738975410374</c:v>
                </c:pt>
                <c:pt idx="16">
                  <c:v>3.0454396721072072</c:v>
                </c:pt>
                <c:pt idx="17">
                  <c:v>-2.7696072551724455</c:v>
                </c:pt>
                <c:pt idx="18">
                  <c:v>1.0311169526528836</c:v>
                </c:pt>
                <c:pt idx="19">
                  <c:v>7.7085880697110234</c:v>
                </c:pt>
                <c:pt idx="20">
                  <c:v>-9.2961025096693177</c:v>
                </c:pt>
                <c:pt idx="21">
                  <c:v>9.5025020321163716</c:v>
                </c:pt>
                <c:pt idx="22">
                  <c:v>-1.8728610149273663</c:v>
                </c:pt>
                <c:pt idx="23">
                  <c:v>1.1403513751594687</c:v>
                </c:pt>
                <c:pt idx="24">
                  <c:v>-8.0094749000988568</c:v>
                </c:pt>
                <c:pt idx="25">
                  <c:v>8.8123966383000294</c:v>
                </c:pt>
                <c:pt idx="26">
                  <c:v>-6.8474718180664844</c:v>
                </c:pt>
                <c:pt idx="27">
                  <c:v>4.8138253376664473</c:v>
                </c:pt>
                <c:pt idx="28">
                  <c:v>7.7821734223149974</c:v>
                </c:pt>
                <c:pt idx="29">
                  <c:v>-3.8351534900508515</c:v>
                </c:pt>
                <c:pt idx="30">
                  <c:v>6.6943583539125875</c:v>
                </c:pt>
                <c:pt idx="31">
                  <c:v>-5.9759470738235159</c:v>
                </c:pt>
              </c:numCache>
            </c:numRef>
          </c:xVal>
          <c:yVal>
            <c:numRef>
              <c:f>Sheet1!$D$4:$D$35</c:f>
              <c:numCache>
                <c:formatCode>General</c:formatCode>
                <c:ptCount val="32"/>
                <c:pt idx="0">
                  <c:v>24.091397265892702</c:v>
                </c:pt>
                <c:pt idx="1">
                  <c:v>5.7675064703265431</c:v>
                </c:pt>
                <c:pt idx="2">
                  <c:v>13.236165796293996</c:v>
                </c:pt>
                <c:pt idx="3">
                  <c:v>-14.644010403626488</c:v>
                </c:pt>
                <c:pt idx="4">
                  <c:v>-31.433855052150037</c:v>
                </c:pt>
                <c:pt idx="5">
                  <c:v>17.77305492109172</c:v>
                </c:pt>
                <c:pt idx="6">
                  <c:v>-32.682427870918865</c:v>
                </c:pt>
                <c:pt idx="7">
                  <c:v>-30.176962229563291</c:v>
                </c:pt>
                <c:pt idx="8">
                  <c:v>14.766011728907101</c:v>
                </c:pt>
                <c:pt idx="9">
                  <c:v>-20.528947199984739</c:v>
                </c:pt>
                <c:pt idx="10">
                  <c:v>-22.461524656668008</c:v>
                </c:pt>
                <c:pt idx="11">
                  <c:v>-12.938013550314917</c:v>
                </c:pt>
                <c:pt idx="12">
                  <c:v>-22.22804814589405</c:v>
                </c:pt>
                <c:pt idx="13">
                  <c:v>-23.210452141547666</c:v>
                </c:pt>
                <c:pt idx="14">
                  <c:v>-12.374874183170853</c:v>
                </c:pt>
                <c:pt idx="15">
                  <c:v>4.0200872635541067</c:v>
                </c:pt>
                <c:pt idx="16">
                  <c:v>9.3090780929893775</c:v>
                </c:pt>
                <c:pt idx="17">
                  <c:v>-15.266492724248504</c:v>
                </c:pt>
                <c:pt idx="18">
                  <c:v>-4.7385972360000075</c:v>
                </c:pt>
                <c:pt idx="19">
                  <c:v>23.707187365261959</c:v>
                </c:pt>
                <c:pt idx="20">
                  <c:v>-25.601143888843467</c:v>
                </c:pt>
                <c:pt idx="21">
                  <c:v>17.245405682174823</c:v>
                </c:pt>
                <c:pt idx="22">
                  <c:v>-14.284166191464095</c:v>
                </c:pt>
                <c:pt idx="23">
                  <c:v>-7.8423864121059896</c:v>
                </c:pt>
                <c:pt idx="24">
                  <c:v>-35.885254414137279</c:v>
                </c:pt>
                <c:pt idx="25">
                  <c:v>15.944607018609625</c:v>
                </c:pt>
                <c:pt idx="26">
                  <c:v>-32.697127135949714</c:v>
                </c:pt>
                <c:pt idx="27">
                  <c:v>10.400094918890302</c:v>
                </c:pt>
                <c:pt idx="28">
                  <c:v>25.129755871761152</c:v>
                </c:pt>
                <c:pt idx="29">
                  <c:v>-15.535942630414022</c:v>
                </c:pt>
                <c:pt idx="30">
                  <c:v>18.147772119565097</c:v>
                </c:pt>
                <c:pt idx="31">
                  <c:v>-19.801758546945155</c:v>
                </c:pt>
              </c:numCache>
            </c:numRef>
          </c:yVal>
          <c:smooth val="0"/>
        </c:ser>
        <c:ser>
          <c:idx val="1"/>
          <c:order val="1"/>
          <c:tx>
            <c:v>no noise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Sheet1!$C$4:$C$35</c:f>
              <c:numCache>
                <c:formatCode>General</c:formatCode>
                <c:ptCount val="32"/>
                <c:pt idx="0">
                  <c:v>9.3449675983740974</c:v>
                </c:pt>
                <c:pt idx="1">
                  <c:v>3.9734413775466706</c:v>
                </c:pt>
                <c:pt idx="2">
                  <c:v>4.3286066061721726</c:v>
                </c:pt>
                <c:pt idx="3">
                  <c:v>-1.5156733451544486</c:v>
                </c:pt>
                <c:pt idx="4">
                  <c:v>-6.8294807957372061</c:v>
                </c:pt>
                <c:pt idx="5">
                  <c:v>6.0848199921786019</c:v>
                </c:pt>
                <c:pt idx="6">
                  <c:v>-8.7610005791985088</c:v>
                </c:pt>
                <c:pt idx="7">
                  <c:v>-6.919167141111493</c:v>
                </c:pt>
                <c:pt idx="8">
                  <c:v>5.7403351358880439</c:v>
                </c:pt>
                <c:pt idx="9">
                  <c:v>-6.1438347601616217</c:v>
                </c:pt>
                <c:pt idx="10">
                  <c:v>-6.4694349247347667</c:v>
                </c:pt>
                <c:pt idx="11">
                  <c:v>-0.57599578929791306</c:v>
                </c:pt>
                <c:pt idx="12">
                  <c:v>-7.2268175855631096</c:v>
                </c:pt>
                <c:pt idx="13">
                  <c:v>-7.12899422179804</c:v>
                </c:pt>
                <c:pt idx="14">
                  <c:v>-7.5946290343765099E-2</c:v>
                </c:pt>
                <c:pt idx="15">
                  <c:v>1.1685738975410374</c:v>
                </c:pt>
                <c:pt idx="16">
                  <c:v>3.0454396721072072</c:v>
                </c:pt>
                <c:pt idx="17">
                  <c:v>-2.7696072551724455</c:v>
                </c:pt>
                <c:pt idx="18">
                  <c:v>1.0311169526528836</c:v>
                </c:pt>
                <c:pt idx="19">
                  <c:v>7.7085880697110234</c:v>
                </c:pt>
                <c:pt idx="20">
                  <c:v>-9.2961025096693177</c:v>
                </c:pt>
                <c:pt idx="21">
                  <c:v>9.5025020321163716</c:v>
                </c:pt>
                <c:pt idx="22">
                  <c:v>-1.8728610149273663</c:v>
                </c:pt>
                <c:pt idx="23">
                  <c:v>1.1403513751594687</c:v>
                </c:pt>
                <c:pt idx="24">
                  <c:v>-8.0094749000988568</c:v>
                </c:pt>
                <c:pt idx="25">
                  <c:v>8.8123966383000294</c:v>
                </c:pt>
                <c:pt idx="26">
                  <c:v>-6.8474718180664844</c:v>
                </c:pt>
                <c:pt idx="27">
                  <c:v>4.8138253376664473</c:v>
                </c:pt>
                <c:pt idx="28">
                  <c:v>7.7821734223149974</c:v>
                </c:pt>
                <c:pt idx="29">
                  <c:v>-3.8351534900508515</c:v>
                </c:pt>
                <c:pt idx="30">
                  <c:v>6.6943583539125875</c:v>
                </c:pt>
                <c:pt idx="31">
                  <c:v>-5.9759470738235159</c:v>
                </c:pt>
              </c:numCache>
            </c:numRef>
          </c:xVal>
          <c:yVal>
            <c:numRef>
              <c:f>Sheet1!$E$4:$E$35</c:f>
              <c:numCache>
                <c:formatCode>General</c:formatCode>
                <c:ptCount val="32"/>
                <c:pt idx="0">
                  <c:v>23.034902795122292</c:v>
                </c:pt>
                <c:pt idx="1">
                  <c:v>6.9203241326400118</c:v>
                </c:pt>
                <c:pt idx="2">
                  <c:v>7.9858198185165179</c:v>
                </c:pt>
                <c:pt idx="3">
                  <c:v>-9.5470200354633459</c:v>
                </c:pt>
                <c:pt idx="4">
                  <c:v>-25.48844238721162</c:v>
                </c:pt>
                <c:pt idx="5">
                  <c:v>13.254459976535806</c:v>
                </c:pt>
                <c:pt idx="6">
                  <c:v>-31.283001737595526</c:v>
                </c:pt>
                <c:pt idx="7">
                  <c:v>-25.757501423334478</c:v>
                </c:pt>
                <c:pt idx="8">
                  <c:v>12.22100540766413</c:v>
                </c:pt>
                <c:pt idx="9">
                  <c:v>-23.431504280484866</c:v>
                </c:pt>
                <c:pt idx="10">
                  <c:v>-24.4083047742043</c:v>
                </c:pt>
                <c:pt idx="11">
                  <c:v>-6.7279873678937392</c:v>
                </c:pt>
                <c:pt idx="12">
                  <c:v>-26.680452756689327</c:v>
                </c:pt>
                <c:pt idx="13">
                  <c:v>-26.386982665394122</c:v>
                </c:pt>
                <c:pt idx="14">
                  <c:v>-5.2278388710312953</c:v>
                </c:pt>
                <c:pt idx="15">
                  <c:v>-1.4942783073768879</c:v>
                </c:pt>
                <c:pt idx="16">
                  <c:v>4.1363190163216217</c:v>
                </c:pt>
                <c:pt idx="17">
                  <c:v>-13.308821765517337</c:v>
                </c:pt>
                <c:pt idx="18">
                  <c:v>-1.9066491420413492</c:v>
                </c:pt>
                <c:pt idx="19">
                  <c:v>18.12576420913307</c:v>
                </c:pt>
                <c:pt idx="20">
                  <c:v>-32.888307529007953</c:v>
                </c:pt>
                <c:pt idx="21">
                  <c:v>23.507506096349115</c:v>
                </c:pt>
                <c:pt idx="22">
                  <c:v>-10.618583044782099</c:v>
                </c:pt>
                <c:pt idx="23">
                  <c:v>-1.5789458745215939</c:v>
                </c:pt>
                <c:pt idx="24">
                  <c:v>-29.028424700296569</c:v>
                </c:pt>
                <c:pt idx="25">
                  <c:v>21.437189914900088</c:v>
                </c:pt>
                <c:pt idx="26">
                  <c:v>-25.542415454199453</c:v>
                </c:pt>
                <c:pt idx="27">
                  <c:v>9.4414760129993418</c:v>
                </c:pt>
                <c:pt idx="28">
                  <c:v>18.346520266944992</c:v>
                </c:pt>
                <c:pt idx="29">
                  <c:v>-16.505460470152556</c:v>
                </c:pt>
                <c:pt idx="30">
                  <c:v>15.083075061737762</c:v>
                </c:pt>
                <c:pt idx="31">
                  <c:v>-22.927841221470548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1360"/>
        <c:axId val="133371920"/>
      </c:scatterChart>
      <c:valAx>
        <c:axId val="13337136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1920"/>
        <c:crosses val="autoZero"/>
        <c:crossBetween val="midCat"/>
      </c:valAx>
      <c:valAx>
        <c:axId val="1333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136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 with noise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Sheet1!$C$4:$C$35</c:f>
              <c:numCache>
                <c:formatCode>General</c:formatCode>
                <c:ptCount val="32"/>
                <c:pt idx="0">
                  <c:v>9.3449675983740974</c:v>
                </c:pt>
                <c:pt idx="1">
                  <c:v>3.9734413775466706</c:v>
                </c:pt>
                <c:pt idx="2">
                  <c:v>4.3286066061721726</c:v>
                </c:pt>
                <c:pt idx="3">
                  <c:v>-1.5156733451544486</c:v>
                </c:pt>
                <c:pt idx="4">
                  <c:v>-6.8294807957372061</c:v>
                </c:pt>
                <c:pt idx="5">
                  <c:v>6.0848199921786019</c:v>
                </c:pt>
                <c:pt idx="6">
                  <c:v>-8.7610005791985088</c:v>
                </c:pt>
                <c:pt idx="7">
                  <c:v>-6.919167141111493</c:v>
                </c:pt>
                <c:pt idx="8">
                  <c:v>5.7403351358880439</c:v>
                </c:pt>
                <c:pt idx="9">
                  <c:v>-6.1438347601616217</c:v>
                </c:pt>
                <c:pt idx="10">
                  <c:v>-6.4694349247347667</c:v>
                </c:pt>
                <c:pt idx="11">
                  <c:v>-0.57599578929791306</c:v>
                </c:pt>
                <c:pt idx="12">
                  <c:v>-7.2268175855631096</c:v>
                </c:pt>
                <c:pt idx="13">
                  <c:v>-7.12899422179804</c:v>
                </c:pt>
                <c:pt idx="14">
                  <c:v>-7.5946290343765099E-2</c:v>
                </c:pt>
                <c:pt idx="15">
                  <c:v>1.1685738975410374</c:v>
                </c:pt>
                <c:pt idx="16">
                  <c:v>3.0454396721072072</c:v>
                </c:pt>
                <c:pt idx="17">
                  <c:v>-2.7696072551724455</c:v>
                </c:pt>
                <c:pt idx="18">
                  <c:v>1.0311169526528836</c:v>
                </c:pt>
                <c:pt idx="19">
                  <c:v>7.7085880697110234</c:v>
                </c:pt>
                <c:pt idx="20">
                  <c:v>-9.2961025096693177</c:v>
                </c:pt>
                <c:pt idx="21">
                  <c:v>9.5025020321163716</c:v>
                </c:pt>
                <c:pt idx="22">
                  <c:v>-1.8728610149273663</c:v>
                </c:pt>
                <c:pt idx="23">
                  <c:v>1.1403513751594687</c:v>
                </c:pt>
                <c:pt idx="24">
                  <c:v>-8.0094749000988568</c:v>
                </c:pt>
                <c:pt idx="25">
                  <c:v>8.8123966383000294</c:v>
                </c:pt>
                <c:pt idx="26">
                  <c:v>-6.8474718180664844</c:v>
                </c:pt>
                <c:pt idx="27">
                  <c:v>4.8138253376664473</c:v>
                </c:pt>
                <c:pt idx="28">
                  <c:v>7.7821734223149974</c:v>
                </c:pt>
                <c:pt idx="29">
                  <c:v>-3.8351534900508515</c:v>
                </c:pt>
                <c:pt idx="30">
                  <c:v>6.6943583539125875</c:v>
                </c:pt>
                <c:pt idx="31">
                  <c:v>-5.9759470738235159</c:v>
                </c:pt>
              </c:numCache>
            </c:numRef>
          </c:xVal>
          <c:yVal>
            <c:numRef>
              <c:f>Sheet1!$D$4:$D$35</c:f>
              <c:numCache>
                <c:formatCode>General</c:formatCode>
                <c:ptCount val="32"/>
                <c:pt idx="0">
                  <c:v>24.091397265892702</c:v>
                </c:pt>
                <c:pt idx="1">
                  <c:v>5.7675064703265431</c:v>
                </c:pt>
                <c:pt idx="2">
                  <c:v>13.236165796293996</c:v>
                </c:pt>
                <c:pt idx="3">
                  <c:v>-14.644010403626488</c:v>
                </c:pt>
                <c:pt idx="4">
                  <c:v>-31.433855052150037</c:v>
                </c:pt>
                <c:pt idx="5">
                  <c:v>17.77305492109172</c:v>
                </c:pt>
                <c:pt idx="6">
                  <c:v>-32.682427870918865</c:v>
                </c:pt>
                <c:pt idx="7">
                  <c:v>-30.176962229563291</c:v>
                </c:pt>
                <c:pt idx="8">
                  <c:v>14.766011728907101</c:v>
                </c:pt>
                <c:pt idx="9">
                  <c:v>-20.528947199984739</c:v>
                </c:pt>
                <c:pt idx="10">
                  <c:v>-22.461524656668008</c:v>
                </c:pt>
                <c:pt idx="11">
                  <c:v>-12.938013550314917</c:v>
                </c:pt>
                <c:pt idx="12">
                  <c:v>-22.22804814589405</c:v>
                </c:pt>
                <c:pt idx="13">
                  <c:v>-23.210452141547666</c:v>
                </c:pt>
                <c:pt idx="14">
                  <c:v>-12.374874183170853</c:v>
                </c:pt>
                <c:pt idx="15">
                  <c:v>4.0200872635541067</c:v>
                </c:pt>
                <c:pt idx="16">
                  <c:v>9.3090780929893775</c:v>
                </c:pt>
                <c:pt idx="17">
                  <c:v>-15.266492724248504</c:v>
                </c:pt>
                <c:pt idx="18">
                  <c:v>-4.7385972360000075</c:v>
                </c:pt>
                <c:pt idx="19">
                  <c:v>23.707187365261959</c:v>
                </c:pt>
                <c:pt idx="20">
                  <c:v>-25.601143888843467</c:v>
                </c:pt>
                <c:pt idx="21">
                  <c:v>17.245405682174823</c:v>
                </c:pt>
                <c:pt idx="22">
                  <c:v>-14.284166191464095</c:v>
                </c:pt>
                <c:pt idx="23">
                  <c:v>-7.8423864121059896</c:v>
                </c:pt>
                <c:pt idx="24">
                  <c:v>-35.885254414137279</c:v>
                </c:pt>
                <c:pt idx="25">
                  <c:v>15.944607018609625</c:v>
                </c:pt>
                <c:pt idx="26">
                  <c:v>-32.697127135949714</c:v>
                </c:pt>
                <c:pt idx="27">
                  <c:v>10.400094918890302</c:v>
                </c:pt>
                <c:pt idx="28">
                  <c:v>25.129755871761152</c:v>
                </c:pt>
                <c:pt idx="29">
                  <c:v>-15.535942630414022</c:v>
                </c:pt>
                <c:pt idx="30">
                  <c:v>18.147772119565097</c:v>
                </c:pt>
                <c:pt idx="31">
                  <c:v>-19.801758546945155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4160"/>
        <c:axId val="133374720"/>
      </c:scatterChart>
      <c:valAx>
        <c:axId val="13337416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4720"/>
        <c:crosses val="autoZero"/>
        <c:crossBetween val="midCat"/>
      </c:valAx>
      <c:valAx>
        <c:axId val="1333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416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Sheet1!$C$43:$C$53</c:f>
              <c:numCache>
                <c:formatCode>General</c:formatCode>
                <c:ptCount val="11"/>
                <c:pt idx="0">
                  <c:v>12.943096074203822</c:v>
                </c:pt>
                <c:pt idx="1">
                  <c:v>11.880635611806269</c:v>
                </c:pt>
                <c:pt idx="2">
                  <c:v>-7.6629943361448216</c:v>
                </c:pt>
                <c:pt idx="3">
                  <c:v>-15.213993984626267</c:v>
                </c:pt>
                <c:pt idx="4">
                  <c:v>-4.6299254834188908</c:v>
                </c:pt>
                <c:pt idx="5">
                  <c:v>-6.5618671082365552</c:v>
                </c:pt>
                <c:pt idx="6">
                  <c:v>-18.452030072081627</c:v>
                </c:pt>
                <c:pt idx="7">
                  <c:v>-7.3996335376322939</c:v>
                </c:pt>
                <c:pt idx="8">
                  <c:v>0.47870295009316521</c:v>
                </c:pt>
                <c:pt idx="9">
                  <c:v>4.950749164763284</c:v>
                </c:pt>
                <c:pt idx="10">
                  <c:v>-8.5699915007379843</c:v>
                </c:pt>
              </c:numCache>
            </c:numRef>
          </c:xVal>
          <c:yVal>
            <c:numRef>
              <c:f>Sheet1!$D$43:$D$53</c:f>
              <c:numCache>
                <c:formatCode>General</c:formatCode>
                <c:ptCount val="11"/>
                <c:pt idx="0">
                  <c:v>32.055610575736061</c:v>
                </c:pt>
                <c:pt idx="1">
                  <c:v>31.047054138012193</c:v>
                </c:pt>
                <c:pt idx="2">
                  <c:v>-25.391386566587926</c:v>
                </c:pt>
                <c:pt idx="3">
                  <c:v>-44.688416652412307</c:v>
                </c:pt>
                <c:pt idx="4">
                  <c:v>-13.361031007894642</c:v>
                </c:pt>
                <c:pt idx="5">
                  <c:v>-31.917837511593078</c:v>
                </c:pt>
                <c:pt idx="6">
                  <c:v>-65.177545603066278</c:v>
                </c:pt>
                <c:pt idx="7">
                  <c:v>-22.112331206955453</c:v>
                </c:pt>
                <c:pt idx="8">
                  <c:v>-11.140537023311415</c:v>
                </c:pt>
                <c:pt idx="9">
                  <c:v>4.3235666225651581</c:v>
                </c:pt>
                <c:pt idx="10">
                  <c:v>-31.483155772167677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19856"/>
        <c:axId val="245713136"/>
      </c:scatterChart>
      <c:valAx>
        <c:axId val="2457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13136"/>
        <c:crosses val="autoZero"/>
        <c:crossBetween val="midCat"/>
      </c:valAx>
      <c:valAx>
        <c:axId val="2457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Sheet1!$C$58:$C$68</c:f>
              <c:numCache>
                <c:formatCode>General</c:formatCode>
                <c:ptCount val="11"/>
                <c:pt idx="0">
                  <c:v>13.252876555727781</c:v>
                </c:pt>
                <c:pt idx="1">
                  <c:v>-14.86016997602003</c:v>
                </c:pt>
                <c:pt idx="2">
                  <c:v>-5.6859424435578276</c:v>
                </c:pt>
                <c:pt idx="3">
                  <c:v>18.028149899589124</c:v>
                </c:pt>
                <c:pt idx="4">
                  <c:v>-10.929366096983664</c:v>
                </c:pt>
                <c:pt idx="5">
                  <c:v>-19.585719069075758</c:v>
                </c:pt>
                <c:pt idx="6">
                  <c:v>-6.9369714147063899</c:v>
                </c:pt>
                <c:pt idx="7">
                  <c:v>-1.0707211680082125</c:v>
                </c:pt>
                <c:pt idx="8">
                  <c:v>7.7961189091998193</c:v>
                </c:pt>
                <c:pt idx="9">
                  <c:v>-11.928550088625371</c:v>
                </c:pt>
                <c:pt idx="10">
                  <c:v>13.365180519622598</c:v>
                </c:pt>
              </c:numCache>
            </c:numRef>
          </c:xVal>
          <c:yVal>
            <c:numRef>
              <c:f>Sheet1!$D$58:$D$68</c:f>
              <c:numCache>
                <c:formatCode>General</c:formatCode>
                <c:ptCount val="11"/>
                <c:pt idx="0">
                  <c:v>40.892772941453991</c:v>
                </c:pt>
                <c:pt idx="1">
                  <c:v>-45.390614008409372</c:v>
                </c:pt>
                <c:pt idx="2">
                  <c:v>-22.805992953798295</c:v>
                </c:pt>
                <c:pt idx="3">
                  <c:v>50.832118452475449</c:v>
                </c:pt>
                <c:pt idx="4">
                  <c:v>-30.879551173313487</c:v>
                </c:pt>
                <c:pt idx="5">
                  <c:v>-60.713038290978012</c:v>
                </c:pt>
                <c:pt idx="6">
                  <c:v>-32.676894035786589</c:v>
                </c:pt>
                <c:pt idx="7">
                  <c:v>-3.1867703107329337</c:v>
                </c:pt>
                <c:pt idx="8">
                  <c:v>16.732948495556933</c:v>
                </c:pt>
                <c:pt idx="9">
                  <c:v>-43.922563512114813</c:v>
                </c:pt>
                <c:pt idx="10">
                  <c:v>28.794742995300382</c:v>
                </c:pt>
              </c:numCache>
            </c:numRef>
          </c:yVal>
          <c:smooth val="0"/>
        </c:ser>
        <c:ser>
          <c:idx val="1"/>
          <c:order val="1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Sheet1!$C$58:$C$68</c:f>
              <c:numCache>
                <c:formatCode>General</c:formatCode>
                <c:ptCount val="11"/>
                <c:pt idx="0">
                  <c:v>13.252876555727781</c:v>
                </c:pt>
                <c:pt idx="1">
                  <c:v>-14.86016997602003</c:v>
                </c:pt>
                <c:pt idx="2">
                  <c:v>-5.6859424435578276</c:v>
                </c:pt>
                <c:pt idx="3">
                  <c:v>18.028149899589124</c:v>
                </c:pt>
                <c:pt idx="4">
                  <c:v>-10.929366096983664</c:v>
                </c:pt>
                <c:pt idx="5">
                  <c:v>-19.585719069075758</c:v>
                </c:pt>
                <c:pt idx="6">
                  <c:v>-6.9369714147063899</c:v>
                </c:pt>
                <c:pt idx="7">
                  <c:v>-1.0707211680082125</c:v>
                </c:pt>
                <c:pt idx="8">
                  <c:v>7.7961189091998193</c:v>
                </c:pt>
                <c:pt idx="9">
                  <c:v>-11.928550088625371</c:v>
                </c:pt>
                <c:pt idx="10">
                  <c:v>13.365180519622598</c:v>
                </c:pt>
              </c:numCache>
            </c:numRef>
          </c:xVal>
          <c:yVal>
            <c:numRef>
              <c:f>Sheet1!$E$58:$E$68</c:f>
              <c:numCache>
                <c:formatCode>General</c:formatCode>
                <c:ptCount val="11"/>
                <c:pt idx="0">
                  <c:v>34.758629667183342</c:v>
                </c:pt>
                <c:pt idx="1">
                  <c:v>-49.580509928060088</c:v>
                </c:pt>
                <c:pt idx="2">
                  <c:v>-22.057827330673483</c:v>
                </c:pt>
                <c:pt idx="3">
                  <c:v>49.084449698767372</c:v>
                </c:pt>
                <c:pt idx="4">
                  <c:v>-37.788098290950991</c:v>
                </c:pt>
                <c:pt idx="5">
                  <c:v>-63.757157207227273</c:v>
                </c:pt>
                <c:pt idx="6">
                  <c:v>-25.810914244119168</c:v>
                </c:pt>
                <c:pt idx="7">
                  <c:v>-8.2121635040246375</c:v>
                </c:pt>
                <c:pt idx="8">
                  <c:v>18.388356727599458</c:v>
                </c:pt>
                <c:pt idx="9">
                  <c:v>-40.785650265876114</c:v>
                </c:pt>
                <c:pt idx="10">
                  <c:v>35.095541558867794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491408"/>
        <c:axId val="309497568"/>
      </c:scatterChart>
      <c:valAx>
        <c:axId val="30949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97568"/>
        <c:crosses val="autoZero"/>
        <c:crossBetween val="midCat"/>
      </c:valAx>
      <c:valAx>
        <c:axId val="3094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9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Sheet1!$C$73:$C$83</c:f>
              <c:numCache>
                <c:formatCode>General</c:formatCode>
                <c:ptCount val="11"/>
                <c:pt idx="0">
                  <c:v>13.252876555727781</c:v>
                </c:pt>
                <c:pt idx="1">
                  <c:v>-14.86016997602003</c:v>
                </c:pt>
                <c:pt idx="2">
                  <c:v>-5.6859424435578276</c:v>
                </c:pt>
                <c:pt idx="3">
                  <c:v>18.028149899589124</c:v>
                </c:pt>
                <c:pt idx="4">
                  <c:v>-10.929366096983664</c:v>
                </c:pt>
                <c:pt idx="5">
                  <c:v>-19.585719069075758</c:v>
                </c:pt>
                <c:pt idx="6">
                  <c:v>-6.9369714147063899</c:v>
                </c:pt>
                <c:pt idx="7">
                  <c:v>-1.0707211680082125</c:v>
                </c:pt>
                <c:pt idx="8">
                  <c:v>7.7961189091998193</c:v>
                </c:pt>
                <c:pt idx="9">
                  <c:v>-11.928550088625371</c:v>
                </c:pt>
                <c:pt idx="10">
                  <c:v>13.365180519622598</c:v>
                </c:pt>
              </c:numCache>
            </c:numRef>
          </c:xVal>
          <c:yVal>
            <c:numRef>
              <c:f>Sheet1!$D$73:$D$83</c:f>
              <c:numCache>
                <c:formatCode>General</c:formatCode>
                <c:ptCount val="11"/>
                <c:pt idx="0">
                  <c:v>40.892772941453991</c:v>
                </c:pt>
                <c:pt idx="1">
                  <c:v>-45.390614008409372</c:v>
                </c:pt>
                <c:pt idx="2">
                  <c:v>-22.805992953798295</c:v>
                </c:pt>
                <c:pt idx="3">
                  <c:v>50.832118452475449</c:v>
                </c:pt>
                <c:pt idx="4">
                  <c:v>-30.879551173313487</c:v>
                </c:pt>
                <c:pt idx="5">
                  <c:v>-60.713038290978012</c:v>
                </c:pt>
                <c:pt idx="6">
                  <c:v>-32.676894035786589</c:v>
                </c:pt>
                <c:pt idx="7">
                  <c:v>-3.1867703107329337</c:v>
                </c:pt>
                <c:pt idx="8">
                  <c:v>16.732948495556933</c:v>
                </c:pt>
                <c:pt idx="9">
                  <c:v>-43.922563512114813</c:v>
                </c:pt>
                <c:pt idx="10">
                  <c:v>28.794742995300382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Sheet1!$C$86:$C$166</c:f>
              <c:numCache>
                <c:formatCode>General</c:formatCode>
                <c:ptCount val="81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  <c:pt idx="37">
                  <c:v>-1.5</c:v>
                </c:pt>
                <c:pt idx="38">
                  <c:v>-1</c:v>
                </c:pt>
                <c:pt idx="39">
                  <c:v>-0.5</c:v>
                </c:pt>
                <c:pt idx="40">
                  <c:v>0</c:v>
                </c:pt>
                <c:pt idx="41">
                  <c:v>0.5</c:v>
                </c:pt>
                <c:pt idx="42">
                  <c:v>1</c:v>
                </c:pt>
                <c:pt idx="43">
                  <c:v>1.5</c:v>
                </c:pt>
                <c:pt idx="44">
                  <c:v>2</c:v>
                </c:pt>
                <c:pt idx="45">
                  <c:v>2.5</c:v>
                </c:pt>
                <c:pt idx="46">
                  <c:v>3</c:v>
                </c:pt>
                <c:pt idx="47">
                  <c:v>3.5</c:v>
                </c:pt>
                <c:pt idx="48">
                  <c:v>4</c:v>
                </c:pt>
                <c:pt idx="49">
                  <c:v>4.5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  <c:pt idx="53">
                  <c:v>6.5</c:v>
                </c:pt>
                <c:pt idx="54">
                  <c:v>7</c:v>
                </c:pt>
                <c:pt idx="55">
                  <c:v>7.5</c:v>
                </c:pt>
                <c:pt idx="56">
                  <c:v>8</c:v>
                </c:pt>
                <c:pt idx="57">
                  <c:v>8.5</c:v>
                </c:pt>
                <c:pt idx="58">
                  <c:v>9</c:v>
                </c:pt>
                <c:pt idx="59">
                  <c:v>9.5</c:v>
                </c:pt>
                <c:pt idx="60">
                  <c:v>10</c:v>
                </c:pt>
                <c:pt idx="61">
                  <c:v>10.5</c:v>
                </c:pt>
                <c:pt idx="62">
                  <c:v>11</c:v>
                </c:pt>
                <c:pt idx="63">
                  <c:v>11.5</c:v>
                </c:pt>
                <c:pt idx="64">
                  <c:v>12</c:v>
                </c:pt>
                <c:pt idx="65">
                  <c:v>12.5</c:v>
                </c:pt>
                <c:pt idx="66">
                  <c:v>13</c:v>
                </c:pt>
                <c:pt idx="67">
                  <c:v>13.5</c:v>
                </c:pt>
                <c:pt idx="68">
                  <c:v>14</c:v>
                </c:pt>
                <c:pt idx="69">
                  <c:v>14.5</c:v>
                </c:pt>
                <c:pt idx="70">
                  <c:v>15</c:v>
                </c:pt>
                <c:pt idx="71">
                  <c:v>15.5</c:v>
                </c:pt>
                <c:pt idx="72">
                  <c:v>16</c:v>
                </c:pt>
                <c:pt idx="73">
                  <c:v>16.5</c:v>
                </c:pt>
                <c:pt idx="74">
                  <c:v>17</c:v>
                </c:pt>
                <c:pt idx="75">
                  <c:v>17.5</c:v>
                </c:pt>
                <c:pt idx="76">
                  <c:v>18</c:v>
                </c:pt>
                <c:pt idx="77">
                  <c:v>18.5</c:v>
                </c:pt>
                <c:pt idx="78">
                  <c:v>19</c:v>
                </c:pt>
                <c:pt idx="79">
                  <c:v>19.5</c:v>
                </c:pt>
                <c:pt idx="80">
                  <c:v>20</c:v>
                </c:pt>
              </c:numCache>
            </c:numRef>
          </c:xVal>
          <c:yVal>
            <c:numRef>
              <c:f>Sheet1!$E$86:$E$166</c:f>
              <c:numCache>
                <c:formatCode>General</c:formatCode>
                <c:ptCount val="81"/>
                <c:pt idx="0">
                  <c:v>-494.14412424157905</c:v>
                </c:pt>
                <c:pt idx="1">
                  <c:v>3.867708878771559</c:v>
                </c:pt>
                <c:pt idx="2">
                  <c:v>250.9137977076719</c:v>
                </c:pt>
                <c:pt idx="3">
                  <c:v>337.64037839607153</c:v>
                </c:pt>
                <c:pt idx="4">
                  <c:v>329.30226158135457</c:v>
                </c:pt>
                <c:pt idx="5">
                  <c:v>271.36499857059306</c:v>
                </c:pt>
                <c:pt idx="6">
                  <c:v>194.14379200944785</c:v>
                </c:pt>
                <c:pt idx="7">
                  <c:v>116.60438541753871</c:v>
                </c:pt>
                <c:pt idx="8">
                  <c:v>49.439532371762361</c:v>
                </c:pt>
                <c:pt idx="9">
                  <c:v>-2.4762964598871307</c:v>
                </c:pt>
                <c:pt idx="10">
                  <c:v>-38.161581591846307</c:v>
                </c:pt>
                <c:pt idx="11">
                  <c:v>-59.049031406030515</c:v>
                </c:pt>
                <c:pt idx="12">
                  <c:v>-67.879688687719351</c:v>
                </c:pt>
                <c:pt idx="13">
                  <c:v>-67.904464978979888</c:v>
                </c:pt>
                <c:pt idx="14">
                  <c:v>-62.335485240185115</c:v>
                </c:pt>
                <c:pt idx="15">
                  <c:v>-53.996837632813602</c:v>
                </c:pt>
                <c:pt idx="16">
                  <c:v>-45.130983162650928</c:v>
                </c:pt>
                <c:pt idx="17">
                  <c:v>-37.323207254538325</c:v>
                </c:pt>
                <c:pt idx="18">
                  <c:v>-31.512109871743014</c:v>
                </c:pt>
                <c:pt idx="19">
                  <c:v>-28.059252348127536</c:v>
                </c:pt>
                <c:pt idx="20">
                  <c:v>-26.855727473227155</c:v>
                </c:pt>
                <c:pt idx="21">
                  <c:v>-27.447614362349107</c:v>
                </c:pt>
                <c:pt idx="22">
                  <c:v>-29.166041059592722</c:v>
                </c:pt>
                <c:pt idx="23">
                  <c:v>-31.250925464506459</c:v>
                </c:pt>
                <c:pt idx="24">
                  <c:v>-32.960418846570242</c:v>
                </c:pt>
                <c:pt idx="25">
                  <c:v>-33.660655719206382</c:v>
                </c:pt>
                <c:pt idx="26">
                  <c:v>-32.892638990056589</c:v>
                </c:pt>
                <c:pt idx="27">
                  <c:v>-30.41497989031857</c:v>
                </c:pt>
                <c:pt idx="28">
                  <c:v>-26.222788016432254</c:v>
                </c:pt>
                <c:pt idx="29">
                  <c:v>-20.544287695851615</c:v>
                </c:pt>
                <c:pt idx="30">
                  <c:v>-13.817742618472273</c:v>
                </c:pt>
                <c:pt idx="31">
                  <c:v>-6.6520210599890461</c:v>
                </c:pt>
                <c:pt idx="32">
                  <c:v>0.22535113350178193</c:v>
                </c:pt>
                <c:pt idx="33">
                  <c:v>6.0285035255063733</c:v>
                </c:pt>
                <c:pt idx="34">
                  <c:v>9.977650589484746</c:v>
                </c:pt>
                <c:pt idx="35">
                  <c:v>11.363461246451642</c:v>
                </c:pt>
                <c:pt idx="36">
                  <c:v>9.6074212456832058</c:v>
                </c:pt>
                <c:pt idx="37">
                  <c:v>4.3146070076734446</c:v>
                </c:pt>
                <c:pt idx="38">
                  <c:v>-4.6842279173675152</c:v>
                </c:pt>
                <c:pt idx="39">
                  <c:v>-17.303773170635697</c:v>
                </c:pt>
                <c:pt idx="40">
                  <c:v>-33.190351515164998</c:v>
                </c:pt>
                <c:pt idx="41">
                  <c:v>-51.724327329322733</c:v>
                </c:pt>
                <c:pt idx="42">
                  <c:v>-72.0391312341944</c:v>
                </c:pt>
                <c:pt idx="43">
                  <c:v>-93.056529339227637</c:v>
                </c:pt>
                <c:pt idx="44">
                  <c:v>-113.53699860399033</c:v>
                </c:pt>
                <c:pt idx="45">
                  <c:v>-132.14332473079037</c:v>
                </c:pt>
                <c:pt idx="46">
                  <c:v>-147.51483562667258</c:v>
                </c:pt>
                <c:pt idx="47">
                  <c:v>-158.34904160741806</c:v>
                </c:pt>
                <c:pt idx="48">
                  <c:v>-163.48689296409032</c:v>
                </c:pt>
                <c:pt idx="49">
                  <c:v>-161.9974060778695</c:v>
                </c:pt>
                <c:pt idx="50">
                  <c:v>-153.25707075485573</c:v>
                </c:pt>
                <c:pt idx="51">
                  <c:v>-137.01925366267344</c:v>
                </c:pt>
                <c:pt idx="52">
                  <c:v>-113.4687754885399</c:v>
                </c:pt>
                <c:pt idx="53">
                  <c:v>-83.256982507435254</c:v>
                </c:pt>
                <c:pt idx="54">
                  <c:v>-47.512976452600931</c:v>
                </c:pt>
                <c:pt idx="55">
                  <c:v>-7.8272297222622527</c:v>
                </c:pt>
                <c:pt idx="56">
                  <c:v>33.795384160314477</c:v>
                </c:pt>
                <c:pt idx="57">
                  <c:v>75.015052488084336</c:v>
                </c:pt>
                <c:pt idx="58">
                  <c:v>113.26954359075302</c:v>
                </c:pt>
                <c:pt idx="59">
                  <c:v>145.91871028385208</c:v>
                </c:pt>
                <c:pt idx="60">
                  <c:v>170.41794161156486</c:v>
                </c:pt>
                <c:pt idx="61">
                  <c:v>184.51522930554222</c:v>
                </c:pt>
                <c:pt idx="62">
                  <c:v>186.46385817663162</c:v>
                </c:pt>
                <c:pt idx="63">
                  <c:v>175.23969408532508</c:v>
                </c:pt>
                <c:pt idx="64">
                  <c:v>150.74860939628724</c:v>
                </c:pt>
                <c:pt idx="65">
                  <c:v>114.00573410918662</c:v>
                </c:pt>
                <c:pt idx="66">
                  <c:v>67.26393136863669</c:v>
                </c:pt>
                <c:pt idx="67">
                  <c:v>14.064148987000571</c:v>
                </c:pt>
                <c:pt idx="68">
                  <c:v>-40.824925838463919</c:v>
                </c:pt>
                <c:pt idx="69">
                  <c:v>-91.616203071413679</c:v>
                </c:pt>
                <c:pt idx="70">
                  <c:v>-131.90705073151167</c:v>
                </c:pt>
                <c:pt idx="71">
                  <c:v>-155.3269886475727</c:v>
                </c:pt>
                <c:pt idx="72">
                  <c:v>-156.48885559711476</c:v>
                </c:pt>
                <c:pt idx="73">
                  <c:v>-132.30999878047982</c:v>
                </c:pt>
                <c:pt idx="74">
                  <c:v>-83.778539202076956</c:v>
                </c:pt>
                <c:pt idx="75">
                  <c:v>-18.248887162202728</c:v>
                </c:pt>
                <c:pt idx="76">
                  <c:v>47.639561494477952</c:v>
                </c:pt>
                <c:pt idx="77">
                  <c:v>84.316205671155274</c:v>
                </c:pt>
                <c:pt idx="78">
                  <c:v>44.790065674792281</c:v>
                </c:pt>
                <c:pt idx="79">
                  <c:v>-140.80955663734875</c:v>
                </c:pt>
                <c:pt idx="80">
                  <c:v>-571.8022948135266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492528"/>
        <c:axId val="309497008"/>
      </c:scatterChart>
      <c:valAx>
        <c:axId val="30949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97008"/>
        <c:crosses val="autoZero"/>
        <c:crossBetween val="midCat"/>
      </c:valAx>
      <c:valAx>
        <c:axId val="309497008"/>
        <c:scaling>
          <c:orientation val="minMax"/>
          <c:max val="6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9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Sheet1!$C$73:$C$83</c:f>
              <c:numCache>
                <c:formatCode>General</c:formatCode>
                <c:ptCount val="11"/>
                <c:pt idx="0">
                  <c:v>13.252876555727781</c:v>
                </c:pt>
                <c:pt idx="1">
                  <c:v>-14.86016997602003</c:v>
                </c:pt>
                <c:pt idx="2">
                  <c:v>-5.6859424435578276</c:v>
                </c:pt>
                <c:pt idx="3">
                  <c:v>18.028149899589124</c:v>
                </c:pt>
                <c:pt idx="4">
                  <c:v>-10.929366096983664</c:v>
                </c:pt>
                <c:pt idx="5">
                  <c:v>-19.585719069075758</c:v>
                </c:pt>
                <c:pt idx="6">
                  <c:v>-6.9369714147063899</c:v>
                </c:pt>
                <c:pt idx="7">
                  <c:v>-1.0707211680082125</c:v>
                </c:pt>
                <c:pt idx="8">
                  <c:v>7.7961189091998193</c:v>
                </c:pt>
                <c:pt idx="9">
                  <c:v>-11.928550088625371</c:v>
                </c:pt>
                <c:pt idx="10">
                  <c:v>13.365180519622598</c:v>
                </c:pt>
              </c:numCache>
            </c:numRef>
          </c:xVal>
          <c:yVal>
            <c:numRef>
              <c:f>Sheet1!$D$73:$D$83</c:f>
              <c:numCache>
                <c:formatCode>General</c:formatCode>
                <c:ptCount val="11"/>
                <c:pt idx="0">
                  <c:v>40.892772941453991</c:v>
                </c:pt>
                <c:pt idx="1">
                  <c:v>-45.390614008409372</c:v>
                </c:pt>
                <c:pt idx="2">
                  <c:v>-22.805992953798295</c:v>
                </c:pt>
                <c:pt idx="3">
                  <c:v>50.832118452475449</c:v>
                </c:pt>
                <c:pt idx="4">
                  <c:v>-30.879551173313487</c:v>
                </c:pt>
                <c:pt idx="5">
                  <c:v>-60.713038290978012</c:v>
                </c:pt>
                <c:pt idx="6">
                  <c:v>-32.676894035786589</c:v>
                </c:pt>
                <c:pt idx="7">
                  <c:v>-3.1867703107329337</c:v>
                </c:pt>
                <c:pt idx="8">
                  <c:v>16.732948495556933</c:v>
                </c:pt>
                <c:pt idx="9">
                  <c:v>-43.922563512114813</c:v>
                </c:pt>
                <c:pt idx="10">
                  <c:v>28.794742995300382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Sheet1!$C$86:$C$166</c:f>
              <c:numCache>
                <c:formatCode>General</c:formatCode>
                <c:ptCount val="81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  <c:pt idx="37">
                  <c:v>-1.5</c:v>
                </c:pt>
                <c:pt idx="38">
                  <c:v>-1</c:v>
                </c:pt>
                <c:pt idx="39">
                  <c:v>-0.5</c:v>
                </c:pt>
                <c:pt idx="40">
                  <c:v>0</c:v>
                </c:pt>
                <c:pt idx="41">
                  <c:v>0.5</c:v>
                </c:pt>
                <c:pt idx="42">
                  <c:v>1</c:v>
                </c:pt>
                <c:pt idx="43">
                  <c:v>1.5</c:v>
                </c:pt>
                <c:pt idx="44">
                  <c:v>2</c:v>
                </c:pt>
                <c:pt idx="45">
                  <c:v>2.5</c:v>
                </c:pt>
                <c:pt idx="46">
                  <c:v>3</c:v>
                </c:pt>
                <c:pt idx="47">
                  <c:v>3.5</c:v>
                </c:pt>
                <c:pt idx="48">
                  <c:v>4</c:v>
                </c:pt>
                <c:pt idx="49">
                  <c:v>4.5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  <c:pt idx="53">
                  <c:v>6.5</c:v>
                </c:pt>
                <c:pt idx="54">
                  <c:v>7</c:v>
                </c:pt>
                <c:pt idx="55">
                  <c:v>7.5</c:v>
                </c:pt>
                <c:pt idx="56">
                  <c:v>8</c:v>
                </c:pt>
                <c:pt idx="57">
                  <c:v>8.5</c:v>
                </c:pt>
                <c:pt idx="58">
                  <c:v>9</c:v>
                </c:pt>
                <c:pt idx="59">
                  <c:v>9.5</c:v>
                </c:pt>
                <c:pt idx="60">
                  <c:v>10</c:v>
                </c:pt>
                <c:pt idx="61">
                  <c:v>10.5</c:v>
                </c:pt>
                <c:pt idx="62">
                  <c:v>11</c:v>
                </c:pt>
                <c:pt idx="63">
                  <c:v>11.5</c:v>
                </c:pt>
                <c:pt idx="64">
                  <c:v>12</c:v>
                </c:pt>
                <c:pt idx="65">
                  <c:v>12.5</c:v>
                </c:pt>
                <c:pt idx="66">
                  <c:v>13</c:v>
                </c:pt>
                <c:pt idx="67">
                  <c:v>13.5</c:v>
                </c:pt>
                <c:pt idx="68">
                  <c:v>14</c:v>
                </c:pt>
                <c:pt idx="69">
                  <c:v>14.5</c:v>
                </c:pt>
                <c:pt idx="70">
                  <c:v>15</c:v>
                </c:pt>
                <c:pt idx="71">
                  <c:v>15.5</c:v>
                </c:pt>
                <c:pt idx="72">
                  <c:v>16</c:v>
                </c:pt>
                <c:pt idx="73">
                  <c:v>16.5</c:v>
                </c:pt>
                <c:pt idx="74">
                  <c:v>17</c:v>
                </c:pt>
                <c:pt idx="75">
                  <c:v>17.5</c:v>
                </c:pt>
                <c:pt idx="76">
                  <c:v>18</c:v>
                </c:pt>
                <c:pt idx="77">
                  <c:v>18.5</c:v>
                </c:pt>
                <c:pt idx="78">
                  <c:v>19</c:v>
                </c:pt>
                <c:pt idx="79">
                  <c:v>19.5</c:v>
                </c:pt>
                <c:pt idx="80">
                  <c:v>20</c:v>
                </c:pt>
              </c:numCache>
            </c:numRef>
          </c:xVal>
          <c:yVal>
            <c:numRef>
              <c:f>Sheet1!$E$86:$E$166</c:f>
              <c:numCache>
                <c:formatCode>General</c:formatCode>
                <c:ptCount val="81"/>
                <c:pt idx="0">
                  <c:v>-494.14412424157905</c:v>
                </c:pt>
                <c:pt idx="1">
                  <c:v>3.867708878771559</c:v>
                </c:pt>
                <c:pt idx="2">
                  <c:v>250.9137977076719</c:v>
                </c:pt>
                <c:pt idx="3">
                  <c:v>337.64037839607153</c:v>
                </c:pt>
                <c:pt idx="4">
                  <c:v>329.30226158135457</c:v>
                </c:pt>
                <c:pt idx="5">
                  <c:v>271.36499857059306</c:v>
                </c:pt>
                <c:pt idx="6">
                  <c:v>194.14379200944785</c:v>
                </c:pt>
                <c:pt idx="7">
                  <c:v>116.60438541753871</c:v>
                </c:pt>
                <c:pt idx="8">
                  <c:v>49.439532371762361</c:v>
                </c:pt>
                <c:pt idx="9">
                  <c:v>-2.4762964598871307</c:v>
                </c:pt>
                <c:pt idx="10">
                  <c:v>-38.161581591846307</c:v>
                </c:pt>
                <c:pt idx="11">
                  <c:v>-59.049031406030515</c:v>
                </c:pt>
                <c:pt idx="12">
                  <c:v>-67.879688687719351</c:v>
                </c:pt>
                <c:pt idx="13">
                  <c:v>-67.904464978979888</c:v>
                </c:pt>
                <c:pt idx="14">
                  <c:v>-62.335485240185115</c:v>
                </c:pt>
                <c:pt idx="15">
                  <c:v>-53.996837632813602</c:v>
                </c:pt>
                <c:pt idx="16">
                  <c:v>-45.130983162650928</c:v>
                </c:pt>
                <c:pt idx="17">
                  <c:v>-37.323207254538325</c:v>
                </c:pt>
                <c:pt idx="18">
                  <c:v>-31.512109871743014</c:v>
                </c:pt>
                <c:pt idx="19">
                  <c:v>-28.059252348127536</c:v>
                </c:pt>
                <c:pt idx="20">
                  <c:v>-26.855727473227155</c:v>
                </c:pt>
                <c:pt idx="21">
                  <c:v>-27.447614362349107</c:v>
                </c:pt>
                <c:pt idx="22">
                  <c:v>-29.166041059592722</c:v>
                </c:pt>
                <c:pt idx="23">
                  <c:v>-31.250925464506459</c:v>
                </c:pt>
                <c:pt idx="24">
                  <c:v>-32.960418846570242</c:v>
                </c:pt>
                <c:pt idx="25">
                  <c:v>-33.660655719206382</c:v>
                </c:pt>
                <c:pt idx="26">
                  <c:v>-32.892638990056589</c:v>
                </c:pt>
                <c:pt idx="27">
                  <c:v>-30.41497989031857</c:v>
                </c:pt>
                <c:pt idx="28">
                  <c:v>-26.222788016432254</c:v>
                </c:pt>
                <c:pt idx="29">
                  <c:v>-20.544287695851615</c:v>
                </c:pt>
                <c:pt idx="30">
                  <c:v>-13.817742618472273</c:v>
                </c:pt>
                <c:pt idx="31">
                  <c:v>-6.6520210599890461</c:v>
                </c:pt>
                <c:pt idx="32">
                  <c:v>0.22535113350178193</c:v>
                </c:pt>
                <c:pt idx="33">
                  <c:v>6.0285035255063733</c:v>
                </c:pt>
                <c:pt idx="34">
                  <c:v>9.977650589484746</c:v>
                </c:pt>
                <c:pt idx="35">
                  <c:v>11.363461246451642</c:v>
                </c:pt>
                <c:pt idx="36">
                  <c:v>9.6074212456832058</c:v>
                </c:pt>
                <c:pt idx="37">
                  <c:v>4.3146070076734446</c:v>
                </c:pt>
                <c:pt idx="38">
                  <c:v>-4.6842279173675152</c:v>
                </c:pt>
                <c:pt idx="39">
                  <c:v>-17.303773170635697</c:v>
                </c:pt>
                <c:pt idx="40">
                  <c:v>-33.190351515164998</c:v>
                </c:pt>
                <c:pt idx="41">
                  <c:v>-51.724327329322733</c:v>
                </c:pt>
                <c:pt idx="42">
                  <c:v>-72.0391312341944</c:v>
                </c:pt>
                <c:pt idx="43">
                  <c:v>-93.056529339227637</c:v>
                </c:pt>
                <c:pt idx="44">
                  <c:v>-113.53699860399033</c:v>
                </c:pt>
                <c:pt idx="45">
                  <c:v>-132.14332473079037</c:v>
                </c:pt>
                <c:pt idx="46">
                  <c:v>-147.51483562667258</c:v>
                </c:pt>
                <c:pt idx="47">
                  <c:v>-158.34904160741806</c:v>
                </c:pt>
                <c:pt idx="48">
                  <c:v>-163.48689296409032</c:v>
                </c:pt>
                <c:pt idx="49">
                  <c:v>-161.9974060778695</c:v>
                </c:pt>
                <c:pt idx="50">
                  <c:v>-153.25707075485573</c:v>
                </c:pt>
                <c:pt idx="51">
                  <c:v>-137.01925366267344</c:v>
                </c:pt>
                <c:pt idx="52">
                  <c:v>-113.4687754885399</c:v>
                </c:pt>
                <c:pt idx="53">
                  <c:v>-83.256982507435254</c:v>
                </c:pt>
                <c:pt idx="54">
                  <c:v>-47.512976452600931</c:v>
                </c:pt>
                <c:pt idx="55">
                  <c:v>-7.8272297222622527</c:v>
                </c:pt>
                <c:pt idx="56">
                  <c:v>33.795384160314477</c:v>
                </c:pt>
                <c:pt idx="57">
                  <c:v>75.015052488084336</c:v>
                </c:pt>
                <c:pt idx="58">
                  <c:v>113.26954359075302</c:v>
                </c:pt>
                <c:pt idx="59">
                  <c:v>145.91871028385208</c:v>
                </c:pt>
                <c:pt idx="60">
                  <c:v>170.41794161156486</c:v>
                </c:pt>
                <c:pt idx="61">
                  <c:v>184.51522930554222</c:v>
                </c:pt>
                <c:pt idx="62">
                  <c:v>186.46385817663162</c:v>
                </c:pt>
                <c:pt idx="63">
                  <c:v>175.23969408532508</c:v>
                </c:pt>
                <c:pt idx="64">
                  <c:v>150.74860939628724</c:v>
                </c:pt>
                <c:pt idx="65">
                  <c:v>114.00573410918662</c:v>
                </c:pt>
                <c:pt idx="66">
                  <c:v>67.26393136863669</c:v>
                </c:pt>
                <c:pt idx="67">
                  <c:v>14.064148987000571</c:v>
                </c:pt>
                <c:pt idx="68">
                  <c:v>-40.824925838463919</c:v>
                </c:pt>
                <c:pt idx="69">
                  <c:v>-91.616203071413679</c:v>
                </c:pt>
                <c:pt idx="70">
                  <c:v>-131.90705073151167</c:v>
                </c:pt>
                <c:pt idx="71">
                  <c:v>-155.3269886475727</c:v>
                </c:pt>
                <c:pt idx="72">
                  <c:v>-156.48885559711476</c:v>
                </c:pt>
                <c:pt idx="73">
                  <c:v>-132.30999878047982</c:v>
                </c:pt>
                <c:pt idx="74">
                  <c:v>-83.778539202076956</c:v>
                </c:pt>
                <c:pt idx="75">
                  <c:v>-18.248887162202728</c:v>
                </c:pt>
                <c:pt idx="76">
                  <c:v>47.639561494477952</c:v>
                </c:pt>
                <c:pt idx="77">
                  <c:v>84.316205671155274</c:v>
                </c:pt>
                <c:pt idx="78">
                  <c:v>44.790065674792281</c:v>
                </c:pt>
                <c:pt idx="79">
                  <c:v>-140.80955663734875</c:v>
                </c:pt>
                <c:pt idx="80">
                  <c:v>-571.8022948135266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91616"/>
        <c:axId val="316297216"/>
      </c:scatterChart>
      <c:valAx>
        <c:axId val="31629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97216"/>
        <c:crosses val="autoZero"/>
        <c:crossBetween val="midCat"/>
      </c:valAx>
      <c:valAx>
        <c:axId val="316297216"/>
        <c:scaling>
          <c:orientation val="minMax"/>
          <c:max val="400"/>
          <c:min val="-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9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195262</xdr:colOff>
      <xdr:row>3</xdr:row>
      <xdr:rowOff>19050</xdr:rowOff>
    </xdr:from>
    <xdr:to>
      <xdr:col>19</xdr:col>
      <xdr:colOff>500062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304800</xdr:colOff>
      <xdr:row>33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323850</xdr:colOff>
      <xdr:row>36</xdr:row>
      <xdr:rowOff>76200</xdr:rowOff>
    </xdr:from>
    <xdr:to>
      <xdr:col>14</xdr:col>
      <xdr:colOff>19050</xdr:colOff>
      <xdr:row>50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47625</xdr:colOff>
      <xdr:row>53</xdr:row>
      <xdr:rowOff>114300</xdr:rowOff>
    </xdr:from>
    <xdr:to>
      <xdr:col>13</xdr:col>
      <xdr:colOff>352425</xdr:colOff>
      <xdr:row>68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300037</xdr:colOff>
      <xdr:row>73</xdr:row>
      <xdr:rowOff>4762</xdr:rowOff>
    </xdr:from>
    <xdr:to>
      <xdr:col>13</xdr:col>
      <xdr:colOff>604837</xdr:colOff>
      <xdr:row>87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92</xdr:row>
      <xdr:rowOff>0</xdr:rowOff>
    </xdr:from>
    <xdr:to>
      <xdr:col>13</xdr:col>
      <xdr:colOff>304800</xdr:colOff>
      <xdr:row>106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topLeftCell="A79" workbookViewId="0">
      <selection activeCell="T92" sqref="T92"/>
    </sheetView>
  </sheetViews>
  <sheetFormatPr defaultRowHeight="15" x14ac:dyDescent="0.25"/>
  <cols>
    <col min="2" max="2" width="12.42578125" bestFit="1" customWidth="1"/>
    <col min="5" max="5" width="12.7109375" bestFit="1" customWidth="1"/>
  </cols>
  <sheetData>
    <row r="1" spans="1:12" x14ac:dyDescent="0.25">
      <c r="C1" t="s">
        <v>0</v>
      </c>
    </row>
    <row r="3" spans="1:12" x14ac:dyDescent="0.25">
      <c r="A3" t="s">
        <v>2</v>
      </c>
      <c r="B3" t="s">
        <v>3</v>
      </c>
      <c r="C3" t="s">
        <v>1</v>
      </c>
      <c r="D3" t="s">
        <v>5</v>
      </c>
      <c r="E3" t="s">
        <v>4</v>
      </c>
      <c r="G3" t="s">
        <v>11</v>
      </c>
      <c r="H3" t="s">
        <v>12</v>
      </c>
    </row>
    <row r="4" spans="1:12" x14ac:dyDescent="0.25">
      <c r="A4">
        <v>3</v>
      </c>
      <c r="B4">
        <v>-5</v>
      </c>
      <c r="C4">
        <f ca="1">RAND() * 20 - 10</f>
        <v>9.3449675983740974</v>
      </c>
      <c r="D4">
        <f ca="1">E4+(RAND() * 16-8)</f>
        <v>24.091397265892702</v>
      </c>
      <c r="E4">
        <f t="shared" ref="E4:E17" ca="1" si="0">A4*C4+B4</f>
        <v>23.034902795122292</v>
      </c>
      <c r="G4">
        <f ca="1">C4*C4</f>
        <v>87.328419414661752</v>
      </c>
      <c r="H4">
        <f ca="1">C4*D4</f>
        <v>225.13332684932561</v>
      </c>
      <c r="K4" t="s">
        <v>6</v>
      </c>
      <c r="L4">
        <f ca="1">SUM(C4:C35)</f>
        <v>-9.0814670332680709</v>
      </c>
    </row>
    <row r="5" spans="1:12" x14ac:dyDescent="0.25">
      <c r="A5">
        <v>3</v>
      </c>
      <c r="B5">
        <v>-5</v>
      </c>
      <c r="C5">
        <f t="shared" ref="C5:C35" ca="1" si="1">RAND() * 20 - 10</f>
        <v>3.9734413775466706</v>
      </c>
      <c r="D5">
        <f t="shared" ref="D5:D35" ca="1" si="2">E5+(RAND() * 16-8)</f>
        <v>5.7675064703265431</v>
      </c>
      <c r="E5">
        <f t="shared" ca="1" si="0"/>
        <v>6.9203241326400118</v>
      </c>
      <c r="G5">
        <f t="shared" ref="G5:G25" ca="1" si="3">C5*C5</f>
        <v>15.788236380799983</v>
      </c>
      <c r="H5">
        <f t="shared" ref="H5:H25" ca="1" si="4">C5*D5</f>
        <v>22.916848854463634</v>
      </c>
      <c r="K5" t="s">
        <v>7</v>
      </c>
      <c r="L5">
        <f ca="1">SUM(G4:G35)</f>
        <v>1176.3737459945871</v>
      </c>
    </row>
    <row r="6" spans="1:12" x14ac:dyDescent="0.25">
      <c r="A6">
        <v>3</v>
      </c>
      <c r="B6">
        <v>-5</v>
      </c>
      <c r="C6">
        <f t="shared" ca="1" si="1"/>
        <v>4.3286066061721726</v>
      </c>
      <c r="D6">
        <f t="shared" ca="1" si="2"/>
        <v>13.236165796293996</v>
      </c>
      <c r="E6">
        <f t="shared" ca="1" si="0"/>
        <v>7.9858198185165179</v>
      </c>
      <c r="G6">
        <f t="shared" ca="1" si="3"/>
        <v>18.736835150997376</v>
      </c>
      <c r="H6">
        <f t="shared" ca="1" si="4"/>
        <v>57.294154706228348</v>
      </c>
      <c r="K6" t="s">
        <v>8</v>
      </c>
      <c r="L6">
        <f ca="1">SUM(D4:D35)</f>
        <v>-194.79386009862867</v>
      </c>
    </row>
    <row r="7" spans="1:12" x14ac:dyDescent="0.25">
      <c r="A7">
        <v>3</v>
      </c>
      <c r="B7">
        <v>-5</v>
      </c>
      <c r="C7">
        <f t="shared" ca="1" si="1"/>
        <v>-1.5156733451544486</v>
      </c>
      <c r="D7">
        <f t="shared" ca="1" si="2"/>
        <v>-14.644010403626488</v>
      </c>
      <c r="E7">
        <f t="shared" ca="1" si="0"/>
        <v>-9.5470200354633459</v>
      </c>
      <c r="G7">
        <f t="shared" ca="1" si="3"/>
        <v>2.2972656892116765</v>
      </c>
      <c r="H7">
        <f t="shared" ca="1" si="4"/>
        <v>22.195536234941105</v>
      </c>
      <c r="K7" t="s">
        <v>9</v>
      </c>
      <c r="L7">
        <f ca="1">SUM(H4:H35)</f>
        <v>3705.917380436566</v>
      </c>
    </row>
    <row r="8" spans="1:12" x14ac:dyDescent="0.25">
      <c r="A8">
        <v>3</v>
      </c>
      <c r="B8">
        <v>-5</v>
      </c>
      <c r="C8">
        <f t="shared" ca="1" si="1"/>
        <v>-6.8294807957372061</v>
      </c>
      <c r="D8">
        <f t="shared" ca="1" si="2"/>
        <v>-31.433855052150037</v>
      </c>
      <c r="E8">
        <f t="shared" ca="1" si="0"/>
        <v>-25.48844238721162</v>
      </c>
      <c r="G8">
        <f t="shared" ca="1" si="3"/>
        <v>46.641807939343302</v>
      </c>
      <c r="H8">
        <f t="shared" ca="1" si="4"/>
        <v>214.67690941464562</v>
      </c>
      <c r="K8" t="s">
        <v>10</v>
      </c>
      <c r="L8">
        <f>35-3</f>
        <v>32</v>
      </c>
    </row>
    <row r="9" spans="1:12" x14ac:dyDescent="0.25">
      <c r="A9">
        <v>3</v>
      </c>
      <c r="B9">
        <v>-5</v>
      </c>
      <c r="C9">
        <f t="shared" ca="1" si="1"/>
        <v>6.0848199921786019</v>
      </c>
      <c r="D9">
        <f t="shared" ca="1" si="2"/>
        <v>17.77305492109172</v>
      </c>
      <c r="E9">
        <f t="shared" ca="1" si="0"/>
        <v>13.254459976535806</v>
      </c>
      <c r="G9">
        <f t="shared" ca="1" si="3"/>
        <v>37.025034337216404</v>
      </c>
      <c r="H9">
        <f t="shared" ca="1" si="4"/>
        <v>108.14583990594718</v>
      </c>
    </row>
    <row r="10" spans="1:12" x14ac:dyDescent="0.25">
      <c r="A10">
        <v>3</v>
      </c>
      <c r="B10">
        <v>-5</v>
      </c>
      <c r="C10">
        <f t="shared" ca="1" si="1"/>
        <v>-8.7610005791985088</v>
      </c>
      <c r="D10">
        <f t="shared" ca="1" si="2"/>
        <v>-32.682427870918865</v>
      </c>
      <c r="E10">
        <f t="shared" ca="1" si="0"/>
        <v>-31.283001737595526</v>
      </c>
      <c r="G10">
        <f t="shared" ca="1" si="3"/>
        <v>76.7551311487166</v>
      </c>
      <c r="H10">
        <f t="shared" ca="1" si="4"/>
        <v>286.33076950673365</v>
      </c>
    </row>
    <row r="11" spans="1:12" x14ac:dyDescent="0.25">
      <c r="A11">
        <v>3</v>
      </c>
      <c r="B11">
        <v>-5</v>
      </c>
      <c r="C11">
        <f t="shared" ca="1" si="1"/>
        <v>-6.919167141111493</v>
      </c>
      <c r="D11">
        <f t="shared" ca="1" si="2"/>
        <v>-30.176962229563291</v>
      </c>
      <c r="E11">
        <f t="shared" ca="1" si="0"/>
        <v>-25.757501423334478</v>
      </c>
      <c r="G11">
        <f t="shared" ca="1" si="3"/>
        <v>47.874873926636994</v>
      </c>
      <c r="H11">
        <f t="shared" ca="1" si="4"/>
        <v>208.79944547735693</v>
      </c>
      <c r="K11" t="s">
        <v>2</v>
      </c>
      <c r="L11">
        <f ca="1">(L8*L7-L4*L6)/(L8*L5-L4*L4)</f>
        <v>3.1101096367417584</v>
      </c>
    </row>
    <row r="12" spans="1:12" x14ac:dyDescent="0.25">
      <c r="A12">
        <v>3</v>
      </c>
      <c r="B12">
        <v>-5</v>
      </c>
      <c r="C12">
        <f t="shared" ca="1" si="1"/>
        <v>5.7403351358880439</v>
      </c>
      <c r="D12">
        <f t="shared" ca="1" si="2"/>
        <v>14.766011728907101</v>
      </c>
      <c r="E12">
        <f t="shared" ca="1" si="0"/>
        <v>12.22100540766413</v>
      </c>
      <c r="G12">
        <f t="shared" ca="1" si="3"/>
        <v>32.951447472310811</v>
      </c>
      <c r="H12">
        <f t="shared" ca="1" si="4"/>
        <v>84.761855944380386</v>
      </c>
      <c r="K12" t="s">
        <v>3</v>
      </c>
      <c r="L12">
        <f ca="1">(L6*L5-L7*L4)/(L8*L5-L4*L4)</f>
        <v>-5.2046719363346572</v>
      </c>
    </row>
    <row r="13" spans="1:12" x14ac:dyDescent="0.25">
      <c r="A13">
        <v>3</v>
      </c>
      <c r="B13">
        <v>-5</v>
      </c>
      <c r="C13">
        <f t="shared" ca="1" si="1"/>
        <v>-6.1438347601616217</v>
      </c>
      <c r="D13">
        <f t="shared" ca="1" si="2"/>
        <v>-20.528947199984739</v>
      </c>
      <c r="E13">
        <f t="shared" ca="1" si="0"/>
        <v>-23.431504280484866</v>
      </c>
      <c r="G13">
        <f t="shared" ca="1" si="3"/>
        <v>37.746705560170213</v>
      </c>
      <c r="H13">
        <f t="shared" ca="1" si="4"/>
        <v>126.12645939678883</v>
      </c>
    </row>
    <row r="14" spans="1:12" x14ac:dyDescent="0.25">
      <c r="A14">
        <v>3</v>
      </c>
      <c r="B14">
        <v>-5</v>
      </c>
      <c r="C14">
        <f t="shared" ca="1" si="1"/>
        <v>-6.4694349247347667</v>
      </c>
      <c r="D14">
        <f t="shared" ca="1" si="2"/>
        <v>-22.461524656668008</v>
      </c>
      <c r="E14">
        <f t="shared" ca="1" si="0"/>
        <v>-24.4083047742043</v>
      </c>
      <c r="G14">
        <f t="shared" ca="1" si="3"/>
        <v>41.853588245377935</v>
      </c>
      <c r="H14">
        <f t="shared" ca="1" si="4"/>
        <v>145.3133720766391</v>
      </c>
    </row>
    <row r="15" spans="1:12" x14ac:dyDescent="0.25">
      <c r="A15">
        <v>3</v>
      </c>
      <c r="B15">
        <v>-5</v>
      </c>
      <c r="C15">
        <f t="shared" ca="1" si="1"/>
        <v>-0.57599578929791306</v>
      </c>
      <c r="D15">
        <f t="shared" ca="1" si="2"/>
        <v>-12.938013550314917</v>
      </c>
      <c r="E15">
        <f t="shared" ca="1" si="0"/>
        <v>-6.7279873678937392</v>
      </c>
      <c r="G15">
        <f t="shared" ca="1" si="3"/>
        <v>0.33177114928892587</v>
      </c>
      <c r="H15">
        <f t="shared" ca="1" si="4"/>
        <v>7.4522413268607348</v>
      </c>
    </row>
    <row r="16" spans="1:12" x14ac:dyDescent="0.25">
      <c r="A16">
        <v>3</v>
      </c>
      <c r="B16">
        <v>-5</v>
      </c>
      <c r="C16">
        <f t="shared" ca="1" si="1"/>
        <v>-7.2268175855631096</v>
      </c>
      <c r="D16">
        <f t="shared" ca="1" si="2"/>
        <v>-22.22804814589405</v>
      </c>
      <c r="E16">
        <f t="shared" ca="1" si="0"/>
        <v>-26.680452756689327</v>
      </c>
      <c r="G16">
        <f t="shared" ca="1" si="3"/>
        <v>52.226892415004215</v>
      </c>
      <c r="H16">
        <f t="shared" ca="1" si="4"/>
        <v>160.63804923349059</v>
      </c>
    </row>
    <row r="17" spans="1:8" x14ac:dyDescent="0.25">
      <c r="A17">
        <v>3</v>
      </c>
      <c r="B17">
        <v>-5</v>
      </c>
      <c r="C17">
        <f t="shared" ca="1" si="1"/>
        <v>-7.12899422179804</v>
      </c>
      <c r="D17">
        <f t="shared" ca="1" si="2"/>
        <v>-23.210452141547666</v>
      </c>
      <c r="E17">
        <f t="shared" ca="1" si="0"/>
        <v>-26.386982665394122</v>
      </c>
      <c r="G17">
        <f t="shared" ca="1" si="3"/>
        <v>50.822558614429845</v>
      </c>
      <c r="H17">
        <f t="shared" ca="1" si="4"/>
        <v>165.46717920241326</v>
      </c>
    </row>
    <row r="18" spans="1:8" x14ac:dyDescent="0.25">
      <c r="A18">
        <v>3</v>
      </c>
      <c r="B18">
        <v>-5</v>
      </c>
      <c r="C18">
        <f t="shared" ca="1" si="1"/>
        <v>-7.5946290343765099E-2</v>
      </c>
      <c r="D18">
        <f t="shared" ca="1" si="2"/>
        <v>-12.374874183170853</v>
      </c>
      <c r="E18">
        <f t="shared" ref="E18:E25" ca="1" si="5">A18*C18+B18</f>
        <v>-5.2278388710312953</v>
      </c>
      <c r="G18">
        <f t="shared" ca="1" si="3"/>
        <v>5.7678390169794676E-3</v>
      </c>
      <c r="H18">
        <f t="shared" ca="1" si="4"/>
        <v>0.93982578768265657</v>
      </c>
    </row>
    <row r="19" spans="1:8" x14ac:dyDescent="0.25">
      <c r="A19">
        <v>3</v>
      </c>
      <c r="B19">
        <v>-5</v>
      </c>
      <c r="C19">
        <f t="shared" ca="1" si="1"/>
        <v>1.1685738975410374</v>
      </c>
      <c r="D19">
        <f t="shared" ca="1" si="2"/>
        <v>4.0200872635541067</v>
      </c>
      <c r="E19">
        <f t="shared" ca="1" si="5"/>
        <v>-1.4942783073768879</v>
      </c>
      <c r="G19">
        <f t="shared" ca="1" si="3"/>
        <v>1.3655649540142509</v>
      </c>
      <c r="H19">
        <f t="shared" ca="1" si="4"/>
        <v>4.6977690420265059</v>
      </c>
    </row>
    <row r="20" spans="1:8" x14ac:dyDescent="0.25">
      <c r="A20">
        <v>3</v>
      </c>
      <c r="B20">
        <v>-5</v>
      </c>
      <c r="C20">
        <f t="shared" ca="1" si="1"/>
        <v>3.0454396721072072</v>
      </c>
      <c r="D20">
        <f t="shared" ca="1" si="2"/>
        <v>9.3090780929893775</v>
      </c>
      <c r="E20">
        <f t="shared" ca="1" si="5"/>
        <v>4.1363190163216217</v>
      </c>
      <c r="G20">
        <f t="shared" ca="1" si="3"/>
        <v>9.2747027964444531</v>
      </c>
      <c r="H20">
        <f t="shared" ca="1" si="4"/>
        <v>28.350235735133957</v>
      </c>
    </row>
    <row r="21" spans="1:8" x14ac:dyDescent="0.25">
      <c r="A21">
        <v>3</v>
      </c>
      <c r="B21">
        <v>-5</v>
      </c>
      <c r="C21">
        <f t="shared" ca="1" si="1"/>
        <v>-2.7696072551724455</v>
      </c>
      <c r="D21">
        <f t="shared" ca="1" si="2"/>
        <v>-15.266492724248504</v>
      </c>
      <c r="E21">
        <f t="shared" ca="1" si="5"/>
        <v>-13.308821765517337</v>
      </c>
      <c r="G21">
        <f t="shared" ca="1" si="3"/>
        <v>7.6707243479038478</v>
      </c>
      <c r="H21">
        <f t="shared" ca="1" si="4"/>
        <v>42.282189010116014</v>
      </c>
    </row>
    <row r="22" spans="1:8" x14ac:dyDescent="0.25">
      <c r="A22">
        <v>3</v>
      </c>
      <c r="B22">
        <v>-5</v>
      </c>
      <c r="C22">
        <f t="shared" ca="1" si="1"/>
        <v>1.0311169526528836</v>
      </c>
      <c r="D22">
        <f t="shared" ca="1" si="2"/>
        <v>-4.7385972360000075</v>
      </c>
      <c r="E22">
        <f t="shared" ca="1" si="5"/>
        <v>-1.9066491420413492</v>
      </c>
      <c r="G22">
        <f t="shared" ca="1" si="3"/>
        <v>1.0632021700481691</v>
      </c>
      <c r="H22">
        <f t="shared" ca="1" si="4"/>
        <v>-4.8860479418337048</v>
      </c>
    </row>
    <row r="23" spans="1:8" x14ac:dyDescent="0.25">
      <c r="A23">
        <v>3</v>
      </c>
      <c r="B23">
        <v>-5</v>
      </c>
      <c r="C23">
        <f t="shared" ca="1" si="1"/>
        <v>7.7085880697110234</v>
      </c>
      <c r="D23">
        <f t="shared" ca="1" si="2"/>
        <v>23.707187365261959</v>
      </c>
      <c r="E23">
        <f t="shared" ca="1" si="5"/>
        <v>18.12576420913307</v>
      </c>
      <c r="G23">
        <f t="shared" ca="1" si="3"/>
        <v>59.422330028491125</v>
      </c>
      <c r="H23">
        <f t="shared" ca="1" si="4"/>
        <v>182.74894169026226</v>
      </c>
    </row>
    <row r="24" spans="1:8" x14ac:dyDescent="0.25">
      <c r="A24">
        <v>3</v>
      </c>
      <c r="B24">
        <v>-5</v>
      </c>
      <c r="C24">
        <f t="shared" ca="1" si="1"/>
        <v>-9.2961025096693177</v>
      </c>
      <c r="D24">
        <f t="shared" ca="1" si="2"/>
        <v>-25.601143888843467</v>
      </c>
      <c r="E24">
        <f t="shared" ca="1" si="5"/>
        <v>-32.888307529007953</v>
      </c>
      <c r="G24">
        <f t="shared" ca="1" si="3"/>
        <v>86.417521870280183</v>
      </c>
      <c r="H24">
        <f t="shared" ca="1" si="4"/>
        <v>237.99085795548308</v>
      </c>
    </row>
    <row r="25" spans="1:8" x14ac:dyDescent="0.25">
      <c r="A25">
        <v>3</v>
      </c>
      <c r="B25">
        <v>-5</v>
      </c>
      <c r="C25">
        <f t="shared" ca="1" si="1"/>
        <v>9.5025020321163716</v>
      </c>
      <c r="D25">
        <f t="shared" ca="1" si="2"/>
        <v>17.245405682174823</v>
      </c>
      <c r="E25">
        <f t="shared" ca="1" si="5"/>
        <v>23.507506096349115</v>
      </c>
      <c r="G25">
        <f t="shared" ca="1" si="3"/>
        <v>90.297544870375773</v>
      </c>
      <c r="H25">
        <f t="shared" ca="1" si="4"/>
        <v>163.87450253953747</v>
      </c>
    </row>
    <row r="26" spans="1:8" x14ac:dyDescent="0.25">
      <c r="A26">
        <v>3</v>
      </c>
      <c r="B26">
        <v>-5</v>
      </c>
      <c r="C26">
        <f t="shared" ca="1" si="1"/>
        <v>-1.8728610149273663</v>
      </c>
      <c r="D26">
        <f t="shared" ca="1" si="2"/>
        <v>-14.284166191464095</v>
      </c>
      <c r="E26">
        <f t="shared" ref="E26:E35" ca="1" si="6">A26*C26+B26</f>
        <v>-10.618583044782099</v>
      </c>
      <c r="G26">
        <f t="shared" ref="G26:G35" ca="1" si="7">C26*C26</f>
        <v>3.5076083812347649</v>
      </c>
      <c r="H26">
        <f t="shared" ref="H26:H35" ca="1" si="8">C26*D26</f>
        <v>26.75225799073662</v>
      </c>
    </row>
    <row r="27" spans="1:8" x14ac:dyDescent="0.25">
      <c r="A27">
        <v>3</v>
      </c>
      <c r="B27">
        <v>-5</v>
      </c>
      <c r="C27">
        <f t="shared" ca="1" si="1"/>
        <v>1.1403513751594687</v>
      </c>
      <c r="D27">
        <f t="shared" ca="1" si="2"/>
        <v>-7.8423864121059896</v>
      </c>
      <c r="E27">
        <f t="shared" ca="1" si="6"/>
        <v>-1.5789458745215939</v>
      </c>
      <c r="G27">
        <f t="shared" ca="1" si="7"/>
        <v>1.3004012588280913</v>
      </c>
      <c r="H27">
        <f t="shared" ca="1" si="8"/>
        <v>-8.9430761295769976</v>
      </c>
    </row>
    <row r="28" spans="1:8" x14ac:dyDescent="0.25">
      <c r="A28">
        <v>3</v>
      </c>
      <c r="B28">
        <v>-5</v>
      </c>
      <c r="C28">
        <f t="shared" ca="1" si="1"/>
        <v>-8.0094749000988568</v>
      </c>
      <c r="D28">
        <f t="shared" ca="1" si="2"/>
        <v>-35.885254414137279</v>
      </c>
      <c r="E28">
        <f t="shared" ca="1" si="6"/>
        <v>-29.028424700296569</v>
      </c>
      <c r="G28">
        <f t="shared" ca="1" si="7"/>
        <v>64.151688175313595</v>
      </c>
      <c r="H28">
        <f t="shared" ca="1" si="8"/>
        <v>287.42204451369423</v>
      </c>
    </row>
    <row r="29" spans="1:8" x14ac:dyDescent="0.25">
      <c r="A29">
        <v>3</v>
      </c>
      <c r="B29">
        <v>-5</v>
      </c>
      <c r="C29">
        <f t="shared" ca="1" si="1"/>
        <v>8.8123966383000294</v>
      </c>
      <c r="D29">
        <f t="shared" ca="1" si="2"/>
        <v>15.944607018609625</v>
      </c>
      <c r="E29">
        <f t="shared" ca="1" si="6"/>
        <v>21.437189914900088</v>
      </c>
      <c r="G29">
        <f t="shared" ca="1" si="7"/>
        <v>77.658334510721659</v>
      </c>
      <c r="H29">
        <f t="shared" ca="1" si="8"/>
        <v>140.51020128981051</v>
      </c>
    </row>
    <row r="30" spans="1:8" x14ac:dyDescent="0.25">
      <c r="A30">
        <v>3</v>
      </c>
      <c r="B30">
        <v>-5</v>
      </c>
      <c r="C30">
        <f t="shared" ca="1" si="1"/>
        <v>-6.8474718180664844</v>
      </c>
      <c r="D30">
        <f t="shared" ca="1" si="2"/>
        <v>-32.697127135949714</v>
      </c>
      <c r="E30">
        <f t="shared" ca="1" si="6"/>
        <v>-25.542415454199453</v>
      </c>
      <c r="G30">
        <f t="shared" ca="1" si="7"/>
        <v>46.887870299214725</v>
      </c>
      <c r="H30">
        <f t="shared" ca="1" si="8"/>
        <v>223.89265659515257</v>
      </c>
    </row>
    <row r="31" spans="1:8" x14ac:dyDescent="0.25">
      <c r="A31">
        <v>3</v>
      </c>
      <c r="B31">
        <v>-5</v>
      </c>
      <c r="C31">
        <f t="shared" ca="1" si="1"/>
        <v>4.8138253376664473</v>
      </c>
      <c r="D31">
        <f t="shared" ca="1" si="2"/>
        <v>10.400094918890302</v>
      </c>
      <c r="E31">
        <f t="shared" ca="1" si="6"/>
        <v>9.4414760129993418</v>
      </c>
      <c r="G31">
        <f t="shared" ca="1" si="7"/>
        <v>23.172914381559487</v>
      </c>
      <c r="H31">
        <f t="shared" ca="1" si="8"/>
        <v>50.064240434690213</v>
      </c>
    </row>
    <row r="32" spans="1:8" x14ac:dyDescent="0.25">
      <c r="A32">
        <v>3</v>
      </c>
      <c r="B32">
        <v>-5</v>
      </c>
      <c r="C32">
        <f t="shared" ca="1" si="1"/>
        <v>7.7821734223149974</v>
      </c>
      <c r="D32">
        <f t="shared" ca="1" si="2"/>
        <v>25.129755871761152</v>
      </c>
      <c r="E32">
        <f t="shared" ca="1" si="6"/>
        <v>18.346520266944992</v>
      </c>
      <c r="G32">
        <f t="shared" ca="1" si="7"/>
        <v>60.562223174985917</v>
      </c>
      <c r="H32">
        <f t="shared" ca="1" si="8"/>
        <v>195.56411825448387</v>
      </c>
    </row>
    <row r="33" spans="1:8" x14ac:dyDescent="0.25">
      <c r="A33">
        <v>3</v>
      </c>
      <c r="B33">
        <v>-5</v>
      </c>
      <c r="C33">
        <f t="shared" ca="1" si="1"/>
        <v>-3.8351534900508515</v>
      </c>
      <c r="D33">
        <f t="shared" ca="1" si="2"/>
        <v>-15.535942630414022</v>
      </c>
      <c r="E33">
        <f t="shared" ca="1" si="6"/>
        <v>-16.505460470152556</v>
      </c>
      <c r="G33">
        <f t="shared" ca="1" si="7"/>
        <v>14.708402292249227</v>
      </c>
      <c r="H33">
        <f t="shared" ca="1" si="8"/>
        <v>59.582724600262139</v>
      </c>
    </row>
    <row r="34" spans="1:8" x14ac:dyDescent="0.25">
      <c r="A34">
        <v>3</v>
      </c>
      <c r="B34">
        <v>-5</v>
      </c>
      <c r="C34">
        <f t="shared" ca="1" si="1"/>
        <v>6.6943583539125875</v>
      </c>
      <c r="D34">
        <f t="shared" ca="1" si="2"/>
        <v>18.147772119565097</v>
      </c>
      <c r="E34">
        <f t="shared" ca="1" si="6"/>
        <v>15.083075061737762</v>
      </c>
      <c r="G34">
        <f t="shared" ca="1" si="7"/>
        <v>44.814433770599251</v>
      </c>
      <c r="H34">
        <f t="shared" ca="1" si="8"/>
        <v>121.48768989351255</v>
      </c>
    </row>
    <row r="35" spans="1:8" x14ac:dyDescent="0.25">
      <c r="A35">
        <v>3</v>
      </c>
      <c r="B35">
        <v>-5</v>
      </c>
      <c r="C35">
        <f t="shared" ca="1" si="1"/>
        <v>-5.9759470738235159</v>
      </c>
      <c r="D35">
        <f t="shared" ca="1" si="2"/>
        <v>-19.801758546945155</v>
      </c>
      <c r="E35">
        <f t="shared" ca="1" si="6"/>
        <v>-22.927841221470548</v>
      </c>
      <c r="G35">
        <f t="shared" ca="1" si="7"/>
        <v>35.711943429139843</v>
      </c>
      <c r="H35">
        <f t="shared" ca="1" si="8"/>
        <v>118.3342610451767</v>
      </c>
    </row>
    <row r="43" spans="1:8" x14ac:dyDescent="0.25">
      <c r="A43">
        <v>3</v>
      </c>
      <c r="B43">
        <v>-5</v>
      </c>
      <c r="C43">
        <f ca="1">RAND() * 40 - 20</f>
        <v>12.943096074203822</v>
      </c>
      <c r="D43">
        <f t="shared" ref="D43" ca="1" si="9">E43+(RAND() * 16-8)</f>
        <v>32.055610575736061</v>
      </c>
      <c r="E43">
        <f t="shared" ref="E43:E53" ca="1" si="10">A43*C43+B43</f>
        <v>33.829288222611467</v>
      </c>
    </row>
    <row r="44" spans="1:8" x14ac:dyDescent="0.25">
      <c r="A44">
        <v>3</v>
      </c>
      <c r="B44">
        <v>-5</v>
      </c>
      <c r="C44">
        <f t="shared" ref="C44:C53" ca="1" si="11">RAND() * 40 - 20</f>
        <v>11.880635611806269</v>
      </c>
      <c r="D44">
        <f t="shared" ref="D44:D53" ca="1" si="12">E44+(RAND() * 16-8)</f>
        <v>31.047054138012193</v>
      </c>
      <c r="E44">
        <f t="shared" ca="1" si="10"/>
        <v>30.641906835418808</v>
      </c>
    </row>
    <row r="45" spans="1:8" x14ac:dyDescent="0.25">
      <c r="A45">
        <v>3</v>
      </c>
      <c r="B45">
        <v>-5</v>
      </c>
      <c r="C45">
        <f t="shared" ca="1" si="11"/>
        <v>-7.6629943361448216</v>
      </c>
      <c r="D45">
        <f t="shared" ca="1" si="12"/>
        <v>-25.391386566587926</v>
      </c>
      <c r="E45">
        <f t="shared" ca="1" si="10"/>
        <v>-27.988983008434467</v>
      </c>
    </row>
    <row r="46" spans="1:8" x14ac:dyDescent="0.25">
      <c r="A46">
        <v>3</v>
      </c>
      <c r="B46">
        <v>-5</v>
      </c>
      <c r="C46">
        <f t="shared" ca="1" si="11"/>
        <v>-15.213993984626267</v>
      </c>
      <c r="D46">
        <f t="shared" ca="1" si="12"/>
        <v>-44.688416652412307</v>
      </c>
      <c r="E46">
        <f t="shared" ca="1" si="10"/>
        <v>-50.641981953878798</v>
      </c>
    </row>
    <row r="47" spans="1:8" x14ac:dyDescent="0.25">
      <c r="A47">
        <v>3</v>
      </c>
      <c r="B47">
        <v>-5</v>
      </c>
      <c r="C47">
        <f t="shared" ca="1" si="11"/>
        <v>-4.6299254834188908</v>
      </c>
      <c r="D47">
        <f t="shared" ca="1" si="12"/>
        <v>-13.361031007894642</v>
      </c>
      <c r="E47">
        <f t="shared" ca="1" si="10"/>
        <v>-18.889776450256672</v>
      </c>
    </row>
    <row r="48" spans="1:8" x14ac:dyDescent="0.25">
      <c r="A48">
        <v>3</v>
      </c>
      <c r="B48">
        <v>-5</v>
      </c>
      <c r="C48">
        <f t="shared" ca="1" si="11"/>
        <v>-6.5618671082365552</v>
      </c>
      <c r="D48">
        <f t="shared" ca="1" si="12"/>
        <v>-31.917837511593078</v>
      </c>
      <c r="E48">
        <f t="shared" ca="1" si="10"/>
        <v>-24.685601324709666</v>
      </c>
    </row>
    <row r="49" spans="1:5" x14ac:dyDescent="0.25">
      <c r="A49">
        <v>3</v>
      </c>
      <c r="B49">
        <v>-5</v>
      </c>
      <c r="C49">
        <f t="shared" ca="1" si="11"/>
        <v>-18.452030072081627</v>
      </c>
      <c r="D49">
        <f t="shared" ca="1" si="12"/>
        <v>-65.177545603066278</v>
      </c>
      <c r="E49">
        <f t="shared" ca="1" si="10"/>
        <v>-60.35609021624488</v>
      </c>
    </row>
    <row r="50" spans="1:5" x14ac:dyDescent="0.25">
      <c r="A50">
        <v>3</v>
      </c>
      <c r="B50">
        <v>-5</v>
      </c>
      <c r="C50">
        <f t="shared" ca="1" si="11"/>
        <v>-7.3996335376322939</v>
      </c>
      <c r="D50">
        <f t="shared" ca="1" si="12"/>
        <v>-22.112331206955453</v>
      </c>
      <c r="E50">
        <f t="shared" ca="1" si="10"/>
        <v>-27.198900612896882</v>
      </c>
    </row>
    <row r="51" spans="1:5" x14ac:dyDescent="0.25">
      <c r="A51">
        <v>3</v>
      </c>
      <c r="B51">
        <v>-5</v>
      </c>
      <c r="C51">
        <f t="shared" ca="1" si="11"/>
        <v>0.47870295009316521</v>
      </c>
      <c r="D51">
        <f t="shared" ca="1" si="12"/>
        <v>-11.140537023311415</v>
      </c>
      <c r="E51">
        <f t="shared" ca="1" si="10"/>
        <v>-3.5638911497205044</v>
      </c>
    </row>
    <row r="52" spans="1:5" x14ac:dyDescent="0.25">
      <c r="A52">
        <v>3</v>
      </c>
      <c r="B52">
        <v>-5</v>
      </c>
      <c r="C52">
        <f t="shared" ca="1" si="11"/>
        <v>4.950749164763284</v>
      </c>
      <c r="D52">
        <f t="shared" ca="1" si="12"/>
        <v>4.3235666225651581</v>
      </c>
      <c r="E52">
        <f t="shared" ca="1" si="10"/>
        <v>9.8522474942898519</v>
      </c>
    </row>
    <row r="53" spans="1:5" x14ac:dyDescent="0.25">
      <c r="A53">
        <v>3</v>
      </c>
      <c r="B53">
        <v>-5</v>
      </c>
      <c r="C53">
        <f t="shared" ca="1" si="11"/>
        <v>-8.5699915007379843</v>
      </c>
      <c r="D53">
        <f t="shared" ca="1" si="12"/>
        <v>-31.483155772167677</v>
      </c>
      <c r="E53">
        <f t="shared" ca="1" si="10"/>
        <v>-30.709974502213953</v>
      </c>
    </row>
    <row r="58" spans="1:5" x14ac:dyDescent="0.25">
      <c r="A58">
        <v>3</v>
      </c>
      <c r="B58">
        <v>-5</v>
      </c>
      <c r="C58">
        <v>13.252876555727781</v>
      </c>
      <c r="D58">
        <v>40.892772941453991</v>
      </c>
      <c r="E58">
        <f t="shared" ref="E58:E68" si="13">A58*C58+B58</f>
        <v>34.758629667183342</v>
      </c>
    </row>
    <row r="59" spans="1:5" x14ac:dyDescent="0.25">
      <c r="A59">
        <v>3</v>
      </c>
      <c r="B59">
        <v>-5</v>
      </c>
      <c r="C59">
        <v>-14.86016997602003</v>
      </c>
      <c r="D59">
        <v>-45.390614008409372</v>
      </c>
      <c r="E59">
        <f t="shared" si="13"/>
        <v>-49.580509928060088</v>
      </c>
    </row>
    <row r="60" spans="1:5" x14ac:dyDescent="0.25">
      <c r="A60">
        <v>3</v>
      </c>
      <c r="B60">
        <v>-5</v>
      </c>
      <c r="C60">
        <v>-5.6859424435578276</v>
      </c>
      <c r="D60">
        <v>-22.805992953798295</v>
      </c>
      <c r="E60">
        <f t="shared" si="13"/>
        <v>-22.057827330673483</v>
      </c>
    </row>
    <row r="61" spans="1:5" x14ac:dyDescent="0.25">
      <c r="A61">
        <v>3</v>
      </c>
      <c r="B61">
        <v>-5</v>
      </c>
      <c r="C61">
        <v>18.028149899589124</v>
      </c>
      <c r="D61">
        <v>50.832118452475449</v>
      </c>
      <c r="E61">
        <f t="shared" si="13"/>
        <v>49.084449698767372</v>
      </c>
    </row>
    <row r="62" spans="1:5" x14ac:dyDescent="0.25">
      <c r="A62">
        <v>3</v>
      </c>
      <c r="B62">
        <v>-5</v>
      </c>
      <c r="C62">
        <v>-10.929366096983664</v>
      </c>
      <c r="D62">
        <v>-30.879551173313487</v>
      </c>
      <c r="E62">
        <f t="shared" si="13"/>
        <v>-37.788098290950991</v>
      </c>
    </row>
    <row r="63" spans="1:5" x14ac:dyDescent="0.25">
      <c r="A63">
        <v>3</v>
      </c>
      <c r="B63">
        <v>-5</v>
      </c>
      <c r="C63">
        <v>-19.585719069075758</v>
      </c>
      <c r="D63">
        <v>-60.713038290978012</v>
      </c>
      <c r="E63">
        <f t="shared" si="13"/>
        <v>-63.757157207227273</v>
      </c>
    </row>
    <row r="64" spans="1:5" x14ac:dyDescent="0.25">
      <c r="A64">
        <v>3</v>
      </c>
      <c r="B64">
        <v>-5</v>
      </c>
      <c r="C64">
        <v>-6.9369714147063899</v>
      </c>
      <c r="D64">
        <v>-32.676894035786589</v>
      </c>
      <c r="E64">
        <f t="shared" si="13"/>
        <v>-25.810914244119168</v>
      </c>
    </row>
    <row r="65" spans="1:5" x14ac:dyDescent="0.25">
      <c r="A65">
        <v>3</v>
      </c>
      <c r="B65">
        <v>-5</v>
      </c>
      <c r="C65">
        <v>-1.0707211680082125</v>
      </c>
      <c r="D65">
        <v>-3.1867703107329337</v>
      </c>
      <c r="E65">
        <f t="shared" si="13"/>
        <v>-8.2121635040246375</v>
      </c>
    </row>
    <row r="66" spans="1:5" x14ac:dyDescent="0.25">
      <c r="A66">
        <v>3</v>
      </c>
      <c r="B66">
        <v>-5</v>
      </c>
      <c r="C66">
        <v>7.7961189091998193</v>
      </c>
      <c r="D66">
        <v>16.732948495556933</v>
      </c>
      <c r="E66">
        <f t="shared" si="13"/>
        <v>18.388356727599458</v>
      </c>
    </row>
    <row r="67" spans="1:5" x14ac:dyDescent="0.25">
      <c r="A67">
        <v>3</v>
      </c>
      <c r="B67">
        <v>-5</v>
      </c>
      <c r="C67">
        <v>-11.928550088625371</v>
      </c>
      <c r="D67">
        <v>-43.922563512114813</v>
      </c>
      <c r="E67">
        <f t="shared" si="13"/>
        <v>-40.785650265876114</v>
      </c>
    </row>
    <row r="68" spans="1:5" x14ac:dyDescent="0.25">
      <c r="A68">
        <v>3</v>
      </c>
      <c r="B68">
        <v>-5</v>
      </c>
      <c r="C68">
        <v>13.365180519622598</v>
      </c>
      <c r="D68">
        <v>28.794742995300382</v>
      </c>
      <c r="E68">
        <f t="shared" si="13"/>
        <v>35.095541558867794</v>
      </c>
    </row>
    <row r="72" spans="1:5" x14ac:dyDescent="0.25">
      <c r="A72" t="s">
        <v>13</v>
      </c>
      <c r="C72" t="s">
        <v>1</v>
      </c>
    </row>
    <row r="73" spans="1:5" x14ac:dyDescent="0.25">
      <c r="B73" s="1">
        <v>-5.5882800000000001E-9</v>
      </c>
      <c r="C73">
        <v>13.252876555727781</v>
      </c>
      <c r="D73">
        <v>40.892772941453991</v>
      </c>
      <c r="E73">
        <f>B73*C73^10+B74*C73^9+B75*C73^8+B76*C73^7+B77*C73^6+B78*C73^5+B79*C73^4+B80*C73^3+B81*C73^2+B82*C73+B83</f>
        <v>40.893111814520118</v>
      </c>
    </row>
    <row r="74" spans="1:5" x14ac:dyDescent="0.25">
      <c r="B74" s="1">
        <v>-1.6933578999999999E-8</v>
      </c>
      <c r="C74">
        <v>-14.86016997602003</v>
      </c>
      <c r="D74">
        <v>-45.390614008409372</v>
      </c>
      <c r="E74">
        <f>B73*C74^10+B74*C74^9+B75*C74^8+B76*C74^7+B77*C74^6+B78*C74^5+B79*C74^4+B80*C74^3+B81*C74^2+B82*C74+B83</f>
        <v>-45.392097130176985</v>
      </c>
    </row>
    <row r="75" spans="1:5" x14ac:dyDescent="0.25">
      <c r="B75" s="1">
        <v>4.9116677510000004E-6</v>
      </c>
      <c r="C75">
        <v>-5.6859424435578276</v>
      </c>
      <c r="D75">
        <v>-22.805992953798295</v>
      </c>
      <c r="E75">
        <f>B73*C75^10+B74*C75^9+B75*C75^8+B76*C75^7+B77*C75^6+B78*C75^5+B79*C75^4+B80*C75^3+B81*C75^2+B82*C75+B83</f>
        <v>-22.806028645723622</v>
      </c>
    </row>
    <row r="76" spans="1:5" x14ac:dyDescent="0.25">
      <c r="B76" s="1">
        <v>1.9301830732999999E-5</v>
      </c>
      <c r="C76">
        <v>18.028149899589124</v>
      </c>
      <c r="D76">
        <v>50.832118452475449</v>
      </c>
      <c r="E76">
        <f>B73*C76^10+B74*C76^9+B75*C76^8+B76*C76^7+B77*C76^6+B78*C76^5+B79*C76^4+B80*C76^3+B81*C76^2+B82*C76+B83</f>
        <v>50.831556073089978</v>
      </c>
    </row>
    <row r="77" spans="1:5" x14ac:dyDescent="0.25">
      <c r="B77" s="1">
        <v>-1.46110556229E-3</v>
      </c>
      <c r="C77">
        <v>-10.929366096983664</v>
      </c>
      <c r="D77">
        <v>-30.879551173313487</v>
      </c>
      <c r="E77">
        <f>B73*C77^10+B74*C77^9+B75*C77^8+B76*C77^7+B77*C77^6+B78*C77^5+B79*C77^4+B80*C77^3+B81*C77^2+B82*C77+B83</f>
        <v>-30.879310696821172</v>
      </c>
    </row>
    <row r="78" spans="1:5" x14ac:dyDescent="0.25">
      <c r="B78" s="1">
        <v>-7.3065839008060003E-3</v>
      </c>
      <c r="C78">
        <v>-19.585719069075758</v>
      </c>
      <c r="D78">
        <v>-60.713038290978012</v>
      </c>
      <c r="E78">
        <f>B73*C78^10+B74*C78^9+B75*C78^8+B76*C78^7+B77*C78^6+B78*C78^5+B79*C78^4+B80*C78^3+B81*C78^2+B82*C78+B83</f>
        <v>-60.729294102050808</v>
      </c>
    </row>
    <row r="79" spans="1:5" x14ac:dyDescent="0.25">
      <c r="B79" s="1">
        <v>0.16644244766541899</v>
      </c>
      <c r="C79">
        <v>-6.9369714147063899</v>
      </c>
      <c r="D79">
        <v>-32.676894035786589</v>
      </c>
      <c r="E79">
        <f>B73*C79^10+B74*C79^9+B75*C79^8+B76*C79^7+B77*C79^6+B78*C79^5+B79*C79^4+B80*C79^3+B81*C79^2+B82*C79+B83</f>
        <v>-32.67690518022696</v>
      </c>
    </row>
    <row r="80" spans="1:5" x14ac:dyDescent="0.25">
      <c r="B80" s="1">
        <v>0.99991125241120604</v>
      </c>
      <c r="C80">
        <v>-1.0707211680082125</v>
      </c>
      <c r="D80">
        <v>-3.1867703107329337</v>
      </c>
      <c r="E80">
        <f>B73*C80^10+B74*C80^9+B74*C80^8+B76*C80^7+B77*C80^6+B78*C80^5+B79*C80^4+B80*C80^3+B81*C80^2+B82*C80+B83</f>
        <v>-3.1867543871371886</v>
      </c>
    </row>
    <row r="81" spans="2:5" x14ac:dyDescent="0.25">
      <c r="B81" s="1">
        <v>-5.3363143087985598</v>
      </c>
      <c r="C81">
        <v>7.7961189091998193</v>
      </c>
      <c r="D81">
        <v>16.732948495556933</v>
      </c>
      <c r="E81">
        <f>B73*C81^10+B74*C81^9+B75*C81^8+B76*C81^7+B77*C81^6+B78*C81^5+B79*C81^4+B80*C81^3+B81*C81^2+B82*C81+B83</f>
        <v>16.732942271897905</v>
      </c>
    </row>
    <row r="82" spans="2:5" x14ac:dyDescent="0.25">
      <c r="B82" s="1">
        <v>-34.670075611820998</v>
      </c>
      <c r="C82">
        <v>-11.928550088625371</v>
      </c>
      <c r="D82">
        <v>-43.922563512114813</v>
      </c>
      <c r="E82">
        <f>B73*C82^10+B74*C82^9+B75*C82^8+B76*C82^7+B77*C82^6+B78*C82^5+B79*C82^4+B80*C82^3+B81*C82^2+B82*C82+B83</f>
        <v>-43.92177116194825</v>
      </c>
    </row>
    <row r="83" spans="2:5" x14ac:dyDescent="0.25">
      <c r="B83" s="1">
        <v>-33.190351515164998</v>
      </c>
      <c r="C83">
        <v>13.365180519622598</v>
      </c>
      <c r="D83">
        <v>28.794742995300382</v>
      </c>
      <c r="E83">
        <f>B73*C83^10+B74*C83^9+B75*C83^8+B76*C83^7+B77*C83^6+B78*C83^5+B79*C83^4+B80*C83^3+B81*C83^2+B82*C83+B83</f>
        <v>28.794655124497233</v>
      </c>
    </row>
    <row r="86" spans="2:5" x14ac:dyDescent="0.25">
      <c r="C86">
        <v>-20</v>
      </c>
      <c r="E86">
        <f>-0.00000000558828*C86^10+(-0.000000016933579)*C86^9+0.000004911667751*C86^8+0.000019301830733*C86^7+(-0.00146110556229)*C86^6+(-0.007306583900806)*C86^5+0.166442447665419*C86^4+0.999911252411206*C86^3+(-5.33631430879856)*C86^2+(-34.670075611821)*C86+(-33.190351515165)</f>
        <v>-494.14412424157905</v>
      </c>
    </row>
    <row r="87" spans="2:5" x14ac:dyDescent="0.25">
      <c r="C87">
        <f>C86+0.5</f>
        <v>-19.5</v>
      </c>
      <c r="E87">
        <f t="shared" ref="E87:E150" si="14">-0.00000000558828*C87^10+(-0.000000016933579)*C87^9+0.000004911667751*C87^8+0.000019301830733*C87^7+(-0.00146110556229)*C87^6+(-0.007306583900806)*C87^5+0.166442447665419*C87^4+0.999911252411206*C87^3+(-5.33631430879856)*C87^2+(-34.670075611821)*C87+(-33.190351515165)</f>
        <v>3.867708878771559</v>
      </c>
    </row>
    <row r="88" spans="2:5" x14ac:dyDescent="0.25">
      <c r="C88">
        <f t="shared" ref="C88:C151" si="15">C87+0.5</f>
        <v>-19</v>
      </c>
      <c r="E88">
        <f t="shared" si="14"/>
        <v>250.9137977076719</v>
      </c>
    </row>
    <row r="89" spans="2:5" x14ac:dyDescent="0.25">
      <c r="C89">
        <f t="shared" si="15"/>
        <v>-18.5</v>
      </c>
      <c r="E89">
        <f t="shared" si="14"/>
        <v>337.64037839607153</v>
      </c>
    </row>
    <row r="90" spans="2:5" x14ac:dyDescent="0.25">
      <c r="C90">
        <f t="shared" si="15"/>
        <v>-18</v>
      </c>
      <c r="E90">
        <f t="shared" si="14"/>
        <v>329.30226158135457</v>
      </c>
    </row>
    <row r="91" spans="2:5" x14ac:dyDescent="0.25">
      <c r="C91">
        <f t="shared" si="15"/>
        <v>-17.5</v>
      </c>
      <c r="E91">
        <f t="shared" si="14"/>
        <v>271.36499857059306</v>
      </c>
    </row>
    <row r="92" spans="2:5" x14ac:dyDescent="0.25">
      <c r="C92">
        <f t="shared" si="15"/>
        <v>-17</v>
      </c>
      <c r="E92">
        <f t="shared" si="14"/>
        <v>194.14379200944785</v>
      </c>
    </row>
    <row r="93" spans="2:5" x14ac:dyDescent="0.25">
      <c r="C93">
        <f t="shared" si="15"/>
        <v>-16.5</v>
      </c>
      <c r="E93">
        <f t="shared" si="14"/>
        <v>116.60438541753871</v>
      </c>
    </row>
    <row r="94" spans="2:5" x14ac:dyDescent="0.25">
      <c r="C94">
        <f t="shared" si="15"/>
        <v>-16</v>
      </c>
      <c r="E94">
        <f t="shared" si="14"/>
        <v>49.439532371762361</v>
      </c>
    </row>
    <row r="95" spans="2:5" x14ac:dyDescent="0.25">
      <c r="C95">
        <f t="shared" si="15"/>
        <v>-15.5</v>
      </c>
      <c r="E95">
        <f t="shared" si="14"/>
        <v>-2.4762964598871307</v>
      </c>
    </row>
    <row r="96" spans="2:5" x14ac:dyDescent="0.25">
      <c r="C96">
        <f t="shared" si="15"/>
        <v>-15</v>
      </c>
      <c r="E96">
        <f t="shared" si="14"/>
        <v>-38.161581591846307</v>
      </c>
    </row>
    <row r="97" spans="3:5" x14ac:dyDescent="0.25">
      <c r="C97">
        <f t="shared" si="15"/>
        <v>-14.5</v>
      </c>
      <c r="E97">
        <f t="shared" si="14"/>
        <v>-59.049031406030515</v>
      </c>
    </row>
    <row r="98" spans="3:5" x14ac:dyDescent="0.25">
      <c r="C98">
        <f t="shared" si="15"/>
        <v>-14</v>
      </c>
      <c r="E98">
        <f t="shared" si="14"/>
        <v>-67.879688687719351</v>
      </c>
    </row>
    <row r="99" spans="3:5" x14ac:dyDescent="0.25">
      <c r="C99">
        <f t="shared" si="15"/>
        <v>-13.5</v>
      </c>
      <c r="E99">
        <f t="shared" si="14"/>
        <v>-67.904464978979888</v>
      </c>
    </row>
    <row r="100" spans="3:5" x14ac:dyDescent="0.25">
      <c r="C100">
        <f t="shared" si="15"/>
        <v>-13</v>
      </c>
      <c r="E100">
        <f t="shared" si="14"/>
        <v>-62.335485240185115</v>
      </c>
    </row>
    <row r="101" spans="3:5" x14ac:dyDescent="0.25">
      <c r="C101">
        <f t="shared" si="15"/>
        <v>-12.5</v>
      </c>
      <c r="E101">
        <f t="shared" si="14"/>
        <v>-53.996837632813602</v>
      </c>
    </row>
    <row r="102" spans="3:5" x14ac:dyDescent="0.25">
      <c r="C102">
        <f t="shared" si="15"/>
        <v>-12</v>
      </c>
      <c r="E102">
        <f t="shared" si="14"/>
        <v>-45.130983162650928</v>
      </c>
    </row>
    <row r="103" spans="3:5" x14ac:dyDescent="0.25">
      <c r="C103">
        <f t="shared" si="15"/>
        <v>-11.5</v>
      </c>
      <c r="E103">
        <f t="shared" si="14"/>
        <v>-37.323207254538325</v>
      </c>
    </row>
    <row r="104" spans="3:5" x14ac:dyDescent="0.25">
      <c r="C104">
        <f t="shared" si="15"/>
        <v>-11</v>
      </c>
      <c r="E104">
        <f t="shared" si="14"/>
        <v>-31.512109871743014</v>
      </c>
    </row>
    <row r="105" spans="3:5" x14ac:dyDescent="0.25">
      <c r="C105">
        <f t="shared" si="15"/>
        <v>-10.5</v>
      </c>
      <c r="E105">
        <f t="shared" si="14"/>
        <v>-28.059252348127536</v>
      </c>
    </row>
    <row r="106" spans="3:5" x14ac:dyDescent="0.25">
      <c r="C106">
        <f t="shared" si="15"/>
        <v>-10</v>
      </c>
      <c r="E106">
        <f t="shared" si="14"/>
        <v>-26.855727473227155</v>
      </c>
    </row>
    <row r="107" spans="3:5" x14ac:dyDescent="0.25">
      <c r="C107">
        <f t="shared" si="15"/>
        <v>-9.5</v>
      </c>
      <c r="E107">
        <f t="shared" si="14"/>
        <v>-27.447614362349107</v>
      </c>
    </row>
    <row r="108" spans="3:5" x14ac:dyDescent="0.25">
      <c r="C108">
        <f t="shared" si="15"/>
        <v>-9</v>
      </c>
      <c r="E108">
        <f t="shared" si="14"/>
        <v>-29.166041059592722</v>
      </c>
    </row>
    <row r="109" spans="3:5" x14ac:dyDescent="0.25">
      <c r="C109">
        <f t="shared" si="15"/>
        <v>-8.5</v>
      </c>
      <c r="E109">
        <f t="shared" si="14"/>
        <v>-31.250925464506459</v>
      </c>
    </row>
    <row r="110" spans="3:5" x14ac:dyDescent="0.25">
      <c r="C110">
        <f t="shared" si="15"/>
        <v>-8</v>
      </c>
      <c r="E110">
        <f t="shared" si="14"/>
        <v>-32.960418846570242</v>
      </c>
    </row>
    <row r="111" spans="3:5" x14ac:dyDescent="0.25">
      <c r="C111">
        <f t="shared" si="15"/>
        <v>-7.5</v>
      </c>
      <c r="E111">
        <f t="shared" si="14"/>
        <v>-33.660655719206382</v>
      </c>
    </row>
    <row r="112" spans="3:5" x14ac:dyDescent="0.25">
      <c r="C112">
        <f t="shared" si="15"/>
        <v>-7</v>
      </c>
      <c r="E112">
        <f t="shared" si="14"/>
        <v>-32.892638990056589</v>
      </c>
    </row>
    <row r="113" spans="3:5" x14ac:dyDescent="0.25">
      <c r="C113">
        <f t="shared" si="15"/>
        <v>-6.5</v>
      </c>
      <c r="E113">
        <f t="shared" si="14"/>
        <v>-30.41497989031857</v>
      </c>
    </row>
    <row r="114" spans="3:5" x14ac:dyDescent="0.25">
      <c r="C114">
        <f t="shared" si="15"/>
        <v>-6</v>
      </c>
      <c r="E114">
        <f t="shared" si="14"/>
        <v>-26.222788016432254</v>
      </c>
    </row>
    <row r="115" spans="3:5" x14ac:dyDescent="0.25">
      <c r="C115">
        <f t="shared" si="15"/>
        <v>-5.5</v>
      </c>
      <c r="E115">
        <f t="shared" si="14"/>
        <v>-20.544287695851615</v>
      </c>
    </row>
    <row r="116" spans="3:5" x14ac:dyDescent="0.25">
      <c r="C116">
        <f t="shared" si="15"/>
        <v>-5</v>
      </c>
      <c r="E116">
        <f t="shared" si="14"/>
        <v>-13.817742618472273</v>
      </c>
    </row>
    <row r="117" spans="3:5" x14ac:dyDescent="0.25">
      <c r="C117">
        <f t="shared" si="15"/>
        <v>-4.5</v>
      </c>
      <c r="E117">
        <f t="shared" si="14"/>
        <v>-6.6520210599890461</v>
      </c>
    </row>
    <row r="118" spans="3:5" x14ac:dyDescent="0.25">
      <c r="C118">
        <f t="shared" si="15"/>
        <v>-4</v>
      </c>
      <c r="E118">
        <f t="shared" si="14"/>
        <v>0.22535113350178193</v>
      </c>
    </row>
    <row r="119" spans="3:5" x14ac:dyDescent="0.25">
      <c r="C119">
        <f t="shared" si="15"/>
        <v>-3.5</v>
      </c>
      <c r="E119">
        <f t="shared" si="14"/>
        <v>6.0285035255063733</v>
      </c>
    </row>
    <row r="120" spans="3:5" x14ac:dyDescent="0.25">
      <c r="C120">
        <f t="shared" si="15"/>
        <v>-3</v>
      </c>
      <c r="E120">
        <f t="shared" si="14"/>
        <v>9.977650589484746</v>
      </c>
    </row>
    <row r="121" spans="3:5" x14ac:dyDescent="0.25">
      <c r="C121">
        <f t="shared" si="15"/>
        <v>-2.5</v>
      </c>
      <c r="E121">
        <f t="shared" si="14"/>
        <v>11.363461246451642</v>
      </c>
    </row>
    <row r="122" spans="3:5" x14ac:dyDescent="0.25">
      <c r="C122">
        <f t="shared" si="15"/>
        <v>-2</v>
      </c>
      <c r="E122">
        <f t="shared" si="14"/>
        <v>9.6074212456832058</v>
      </c>
    </row>
    <row r="123" spans="3:5" x14ac:dyDescent="0.25">
      <c r="C123">
        <f t="shared" si="15"/>
        <v>-1.5</v>
      </c>
      <c r="E123">
        <f t="shared" si="14"/>
        <v>4.3146070076734446</v>
      </c>
    </row>
    <row r="124" spans="3:5" x14ac:dyDescent="0.25">
      <c r="C124">
        <f t="shared" si="15"/>
        <v>-1</v>
      </c>
      <c r="E124">
        <f t="shared" si="14"/>
        <v>-4.6842279173675152</v>
      </c>
    </row>
    <row r="125" spans="3:5" x14ac:dyDescent="0.25">
      <c r="C125">
        <f t="shared" si="15"/>
        <v>-0.5</v>
      </c>
      <c r="E125">
        <f t="shared" si="14"/>
        <v>-17.303773170635697</v>
      </c>
    </row>
    <row r="126" spans="3:5" x14ac:dyDescent="0.25">
      <c r="C126">
        <f t="shared" si="15"/>
        <v>0</v>
      </c>
      <c r="E126">
        <f t="shared" si="14"/>
        <v>-33.190351515164998</v>
      </c>
    </row>
    <row r="127" spans="3:5" x14ac:dyDescent="0.25">
      <c r="C127">
        <f t="shared" si="15"/>
        <v>0.5</v>
      </c>
      <c r="E127">
        <f t="shared" si="14"/>
        <v>-51.724327329322733</v>
      </c>
    </row>
    <row r="128" spans="3:5" x14ac:dyDescent="0.25">
      <c r="C128">
        <f t="shared" si="15"/>
        <v>1</v>
      </c>
      <c r="E128">
        <f t="shared" si="14"/>
        <v>-72.0391312341944</v>
      </c>
    </row>
    <row r="129" spans="3:5" x14ac:dyDescent="0.25">
      <c r="C129">
        <f t="shared" si="15"/>
        <v>1.5</v>
      </c>
      <c r="E129">
        <f t="shared" si="14"/>
        <v>-93.056529339227637</v>
      </c>
    </row>
    <row r="130" spans="3:5" x14ac:dyDescent="0.25">
      <c r="C130">
        <f t="shared" si="15"/>
        <v>2</v>
      </c>
      <c r="E130">
        <f t="shared" si="14"/>
        <v>-113.53699860399033</v>
      </c>
    </row>
    <row r="131" spans="3:5" x14ac:dyDescent="0.25">
      <c r="C131">
        <f t="shared" si="15"/>
        <v>2.5</v>
      </c>
      <c r="E131">
        <f t="shared" si="14"/>
        <v>-132.14332473079037</v>
      </c>
    </row>
    <row r="132" spans="3:5" x14ac:dyDescent="0.25">
      <c r="C132">
        <f t="shared" si="15"/>
        <v>3</v>
      </c>
      <c r="E132">
        <f t="shared" si="14"/>
        <v>-147.51483562667258</v>
      </c>
    </row>
    <row r="133" spans="3:5" x14ac:dyDescent="0.25">
      <c r="C133">
        <f t="shared" si="15"/>
        <v>3.5</v>
      </c>
      <c r="E133">
        <f t="shared" si="14"/>
        <v>-158.34904160741806</v>
      </c>
    </row>
    <row r="134" spans="3:5" x14ac:dyDescent="0.25">
      <c r="C134">
        <f t="shared" si="15"/>
        <v>4</v>
      </c>
      <c r="E134">
        <f t="shared" si="14"/>
        <v>-163.48689296409032</v>
      </c>
    </row>
    <row r="135" spans="3:5" x14ac:dyDescent="0.25">
      <c r="C135">
        <f t="shared" si="15"/>
        <v>4.5</v>
      </c>
      <c r="E135">
        <f t="shared" si="14"/>
        <v>-161.9974060778695</v>
      </c>
    </row>
    <row r="136" spans="3:5" x14ac:dyDescent="0.25">
      <c r="C136">
        <f t="shared" si="15"/>
        <v>5</v>
      </c>
      <c r="E136">
        <f t="shared" si="14"/>
        <v>-153.25707075485573</v>
      </c>
    </row>
    <row r="137" spans="3:5" x14ac:dyDescent="0.25">
      <c r="C137">
        <f t="shared" si="15"/>
        <v>5.5</v>
      </c>
      <c r="E137">
        <f t="shared" si="14"/>
        <v>-137.01925366267344</v>
      </c>
    </row>
    <row r="138" spans="3:5" x14ac:dyDescent="0.25">
      <c r="C138">
        <f t="shared" si="15"/>
        <v>6</v>
      </c>
      <c r="E138">
        <f t="shared" si="14"/>
        <v>-113.4687754885399</v>
      </c>
    </row>
    <row r="139" spans="3:5" x14ac:dyDescent="0.25">
      <c r="C139">
        <f t="shared" si="15"/>
        <v>6.5</v>
      </c>
      <c r="E139">
        <f t="shared" si="14"/>
        <v>-83.256982507435254</v>
      </c>
    </row>
    <row r="140" spans="3:5" x14ac:dyDescent="0.25">
      <c r="C140">
        <f t="shared" si="15"/>
        <v>7</v>
      </c>
      <c r="E140">
        <f t="shared" si="14"/>
        <v>-47.512976452600931</v>
      </c>
    </row>
    <row r="141" spans="3:5" x14ac:dyDescent="0.25">
      <c r="C141">
        <f t="shared" si="15"/>
        <v>7.5</v>
      </c>
      <c r="E141">
        <f t="shared" si="14"/>
        <v>-7.8272297222622527</v>
      </c>
    </row>
    <row r="142" spans="3:5" x14ac:dyDescent="0.25">
      <c r="C142">
        <f t="shared" si="15"/>
        <v>8</v>
      </c>
      <c r="E142">
        <f t="shared" si="14"/>
        <v>33.795384160314477</v>
      </c>
    </row>
    <row r="143" spans="3:5" x14ac:dyDescent="0.25">
      <c r="C143">
        <f t="shared" si="15"/>
        <v>8.5</v>
      </c>
      <c r="E143">
        <f t="shared" si="14"/>
        <v>75.015052488084336</v>
      </c>
    </row>
    <row r="144" spans="3:5" x14ac:dyDescent="0.25">
      <c r="C144">
        <f t="shared" si="15"/>
        <v>9</v>
      </c>
      <c r="E144">
        <f t="shared" si="14"/>
        <v>113.26954359075302</v>
      </c>
    </row>
    <row r="145" spans="3:5" x14ac:dyDescent="0.25">
      <c r="C145">
        <f t="shared" si="15"/>
        <v>9.5</v>
      </c>
      <c r="E145">
        <f t="shared" si="14"/>
        <v>145.91871028385208</v>
      </c>
    </row>
    <row r="146" spans="3:5" x14ac:dyDescent="0.25">
      <c r="C146">
        <f t="shared" si="15"/>
        <v>10</v>
      </c>
      <c r="E146">
        <f t="shared" si="14"/>
        <v>170.41794161156486</v>
      </c>
    </row>
    <row r="147" spans="3:5" x14ac:dyDescent="0.25">
      <c r="C147">
        <f t="shared" si="15"/>
        <v>10.5</v>
      </c>
      <c r="E147">
        <f t="shared" si="14"/>
        <v>184.51522930554222</v>
      </c>
    </row>
    <row r="148" spans="3:5" x14ac:dyDescent="0.25">
      <c r="C148">
        <f t="shared" si="15"/>
        <v>11</v>
      </c>
      <c r="E148">
        <f t="shared" si="14"/>
        <v>186.46385817663162</v>
      </c>
    </row>
    <row r="149" spans="3:5" x14ac:dyDescent="0.25">
      <c r="C149">
        <f t="shared" si="15"/>
        <v>11.5</v>
      </c>
      <c r="E149">
        <f t="shared" si="14"/>
        <v>175.23969408532508</v>
      </c>
    </row>
    <row r="150" spans="3:5" x14ac:dyDescent="0.25">
      <c r="C150">
        <f t="shared" si="15"/>
        <v>12</v>
      </c>
      <c r="E150">
        <f t="shared" si="14"/>
        <v>150.74860939628724</v>
      </c>
    </row>
    <row r="151" spans="3:5" x14ac:dyDescent="0.25">
      <c r="C151">
        <f t="shared" si="15"/>
        <v>12.5</v>
      </c>
      <c r="E151">
        <f t="shared" ref="E151:E166" si="16">-0.00000000558828*C151^10+(-0.000000016933579)*C151^9+0.000004911667751*C151^8+0.000019301830733*C151^7+(-0.00146110556229)*C151^6+(-0.007306583900806)*C151^5+0.166442447665419*C151^4+0.999911252411206*C151^3+(-5.33631430879856)*C151^2+(-34.670075611821)*C151+(-33.190351515165)</f>
        <v>114.00573410918662</v>
      </c>
    </row>
    <row r="152" spans="3:5" x14ac:dyDescent="0.25">
      <c r="C152">
        <f t="shared" ref="C152:C172" si="17">C151+0.5</f>
        <v>13</v>
      </c>
      <c r="E152">
        <f t="shared" si="16"/>
        <v>67.26393136863669</v>
      </c>
    </row>
    <row r="153" spans="3:5" x14ac:dyDescent="0.25">
      <c r="C153">
        <f t="shared" si="17"/>
        <v>13.5</v>
      </c>
      <c r="E153">
        <f t="shared" si="16"/>
        <v>14.064148987000571</v>
      </c>
    </row>
    <row r="154" spans="3:5" x14ac:dyDescent="0.25">
      <c r="C154">
        <f t="shared" si="17"/>
        <v>14</v>
      </c>
      <c r="E154">
        <f t="shared" si="16"/>
        <v>-40.824925838463919</v>
      </c>
    </row>
    <row r="155" spans="3:5" x14ac:dyDescent="0.25">
      <c r="C155">
        <f t="shared" si="17"/>
        <v>14.5</v>
      </c>
      <c r="E155">
        <f t="shared" si="16"/>
        <v>-91.616203071413679</v>
      </c>
    </row>
    <row r="156" spans="3:5" x14ac:dyDescent="0.25">
      <c r="C156">
        <f t="shared" si="17"/>
        <v>15</v>
      </c>
      <c r="E156">
        <f t="shared" si="16"/>
        <v>-131.90705073151167</v>
      </c>
    </row>
    <row r="157" spans="3:5" x14ac:dyDescent="0.25">
      <c r="C157">
        <f t="shared" si="17"/>
        <v>15.5</v>
      </c>
      <c r="E157">
        <f t="shared" si="16"/>
        <v>-155.3269886475727</v>
      </c>
    </row>
    <row r="158" spans="3:5" x14ac:dyDescent="0.25">
      <c r="C158">
        <f t="shared" si="17"/>
        <v>16</v>
      </c>
      <c r="E158">
        <f t="shared" si="16"/>
        <v>-156.48885559711476</v>
      </c>
    </row>
    <row r="159" spans="3:5" x14ac:dyDescent="0.25">
      <c r="C159">
        <f t="shared" si="17"/>
        <v>16.5</v>
      </c>
      <c r="E159">
        <f t="shared" si="16"/>
        <v>-132.30999878047982</v>
      </c>
    </row>
    <row r="160" spans="3:5" x14ac:dyDescent="0.25">
      <c r="C160">
        <f t="shared" si="17"/>
        <v>17</v>
      </c>
      <c r="E160">
        <f t="shared" si="16"/>
        <v>-83.778539202076956</v>
      </c>
    </row>
    <row r="161" spans="3:5" x14ac:dyDescent="0.25">
      <c r="C161">
        <f t="shared" si="17"/>
        <v>17.5</v>
      </c>
      <c r="E161">
        <f t="shared" si="16"/>
        <v>-18.248887162202728</v>
      </c>
    </row>
    <row r="162" spans="3:5" x14ac:dyDescent="0.25">
      <c r="C162">
        <f t="shared" si="17"/>
        <v>18</v>
      </c>
      <c r="E162">
        <f t="shared" si="16"/>
        <v>47.639561494477952</v>
      </c>
    </row>
    <row r="163" spans="3:5" x14ac:dyDescent="0.25">
      <c r="C163">
        <f t="shared" si="17"/>
        <v>18.5</v>
      </c>
      <c r="E163">
        <f t="shared" si="16"/>
        <v>84.316205671155274</v>
      </c>
    </row>
    <row r="164" spans="3:5" x14ac:dyDescent="0.25">
      <c r="C164">
        <f t="shared" si="17"/>
        <v>19</v>
      </c>
      <c r="E164">
        <f t="shared" si="16"/>
        <v>44.790065674792281</v>
      </c>
    </row>
    <row r="165" spans="3:5" x14ac:dyDescent="0.25">
      <c r="C165">
        <f t="shared" si="17"/>
        <v>19.5</v>
      </c>
      <c r="E165">
        <f t="shared" si="16"/>
        <v>-140.80955663734875</v>
      </c>
    </row>
    <row r="166" spans="3:5" x14ac:dyDescent="0.25">
      <c r="C166">
        <f t="shared" si="17"/>
        <v>20</v>
      </c>
      <c r="E166">
        <f t="shared" si="16"/>
        <v>-571.8022948135266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2019-05-03T03:08:03Z</dcterms:modified>
</cp:coreProperties>
</file>