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0400" windowHeight="7665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E3" i="2"/>
  <c r="E4" i="2"/>
  <c r="E5" i="2"/>
  <c r="E6" i="2"/>
  <c r="E7" i="2"/>
  <c r="F7" i="2" s="1"/>
  <c r="E2" i="2"/>
  <c r="C12" i="1"/>
  <c r="C10" i="1"/>
  <c r="C11" i="1"/>
  <c r="C9" i="1"/>
  <c r="F9" i="1"/>
  <c r="F8" i="1"/>
  <c r="F7" i="1"/>
  <c r="F6" i="1"/>
  <c r="F5" i="1"/>
  <c r="A6" i="1"/>
  <c r="E4" i="1"/>
  <c r="A5" i="1"/>
  <c r="D4" i="1"/>
  <c r="B5" i="1"/>
  <c r="C4" i="1"/>
  <c r="B4" i="1"/>
  <c r="A4" i="1"/>
</calcChain>
</file>

<file path=xl/sharedStrings.xml><?xml version="1.0" encoding="utf-8"?>
<sst xmlns="http://schemas.openxmlformats.org/spreadsheetml/2006/main" count="42" uniqueCount="36">
  <si>
    <t xml:space="preserve">                                                                           </t>
  </si>
  <si>
    <t xml:space="preserve"> </t>
  </si>
  <si>
    <t>SUMA</t>
  </si>
  <si>
    <t>RESTA</t>
  </si>
  <si>
    <t>MULTIP</t>
  </si>
  <si>
    <t>DIVISCION</t>
  </si>
  <si>
    <t>NOMBRES</t>
  </si>
  <si>
    <t>NOTA 1</t>
  </si>
  <si>
    <t>NOTA 2</t>
  </si>
  <si>
    <t>NOTA 3</t>
  </si>
  <si>
    <t>NOTA FINAL</t>
  </si>
  <si>
    <t xml:space="preserve">GANO/PERDIO </t>
  </si>
  <si>
    <t>CARLOS</t>
  </si>
  <si>
    <t>PEDRO</t>
  </si>
  <si>
    <t>DAYANA</t>
  </si>
  <si>
    <t>ELIZABETH</t>
  </si>
  <si>
    <t>KAREN</t>
  </si>
  <si>
    <t>MARYURIS</t>
  </si>
  <si>
    <t xml:space="preserve">                                                                                                                                                                                               </t>
  </si>
  <si>
    <t>APELLIDOS</t>
  </si>
  <si>
    <t>TELEFONO</t>
  </si>
  <si>
    <t>DIRECCION</t>
  </si>
  <si>
    <t>CEDULA</t>
  </si>
  <si>
    <t xml:space="preserve">CARLOS </t>
  </si>
  <si>
    <t>BARROS</t>
  </si>
  <si>
    <t>ANTONIO</t>
  </si>
  <si>
    <t>VARGAS</t>
  </si>
  <si>
    <t>VILLAMIL</t>
  </si>
  <si>
    <t>GARCIA</t>
  </si>
  <si>
    <t>POLO</t>
  </si>
  <si>
    <t>CALLE 9A #7-4</t>
  </si>
  <si>
    <t>CALLE2E #13-16</t>
  </si>
  <si>
    <t>CALLE 3C #20-40</t>
  </si>
  <si>
    <t>CALLE 5A #15-17</t>
  </si>
  <si>
    <t>CALLE2C2 #7-11</t>
  </si>
  <si>
    <t>CALLE 15A #1-2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</si>
</sst>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2" fontId="0" fillId="0" borderId="2" xfId="0" applyNumberFormat="1" applyBorder="1"/>
    <xf numFmtId="0" fontId="2" fillId="0" borderId="2" xfId="1" applyBorder="1" applyAlignment="1">
      <alignment textRotation="45"/>
    </xf>
    <xf numFmtId="0" fontId="0" fillId="0" borderId="2" xfId="0" applyBorder="1" applyAlignment="1">
      <alignment textRotation="45"/>
    </xf>
  </cellXfs>
  <cellStyles count="2">
    <cellStyle name="Hipervínculo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BN\Desktop\EMPLEADO\ELIZABETH" TargetMode="External"/><Relationship Id="rId2" Type="http://schemas.openxmlformats.org/officeDocument/2006/relationships/hyperlink" Target="file:///C:\Users\CBN\Desktop\EMPLEADO\DAYANA" TargetMode="External"/><Relationship Id="rId1" Type="http://schemas.openxmlformats.org/officeDocument/2006/relationships/hyperlink" Target="file:///C:\Users\CBN\Desktop\EMPLEADO\CARLOS" TargetMode="External"/><Relationship Id="rId6" Type="http://schemas.openxmlformats.org/officeDocument/2006/relationships/hyperlink" Target="file:///C:\Users\CBN\Desktop\EMPLEADO" TargetMode="External"/><Relationship Id="rId5" Type="http://schemas.openxmlformats.org/officeDocument/2006/relationships/hyperlink" Target="file:///C:\Users\CBN\Desktop\EMPLEADO\MARYURIS" TargetMode="External"/><Relationship Id="rId4" Type="http://schemas.openxmlformats.org/officeDocument/2006/relationships/hyperlink" Target="file:///C:\Users\CBN\Desktop\EMPLE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6" sqref="G14:G16"/>
    </sheetView>
  </sheetViews>
  <sheetFormatPr baseColWidth="10" defaultRowHeight="15" x14ac:dyDescent="0.25"/>
  <cols>
    <col min="3" max="3" width="12" bestFit="1" customWidth="1"/>
    <col min="6" max="6" width="11.85546875" bestFit="1" customWidth="1"/>
  </cols>
  <sheetData>
    <row r="1" spans="1:6" ht="16.5" thickTop="1" thickBot="1" x14ac:dyDescent="0.3">
      <c r="A1" s="1">
        <v>415</v>
      </c>
      <c r="B1" s="1">
        <v>976</v>
      </c>
      <c r="C1" s="1">
        <v>1077</v>
      </c>
      <c r="D1" s="1">
        <v>3615</v>
      </c>
      <c r="E1" s="1">
        <v>8000</v>
      </c>
      <c r="F1" s="1">
        <v>418</v>
      </c>
    </row>
    <row r="2" spans="1:6" ht="16.5" thickTop="1" thickBot="1" x14ac:dyDescent="0.3">
      <c r="A2" s="1">
        <v>321</v>
      </c>
      <c r="B2" s="1">
        <v>715</v>
      </c>
      <c r="C2" s="1">
        <v>2550</v>
      </c>
      <c r="D2" s="1">
        <v>2740</v>
      </c>
      <c r="E2" s="1">
        <v>770</v>
      </c>
      <c r="F2" s="1">
        <v>326</v>
      </c>
    </row>
    <row r="3" spans="1:6" ht="16.5" thickTop="1" thickBot="1" x14ac:dyDescent="0.3">
      <c r="A3" s="1">
        <v>823</v>
      </c>
      <c r="B3" s="1">
        <v>419</v>
      </c>
      <c r="C3" s="1">
        <v>400</v>
      </c>
      <c r="D3" s="1">
        <v>580</v>
      </c>
      <c r="E3" s="1">
        <v>660</v>
      </c>
      <c r="F3" s="1">
        <v>614</v>
      </c>
    </row>
    <row r="4" spans="1:6" ht="15.75" thickTop="1" x14ac:dyDescent="0.25">
      <c r="A4">
        <f>SUM(A1:A3)</f>
        <v>1559</v>
      </c>
      <c r="B4">
        <f>B1+B2+B3</f>
        <v>2110</v>
      </c>
      <c r="C4">
        <f>SUM(C1:C3)</f>
        <v>4027</v>
      </c>
      <c r="D4">
        <f>PRODUCT(D1:D3)</f>
        <v>5744958000</v>
      </c>
      <c r="E4">
        <f>E1/E2/E3</f>
        <v>1.5741833923652106E-2</v>
      </c>
    </row>
    <row r="5" spans="1:6" x14ac:dyDescent="0.25">
      <c r="A5">
        <f>SUM(A1+B3+C2+D3+E1+F3)</f>
        <v>12578</v>
      </c>
      <c r="B5">
        <f>A1-B3-C2-D3-E1-F3</f>
        <v>-11748</v>
      </c>
      <c r="F5">
        <f>MAX(F1:F3)</f>
        <v>614</v>
      </c>
    </row>
    <row r="6" spans="1:6" x14ac:dyDescent="0.25">
      <c r="A6">
        <f>COUNT(A1:A3)</f>
        <v>3</v>
      </c>
      <c r="F6">
        <f>MIN(F1:F3)</f>
        <v>326</v>
      </c>
    </row>
    <row r="7" spans="1:6" x14ac:dyDescent="0.25">
      <c r="F7">
        <f>COUNTBLANK(F1:F3)</f>
        <v>0</v>
      </c>
    </row>
    <row r="8" spans="1:6" x14ac:dyDescent="0.25">
      <c r="D8" t="s">
        <v>1</v>
      </c>
      <c r="F8">
        <f>AVERAGE(F1:F3)</f>
        <v>452.66666666666669</v>
      </c>
    </row>
    <row r="9" spans="1:6" x14ac:dyDescent="0.25">
      <c r="B9" t="s">
        <v>2</v>
      </c>
      <c r="C9">
        <f>SUM(A1:F3)</f>
        <v>25419</v>
      </c>
      <c r="F9" s="2">
        <f>COUNTA(F1:F3)</f>
        <v>3</v>
      </c>
    </row>
    <row r="10" spans="1:6" x14ac:dyDescent="0.25">
      <c r="B10" t="s">
        <v>3</v>
      </c>
      <c r="C10">
        <f>A1-A2-A3-B1-B2-B3-C1-C2-C3-D1-D2-D3-E1-E2-E3-F1-F2-F3</f>
        <v>-24589</v>
      </c>
      <c r="E10" t="s">
        <v>0</v>
      </c>
    </row>
    <row r="11" spans="1:6" x14ac:dyDescent="0.25">
      <c r="B11" t="s">
        <v>4</v>
      </c>
      <c r="C11">
        <f>PRODUCT(A1:F3)</f>
        <v>6.8819653320290148E+52</v>
      </c>
    </row>
    <row r="12" spans="1:6" x14ac:dyDescent="0.25">
      <c r="B12" t="s">
        <v>5</v>
      </c>
      <c r="C12" t="e">
        <f>A1/A2/A3/B1/B2/B3/C1/C2/C23/D3/E1/E2/E3/F1/F2/F3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"/>
    </sheetView>
  </sheetViews>
  <sheetFormatPr baseColWidth="10" defaultRowHeight="15" x14ac:dyDescent="0.25"/>
  <cols>
    <col min="5" max="5" width="11.7109375" customWidth="1"/>
    <col min="6" max="6" width="14.28515625" customWidth="1"/>
  </cols>
  <sheetData>
    <row r="1" spans="1:7" ht="16.5" thickTop="1" thickBot="1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7" ht="16.5" thickTop="1" thickBot="1" x14ac:dyDescent="0.3">
      <c r="A2" s="3" t="s">
        <v>12</v>
      </c>
      <c r="B2" s="3">
        <v>1</v>
      </c>
      <c r="C2" s="3">
        <v>3</v>
      </c>
      <c r="D2" s="3">
        <v>2</v>
      </c>
      <c r="E2" s="4">
        <f>AVERAGE(B2:D2)</f>
        <v>2</v>
      </c>
      <c r="F2" s="3" t="str">
        <f>IF(E2&gt;=3,"GANO","PERDIO")</f>
        <v>PERDIO</v>
      </c>
    </row>
    <row r="3" spans="1:7" ht="16.5" thickTop="1" thickBot="1" x14ac:dyDescent="0.3">
      <c r="A3" s="3" t="s">
        <v>13</v>
      </c>
      <c r="B3" s="3">
        <v>4</v>
      </c>
      <c r="C3" s="3">
        <v>5</v>
      </c>
      <c r="D3" s="3">
        <v>3</v>
      </c>
      <c r="E3" s="4">
        <f t="shared" ref="E3:E7" si="0">AVERAGE(B3:D3)</f>
        <v>4</v>
      </c>
      <c r="F3" s="3" t="str">
        <f t="shared" ref="F3:F7" si="1">IF(E3&gt;=3,"GANO","PERDIO")</f>
        <v>GANO</v>
      </c>
    </row>
    <row r="4" spans="1:7" ht="16.5" thickTop="1" thickBot="1" x14ac:dyDescent="0.3">
      <c r="A4" s="3" t="s">
        <v>14</v>
      </c>
      <c r="B4" s="3">
        <v>5</v>
      </c>
      <c r="C4" s="3">
        <v>2</v>
      </c>
      <c r="D4" s="3">
        <v>1</v>
      </c>
      <c r="E4" s="4">
        <f t="shared" si="0"/>
        <v>2.6666666666666665</v>
      </c>
      <c r="F4" s="3" t="str">
        <f t="shared" si="1"/>
        <v>PERDIO</v>
      </c>
    </row>
    <row r="5" spans="1:7" ht="16.5" thickTop="1" thickBot="1" x14ac:dyDescent="0.3">
      <c r="A5" s="3" t="s">
        <v>15</v>
      </c>
      <c r="B5" s="3">
        <v>4</v>
      </c>
      <c r="C5" s="3">
        <v>4</v>
      </c>
      <c r="D5" s="3">
        <v>4</v>
      </c>
      <c r="E5" s="4">
        <f t="shared" si="0"/>
        <v>4</v>
      </c>
      <c r="F5" s="3" t="str">
        <f t="shared" si="1"/>
        <v>GANO</v>
      </c>
    </row>
    <row r="6" spans="1:7" ht="16.5" thickTop="1" thickBot="1" x14ac:dyDescent="0.3">
      <c r="A6" s="3" t="s">
        <v>16</v>
      </c>
      <c r="B6" s="3">
        <v>3</v>
      </c>
      <c r="C6" s="3">
        <v>2</v>
      </c>
      <c r="D6" s="3">
        <v>3</v>
      </c>
      <c r="E6" s="4">
        <f t="shared" si="0"/>
        <v>2.6666666666666665</v>
      </c>
      <c r="F6" s="3" t="str">
        <f t="shared" si="1"/>
        <v>PERDIO</v>
      </c>
    </row>
    <row r="7" spans="1:7" ht="16.5" thickTop="1" thickBot="1" x14ac:dyDescent="0.3">
      <c r="A7" s="3" t="s">
        <v>17</v>
      </c>
      <c r="B7" s="3">
        <v>5</v>
      </c>
      <c r="C7" s="3">
        <v>4</v>
      </c>
      <c r="D7" s="3">
        <v>2</v>
      </c>
      <c r="E7" s="4">
        <f t="shared" si="0"/>
        <v>3.6666666666666665</v>
      </c>
      <c r="F7" s="3" t="str">
        <f t="shared" si="1"/>
        <v>GANO</v>
      </c>
    </row>
    <row r="8" spans="1:7" ht="15.75" thickTop="1" x14ac:dyDescent="0.25"/>
    <row r="11" spans="1:7" x14ac:dyDescent="0.25">
      <c r="G11" t="s">
        <v>18</v>
      </c>
    </row>
  </sheetData>
  <conditionalFormatting sqref="F2:F7">
    <cfRule type="containsText" dxfId="0" priority="2" operator="containsText" text="GANO">
      <formula>NOT(ISERROR(SEARCH("GANO",F2)))</formula>
    </cfRule>
    <cfRule type="containsText" dxfId="1" priority="1" operator="containsText" text="PERDIO">
      <formula>NOT(ISERROR(SEARCH("PERDIO",F2)))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M4" sqref="M4"/>
    </sheetView>
  </sheetViews>
  <sheetFormatPr baseColWidth="10" defaultRowHeight="15" x14ac:dyDescent="0.25"/>
  <cols>
    <col min="1" max="1" width="12.140625" customWidth="1"/>
    <col min="3" max="3" width="12.42578125" customWidth="1"/>
    <col min="4" max="4" width="14.42578125" customWidth="1"/>
    <col min="5" max="5" width="11.28515625" customWidth="1"/>
  </cols>
  <sheetData>
    <row r="1" spans="1:5" ht="16.5" thickTop="1" thickBot="1" x14ac:dyDescent="0.3">
      <c r="A1" s="3" t="s">
        <v>6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 ht="59.25" thickTop="1" thickBot="1" x14ac:dyDescent="0.3">
      <c r="A2" s="5" t="s">
        <v>23</v>
      </c>
      <c r="B2" s="6" t="s">
        <v>24</v>
      </c>
      <c r="C2" s="6">
        <v>4204050</v>
      </c>
      <c r="D2" s="6" t="s">
        <v>30</v>
      </c>
      <c r="E2" s="6">
        <v>84456310</v>
      </c>
    </row>
    <row r="3" spans="1:5" ht="66" thickTop="1" thickBot="1" x14ac:dyDescent="0.3">
      <c r="A3" s="5" t="s">
        <v>14</v>
      </c>
      <c r="B3" s="6" t="s">
        <v>26</v>
      </c>
      <c r="C3" s="6">
        <v>4302410</v>
      </c>
      <c r="D3" s="6" t="s">
        <v>32</v>
      </c>
      <c r="E3" s="6">
        <v>85411417</v>
      </c>
    </row>
    <row r="4" spans="1:5" ht="66" thickTop="1" thickBot="1" x14ac:dyDescent="0.3">
      <c r="A4" s="5" t="s">
        <v>15</v>
      </c>
      <c r="B4" s="6" t="s">
        <v>27</v>
      </c>
      <c r="C4" s="6">
        <v>4331148</v>
      </c>
      <c r="D4" s="6" t="s">
        <v>33</v>
      </c>
      <c r="E4" s="6">
        <v>86318214</v>
      </c>
    </row>
    <row r="5" spans="1:5" ht="64.5" thickTop="1" thickBot="1" x14ac:dyDescent="0.3">
      <c r="A5" s="5" t="s">
        <v>16</v>
      </c>
      <c r="B5" s="6" t="s">
        <v>28</v>
      </c>
      <c r="C5" s="6">
        <v>4202121</v>
      </c>
      <c r="D5" s="6" t="s">
        <v>34</v>
      </c>
      <c r="E5" s="6">
        <v>87415157</v>
      </c>
    </row>
    <row r="6" spans="1:5" ht="62.25" thickTop="1" thickBot="1" x14ac:dyDescent="0.3">
      <c r="A6" s="5" t="s">
        <v>17</v>
      </c>
      <c r="B6" s="6" t="s">
        <v>29</v>
      </c>
      <c r="C6" s="6">
        <v>4151740</v>
      </c>
      <c r="D6" s="6" t="s">
        <v>35</v>
      </c>
      <c r="E6" s="6">
        <v>83117452</v>
      </c>
    </row>
    <row r="7" spans="1:5" ht="63.75" thickTop="1" thickBot="1" x14ac:dyDescent="0.3">
      <c r="A7" s="5" t="s">
        <v>13</v>
      </c>
      <c r="B7" s="6" t="s">
        <v>25</v>
      </c>
      <c r="C7" s="6">
        <v>4213018</v>
      </c>
      <c r="D7" s="6" t="s">
        <v>31</v>
      </c>
      <c r="E7" s="6">
        <v>85329415</v>
      </c>
    </row>
    <row r="8" spans="1:5" ht="15.75" thickTop="1" x14ac:dyDescent="0.25"/>
  </sheetData>
  <autoFilter ref="A1:E7">
    <sortState ref="A2:E7">
      <sortCondition ref="A1:A7"/>
    </sortState>
  </autoFilter>
  <hyperlinks>
    <hyperlink ref="A2" r:id="rId1"/>
    <hyperlink ref="A3" r:id="rId2"/>
    <hyperlink ref="A4" r:id="rId3"/>
    <hyperlink ref="A5" r:id="rId4"/>
    <hyperlink ref="A6" r:id="rId5"/>
    <hyperlink ref="A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CBN</dc:creator>
  <cp:lastModifiedBy>CBN</cp:lastModifiedBy>
  <dcterms:created xsi:type="dcterms:W3CDTF">2019-08-01T00:00:27Z</dcterms:created>
  <dcterms:modified xsi:type="dcterms:W3CDTF">2019-08-01T02:20:38Z</dcterms:modified>
</cp:coreProperties>
</file>