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a\Desktop\RRHH-DASHBOARD\"/>
    </mc:Choice>
  </mc:AlternateContent>
  <xr:revisionPtr revIDLastSave="0" documentId="13_ncr:1_{8A20D0F4-6A45-45D6-863B-CA8285C78D70}" xr6:coauthVersionLast="47" xr6:coauthVersionMax="47" xr10:uidLastSave="{00000000-0000-0000-0000-000000000000}"/>
  <bookViews>
    <workbookView xWindow="20370" yWindow="-120" windowWidth="25440" windowHeight="15270" xr2:uid="{54131867-7C40-4FE1-806C-1532F1FFA7C5}"/>
  </bookViews>
  <sheets>
    <sheet name="BASE DE DATOS" sheetId="1" r:id="rId1"/>
    <sheet name="Hoja1" sheetId="2" state="hidden" r:id="rId2"/>
    <sheet name="Hoja2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1" l="1"/>
  <c r="S10" i="1"/>
  <c r="S14" i="1"/>
  <c r="S18" i="1"/>
  <c r="S22" i="1"/>
  <c r="S26" i="1"/>
  <c r="S30" i="1"/>
  <c r="S34" i="1"/>
  <c r="S38" i="1"/>
  <c r="S42" i="1"/>
  <c r="S46" i="1"/>
  <c r="S50" i="1"/>
  <c r="S54" i="1"/>
  <c r="S58" i="1"/>
  <c r="S62" i="1"/>
  <c r="S66" i="1"/>
  <c r="S70" i="1"/>
  <c r="S74" i="1"/>
  <c r="S78" i="1"/>
  <c r="S82" i="1"/>
  <c r="S86" i="1"/>
  <c r="S90" i="1"/>
  <c r="S94" i="1"/>
  <c r="S98" i="1"/>
  <c r="S102" i="1"/>
  <c r="S106" i="1"/>
  <c r="S110" i="1"/>
  <c r="S114" i="1"/>
  <c r="S118" i="1"/>
  <c r="S122" i="1"/>
  <c r="S126" i="1"/>
  <c r="S130" i="1"/>
  <c r="S134" i="1"/>
  <c r="S138" i="1"/>
  <c r="S142" i="1"/>
  <c r="S146" i="1"/>
  <c r="S150" i="1"/>
  <c r="S154" i="1"/>
  <c r="S158" i="1"/>
  <c r="S162" i="1"/>
  <c r="S166" i="1"/>
  <c r="S170" i="1"/>
  <c r="S174" i="1"/>
  <c r="S178" i="1"/>
  <c r="S182" i="1"/>
  <c r="S186" i="1"/>
  <c r="S190" i="1"/>
  <c r="S194" i="1"/>
  <c r="S198" i="1"/>
  <c r="S202" i="1"/>
  <c r="S206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4" i="1"/>
  <c r="S225" i="1"/>
  <c r="S226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50" i="1"/>
  <c r="S254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4" i="1"/>
  <c r="T225" i="1"/>
  <c r="T226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X2" i="1" a="1"/>
  <c r="X2" i="1" s="1"/>
  <c r="X3" i="1" a="1"/>
  <c r="X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16" i="1" a="1"/>
  <c r="X16" i="1" s="1"/>
  <c r="X17" i="1" a="1"/>
  <c r="X17" i="1" s="1"/>
  <c r="X18" i="1" a="1"/>
  <c r="X18" i="1" s="1"/>
  <c r="X19" i="1" a="1"/>
  <c r="X19" i="1" s="1"/>
  <c r="X20" i="1" a="1"/>
  <c r="X20" i="1" s="1"/>
  <c r="X21" i="1" a="1"/>
  <c r="X21" i="1" s="1"/>
  <c r="X22" i="1" a="1"/>
  <c r="X22" i="1" s="1"/>
  <c r="X23" i="1" a="1"/>
  <c r="X23" i="1" s="1"/>
  <c r="X24" i="1" a="1"/>
  <c r="X24" i="1" s="1"/>
  <c r="X25" i="1" a="1"/>
  <c r="X25" i="1" s="1"/>
  <c r="X26" i="1" a="1"/>
  <c r="X26" i="1" s="1"/>
  <c r="X27" i="1" a="1"/>
  <c r="X27" i="1" s="1"/>
  <c r="X28" i="1" a="1"/>
  <c r="X28" i="1" s="1"/>
  <c r="X29" i="1" a="1"/>
  <c r="X29" i="1" s="1"/>
  <c r="X30" i="1" a="1"/>
  <c r="X30" i="1" s="1"/>
  <c r="X31" i="1" a="1"/>
  <c r="X31" i="1" s="1"/>
  <c r="X32" i="1" a="1"/>
  <c r="X32" i="1" s="1"/>
  <c r="X33" i="1" a="1"/>
  <c r="X33" i="1" s="1"/>
  <c r="X34" i="1" a="1"/>
  <c r="X34" i="1" s="1"/>
  <c r="X35" i="1" a="1"/>
  <c r="X35" i="1" s="1"/>
  <c r="X36" i="1" a="1"/>
  <c r="X36" i="1" s="1"/>
  <c r="X37" i="1" a="1"/>
  <c r="X37" i="1" s="1"/>
  <c r="X38" i="1" a="1"/>
  <c r="X38" i="1" s="1"/>
  <c r="X39" i="1" a="1"/>
  <c r="X39" i="1" s="1"/>
  <c r="X40" i="1" a="1"/>
  <c r="X40" i="1" s="1"/>
  <c r="X41" i="1" a="1"/>
  <c r="X41" i="1" s="1"/>
  <c r="X42" i="1" a="1"/>
  <c r="X42" i="1" s="1"/>
  <c r="X43" i="1" a="1"/>
  <c r="X43" i="1" s="1"/>
  <c r="X44" i="1" a="1"/>
  <c r="X44" i="1" s="1"/>
  <c r="X45" i="1" a="1"/>
  <c r="X45" i="1" s="1"/>
  <c r="X46" i="1" a="1"/>
  <c r="X46" i="1" s="1"/>
  <c r="X47" i="1" a="1"/>
  <c r="X47" i="1" s="1"/>
  <c r="X48" i="1" a="1"/>
  <c r="X48" i="1" s="1"/>
  <c r="X49" i="1" a="1"/>
  <c r="X49" i="1" s="1"/>
  <c r="X50" i="1" a="1"/>
  <c r="X50" i="1" s="1"/>
  <c r="X51" i="1" a="1"/>
  <c r="X51" i="1" s="1"/>
  <c r="X52" i="1" a="1"/>
  <c r="X52" i="1" s="1"/>
  <c r="X53" i="1" a="1"/>
  <c r="X53" i="1" s="1"/>
  <c r="X54" i="1" a="1"/>
  <c r="X54" i="1" s="1"/>
  <c r="X55" i="1" a="1"/>
  <c r="X55" i="1" s="1"/>
  <c r="X56" i="1" a="1"/>
  <c r="X56" i="1" s="1"/>
  <c r="X57" i="1" a="1"/>
  <c r="X57" i="1" s="1"/>
  <c r="X58" i="1" a="1"/>
  <c r="X58" i="1" s="1"/>
  <c r="X59" i="1" a="1"/>
  <c r="X59" i="1" s="1"/>
  <c r="X60" i="1" a="1"/>
  <c r="X60" i="1" s="1"/>
  <c r="X61" i="1" a="1"/>
  <c r="X61" i="1" s="1"/>
  <c r="X62" i="1" a="1"/>
  <c r="X62" i="1" s="1"/>
  <c r="X63" i="1" a="1"/>
  <c r="X63" i="1" s="1"/>
  <c r="X64" i="1" a="1"/>
  <c r="X64" i="1" s="1"/>
  <c r="X65" i="1" a="1"/>
  <c r="X65" i="1" s="1"/>
  <c r="X66" i="1" a="1"/>
  <c r="X66" i="1" s="1"/>
  <c r="X67" i="1" a="1"/>
  <c r="X67" i="1" s="1"/>
  <c r="X68" i="1" a="1"/>
  <c r="X68" i="1" s="1"/>
  <c r="X69" i="1" a="1"/>
  <c r="X69" i="1" s="1"/>
  <c r="X70" i="1" a="1"/>
  <c r="X70" i="1" s="1"/>
  <c r="X71" i="1" a="1"/>
  <c r="X71" i="1" s="1"/>
  <c r="X72" i="1" a="1"/>
  <c r="X72" i="1" s="1"/>
  <c r="X73" i="1" a="1"/>
  <c r="X73" i="1" s="1"/>
  <c r="X74" i="1" a="1"/>
  <c r="X74" i="1" s="1"/>
  <c r="X75" i="1" a="1"/>
  <c r="X75" i="1" s="1"/>
  <c r="X76" i="1" a="1"/>
  <c r="X76" i="1" s="1"/>
  <c r="X77" i="1" a="1"/>
  <c r="X77" i="1" s="1"/>
  <c r="X78" i="1" a="1"/>
  <c r="X78" i="1" s="1"/>
  <c r="X79" i="1" a="1"/>
  <c r="X79" i="1" s="1"/>
  <c r="X80" i="1" a="1"/>
  <c r="X80" i="1" s="1"/>
  <c r="X81" i="1" a="1"/>
  <c r="X81" i="1" s="1"/>
  <c r="X82" i="1" a="1"/>
  <c r="X82" i="1" s="1"/>
  <c r="X83" i="1" a="1"/>
  <c r="X83" i="1" s="1"/>
  <c r="X84" i="1" a="1"/>
  <c r="X84" i="1" s="1"/>
  <c r="X85" i="1" a="1"/>
  <c r="X85" i="1" s="1"/>
  <c r="X86" i="1" a="1"/>
  <c r="X86" i="1" s="1"/>
  <c r="X87" i="1" a="1"/>
  <c r="X87" i="1" s="1"/>
  <c r="X88" i="1" a="1"/>
  <c r="X88" i="1" s="1"/>
  <c r="X89" i="1" a="1"/>
  <c r="X89" i="1" s="1"/>
  <c r="X90" i="1" a="1"/>
  <c r="X90" i="1" s="1"/>
  <c r="X91" i="1" a="1"/>
  <c r="X91" i="1" s="1"/>
  <c r="X92" i="1" a="1"/>
  <c r="X92" i="1" s="1"/>
  <c r="X93" i="1" a="1"/>
  <c r="X93" i="1" s="1"/>
  <c r="X94" i="1" a="1"/>
  <c r="X94" i="1" s="1"/>
  <c r="X95" i="1" a="1"/>
  <c r="X95" i="1" s="1"/>
  <c r="X96" i="1" a="1"/>
  <c r="X96" i="1" s="1"/>
  <c r="X97" i="1" a="1"/>
  <c r="X97" i="1" s="1"/>
  <c r="X98" i="1" a="1"/>
  <c r="X98" i="1" s="1"/>
  <c r="X99" i="1" a="1"/>
  <c r="X99" i="1" s="1"/>
  <c r="X100" i="1" a="1"/>
  <c r="X100" i="1" s="1"/>
  <c r="X101" i="1" a="1"/>
  <c r="X101" i="1" s="1"/>
  <c r="X102" i="1" a="1"/>
  <c r="X102" i="1" s="1"/>
  <c r="X103" i="1" a="1"/>
  <c r="X103" i="1" s="1"/>
  <c r="X104" i="1" a="1"/>
  <c r="X104" i="1" s="1"/>
  <c r="X105" i="1" a="1"/>
  <c r="X105" i="1" s="1"/>
  <c r="X106" i="1" a="1"/>
  <c r="X106" i="1" s="1"/>
  <c r="X107" i="1" a="1"/>
  <c r="X107" i="1" s="1"/>
  <c r="X108" i="1" a="1"/>
  <c r="X108" i="1" s="1"/>
  <c r="X109" i="1" a="1"/>
  <c r="X109" i="1" s="1"/>
  <c r="X110" i="1" a="1"/>
  <c r="X110" i="1" s="1"/>
  <c r="X111" i="1" a="1"/>
  <c r="X111" i="1" s="1"/>
  <c r="X112" i="1" a="1"/>
  <c r="X112" i="1" s="1"/>
  <c r="X113" i="1" a="1"/>
  <c r="X113" i="1" s="1"/>
  <c r="X114" i="1" a="1"/>
  <c r="X114" i="1" s="1"/>
  <c r="X115" i="1" a="1"/>
  <c r="X115" i="1" s="1"/>
  <c r="X116" i="1" a="1"/>
  <c r="X116" i="1" s="1"/>
  <c r="X117" i="1" a="1"/>
  <c r="X117" i="1" s="1"/>
  <c r="X118" i="1" a="1"/>
  <c r="X118" i="1" s="1"/>
  <c r="X119" i="1" a="1"/>
  <c r="X119" i="1" s="1"/>
  <c r="X120" i="1" a="1"/>
  <c r="X120" i="1" s="1"/>
  <c r="X121" i="1" a="1"/>
  <c r="X121" i="1" s="1"/>
  <c r="X122" i="1" a="1"/>
  <c r="X122" i="1" s="1"/>
  <c r="X123" i="1" a="1"/>
  <c r="X123" i="1" s="1"/>
  <c r="X124" i="1" a="1"/>
  <c r="X124" i="1" s="1"/>
  <c r="X125" i="1" a="1"/>
  <c r="X125" i="1" s="1"/>
  <c r="X126" i="1" a="1"/>
  <c r="X126" i="1" s="1"/>
  <c r="X127" i="1" a="1"/>
  <c r="X127" i="1" s="1"/>
  <c r="X128" i="1" a="1"/>
  <c r="X128" i="1" s="1"/>
  <c r="X129" i="1" a="1"/>
  <c r="X129" i="1" s="1"/>
  <c r="X130" i="1" a="1"/>
  <c r="X130" i="1" s="1"/>
  <c r="X131" i="1" a="1"/>
  <c r="X131" i="1" s="1"/>
  <c r="X132" i="1" a="1"/>
  <c r="X132" i="1" s="1"/>
  <c r="X133" i="1" a="1"/>
  <c r="X133" i="1" s="1"/>
  <c r="X134" i="1" a="1"/>
  <c r="X134" i="1" s="1"/>
  <c r="X135" i="1" a="1"/>
  <c r="X135" i="1" s="1"/>
  <c r="X136" i="1" a="1"/>
  <c r="X136" i="1" s="1"/>
  <c r="X137" i="1" a="1"/>
  <c r="X137" i="1" s="1"/>
  <c r="X138" i="1" a="1"/>
  <c r="X138" i="1" s="1"/>
  <c r="X139" i="1" a="1"/>
  <c r="X139" i="1" s="1"/>
  <c r="X140" i="1" a="1"/>
  <c r="X140" i="1" s="1"/>
  <c r="X141" i="1" a="1"/>
  <c r="X141" i="1" s="1"/>
  <c r="X142" i="1" a="1"/>
  <c r="X142" i="1" s="1"/>
  <c r="X143" i="1" a="1"/>
  <c r="X143" i="1" s="1"/>
  <c r="X144" i="1" a="1"/>
  <c r="X144" i="1" s="1"/>
  <c r="X145" i="1" a="1"/>
  <c r="X145" i="1" s="1"/>
  <c r="X146" i="1" a="1"/>
  <c r="X146" i="1" s="1"/>
  <c r="X147" i="1" a="1"/>
  <c r="X147" i="1" s="1"/>
  <c r="X148" i="1" a="1"/>
  <c r="X148" i="1" s="1"/>
  <c r="X149" i="1" a="1"/>
  <c r="X149" i="1" s="1"/>
  <c r="X150" i="1" a="1"/>
  <c r="X150" i="1" s="1"/>
  <c r="X151" i="1" a="1"/>
  <c r="X151" i="1" s="1"/>
  <c r="X152" i="1" a="1"/>
  <c r="X152" i="1" s="1"/>
  <c r="X153" i="1" a="1"/>
  <c r="X153" i="1" s="1"/>
  <c r="X154" i="1" a="1"/>
  <c r="X154" i="1" s="1"/>
  <c r="X155" i="1" a="1"/>
  <c r="X155" i="1" s="1"/>
  <c r="X156" i="1" a="1"/>
  <c r="X156" i="1" s="1"/>
  <c r="X157" i="1" a="1"/>
  <c r="X157" i="1" s="1"/>
  <c r="X158" i="1" a="1"/>
  <c r="X158" i="1" s="1"/>
  <c r="X159" i="1" a="1"/>
  <c r="X159" i="1" s="1"/>
  <c r="X160" i="1" a="1"/>
  <c r="X160" i="1" s="1"/>
  <c r="X161" i="1" a="1"/>
  <c r="X161" i="1" s="1"/>
  <c r="X162" i="1" a="1"/>
  <c r="X162" i="1" s="1"/>
  <c r="X163" i="1" a="1"/>
  <c r="X163" i="1" s="1"/>
  <c r="X164" i="1" a="1"/>
  <c r="X164" i="1" s="1"/>
  <c r="X165" i="1" a="1"/>
  <c r="X165" i="1" s="1"/>
  <c r="X166" i="1" a="1"/>
  <c r="X166" i="1" s="1"/>
  <c r="X167" i="1" a="1"/>
  <c r="X167" i="1" s="1"/>
  <c r="X168" i="1" a="1"/>
  <c r="X168" i="1" s="1"/>
  <c r="X169" i="1" a="1"/>
  <c r="X169" i="1" s="1"/>
  <c r="X170" i="1" a="1"/>
  <c r="X170" i="1" s="1"/>
  <c r="X171" i="1" a="1"/>
  <c r="X171" i="1" s="1"/>
  <c r="X172" i="1" a="1"/>
  <c r="X172" i="1" s="1"/>
  <c r="X173" i="1" a="1"/>
  <c r="X173" i="1" s="1"/>
  <c r="X174" i="1" a="1"/>
  <c r="X174" i="1" s="1"/>
  <c r="X175" i="1" a="1"/>
  <c r="X175" i="1" s="1"/>
  <c r="X176" i="1" a="1"/>
  <c r="X176" i="1" s="1"/>
  <c r="X177" i="1" a="1"/>
  <c r="X177" i="1" s="1"/>
  <c r="X178" i="1" a="1"/>
  <c r="X178" i="1" s="1"/>
  <c r="X179" i="1" a="1"/>
  <c r="X179" i="1" s="1"/>
  <c r="X180" i="1" a="1"/>
  <c r="X180" i="1" s="1"/>
  <c r="X181" i="1" a="1"/>
  <c r="X181" i="1" s="1"/>
  <c r="X182" i="1" a="1"/>
  <c r="X182" i="1" s="1"/>
  <c r="X183" i="1" a="1"/>
  <c r="X183" i="1" s="1"/>
  <c r="X184" i="1" a="1"/>
  <c r="X184" i="1" s="1"/>
  <c r="X185" i="1" a="1"/>
  <c r="X185" i="1" s="1"/>
  <c r="X186" i="1" a="1"/>
  <c r="X186" i="1" s="1"/>
  <c r="X187" i="1" a="1"/>
  <c r="X187" i="1" s="1"/>
  <c r="X188" i="1" a="1"/>
  <c r="X188" i="1" s="1"/>
  <c r="X189" i="1" a="1"/>
  <c r="X189" i="1" s="1"/>
  <c r="X190" i="1" a="1"/>
  <c r="X190" i="1" s="1"/>
  <c r="X191" i="1" a="1"/>
  <c r="X191" i="1" s="1"/>
  <c r="X192" i="1" a="1"/>
  <c r="X192" i="1" s="1"/>
  <c r="X193" i="1" a="1"/>
  <c r="X193" i="1" s="1"/>
  <c r="X194" i="1" a="1"/>
  <c r="X194" i="1" s="1"/>
  <c r="X195" i="1" a="1"/>
  <c r="X195" i="1" s="1"/>
  <c r="X196" i="1" a="1"/>
  <c r="X196" i="1" s="1"/>
  <c r="X197" i="1" a="1"/>
  <c r="X197" i="1" s="1"/>
  <c r="X198" i="1" a="1"/>
  <c r="X198" i="1" s="1"/>
  <c r="X199" i="1" a="1"/>
  <c r="X199" i="1" s="1"/>
  <c r="X200" i="1" a="1"/>
  <c r="X200" i="1" s="1"/>
  <c r="X201" i="1" a="1"/>
  <c r="X201" i="1" s="1"/>
  <c r="X202" i="1" a="1"/>
  <c r="X202" i="1" s="1"/>
  <c r="X203" i="1" a="1"/>
  <c r="X203" i="1" s="1"/>
  <c r="X204" i="1" a="1"/>
  <c r="X204" i="1" s="1"/>
  <c r="X205" i="1" a="1"/>
  <c r="X205" i="1" s="1"/>
  <c r="X206" i="1" a="1"/>
  <c r="X206" i="1" s="1"/>
  <c r="X207" i="1" a="1"/>
  <c r="X207" i="1" s="1"/>
  <c r="X208" i="1" a="1"/>
  <c r="X208" i="1" s="1"/>
  <c r="X209" i="1" a="1"/>
  <c r="X209" i="1" s="1"/>
  <c r="X210" i="1" a="1"/>
  <c r="X210" i="1" s="1"/>
  <c r="X211" i="1" a="1"/>
  <c r="X211" i="1" s="1"/>
  <c r="X212" i="1" a="1"/>
  <c r="X212" i="1" s="1"/>
  <c r="X213" i="1" a="1"/>
  <c r="X213" i="1" s="1"/>
  <c r="X214" i="1" a="1"/>
  <c r="X214" i="1" s="1"/>
  <c r="X215" i="1" a="1"/>
  <c r="X215" i="1" s="1"/>
  <c r="X216" i="1" a="1"/>
  <c r="X216" i="1" s="1"/>
  <c r="X217" i="1" a="1"/>
  <c r="X217" i="1" s="1"/>
  <c r="X218" i="1" a="1"/>
  <c r="X218" i="1" s="1"/>
  <c r="X219" i="1" a="1"/>
  <c r="X219" i="1" s="1"/>
  <c r="X220" i="1" a="1"/>
  <c r="X220" i="1" s="1"/>
  <c r="X221" i="1" a="1"/>
  <c r="X221" i="1" s="1"/>
  <c r="X222" i="1" a="1"/>
  <c r="X222" i="1" s="1"/>
  <c r="X223" i="1" a="1"/>
  <c r="X223" i="1" s="1"/>
  <c r="X224" i="1" a="1"/>
  <c r="X224" i="1" s="1"/>
  <c r="X225" i="1" a="1"/>
  <c r="X225" i="1" s="1"/>
  <c r="X226" i="1" a="1"/>
  <c r="X226" i="1" s="1"/>
  <c r="X227" i="1" a="1"/>
  <c r="X227" i="1" s="1"/>
  <c r="X228" i="1" a="1"/>
  <c r="X228" i="1" s="1"/>
  <c r="X229" i="1" a="1"/>
  <c r="X229" i="1" s="1"/>
  <c r="X230" i="1" a="1"/>
  <c r="X230" i="1" s="1"/>
  <c r="X231" i="1" a="1"/>
  <c r="X231" i="1" s="1"/>
  <c r="X232" i="1" a="1"/>
  <c r="X232" i="1" s="1"/>
  <c r="X233" i="1" a="1"/>
  <c r="X233" i="1" s="1"/>
  <c r="X234" i="1" a="1"/>
  <c r="X234" i="1" s="1"/>
  <c r="X235" i="1" a="1"/>
  <c r="X235" i="1" s="1"/>
  <c r="X236" i="1" a="1"/>
  <c r="X236" i="1" s="1"/>
  <c r="X237" i="1" a="1"/>
  <c r="X237" i="1" s="1"/>
  <c r="X238" i="1" a="1"/>
  <c r="X238" i="1" s="1"/>
  <c r="X239" i="1" a="1"/>
  <c r="X239" i="1" s="1"/>
  <c r="X240" i="1" a="1"/>
  <c r="X240" i="1" s="1"/>
  <c r="X241" i="1" a="1"/>
  <c r="X241" i="1" s="1"/>
  <c r="X242" i="1" a="1"/>
  <c r="X242" i="1" s="1"/>
  <c r="X243" i="1" a="1"/>
  <c r="X243" i="1" s="1"/>
  <c r="X244" i="1" a="1"/>
  <c r="X244" i="1" s="1"/>
  <c r="X245" i="1" a="1"/>
  <c r="X245" i="1" s="1"/>
  <c r="X246" i="1" a="1"/>
  <c r="X246" i="1" s="1"/>
  <c r="X247" i="1" a="1"/>
  <c r="X247" i="1" s="1"/>
  <c r="X248" i="1" a="1"/>
  <c r="X248" i="1" s="1"/>
  <c r="X249" i="1" a="1"/>
  <c r="X249" i="1" s="1"/>
  <c r="X250" i="1" a="1"/>
  <c r="X250" i="1" s="1"/>
  <c r="X251" i="1" a="1"/>
  <c r="X251" i="1" s="1"/>
  <c r="X252" i="1" a="1"/>
  <c r="X252" i="1" s="1"/>
  <c r="X253" i="1" a="1"/>
  <c r="X253" i="1" s="1"/>
  <c r="X254" i="1" a="1"/>
  <c r="X254" i="1" s="1"/>
  <c r="X255" i="1" a="1"/>
  <c r="X255" i="1" s="1"/>
  <c r="X256" i="1" a="1"/>
  <c r="X256" i="1" s="1"/>
  <c r="X257" i="1" a="1"/>
  <c r="X257" i="1" s="1"/>
  <c r="X258" i="1" a="1"/>
  <c r="X258" i="1" s="1"/>
  <c r="X259" i="1" a="1"/>
  <c r="X259" i="1" s="1"/>
  <c r="X260" i="1" a="1"/>
  <c r="X260" i="1" s="1"/>
  <c r="X261" i="1" a="1"/>
  <c r="X261" i="1" s="1"/>
  <c r="X262" i="1" a="1"/>
  <c r="X262" i="1" s="1"/>
  <c r="X263" i="1" a="1"/>
  <c r="X263" i="1" s="1"/>
  <c r="X264" i="1" a="1"/>
  <c r="X264" i="1" s="1"/>
  <c r="X265" i="1" a="1"/>
  <c r="X265" i="1" s="1"/>
  <c r="X266" i="1" a="1"/>
  <c r="X266" i="1" s="1"/>
  <c r="X267" i="1" a="1"/>
  <c r="X267" i="1" s="1"/>
  <c r="X268" i="1" a="1"/>
  <c r="X268" i="1" s="1"/>
  <c r="X269" i="1" a="1"/>
  <c r="X269" i="1" s="1"/>
  <c r="X270" i="1" a="1"/>
  <c r="X270" i="1" s="1"/>
  <c r="X271" i="1" a="1"/>
  <c r="X271" i="1" s="1"/>
  <c r="X272" i="1" a="1"/>
  <c r="X272" i="1" s="1"/>
  <c r="X273" i="1" a="1"/>
  <c r="X273" i="1" s="1"/>
  <c r="X274" i="1" a="1"/>
  <c r="X274" i="1" s="1"/>
  <c r="X275" i="1" a="1"/>
  <c r="X275" i="1" s="1"/>
  <c r="X276" i="1" a="1"/>
  <c r="X276" i="1" s="1"/>
  <c r="X277" i="1" a="1"/>
  <c r="X277" i="1" s="1"/>
  <c r="X278" i="1" a="1"/>
  <c r="X278" i="1" s="1"/>
  <c r="X279" i="1" a="1"/>
  <c r="X279" i="1" s="1"/>
  <c r="X280" i="1" a="1"/>
  <c r="X280" i="1" s="1"/>
  <c r="X281" i="1" a="1"/>
  <c r="X281" i="1" s="1"/>
  <c r="X282" i="1" a="1"/>
  <c r="X282" i="1" s="1"/>
  <c r="X283" i="1" a="1"/>
  <c r="X283" i="1" s="1"/>
  <c r="X284" i="1" a="1"/>
  <c r="X284" i="1" s="1"/>
  <c r="X285" i="1" a="1"/>
  <c r="X285" i="1" s="1"/>
  <c r="X286" i="1" a="1"/>
  <c r="X286" i="1" s="1"/>
  <c r="X287" i="1" a="1"/>
  <c r="X287" i="1" s="1"/>
  <c r="X288" i="1" a="1"/>
  <c r="X288" i="1" s="1"/>
  <c r="X289" i="1" a="1"/>
  <c r="X289" i="1" s="1"/>
  <c r="X290" i="1" a="1"/>
  <c r="X290" i="1" s="1"/>
  <c r="X291" i="1" a="1"/>
  <c r="X291" i="1" s="1"/>
  <c r="X292" i="1" a="1"/>
  <c r="X292" i="1" s="1"/>
  <c r="X293" i="1" a="1"/>
  <c r="X293" i="1" s="1"/>
  <c r="X294" i="1" a="1"/>
  <c r="X294" i="1" s="1"/>
  <c r="X295" i="1" a="1"/>
  <c r="X295" i="1" s="1"/>
  <c r="X296" i="1" a="1"/>
  <c r="X296" i="1" s="1"/>
  <c r="X297" i="1" a="1"/>
  <c r="X297" i="1" s="1"/>
  <c r="X298" i="1" a="1"/>
  <c r="X298" i="1" s="1"/>
  <c r="X299" i="1" a="1"/>
  <c r="X299" i="1" s="1"/>
  <c r="X300" i="1" a="1"/>
  <c r="X300" i="1" s="1"/>
  <c r="X301" i="1" a="1"/>
  <c r="X301" i="1" s="1"/>
  <c r="X302" i="1" a="1"/>
  <c r="X302" i="1" s="1"/>
  <c r="X303" i="1" a="1"/>
  <c r="X303" i="1" s="1"/>
  <c r="X304" i="1" a="1"/>
  <c r="X304" i="1" s="1"/>
  <c r="X305" i="1" a="1"/>
  <c r="X305" i="1" s="1"/>
  <c r="X306" i="1" a="1"/>
  <c r="X306" i="1" s="1"/>
  <c r="X307" i="1" a="1"/>
  <c r="X307" i="1" s="1"/>
  <c r="X308" i="1" a="1"/>
  <c r="X308" i="1" s="1"/>
  <c r="X309" i="1" a="1"/>
  <c r="X309" i="1" s="1"/>
  <c r="X310" i="1" a="1"/>
  <c r="X310" i="1" s="1"/>
  <c r="X311" i="1" a="1"/>
  <c r="X311" i="1" s="1"/>
  <c r="X312" i="1" a="1"/>
  <c r="X312" i="1" s="1"/>
  <c r="X313" i="1" a="1"/>
  <c r="X313" i="1" s="1"/>
  <c r="X314" i="1" a="1"/>
  <c r="X314" i="1" s="1"/>
  <c r="X315" i="1" a="1"/>
  <c r="X315" i="1" s="1"/>
  <c r="X316" i="1" a="1"/>
  <c r="X316" i="1" s="1"/>
  <c r="X317" i="1" a="1"/>
  <c r="X317" i="1" s="1"/>
  <c r="X318" i="1" a="1"/>
  <c r="X318" i="1" s="1"/>
  <c r="X319" i="1" a="1"/>
  <c r="X319" i="1" s="1"/>
  <c r="X320" i="1" a="1"/>
  <c r="X320" i="1" s="1"/>
  <c r="X321" i="1" a="1"/>
  <c r="X321" i="1" s="1"/>
  <c r="X322" i="1" a="1"/>
  <c r="X322" i="1" s="1"/>
  <c r="X323" i="1" a="1"/>
  <c r="X323" i="1" s="1"/>
  <c r="X324" i="1" a="1"/>
  <c r="X324" i="1" s="1"/>
  <c r="X325" i="1" a="1"/>
  <c r="X325" i="1" s="1"/>
  <c r="X326" i="1" a="1"/>
  <c r="X326" i="1" s="1"/>
  <c r="X327" i="1" a="1"/>
  <c r="X327" i="1" s="1"/>
  <c r="X328" i="1" a="1"/>
  <c r="X328" i="1" s="1"/>
  <c r="X329" i="1" a="1"/>
  <c r="X329" i="1" s="1"/>
  <c r="X330" i="1" a="1"/>
  <c r="X330" i="1" s="1"/>
  <c r="X331" i="1" a="1"/>
  <c r="X331" i="1" s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2" i="1"/>
  <c r="V299" i="1"/>
  <c r="R227" i="1"/>
  <c r="T227" i="1" s="1"/>
  <c r="V209" i="1"/>
  <c r="V256" i="1"/>
  <c r="V255" i="1"/>
  <c r="V254" i="1"/>
  <c r="V203" i="1"/>
  <c r="V201" i="1"/>
  <c r="V200" i="1"/>
  <c r="V199" i="1"/>
  <c r="V197" i="1"/>
  <c r="V196" i="1"/>
  <c r="V194" i="1"/>
  <c r="V193" i="1"/>
  <c r="V190" i="1"/>
  <c r="V189" i="1"/>
  <c r="V176" i="1"/>
  <c r="V175" i="1"/>
  <c r="V161" i="1"/>
  <c r="V160" i="1"/>
  <c r="V159" i="1"/>
  <c r="V158" i="1"/>
  <c r="V157" i="1"/>
  <c r="V156" i="1"/>
  <c r="V154" i="1"/>
  <c r="V152" i="1"/>
  <c r="V151" i="1"/>
  <c r="V150" i="1"/>
  <c r="V149" i="1"/>
  <c r="V148" i="1"/>
  <c r="V147" i="1"/>
  <c r="V146" i="1"/>
  <c r="V145" i="1"/>
  <c r="V143" i="1"/>
  <c r="V142" i="1"/>
  <c r="V140" i="1"/>
  <c r="V139" i="1"/>
  <c r="V137" i="1"/>
  <c r="V124" i="1"/>
  <c r="V123" i="1"/>
  <c r="V122" i="1"/>
  <c r="V121" i="1"/>
  <c r="V120" i="1"/>
  <c r="V119" i="1"/>
  <c r="V117" i="1"/>
  <c r="V115" i="1"/>
  <c r="V114" i="1"/>
  <c r="V113" i="1"/>
  <c r="V112" i="1"/>
  <c r="V98" i="1"/>
  <c r="V96" i="1"/>
  <c r="V83" i="1"/>
  <c r="V69" i="1"/>
  <c r="V68" i="1"/>
  <c r="V67" i="1"/>
  <c r="V66" i="1"/>
  <c r="V65" i="1"/>
  <c r="V64" i="1"/>
  <c r="V63" i="1"/>
  <c r="V61" i="1"/>
  <c r="V60" i="1"/>
  <c r="V59" i="1"/>
  <c r="V58" i="1"/>
  <c r="V57" i="1"/>
  <c r="V55" i="1"/>
  <c r="V54" i="1"/>
  <c r="V41" i="1"/>
  <c r="V40" i="1"/>
  <c r="V38" i="1"/>
  <c r="V37" i="1"/>
  <c r="V35" i="1"/>
  <c r="V34" i="1"/>
  <c r="V32" i="1"/>
  <c r="V31" i="1"/>
  <c r="V30" i="1"/>
  <c r="V29" i="1"/>
  <c r="V28" i="1"/>
  <c r="V27" i="1"/>
  <c r="V26" i="1"/>
  <c r="V24" i="1"/>
  <c r="V22" i="1"/>
  <c r="V21" i="1"/>
  <c r="V20" i="1"/>
  <c r="K228" i="1"/>
  <c r="K227" i="1"/>
  <c r="K226" i="1"/>
  <c r="K225" i="1"/>
  <c r="K224" i="1"/>
  <c r="K149" i="1"/>
  <c r="K90" i="1"/>
  <c r="K88" i="1"/>
  <c r="K87" i="1"/>
  <c r="K86" i="1"/>
  <c r="K85" i="1"/>
  <c r="K83" i="1"/>
  <c r="K223" i="1"/>
  <c r="R223" i="1"/>
  <c r="S223" i="1" s="1"/>
  <c r="R209" i="1"/>
  <c r="T209" i="1" s="1"/>
  <c r="K209" i="1"/>
  <c r="R256" i="1"/>
  <c r="T256" i="1" s="1"/>
  <c r="K256" i="1"/>
  <c r="R255" i="1"/>
  <c r="T255" i="1" s="1"/>
  <c r="K255" i="1"/>
  <c r="R254" i="1"/>
  <c r="T254" i="1" s="1"/>
  <c r="K254" i="1"/>
  <c r="R253" i="1"/>
  <c r="T253" i="1" s="1"/>
  <c r="K253" i="1"/>
  <c r="R252" i="1"/>
  <c r="T252" i="1" s="1"/>
  <c r="K25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4" i="1"/>
  <c r="K89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47" i="1"/>
  <c r="K248" i="1"/>
  <c r="K249" i="1"/>
  <c r="K250" i="1"/>
  <c r="K251" i="1"/>
  <c r="K208" i="1"/>
  <c r="R208" i="1"/>
  <c r="S208" i="1" s="1"/>
  <c r="R251" i="1"/>
  <c r="S251" i="1" s="1"/>
  <c r="R250" i="1"/>
  <c r="R249" i="1"/>
  <c r="T249" i="1" s="1"/>
  <c r="R248" i="1"/>
  <c r="S248" i="1" s="1"/>
  <c r="R247" i="1"/>
  <c r="S247" i="1" s="1"/>
  <c r="R207" i="1"/>
  <c r="S207" i="1" s="1"/>
  <c r="R206" i="1"/>
  <c r="T206" i="1" s="1"/>
  <c r="R205" i="1"/>
  <c r="S205" i="1" s="1"/>
  <c r="R204" i="1"/>
  <c r="S204" i="1" s="1"/>
  <c r="R203" i="1"/>
  <c r="S203" i="1" s="1"/>
  <c r="R202" i="1"/>
  <c r="T202" i="1" s="1"/>
  <c r="R201" i="1"/>
  <c r="S201" i="1" s="1"/>
  <c r="R200" i="1"/>
  <c r="S200" i="1" s="1"/>
  <c r="R199" i="1"/>
  <c r="T199" i="1" s="1"/>
  <c r="R198" i="1"/>
  <c r="T198" i="1" s="1"/>
  <c r="R197" i="1"/>
  <c r="T197" i="1" s="1"/>
  <c r="R196" i="1"/>
  <c r="T196" i="1" s="1"/>
  <c r="R195" i="1"/>
  <c r="S195" i="1" s="1"/>
  <c r="R194" i="1"/>
  <c r="T194" i="1" s="1"/>
  <c r="R193" i="1"/>
  <c r="S193" i="1" s="1"/>
  <c r="R192" i="1"/>
  <c r="S192" i="1" s="1"/>
  <c r="R191" i="1"/>
  <c r="S191" i="1" s="1"/>
  <c r="R190" i="1"/>
  <c r="T190" i="1" s="1"/>
  <c r="R189" i="1"/>
  <c r="S189" i="1" s="1"/>
  <c r="R188" i="1"/>
  <c r="S188" i="1" s="1"/>
  <c r="R187" i="1"/>
  <c r="S187" i="1" s="1"/>
  <c r="R186" i="1"/>
  <c r="T186" i="1" s="1"/>
  <c r="R185" i="1"/>
  <c r="S185" i="1" s="1"/>
  <c r="R184" i="1"/>
  <c r="S184" i="1" s="1"/>
  <c r="R183" i="1"/>
  <c r="S183" i="1" s="1"/>
  <c r="R182" i="1"/>
  <c r="T182" i="1" s="1"/>
  <c r="R181" i="1"/>
  <c r="S181" i="1" s="1"/>
  <c r="R180" i="1"/>
  <c r="T180" i="1" s="1"/>
  <c r="R179" i="1"/>
  <c r="T179" i="1" s="1"/>
  <c r="R178" i="1"/>
  <c r="R177" i="1"/>
  <c r="T177" i="1" s="1"/>
  <c r="R176" i="1"/>
  <c r="T176" i="1" s="1"/>
  <c r="R175" i="1"/>
  <c r="T175" i="1" s="1"/>
  <c r="R174" i="1"/>
  <c r="T174" i="1" s="1"/>
  <c r="R173" i="1"/>
  <c r="T173" i="1" s="1"/>
  <c r="R172" i="1"/>
  <c r="T172" i="1" s="1"/>
  <c r="R171" i="1"/>
  <c r="T171" i="1" s="1"/>
  <c r="R170" i="1"/>
  <c r="T170" i="1" s="1"/>
  <c r="R169" i="1"/>
  <c r="T169" i="1" s="1"/>
  <c r="R168" i="1"/>
  <c r="S168" i="1" s="1"/>
  <c r="R167" i="1"/>
  <c r="S167" i="1" s="1"/>
  <c r="R166" i="1"/>
  <c r="T166" i="1" s="1"/>
  <c r="R165" i="1"/>
  <c r="S165" i="1" s="1"/>
  <c r="R164" i="1"/>
  <c r="S164" i="1" s="1"/>
  <c r="R163" i="1"/>
  <c r="S163" i="1" s="1"/>
  <c r="R162" i="1"/>
  <c r="T162" i="1" s="1"/>
  <c r="R161" i="1"/>
  <c r="S161" i="1" s="1"/>
  <c r="R160" i="1"/>
  <c r="S160" i="1" s="1"/>
  <c r="R159" i="1"/>
  <c r="S159" i="1" s="1"/>
  <c r="R158" i="1"/>
  <c r="T158" i="1" s="1"/>
  <c r="R157" i="1"/>
  <c r="S157" i="1" s="1"/>
  <c r="R156" i="1"/>
  <c r="S156" i="1" s="1"/>
  <c r="R155" i="1"/>
  <c r="T155" i="1" s="1"/>
  <c r="R154" i="1"/>
  <c r="R153" i="1"/>
  <c r="T153" i="1" s="1"/>
  <c r="R152" i="1"/>
  <c r="T152" i="1" s="1"/>
  <c r="R151" i="1"/>
  <c r="T151" i="1" s="1"/>
  <c r="R150" i="1"/>
  <c r="T150" i="1" s="1"/>
  <c r="R149" i="1"/>
  <c r="T149" i="1" s="1"/>
  <c r="R148" i="1"/>
  <c r="T148" i="1" s="1"/>
  <c r="R147" i="1"/>
  <c r="T147" i="1" s="1"/>
  <c r="R146" i="1"/>
  <c r="T146" i="1" s="1"/>
  <c r="R145" i="1"/>
  <c r="T145" i="1" s="1"/>
  <c r="R144" i="1"/>
  <c r="T144" i="1" s="1"/>
  <c r="R143" i="1"/>
  <c r="S143" i="1" s="1"/>
  <c r="R142" i="1"/>
  <c r="T142" i="1" s="1"/>
  <c r="R141" i="1"/>
  <c r="T141" i="1" s="1"/>
  <c r="R140" i="1"/>
  <c r="T140" i="1" s="1"/>
  <c r="R139" i="1"/>
  <c r="T139" i="1" s="1"/>
  <c r="R138" i="1"/>
  <c r="R137" i="1"/>
  <c r="T137" i="1" s="1"/>
  <c r="R136" i="1"/>
  <c r="T136" i="1" s="1"/>
  <c r="R135" i="1"/>
  <c r="T135" i="1" s="1"/>
  <c r="R134" i="1"/>
  <c r="T134" i="1" s="1"/>
  <c r="R133" i="1"/>
  <c r="T133" i="1" s="1"/>
  <c r="R132" i="1"/>
  <c r="T132" i="1" s="1"/>
  <c r="R131" i="1"/>
  <c r="T131" i="1" s="1"/>
  <c r="R130" i="1"/>
  <c r="T130" i="1" s="1"/>
  <c r="R129" i="1"/>
  <c r="T129" i="1" s="1"/>
  <c r="R128" i="1"/>
  <c r="T128" i="1" s="1"/>
  <c r="R127" i="1"/>
  <c r="S127" i="1" s="1"/>
  <c r="R126" i="1"/>
  <c r="T126" i="1" s="1"/>
  <c r="R125" i="1"/>
  <c r="S125" i="1" s="1"/>
  <c r="R124" i="1"/>
  <c r="T124" i="1" s="1"/>
  <c r="R123" i="1"/>
  <c r="S123" i="1" s="1"/>
  <c r="R122" i="1"/>
  <c r="T122" i="1" s="1"/>
  <c r="R121" i="1"/>
  <c r="S121" i="1" s="1"/>
  <c r="R120" i="1"/>
  <c r="T120" i="1" s="1"/>
  <c r="R119" i="1"/>
  <c r="S119" i="1" s="1"/>
  <c r="R118" i="1"/>
  <c r="R117" i="1"/>
  <c r="S117" i="1" s="1"/>
  <c r="R116" i="1"/>
  <c r="T116" i="1" s="1"/>
  <c r="R115" i="1"/>
  <c r="T115" i="1" s="1"/>
  <c r="R114" i="1"/>
  <c r="T114" i="1" s="1"/>
  <c r="R113" i="1"/>
  <c r="T113" i="1" s="1"/>
  <c r="R112" i="1"/>
  <c r="T112" i="1" s="1"/>
  <c r="R111" i="1"/>
  <c r="T111" i="1" s="1"/>
  <c r="R110" i="1"/>
  <c r="T110" i="1" s="1"/>
  <c r="R109" i="1"/>
  <c r="S109" i="1" s="1"/>
  <c r="R108" i="1"/>
  <c r="T108" i="1" s="1"/>
  <c r="R107" i="1"/>
  <c r="S107" i="1" s="1"/>
  <c r="R106" i="1"/>
  <c r="T106" i="1" s="1"/>
  <c r="R105" i="1"/>
  <c r="S105" i="1" s="1"/>
  <c r="R104" i="1"/>
  <c r="T104" i="1" s="1"/>
  <c r="R103" i="1"/>
  <c r="T103" i="1" s="1"/>
  <c r="R102" i="1"/>
  <c r="T102" i="1" s="1"/>
  <c r="R101" i="1"/>
  <c r="S101" i="1" s="1"/>
  <c r="R100" i="1"/>
  <c r="T100" i="1" s="1"/>
  <c r="R99" i="1"/>
  <c r="T99" i="1" s="1"/>
  <c r="R98" i="1"/>
  <c r="R97" i="1"/>
  <c r="T97" i="1" s="1"/>
  <c r="R96" i="1"/>
  <c r="T96" i="1" s="1"/>
  <c r="R95" i="1"/>
  <c r="T95" i="1" s="1"/>
  <c r="R94" i="1"/>
  <c r="T94" i="1" s="1"/>
  <c r="R93" i="1"/>
  <c r="T93" i="1" s="1"/>
  <c r="R92" i="1"/>
  <c r="T92" i="1" s="1"/>
  <c r="R91" i="1"/>
  <c r="S91" i="1" s="1"/>
  <c r="R90" i="1"/>
  <c r="T90" i="1" s="1"/>
  <c r="R89" i="1"/>
  <c r="S89" i="1" s="1"/>
  <c r="R88" i="1"/>
  <c r="T88" i="1" s="1"/>
  <c r="R87" i="1"/>
  <c r="T87" i="1" s="1"/>
  <c r="R86" i="1"/>
  <c r="T86" i="1" s="1"/>
  <c r="R85" i="1"/>
  <c r="T85" i="1" s="1"/>
  <c r="R84" i="1"/>
  <c r="T84" i="1" s="1"/>
  <c r="R83" i="1"/>
  <c r="T83" i="1" s="1"/>
  <c r="R82" i="1"/>
  <c r="T82" i="1" s="1"/>
  <c r="R81" i="1"/>
  <c r="T81" i="1" s="1"/>
  <c r="R80" i="1"/>
  <c r="T80" i="1" s="1"/>
  <c r="R79" i="1"/>
  <c r="T79" i="1" s="1"/>
  <c r="R78" i="1"/>
  <c r="R77" i="1"/>
  <c r="T77" i="1" s="1"/>
  <c r="R76" i="1"/>
  <c r="T76" i="1" s="1"/>
  <c r="R75" i="1"/>
  <c r="T75" i="1" s="1"/>
  <c r="R74" i="1"/>
  <c r="T74" i="1" s="1"/>
  <c r="R73" i="1"/>
  <c r="S73" i="1" s="1"/>
  <c r="R72" i="1"/>
  <c r="T72" i="1" s="1"/>
  <c r="R71" i="1"/>
  <c r="S71" i="1" s="1"/>
  <c r="R70" i="1"/>
  <c r="T70" i="1" s="1"/>
  <c r="R69" i="1"/>
  <c r="S69" i="1" s="1"/>
  <c r="R68" i="1"/>
  <c r="T68" i="1" s="1"/>
  <c r="R67" i="1"/>
  <c r="T67" i="1" s="1"/>
  <c r="R66" i="1"/>
  <c r="T66" i="1" s="1"/>
  <c r="R65" i="1"/>
  <c r="S65" i="1" s="1"/>
  <c r="R64" i="1"/>
  <c r="T64" i="1" s="1"/>
  <c r="R63" i="1"/>
  <c r="T63" i="1" s="1"/>
  <c r="R62" i="1"/>
  <c r="T62" i="1" s="1"/>
  <c r="R61" i="1"/>
  <c r="T61" i="1" s="1"/>
  <c r="R60" i="1"/>
  <c r="S60" i="1" s="1"/>
  <c r="R59" i="1"/>
  <c r="T59" i="1" s="1"/>
  <c r="R58" i="1"/>
  <c r="R57" i="1"/>
  <c r="T57" i="1" s="1"/>
  <c r="R56" i="1"/>
  <c r="T56" i="1" s="1"/>
  <c r="R55" i="1"/>
  <c r="T55" i="1" s="1"/>
  <c r="R54" i="1"/>
  <c r="T54" i="1" s="1"/>
  <c r="R53" i="1"/>
  <c r="S53" i="1" s="1"/>
  <c r="R52" i="1"/>
  <c r="T52" i="1" s="1"/>
  <c r="R51" i="1"/>
  <c r="T51" i="1" s="1"/>
  <c r="R50" i="1"/>
  <c r="T50" i="1" s="1"/>
  <c r="R49" i="1"/>
  <c r="S49" i="1" s="1"/>
  <c r="R48" i="1"/>
  <c r="T48" i="1" s="1"/>
  <c r="R47" i="1"/>
  <c r="T47" i="1" s="1"/>
  <c r="R46" i="1"/>
  <c r="T46" i="1" s="1"/>
  <c r="R45" i="1"/>
  <c r="T45" i="1" s="1"/>
  <c r="R44" i="1"/>
  <c r="T44" i="1" s="1"/>
  <c r="R43" i="1"/>
  <c r="T43" i="1" s="1"/>
  <c r="R42" i="1"/>
  <c r="T42" i="1" s="1"/>
  <c r="R41" i="1"/>
  <c r="T41" i="1" s="1"/>
  <c r="R40" i="1"/>
  <c r="T40" i="1" s="1"/>
  <c r="R39" i="1"/>
  <c r="T39" i="1" s="1"/>
  <c r="R38" i="1"/>
  <c r="T38" i="1" s="1"/>
  <c r="R37" i="1"/>
  <c r="S37" i="1" s="1"/>
  <c r="R36" i="1"/>
  <c r="S36" i="1" s="1"/>
  <c r="R35" i="1"/>
  <c r="T35" i="1" s="1"/>
  <c r="R34" i="1"/>
  <c r="R33" i="1"/>
  <c r="S33" i="1" s="1"/>
  <c r="R32" i="1"/>
  <c r="T32" i="1" s="1"/>
  <c r="R31" i="1"/>
  <c r="T31" i="1" s="1"/>
  <c r="R30" i="1"/>
  <c r="T30" i="1" s="1"/>
  <c r="R29" i="1"/>
  <c r="S29" i="1" s="1"/>
  <c r="R28" i="1"/>
  <c r="T28" i="1" s="1"/>
  <c r="R27" i="1"/>
  <c r="T27" i="1" s="1"/>
  <c r="R26" i="1"/>
  <c r="T26" i="1" s="1"/>
  <c r="R25" i="1"/>
  <c r="T25" i="1" s="1"/>
  <c r="R24" i="1"/>
  <c r="T24" i="1" s="1"/>
  <c r="R23" i="1"/>
  <c r="T23" i="1" s="1"/>
  <c r="R22" i="1"/>
  <c r="T22" i="1" s="1"/>
  <c r="R21" i="1"/>
  <c r="S21" i="1" s="1"/>
  <c r="R20" i="1"/>
  <c r="T20" i="1" s="1"/>
  <c r="R19" i="1"/>
  <c r="T19" i="1" s="1"/>
  <c r="R18" i="1"/>
  <c r="T18" i="1" s="1"/>
  <c r="R17" i="1"/>
  <c r="S17" i="1" s="1"/>
  <c r="R16" i="1"/>
  <c r="T16" i="1" s="1"/>
  <c r="R15" i="1"/>
  <c r="T15" i="1" s="1"/>
  <c r="R14" i="1"/>
  <c r="T14" i="1" s="1"/>
  <c r="R13" i="1"/>
  <c r="T13" i="1" s="1"/>
  <c r="R12" i="1"/>
  <c r="T12" i="1" s="1"/>
  <c r="R11" i="1"/>
  <c r="T11" i="1" s="1"/>
  <c r="R10" i="1"/>
  <c r="T10" i="1" s="1"/>
  <c r="R9" i="1"/>
  <c r="S9" i="1" s="1"/>
  <c r="R8" i="1"/>
  <c r="T8" i="1" s="1"/>
  <c r="R7" i="1"/>
  <c r="T7" i="1" s="1"/>
  <c r="R6" i="1"/>
  <c r="T6" i="1" s="1"/>
  <c r="R5" i="1"/>
  <c r="T5" i="1" s="1"/>
  <c r="R4" i="1"/>
  <c r="T4" i="1" s="1"/>
  <c r="R3" i="1"/>
  <c r="T3" i="1" s="1"/>
  <c r="R2" i="1"/>
  <c r="T2" i="1" s="1"/>
  <c r="S253" i="1" l="1"/>
  <c r="S249" i="1"/>
  <c r="S209" i="1"/>
  <c r="S197" i="1"/>
  <c r="S177" i="1"/>
  <c r="S173" i="1"/>
  <c r="S169" i="1"/>
  <c r="S153" i="1"/>
  <c r="S149" i="1"/>
  <c r="S145" i="1"/>
  <c r="S141" i="1"/>
  <c r="S137" i="1"/>
  <c r="S133" i="1"/>
  <c r="S129" i="1"/>
  <c r="S113" i="1"/>
  <c r="S97" i="1"/>
  <c r="S93" i="1"/>
  <c r="S85" i="1"/>
  <c r="S81" i="1"/>
  <c r="S77" i="1"/>
  <c r="S61" i="1"/>
  <c r="S57" i="1"/>
  <c r="S45" i="1"/>
  <c r="S41" i="1"/>
  <c r="S25" i="1"/>
  <c r="S13" i="1"/>
  <c r="S5" i="1"/>
  <c r="T248" i="1"/>
  <c r="T208" i="1"/>
  <c r="S256" i="1"/>
  <c r="S252" i="1"/>
  <c r="S196" i="1"/>
  <c r="S180" i="1"/>
  <c r="S176" i="1"/>
  <c r="S172" i="1"/>
  <c r="S152" i="1"/>
  <c r="S148" i="1"/>
  <c r="S144" i="1"/>
  <c r="S140" i="1"/>
  <c r="S136" i="1"/>
  <c r="S132" i="1"/>
  <c r="S128" i="1"/>
  <c r="S124" i="1"/>
  <c r="S120" i="1"/>
  <c r="S116" i="1"/>
  <c r="S112" i="1"/>
  <c r="S108" i="1"/>
  <c r="S104" i="1"/>
  <c r="S100" i="1"/>
  <c r="S96" i="1"/>
  <c r="S92" i="1"/>
  <c r="S88" i="1"/>
  <c r="S84" i="1"/>
  <c r="S80" i="1"/>
  <c r="S76" i="1"/>
  <c r="S72" i="1"/>
  <c r="S68" i="1"/>
  <c r="S64" i="1"/>
  <c r="S56" i="1"/>
  <c r="S52" i="1"/>
  <c r="S48" i="1"/>
  <c r="S44" i="1"/>
  <c r="S40" i="1"/>
  <c r="S32" i="1"/>
  <c r="S28" i="1"/>
  <c r="S24" i="1"/>
  <c r="S20" i="1"/>
  <c r="S16" i="1"/>
  <c r="S12" i="1"/>
  <c r="S8" i="1"/>
  <c r="S4" i="1"/>
  <c r="S255" i="1"/>
  <c r="S227" i="1"/>
  <c r="S199" i="1"/>
  <c r="S179" i="1"/>
  <c r="S175" i="1"/>
  <c r="S171" i="1"/>
  <c r="S155" i="1"/>
  <c r="S151" i="1"/>
  <c r="S147" i="1"/>
  <c r="S139" i="1"/>
  <c r="S135" i="1"/>
  <c r="S131" i="1"/>
  <c r="S115" i="1"/>
  <c r="S111" i="1"/>
  <c r="S103" i="1"/>
  <c r="S99" i="1"/>
  <c r="S95" i="1"/>
  <c r="S87" i="1"/>
  <c r="S83" i="1"/>
  <c r="S79" i="1"/>
  <c r="S75" i="1"/>
  <c r="S67" i="1"/>
  <c r="S63" i="1"/>
  <c r="S59" i="1"/>
  <c r="S55" i="1"/>
  <c r="S51" i="1"/>
  <c r="S47" i="1"/>
  <c r="S43" i="1"/>
  <c r="S39" i="1"/>
  <c r="S35" i="1"/>
  <c r="S31" i="1"/>
  <c r="S27" i="1"/>
  <c r="S23" i="1"/>
  <c r="S19" i="1"/>
  <c r="S15" i="1"/>
  <c r="S11" i="1"/>
  <c r="S7" i="1"/>
  <c r="S3" i="1"/>
  <c r="T200" i="1"/>
  <c r="T192" i="1"/>
  <c r="T184" i="1"/>
  <c r="T168" i="1"/>
  <c r="T160" i="1"/>
  <c r="T250" i="1"/>
  <c r="T178" i="1"/>
  <c r="T154" i="1"/>
  <c r="T138" i="1"/>
  <c r="T118" i="1"/>
  <c r="T98" i="1"/>
  <c r="T78" i="1"/>
  <c r="T58" i="1"/>
  <c r="T34" i="1"/>
  <c r="T205" i="1"/>
  <c r="T201" i="1"/>
  <c r="T193" i="1"/>
  <c r="T189" i="1"/>
  <c r="T185" i="1"/>
  <c r="T181" i="1"/>
  <c r="T165" i="1"/>
  <c r="T161" i="1"/>
  <c r="T157" i="1"/>
  <c r="T125" i="1"/>
  <c r="T121" i="1"/>
  <c r="T117" i="1"/>
  <c r="T109" i="1"/>
  <c r="T105" i="1"/>
  <c r="T101" i="1"/>
  <c r="T89" i="1"/>
  <c r="T73" i="1"/>
  <c r="T69" i="1"/>
  <c r="T65" i="1"/>
  <c r="T53" i="1"/>
  <c r="T49" i="1"/>
  <c r="T37" i="1"/>
  <c r="T33" i="1"/>
  <c r="T29" i="1"/>
  <c r="T21" i="1"/>
  <c r="T17" i="1"/>
  <c r="T9" i="1"/>
  <c r="T204" i="1"/>
  <c r="T188" i="1"/>
  <c r="T164" i="1"/>
  <c r="T156" i="1"/>
  <c r="T60" i="1"/>
  <c r="T36" i="1"/>
  <c r="T251" i="1"/>
  <c r="T247" i="1"/>
  <c r="T223" i="1"/>
  <c r="T207" i="1"/>
  <c r="T203" i="1"/>
  <c r="T195" i="1"/>
  <c r="T191" i="1"/>
  <c r="T187" i="1"/>
  <c r="T183" i="1"/>
  <c r="T167" i="1"/>
  <c r="T163" i="1"/>
  <c r="T159" i="1"/>
  <c r="T143" i="1"/>
  <c r="T127" i="1"/>
  <c r="T123" i="1"/>
  <c r="T119" i="1"/>
  <c r="T107" i="1"/>
  <c r="T91" i="1"/>
  <c r="T71" i="1"/>
  <c r="S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<sst xmlns="http://schemas.openxmlformats.org/spreadsheetml/2006/main" count="3180" uniqueCount="539">
  <si>
    <t>Dulce Pimentel</t>
  </si>
  <si>
    <t>Posgrado (Maestría)</t>
  </si>
  <si>
    <t>Femenino</t>
  </si>
  <si>
    <t>Gerencia</t>
  </si>
  <si>
    <t>Director Comercial</t>
  </si>
  <si>
    <t>Activo</t>
  </si>
  <si>
    <t>Daniel Acosta</t>
  </si>
  <si>
    <t>Masculino</t>
  </si>
  <si>
    <t>Rafaelina García</t>
  </si>
  <si>
    <t>Educación Superior (Licenciatura)</t>
  </si>
  <si>
    <t>Ventas</t>
  </si>
  <si>
    <t>Josefina Antonia Rodríguez</t>
  </si>
  <si>
    <t>Gerente de Ventas</t>
  </si>
  <si>
    <t>José Gregorio Pérez</t>
  </si>
  <si>
    <t>Supervisor</t>
  </si>
  <si>
    <t>Maritza Taveras</t>
  </si>
  <si>
    <t>Juancito Peña V</t>
  </si>
  <si>
    <t>Tecnología de la Información (TI)</t>
  </si>
  <si>
    <t>Licencia Medica</t>
  </si>
  <si>
    <t>Eloisa Sánchez</t>
  </si>
  <si>
    <t>Ingeniero Industrial</t>
  </si>
  <si>
    <t>Producción</t>
  </si>
  <si>
    <t>Isaura López</t>
  </si>
  <si>
    <t>Especialista</t>
  </si>
  <si>
    <t>Salvador Ventura</t>
  </si>
  <si>
    <t>Braulio Santana</t>
  </si>
  <si>
    <t>Despedido</t>
  </si>
  <si>
    <t>Nidia Martínez</t>
  </si>
  <si>
    <t>Guillermo Antonio Rodríguez</t>
  </si>
  <si>
    <t>Luz Fernández</t>
  </si>
  <si>
    <t>Licenciatura en Administracion</t>
  </si>
  <si>
    <t>Recursos Humanos</t>
  </si>
  <si>
    <t>Mariana Rodríguez</t>
  </si>
  <si>
    <t>Especialista En Redes</t>
  </si>
  <si>
    <t>Armando Gómez</t>
  </si>
  <si>
    <t>Especialista Electronica</t>
  </si>
  <si>
    <t>Vacaciones</t>
  </si>
  <si>
    <t>Milagros Díaz</t>
  </si>
  <si>
    <t>Ingenieria en Sistemas</t>
  </si>
  <si>
    <t>Especialista Base de Datos</t>
  </si>
  <si>
    <t>Matías Guzmán</t>
  </si>
  <si>
    <t>Tomás Céspedes</t>
  </si>
  <si>
    <t>Berta Pérez</t>
  </si>
  <si>
    <t>Educación Técnica Profesional</t>
  </si>
  <si>
    <t>vendedor Mayorista</t>
  </si>
  <si>
    <t>Emma Castillo</t>
  </si>
  <si>
    <t>Mariano Rosario</t>
  </si>
  <si>
    <t>Nicanor Méndez</t>
  </si>
  <si>
    <t>Rosalía Rosario</t>
  </si>
  <si>
    <t>Amalia Rosario</t>
  </si>
  <si>
    <t>Ester Valdez</t>
  </si>
  <si>
    <t>Finanzas</t>
  </si>
  <si>
    <t>Esperanza Martínez</t>
  </si>
  <si>
    <t>Abel Rodríguez</t>
  </si>
  <si>
    <t>vendedor minorista</t>
  </si>
  <si>
    <t>Agustín Morel</t>
  </si>
  <si>
    <t>Desarrollador de Software</t>
  </si>
  <si>
    <t>Josefina Antonia Méndez</t>
  </si>
  <si>
    <t>Abraham Pérez</t>
  </si>
  <si>
    <t>Serapio Castillo</t>
  </si>
  <si>
    <t>Ingeniero en Mecatronica</t>
  </si>
  <si>
    <t>Estela Santana</t>
  </si>
  <si>
    <t>Gloria Castillo</t>
  </si>
  <si>
    <t>Arturo Peralta</t>
  </si>
  <si>
    <t>Juanita Mejía</t>
  </si>
  <si>
    <t>Elvira María Guzmán</t>
  </si>
  <si>
    <t>Félix Espinal</t>
  </si>
  <si>
    <t>Contabilidad</t>
  </si>
  <si>
    <t>Isidro Guerrero</t>
  </si>
  <si>
    <t>Lina Castillo</t>
  </si>
  <si>
    <t>Certificaciones Profesionales</t>
  </si>
  <si>
    <t>Administrador de Seguridad</t>
  </si>
  <si>
    <t>Estanislao Rodríguez</t>
  </si>
  <si>
    <t>Desarrollador Web</t>
  </si>
  <si>
    <t>Fidel Guzmán</t>
  </si>
  <si>
    <t>Desarrollador Movil</t>
  </si>
  <si>
    <t>Elvira Peña</t>
  </si>
  <si>
    <t>Ana García</t>
  </si>
  <si>
    <t>Administración</t>
  </si>
  <si>
    <t xml:space="preserve">CEO </t>
  </si>
  <si>
    <t>Manuel Fernández</t>
  </si>
  <si>
    <t>Teodoro Torres</t>
  </si>
  <si>
    <t>Ingeniero en Quimica</t>
  </si>
  <si>
    <t>Leonardo Méndez</t>
  </si>
  <si>
    <t>Soporte Tecnico</t>
  </si>
  <si>
    <t>Maribel Gómez</t>
  </si>
  <si>
    <t>Licenciada en Contabilidad</t>
  </si>
  <si>
    <t>Nomina</t>
  </si>
  <si>
    <t>Rosario López</t>
  </si>
  <si>
    <t>Juan Pablo Espinal</t>
  </si>
  <si>
    <t>Nereyda Peralta</t>
  </si>
  <si>
    <t>Ildelfonso Méndez</t>
  </si>
  <si>
    <t>Utiliti</t>
  </si>
  <si>
    <t>Ulises Santana</t>
  </si>
  <si>
    <t>Logística</t>
  </si>
  <si>
    <t>Orquídea Pérez</t>
  </si>
  <si>
    <t>Pedro Martínez</t>
  </si>
  <si>
    <t>Tomasa Pérez</t>
  </si>
  <si>
    <t>Alberto Paredes</t>
  </si>
  <si>
    <t>Distribucion</t>
  </si>
  <si>
    <t>Bienvenido Díaz</t>
  </si>
  <si>
    <t>Adunas</t>
  </si>
  <si>
    <t>Anaís Rodríguez</t>
  </si>
  <si>
    <t>Soledad Méndez</t>
  </si>
  <si>
    <t>Olimpia Castillo</t>
  </si>
  <si>
    <t>Ramoncita Rodríguez</t>
  </si>
  <si>
    <t>Educación Primaria</t>
  </si>
  <si>
    <t>vendedor</t>
  </si>
  <si>
    <t>Mariluz Guzmán</t>
  </si>
  <si>
    <t>Nicolás Santana</t>
  </si>
  <si>
    <t>Anastasio Guzmán</t>
  </si>
  <si>
    <t>Wenceslao Méndez</t>
  </si>
  <si>
    <t>Rolando Santana</t>
  </si>
  <si>
    <t>Santiago Rodríguez</t>
  </si>
  <si>
    <t>Investigación y Desarrollo</t>
  </si>
  <si>
    <t>Técnico</t>
  </si>
  <si>
    <t>Minerva Santana</t>
  </si>
  <si>
    <t>Virgilio Castillo</t>
  </si>
  <si>
    <t>Educación Secundaria</t>
  </si>
  <si>
    <t>Raquel Martínez</t>
  </si>
  <si>
    <t>Primitiva Pérez</t>
  </si>
  <si>
    <t>Nelly Pérez</t>
  </si>
  <si>
    <t>Bachillerato</t>
  </si>
  <si>
    <t>Amado Rodríguez</t>
  </si>
  <si>
    <t>Técnico o Diplomado</t>
  </si>
  <si>
    <t>Benjamín Soto</t>
  </si>
  <si>
    <t>Bartolomé Méndez</t>
  </si>
  <si>
    <t>Virginia Castillo</t>
  </si>
  <si>
    <t xml:space="preserve">Educación Técnica </t>
  </si>
  <si>
    <t>Chofer</t>
  </si>
  <si>
    <t>Irma Paredes</t>
  </si>
  <si>
    <t>Estrella Pérez</t>
  </si>
  <si>
    <t>Milagros Vargas</t>
  </si>
  <si>
    <t>Felicita Rosario</t>
  </si>
  <si>
    <t>Altagracia Sánchez</t>
  </si>
  <si>
    <t>Evaristo Castillo</t>
  </si>
  <si>
    <t>Valentin Torres</t>
  </si>
  <si>
    <t>Manuel Antonio Reyes</t>
  </si>
  <si>
    <t>Natividad Báez</t>
  </si>
  <si>
    <t>Ercilia Méndez</t>
  </si>
  <si>
    <t>Sonia Santana</t>
  </si>
  <si>
    <t>Guillermo Manuel Méndez</t>
  </si>
  <si>
    <t>Odalis García</t>
  </si>
  <si>
    <t>Eufemia Martínez</t>
  </si>
  <si>
    <t>Licenciatura en Mercadeo</t>
  </si>
  <si>
    <t>Marketing</t>
  </si>
  <si>
    <t>Silvia Rosario</t>
  </si>
  <si>
    <t>Alejandro Reyes</t>
  </si>
  <si>
    <t>Arsenio Rodríguez</t>
  </si>
  <si>
    <t>Guillermo Martínez</t>
  </si>
  <si>
    <t>Isabel Maria Rodríguez</t>
  </si>
  <si>
    <t>Armida Peralta</t>
  </si>
  <si>
    <t>Juan Ramón Díaz</t>
  </si>
  <si>
    <t>Ciriaco Rosario</t>
  </si>
  <si>
    <t>Ismael Martínez</t>
  </si>
  <si>
    <t>Doris Ramírez</t>
  </si>
  <si>
    <t>Alejandro Pérez</t>
  </si>
  <si>
    <t>Ramoncita Méndez</t>
  </si>
  <si>
    <t>Julia López</t>
  </si>
  <si>
    <t>Administrativo</t>
  </si>
  <si>
    <t>Emilio Sánchez</t>
  </si>
  <si>
    <t>Rosendo García</t>
  </si>
  <si>
    <t>Amancio Díaz</t>
  </si>
  <si>
    <t>Vicente Ortiz</t>
  </si>
  <si>
    <t>Virgen Díaz</t>
  </si>
  <si>
    <t>Mercedes Rosario</t>
  </si>
  <si>
    <t>Hilario Cordero</t>
  </si>
  <si>
    <t>Juan Pérez</t>
  </si>
  <si>
    <t>Eduvigis Pérez</t>
  </si>
  <si>
    <t>Elda Báez</t>
  </si>
  <si>
    <t>Carlos Guzmán</t>
  </si>
  <si>
    <t>Licenciado en Derecho</t>
  </si>
  <si>
    <t>Legal</t>
  </si>
  <si>
    <t>Rosaura García</t>
  </si>
  <si>
    <t>Luis Santana</t>
  </si>
  <si>
    <t>María Rodríguez</t>
  </si>
  <si>
    <t>Rafael Reyes</t>
  </si>
  <si>
    <t>Apolinar Rosario</t>
  </si>
  <si>
    <t>Lizardo Díaz</t>
  </si>
  <si>
    <t>Angelina Méndez</t>
  </si>
  <si>
    <t>Wilfredo Peralta</t>
  </si>
  <si>
    <t>Maritza Méndez</t>
  </si>
  <si>
    <t>Yolanda López</t>
  </si>
  <si>
    <t>Adalberto Pérez</t>
  </si>
  <si>
    <t>Bernardino Abreu</t>
  </si>
  <si>
    <t>Antonio Méndez</t>
  </si>
  <si>
    <t>Aurora Arias</t>
  </si>
  <si>
    <t>Carmen Díaz</t>
  </si>
  <si>
    <t>Edelmira Peña</t>
  </si>
  <si>
    <t>Altagracia Mejía</t>
  </si>
  <si>
    <t>Sobeida Martínez</t>
  </si>
  <si>
    <t>Guillermo José Santos</t>
  </si>
  <si>
    <t>Tranportacion</t>
  </si>
  <si>
    <t>Encargoado</t>
  </si>
  <si>
    <t>Rosa Ramírez</t>
  </si>
  <si>
    <t>Felipe Soto</t>
  </si>
  <si>
    <t>Francisco Castillo</t>
  </si>
  <si>
    <t>Isabel Jiménez</t>
  </si>
  <si>
    <t>Secrearia Administrativa</t>
  </si>
  <si>
    <t>Zacarías Guzmán</t>
  </si>
  <si>
    <t>Ignacio Cuevas</t>
  </si>
  <si>
    <t>Nominas</t>
  </si>
  <si>
    <t>Rafaela Martínez</t>
  </si>
  <si>
    <t>Mecanico</t>
  </si>
  <si>
    <t>Margarita Peralta</t>
  </si>
  <si>
    <t>Aquilino Méndez</t>
  </si>
  <si>
    <t>Electricista</t>
  </si>
  <si>
    <t>Catalina Rivas</t>
  </si>
  <si>
    <t>Reclutamiento</t>
  </si>
  <si>
    <t>Reyna Pérez</t>
  </si>
  <si>
    <t>María Teresa Pérez</t>
  </si>
  <si>
    <t>Dalila Martínez</t>
  </si>
  <si>
    <t>Mensajero</t>
  </si>
  <si>
    <t>Ramón Almonte</t>
  </si>
  <si>
    <t>Licenciatura En Psicologia</t>
  </si>
  <si>
    <t>Psicologia Industrial</t>
  </si>
  <si>
    <t>Guillermo Mendoza</t>
  </si>
  <si>
    <t>Juana Núñez</t>
  </si>
  <si>
    <t>Fernando Cruz</t>
  </si>
  <si>
    <t>Joselito Cordero</t>
  </si>
  <si>
    <t>Cesario Rodríguez</t>
  </si>
  <si>
    <t>Eulalia Cordero</t>
  </si>
  <si>
    <t>Esperanza Nova</t>
  </si>
  <si>
    <t>Antonia Ortiz</t>
  </si>
  <si>
    <t>Miguel Vargas</t>
  </si>
  <si>
    <t>José Luis Rodríguez</t>
  </si>
  <si>
    <t>Ezequiel Méndez</t>
  </si>
  <si>
    <t>Formación Profesional</t>
  </si>
  <si>
    <t>Operario</t>
  </si>
  <si>
    <t>Mercedes Medina</t>
  </si>
  <si>
    <t>Mateo De la Rosa</t>
  </si>
  <si>
    <t>Rosita Soto</t>
  </si>
  <si>
    <t>Fernando José García</t>
  </si>
  <si>
    <t>Teresa Peña</t>
  </si>
  <si>
    <t>Cursos de Actualización</t>
  </si>
  <si>
    <t>Odilia Guzmán</t>
  </si>
  <si>
    <t>Bienvenido Antonio Rodríguez</t>
  </si>
  <si>
    <t>Simona Rosario</t>
  </si>
  <si>
    <t>Lidia Báez</t>
  </si>
  <si>
    <t>Angel Feliz</t>
  </si>
  <si>
    <t>Amanda Nova</t>
  </si>
  <si>
    <t>Teófilo Guzmán</t>
  </si>
  <si>
    <t>Susana Santana</t>
  </si>
  <si>
    <t>Nazario Díaz</t>
  </si>
  <si>
    <t>Ricardo Abreu</t>
  </si>
  <si>
    <t>Gregoria Pérez</t>
  </si>
  <si>
    <t>América Castillo</t>
  </si>
  <si>
    <t>Carmelo Méndez</t>
  </si>
  <si>
    <t>Servicio al Cliente</t>
  </si>
  <si>
    <t>Encargoada</t>
  </si>
  <si>
    <t>Consuelo Rodríguez</t>
  </si>
  <si>
    <t>Arturo José Peralta</t>
  </si>
  <si>
    <t>Secretaria</t>
  </si>
  <si>
    <t>Bienvenido Pérez</t>
  </si>
  <si>
    <t>Josefina Pérez</t>
  </si>
  <si>
    <t>Fausto García</t>
  </si>
  <si>
    <t>Rafael Antonio Méndez</t>
  </si>
  <si>
    <t>Rosalba Santana</t>
  </si>
  <si>
    <t>Roque Castillo</t>
  </si>
  <si>
    <t>Lourdes Guzmán</t>
  </si>
  <si>
    <t>Feliciano Rodríguez</t>
  </si>
  <si>
    <t>Eleuterio Méndez</t>
  </si>
  <si>
    <t>Ramona Pérez</t>
  </si>
  <si>
    <t>Laura Pérez</t>
  </si>
  <si>
    <t>ventas</t>
  </si>
  <si>
    <t>Vendedor</t>
  </si>
  <si>
    <t>Javier Rodríguez</t>
  </si>
  <si>
    <t>María González</t>
  </si>
  <si>
    <t>Alejandro López</t>
  </si>
  <si>
    <t>Ana Martínez</t>
  </si>
  <si>
    <t>Carlos Fernández</t>
  </si>
  <si>
    <t>Sofia Sánchez</t>
  </si>
  <si>
    <t>Daniel Ramírez</t>
  </si>
  <si>
    <t>Valentina Torres</t>
  </si>
  <si>
    <t>Luis Morales</t>
  </si>
  <si>
    <t>Laura García</t>
  </si>
  <si>
    <t>Javier Martínez</t>
  </si>
  <si>
    <t>Alejandro Jiménez</t>
  </si>
  <si>
    <t>Luis Díaz</t>
  </si>
  <si>
    <t>ID Empleado</t>
  </si>
  <si>
    <t>Nombre Empleado</t>
  </si>
  <si>
    <t>Nivel Academico</t>
  </si>
  <si>
    <t>Región</t>
  </si>
  <si>
    <t>Nacimiento</t>
  </si>
  <si>
    <t>Fecha_Ingreso</t>
  </si>
  <si>
    <t>Género</t>
  </si>
  <si>
    <t>Departamento</t>
  </si>
  <si>
    <t>Posición</t>
  </si>
  <si>
    <t>Sueldo</t>
  </si>
  <si>
    <t>Fecha_Actual</t>
  </si>
  <si>
    <t>Edad</t>
  </si>
  <si>
    <t>Evaluación</t>
  </si>
  <si>
    <t>Status</t>
  </si>
  <si>
    <t>Encargado o Gerente de Area</t>
  </si>
  <si>
    <t xml:space="preserve">Antiguedad </t>
  </si>
  <si>
    <t>Renuncia</t>
  </si>
  <si>
    <t>Jubilado/Retirado</t>
  </si>
  <si>
    <t>En Entrenamiento/Formación</t>
  </si>
  <si>
    <t>Permiso por Maternidad/Paternidad</t>
  </si>
  <si>
    <t>Fallecido</t>
  </si>
  <si>
    <t>Generación</t>
  </si>
  <si>
    <t>Especialista Legal</t>
  </si>
  <si>
    <t>Milénial (Generación Y)</t>
  </si>
  <si>
    <t>Juana Rodríguez</t>
  </si>
  <si>
    <t>Licenciatura</t>
  </si>
  <si>
    <t>Generación X</t>
  </si>
  <si>
    <t>Miguel García</t>
  </si>
  <si>
    <t>Luis Hernández</t>
  </si>
  <si>
    <t>Preparatoria</t>
  </si>
  <si>
    <t>María López</t>
  </si>
  <si>
    <t>Maestría</t>
  </si>
  <si>
    <t>Pablo Ramírez</t>
  </si>
  <si>
    <t>Carlos Ruiz</t>
  </si>
  <si>
    <t>Doctorado</t>
  </si>
  <si>
    <t>Baby Boomers</t>
  </si>
  <si>
    <t>Ana Torres</t>
  </si>
  <si>
    <t>Luisa Martín</t>
  </si>
  <si>
    <t>Ricardo Díaz</t>
  </si>
  <si>
    <t>Silvia Fernández</t>
  </si>
  <si>
    <t>Generación Z</t>
  </si>
  <si>
    <t>Oscar Cruz</t>
  </si>
  <si>
    <t>Gabriela Moreno</t>
  </si>
  <si>
    <t>Marcos Romero</t>
  </si>
  <si>
    <t>Andrea Jiménez</t>
  </si>
  <si>
    <t>Bachiller</t>
  </si>
  <si>
    <t>José Ramírez</t>
  </si>
  <si>
    <t>Laura González</t>
  </si>
  <si>
    <t>Esteban Ávila</t>
  </si>
  <si>
    <t>Sandra Cruz</t>
  </si>
  <si>
    <t>Fernando Rivera</t>
  </si>
  <si>
    <t>Fecha_Salida</t>
  </si>
  <si>
    <t>Diana López</t>
  </si>
  <si>
    <t>Luiza Díaz</t>
  </si>
  <si>
    <t>Latitud</t>
  </si>
  <si>
    <t>Longitud</t>
  </si>
  <si>
    <t>Ingeniero de Planta</t>
  </si>
  <si>
    <t>Asistente Administrativa</t>
  </si>
  <si>
    <t>Asistente General</t>
  </si>
  <si>
    <t>Ayudante Producción</t>
  </si>
  <si>
    <t>Ayudante Logística</t>
  </si>
  <si>
    <t>Ayudante Despacho</t>
  </si>
  <si>
    <t>Gerencia Administrativa</t>
  </si>
  <si>
    <t>Director Contatabilidad</t>
  </si>
  <si>
    <t>Director Adunas</t>
  </si>
  <si>
    <t>Gerente Recursos Humano</t>
  </si>
  <si>
    <t>Director Investigación y Desarrollo</t>
  </si>
  <si>
    <t>Director Auditoria</t>
  </si>
  <si>
    <t>Secretaria de RRHH</t>
  </si>
  <si>
    <t xml:space="preserve">Director Adjunto </t>
  </si>
  <si>
    <t>Director Adjunto RRHH</t>
  </si>
  <si>
    <t>Almacen y Despacho</t>
  </si>
  <si>
    <t>Juan Perez</t>
  </si>
  <si>
    <t>Investigador</t>
  </si>
  <si>
    <t>Sara Hernández</t>
  </si>
  <si>
    <t>Claudia López</t>
  </si>
  <si>
    <t>Analista RRHH</t>
  </si>
  <si>
    <t>José García</t>
  </si>
  <si>
    <t>Carlos Ortiz</t>
  </si>
  <si>
    <t>Cecilia Martínez</t>
  </si>
  <si>
    <t>Carla Herrera</t>
  </si>
  <si>
    <t>Contadora</t>
  </si>
  <si>
    <t>Luis Fernández</t>
  </si>
  <si>
    <t>Marcos Figueroa</t>
  </si>
  <si>
    <t>María Ruiz</t>
  </si>
  <si>
    <t>Paulina Díaz</t>
  </si>
  <si>
    <t>Directora de RRHH</t>
  </si>
  <si>
    <t>Ricardo Gómez</t>
  </si>
  <si>
    <t>Juan Martínez</t>
  </si>
  <si>
    <t>Marta López</t>
  </si>
  <si>
    <t>Carlos Hernández</t>
  </si>
  <si>
    <t>Diego Pérez</t>
  </si>
  <si>
    <t>Luis Martínez</t>
  </si>
  <si>
    <t>Sandra Torres</t>
  </si>
  <si>
    <t>María García</t>
  </si>
  <si>
    <t>Alberto Hernández</t>
  </si>
  <si>
    <t>Francisco García</t>
  </si>
  <si>
    <t>Alfredo Ruiz</t>
  </si>
  <si>
    <t>María Hernández</t>
  </si>
  <si>
    <t>Mónica Hernández</t>
  </si>
  <si>
    <t>Cecilia Pérez</t>
  </si>
  <si>
    <t>Miguel Soto</t>
  </si>
  <si>
    <t>Azua</t>
  </si>
  <si>
    <t>Sur</t>
  </si>
  <si>
    <t>Bahoruco</t>
  </si>
  <si>
    <t>Barahona</t>
  </si>
  <si>
    <t>Dajabón</t>
  </si>
  <si>
    <t>Norte</t>
  </si>
  <si>
    <t>Distrito Nacional</t>
  </si>
  <si>
    <t>Este</t>
  </si>
  <si>
    <t>Duarte</t>
  </si>
  <si>
    <t>Cibao</t>
  </si>
  <si>
    <t>El Seibo</t>
  </si>
  <si>
    <t>Elías Piña</t>
  </si>
  <si>
    <t>Oeste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</si>
  <si>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</si>
  <si>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</si>
  <si>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</si>
  <si>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</si>
  <si>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</si>
  <si>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</si>
  <si>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</si>
  <si>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</si>
  <si>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</si>
  <si>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</si>
  <si>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</si>
  <si>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</si>
  <si>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</si>
  <si>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</si>
  <si>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</si>
  <si>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</si>
  <si>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</si>
  <si>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Pedro de Macorís</t>
  </si>
  <si>
    <t>Sánchez Ramírez</t>
  </si>
  <si>
    <t>Santiago</t>
  </si>
  <si>
    <t>Santo Domingo</t>
  </si>
  <si>
    <t>Valverde</t>
  </si>
  <si>
    <t>Ciudad</t>
  </si>
  <si>
    <t>Latitud_ciudad</t>
  </si>
  <si>
    <t>Longitud_Ciudad</t>
  </si>
  <si>
    <t>San Juan de la Maguana</t>
  </si>
  <si>
    <t>Motivos Renuncia/Despiedos</t>
  </si>
  <si>
    <t>Director Adjunto</t>
  </si>
  <si>
    <t>Licenciatura en Administración</t>
  </si>
  <si>
    <t>Ingeniería Industrial</t>
  </si>
  <si>
    <t>Ingeniería en Sistemas</t>
  </si>
  <si>
    <t>Ingeniero en Química</t>
  </si>
  <si>
    <t>Maximo Gonzalez</t>
  </si>
  <si>
    <t>Javier Mendes</t>
  </si>
  <si>
    <t>Juancito Peña Vizcaino</t>
  </si>
  <si>
    <t>Victoria Gómez</t>
  </si>
  <si>
    <t>Esteban Sánchez</t>
  </si>
  <si>
    <t>Antonia Herrera</t>
  </si>
  <si>
    <t>Luis Carmona</t>
  </si>
  <si>
    <t>Olivia Fernández</t>
  </si>
  <si>
    <t>Natalia Martínez</t>
  </si>
  <si>
    <t>Miguel Navarro</t>
  </si>
  <si>
    <t>Pedro Vázquez</t>
  </si>
  <si>
    <t>Adrián Rodríguez</t>
  </si>
  <si>
    <t>Carla López</t>
  </si>
  <si>
    <t>Ricardo Alonso</t>
  </si>
  <si>
    <t>Fernanda Ortega</t>
  </si>
  <si>
    <t>Juan Carlos Molina</t>
  </si>
  <si>
    <t>Valentina Reyes</t>
  </si>
  <si>
    <t>Martín Rojas</t>
  </si>
  <si>
    <t>Claudia Guerrero</t>
  </si>
  <si>
    <t>Roberto Díaz</t>
  </si>
  <si>
    <t>Isabel Castillo</t>
  </si>
  <si>
    <t>Gonzalo Ramos</t>
  </si>
  <si>
    <t>Ana Moreno</t>
  </si>
  <si>
    <t>Andrea Gutiérrez</t>
  </si>
  <si>
    <t>Jorge Ramírez</t>
  </si>
  <si>
    <t>Alicia Cruz</t>
  </si>
  <si>
    <t>Julio Ortiz</t>
  </si>
  <si>
    <t>Tatiana Vera</t>
  </si>
  <si>
    <t>Ernesto Cabrera</t>
  </si>
  <si>
    <t>Mercedes Figueroa</t>
  </si>
  <si>
    <t>Mauricio Paredes</t>
  </si>
  <si>
    <t>Paula Hernández</t>
  </si>
  <si>
    <t>Tomás Iglesias</t>
  </si>
  <si>
    <t>Raquel Flores</t>
  </si>
  <si>
    <t>Sergio Calderón</t>
  </si>
  <si>
    <t>Mónica Silva</t>
  </si>
  <si>
    <t>Nicolás Castro</t>
  </si>
  <si>
    <t>Patricia Salas</t>
  </si>
  <si>
    <t>Rafael Montes</t>
  </si>
  <si>
    <t>Verónica Morales</t>
  </si>
  <si>
    <t>Enrique Domínguez</t>
  </si>
  <si>
    <t>Sandra Pérez</t>
  </si>
  <si>
    <t>Rodrigo León</t>
  </si>
  <si>
    <t>Emiliano Prieto</t>
  </si>
  <si>
    <t>Elena Vázquez</t>
  </si>
  <si>
    <t>María Jesús Herrera</t>
  </si>
  <si>
    <t>Joaquín Martínez</t>
  </si>
  <si>
    <t>Luisa González</t>
  </si>
  <si>
    <t>Santiago Carrillo</t>
  </si>
  <si>
    <t>Rosario Estrada</t>
  </si>
  <si>
    <t>Diego Rivera</t>
  </si>
  <si>
    <t>Carmen Lara</t>
  </si>
  <si>
    <t>Kathering Rordriguez</t>
  </si>
  <si>
    <t>Juana Mendez</t>
  </si>
  <si>
    <t>Alfredo Pacheco</t>
  </si>
  <si>
    <t>María Gutierrez</t>
  </si>
  <si>
    <t>Jonathan Vasquez</t>
  </si>
  <si>
    <t>Camila Anatoli</t>
  </si>
  <si>
    <t>Guadalupe Meran</t>
  </si>
  <si>
    <t>Felipe Sánchez</t>
  </si>
  <si>
    <t>Camila Ponce</t>
  </si>
  <si>
    <t>Alejandro Lozano</t>
  </si>
  <si>
    <t>Daniela Calderón</t>
  </si>
  <si>
    <t>Lucas Montero</t>
  </si>
  <si>
    <t>Gabriela Moya</t>
  </si>
  <si>
    <t>Armando Quintana</t>
  </si>
  <si>
    <t>Julia Torres</t>
  </si>
  <si>
    <t>Gonzalo Sandoval</t>
  </si>
  <si>
    <t>Manuela Jiménez</t>
  </si>
  <si>
    <t>Miguel Ángel Solís</t>
  </si>
  <si>
    <t>Silvia Aguilar</t>
  </si>
  <si>
    <t>Carlos Andrés Villegas</t>
  </si>
  <si>
    <t>Ángela Durán</t>
  </si>
  <si>
    <t>Hernán Ocampo</t>
  </si>
  <si>
    <t>Bárbara Ayala</t>
  </si>
  <si>
    <t>Mauricio Galindo</t>
  </si>
  <si>
    <t>Victoria Salazar</t>
  </si>
  <si>
    <t>Rocío Barrientos</t>
  </si>
  <si>
    <t>Ignacio Valenzuela</t>
  </si>
  <si>
    <t>Clara Guzmán</t>
  </si>
  <si>
    <t>Alberto Sandoval</t>
  </si>
  <si>
    <t>Patricia Rojas</t>
  </si>
  <si>
    <t>Gonzalo Farías</t>
  </si>
  <si>
    <t>Fernanda Zambrano</t>
  </si>
  <si>
    <t>Pablo Carrión</t>
  </si>
  <si>
    <t>Carolina Herrera</t>
  </si>
  <si>
    <t>Sergio Ramos</t>
  </si>
  <si>
    <t>Carmen de la Cruz</t>
  </si>
  <si>
    <t>Gerardo Castellanos</t>
  </si>
  <si>
    <t>Luisa Morales</t>
  </si>
  <si>
    <t>Andrés Velasco</t>
  </si>
  <si>
    <t>Beatriz Guerrero</t>
  </si>
  <si>
    <t>Jorge Arrieta</t>
  </si>
  <si>
    <t>Chief Technology Officer (CTO)</t>
  </si>
  <si>
    <t xml:space="preserve">Chief Commercial Officer (CCO) </t>
  </si>
  <si>
    <t>Chief Revenue Officer (CRO)</t>
  </si>
  <si>
    <t>Chief Financial Officer (CFO)</t>
  </si>
  <si>
    <t>Romana</t>
  </si>
  <si>
    <t>Asistente Director de Finanzas</t>
  </si>
  <si>
    <t>Asistente Director Comercial</t>
  </si>
  <si>
    <t>Oportunidades de crecimiento y desarrollo limitadas</t>
  </si>
  <si>
    <t>Mala relación con el jefe o gerencia</t>
  </si>
  <si>
    <t>Salarios bajos o falta de beneficios</t>
  </si>
  <si>
    <t>Estrés excesivo o falta de equilibrio entre trabajo y vida personal</t>
  </si>
  <si>
    <t>Cultura organizativa tóxica o ambiente laboral negativo</t>
  </si>
  <si>
    <t>Falta de reconocimiento o valoración por el trabajo realizado</t>
  </si>
  <si>
    <t>Cambio de ubicación o necesidad de reubicación</t>
  </si>
  <si>
    <t>Falta de flexibilidad en el horario de trabajo</t>
  </si>
  <si>
    <t>Falta de recursos para hacer el trabajo adecuadamente</t>
  </si>
  <si>
    <t>Búsqueda de nuevas oportunidades o cambio de carrera</t>
  </si>
  <si>
    <t>Violación de la política de la empresa</t>
  </si>
  <si>
    <t>Conducta inapropiada o comportamiento poco profesional</t>
  </si>
  <si>
    <t>Dariel Adolfo Pena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</si>
</sst>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64" formatCode="m/d/yyyy;@"/>
    <numFmt numFmtId="165" formatCode="0.000"/>
    <numFmt numFmtId="166" formatCode="0.0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 val="singleAccounting"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44" fontId="0" fillId="0" borderId="0" xfId="1" applyFont="1"/>
    <xf numFmtId="164" fontId="0" fillId="0" borderId="0" xfId="0" applyNumberFormat="1" applyAlignment="1">
      <alignment horizontal="right"/>
    </xf>
    <xf numFmtId="164" fontId="0" fillId="0" borderId="0" xfId="0" applyNumberFormat="1"/>
    <xf numFmtId="44" fontId="2" fillId="0" borderId="0" xfId="1" applyFont="1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66" fontId="3" fillId="0" borderId="0" xfId="0" applyNumberFormat="1" applyFont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14" fontId="0" fillId="0" borderId="2" xfId="0" applyNumberFormat="1" applyBorder="1"/>
    <xf numFmtId="14" fontId="0" fillId="0" borderId="0" xfId="0" applyNumberFormat="1"/>
    <xf numFmtId="14" fontId="0" fillId="0" borderId="3" xfId="0" applyNumberFormat="1" applyBorder="1"/>
    <xf numFmtId="14" fontId="0" fillId="0" borderId="4" xfId="0" applyNumberFormat="1" applyBorder="1"/>
    <xf numFmtId="14" fontId="0" fillId="0" borderId="5" xfId="0" applyNumberFormat="1" applyBorder="1"/>
  </cellXfs>
  <cellStyles count="2">
    <cellStyle name="Moneda" xfId="1" builtinId="4"/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0.000"/>
    </dxf>
    <dxf>
      <numFmt numFmtId="165" formatCode="0.000"/>
    </dxf>
    <dxf>
      <numFmt numFmtId="0" formatCode="General"/>
    </dxf>
    <dxf>
      <numFmt numFmtId="164" formatCode="m/d/yyyy;@"/>
    </dxf>
    <dxf>
      <numFmt numFmtId="164" formatCode="m/d/yyyy;@"/>
    </dxf>
    <dxf>
      <numFmt numFmtId="164" formatCode="m/d/yyyy;@"/>
    </dxf>
    <dxf>
      <numFmt numFmtId="164" formatCode="m/d/yyyy;@"/>
    </dxf>
    <dxf>
      <numFmt numFmtId="166" formatCode="0.0000"/>
    </dxf>
    <dxf>
      <numFmt numFmtId="166" formatCode="0.0000"/>
    </dxf>
    <dxf>
      <numFmt numFmtId="0" formatCode="General"/>
    </dxf>
  </dxfs>
  <tableStyles count="1" defaultTableStyle="TableStyleMedium2" defaultPivotStyle="PivotStyleLight16">
    <tableStyle name="Invisible" pivot="0" table="0" count="0" xr9:uid="{D09745E6-1B53-4268-BCAB-83A998CB53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6F249E-86A5-425F-8B1F-F6DBE23BF30E}" name="data" displayName="data" ref="A1:X331" totalsRowShown="0" dataCellStyle="Normal">
  <autoFilter ref="A1:X331" xr:uid="{6C6F249E-86A5-425F-8B1F-F6DBE23BF30E}"/>
  <sortState xmlns:xlrd2="http://schemas.microsoft.com/office/spreadsheetml/2017/richdata2" ref="A2:U193">
    <sortCondition descending="1" ref="Q2:Q193"/>
  </sortState>
  <tableColumns count="24">
    <tableColumn id="1" xr3:uid="{B3459149-6904-42D0-AF12-9680B1B15096}" name="ID Empleado" dataCellStyle="Normal" totalsRowCellStyle="Normal"/>
    <tableColumn id="2" xr3:uid="{871833FD-9581-4B8A-BFBB-53027B3B321B}" name="Nombre Empleado" dataCellStyle="Normal" totalsRowCellStyle="Normal"/>
    <tableColumn id="14" xr3:uid="{C10618A2-5A69-4230-AFE2-C1A328E8ABA4}" name="Nivel Academico" dataCellStyle="Normal" totalsRowCellStyle="Normal"/>
    <tableColumn id="3" xr3:uid="{CDD9CDB7-CE8E-48A1-95F1-03BC862838E6}" name="Región" dataCellStyle="Normal" totalsRowCellStyle="Normal"/>
    <tableColumn id="19" xr3:uid="{305B3C1F-8C0B-48ED-945F-838450408A55}" name="Longitud" totalsRowCellStyle="Normal"/>
    <tableColumn id="20" xr3:uid="{4E421D1C-EB1A-4D9E-86FB-1424DC818096}" name="Latitud" totalsRowCellStyle="Normal"/>
    <tableColumn id="21" xr3:uid="{35FBEE73-4F3B-40D5-9323-8DAE6CCA1BE3}" name="Ciudad" dataDxfId="14" totalsRowCellStyle="Normal">
      <calculatedColumnFormula>VLOOKUP(data[[#This Row],[Región]],Tabla1[#All],1,TRUE)</calculatedColumnFormula>
    </tableColumn>
    <tableColumn id="23" xr3:uid="{DFE68482-B2E2-44D1-BB92-63CD4EA788E1}" name="Longitud_Ciudad" dataDxfId="13" totalsRowCellStyle="Normal"/>
    <tableColumn id="22" xr3:uid="{7D7EEC2E-DC0B-4468-BB49-6E81EC1377AB}" name="Latitud_ciudad" dataDxfId="12" totalsRowCellStyle="Normal"/>
    <tableColumn id="4" xr3:uid="{70A32AC9-05B1-4E72-B74A-28B82716DDE6}" name="Nacimiento" dataDxfId="11" dataCellStyle="Normal" totalsRowCellStyle="Normal"/>
    <tableColumn id="18" xr3:uid="{2BAA1F71-7223-4602-952C-23B80A759AC2}" name="Generación" dataCellStyle="Normal" totalsRowCellStyle="Normal">
      <calculatedColumnFormula>IF(YEAR(J2) &gt;= 1946,
   IF(YEAR(J2) &lt;= 1964, "Baby Boomers",
      IF(YEAR(J2) &lt;= 1980, "Generación X",
         IF(YEAR(J2) &lt;= 1996, "Milénial (Generación Y)",
            IF(YEAR(J2) &lt;= 2012, "Generación Z",
               "Generación Alpha"
            )
         )
      )
   ),
"Desconocido"
)</calculatedColumnFormula>
    </tableColumn>
    <tableColumn id="15" xr3:uid="{410DB214-CD3F-43A9-91A7-A4B280012042}" name="Fecha_Ingreso" dataDxfId="10" dataCellStyle="Normal" totalsRowCellStyle="Normal"/>
    <tableColumn id="5" xr3:uid="{E44546E3-1B5F-4DC5-BF7E-0BBE8E86CEA1}" name="Género" dataCellStyle="Normal" totalsRowCellStyle="Normal"/>
    <tableColumn id="6" xr3:uid="{D307F7CF-4964-4AE5-83BC-5CA6C175CFA3}" name="Departamento" dataCellStyle="Normal" totalsRowCellStyle="Normal"/>
    <tableColumn id="7" xr3:uid="{1EBA67C8-F91F-4706-B877-BD6FF7D01E76}" name="Posición" dataCellStyle="Normal" totalsRowCellStyle="Normal"/>
    <tableColumn id="8" xr3:uid="{2F4E21E5-F3B1-4B9D-8397-84DE8C7E6187}" name="Encargado o Gerente de Area" dataCellStyle="Normal" totalsRowCellStyle="Normal"/>
    <tableColumn id="9" xr3:uid="{61D96D0D-300B-4DDB-BDE9-06B772808928}" name="Sueldo" dataCellStyle="Moneda" totalsRowCellStyle="Moneda"/>
    <tableColumn id="12" xr3:uid="{47CB4415-4DDF-4447-8A94-345A380E5ECA}" name="Fecha_Actual" dataDxfId="9" dataCellStyle="Normal" totalsRowCellStyle="Normal">
      <calculatedColumnFormula>TODAY()</calculatedColumnFormula>
    </tableColumn>
    <tableColumn id="10" xr3:uid="{3B84EE2F-3B29-4731-B343-822109A1BD17}" name="Edad" dataCellStyle="Normal" totalsRowCellStyle="Normal">
      <calculatedColumnFormula>ROUNDDOWN((R2-J2)/365,0)</calculatedColumnFormula>
    </tableColumn>
    <tableColumn id="16" xr3:uid="{41A879F1-C7A0-4757-9427-89738F26606A}" name="Antiguedad " dataCellStyle="Normal" totalsRowCellStyle="Normal">
      <calculatedColumnFormula>ROUNDDOWN((R2-L2)/365,1)</calculatedColumnFormula>
    </tableColumn>
    <tableColumn id="11" xr3:uid="{61EF074D-B277-4DE8-933D-CFBB6901A8FB}" name="Evaluación" dataCellStyle="Normal" totalsRowCellStyle="Normal"/>
    <tableColumn id="17" xr3:uid="{37D9CD96-482C-4761-937A-E41C83C1CADC}" name="Status"/>
    <tableColumn id="13" xr3:uid="{7E9A73FE-27C2-45B7-AD27-8EBD2219F6B8}" name="Fecha_Salida" dataDxfId="8" dataCellStyle="Normal" totalsRowCellStyle="Normal">
      <calculatedColumnFormula>IF(
    OR(V2="Renuncia", V2="Despedido"),
    RANDBETWEEN(Hoja2!$C$2, Hoja2!$C$3),
    TODAY())</calculatedColumnFormula>
    </tableColumn>
    <tableColumn id="24" xr3:uid="{54F1FB4A-209F-48CC-895A-94A5449B975A}" name="Motivos Renuncia/Despiedos" dataDxfId="7" dataCellStyle="Normal" totalsRowCellStyle="Normal">
      <calculatedColumnFormula array="1">IF(
    V2 = "Renuncia",
    INDEX(Hoja2!A:A, RANDBETWEEN(1, 10)),
    IF(
        V2 = "Despedido",
        INDEX(Hoja2!A:A, RANDBETWEEN(11, 20)),
        ""
    )
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E30684-D71E-4901-8685-619DA894BCE7}" name="Tabla1" displayName="Tabla1" ref="A1:D33" totalsRowShown="0">
  <autoFilter ref="A1:D33" xr:uid="{96E30684-D71E-4901-8685-619DA894BCE7}"/>
  <tableColumns count="4">
    <tableColumn id="1" xr3:uid="{15E4DFEB-A431-4E34-8871-AD5B4E5C8FE4}" name="Ciudad"/>
    <tableColumn id="2" xr3:uid="{0FDF832E-BB48-4681-9564-484D8378FAC3}" name="Región"/>
    <tableColumn id="3" xr3:uid="{D39843AD-E978-4901-A2F2-EFAB49640D3E}" name="Latitud" dataDxfId="6"/>
    <tableColumn id="4" xr3:uid="{B50FE681-5F28-4C18-B1C8-EDA695DE9910}" name="Longitud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8DA9F6-4996-4534-B416-0C5A4A3043FF}" name="Tabla3" displayName="Tabla3" ref="G1:H73" totalsRowShown="0">
  <autoFilter ref="G1:H73" xr:uid="{B08DA9F6-4996-4534-B416-0C5A4A3043FF}"/>
  <tableColumns count="2">
    <tableColumn id="1" xr3:uid="{E0227666-CD3B-4A8B-9197-E9BF76B67DBD}" name="Status"/>
    <tableColumn id="2" xr3:uid="{D1F5A0BB-64E9-49E0-8FE6-9B297B0FBF3F}" name="Fecha_Sal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AD67-FC84-41C2-BF09-85E3578DED50}">
  <dimension ref="A1:Y331"/>
  <sheetViews>
    <sheetView tabSelected="1" topLeftCell="A300" zoomScale="130" zoomScaleNormal="130" workbookViewId="0">
      <selection activeCell="F318" sqref="F318"/>
    </sheetView>
  </sheetViews>
  <sheetFormatPr baseColWidth="10" defaultRowHeight="15" x14ac:dyDescent="0.25"/>
  <cols>
    <col min="1" max="1" width="14.28515625" customWidth="1"/>
    <col min="2" max="2" width="28.28515625" bestFit="1" customWidth="1"/>
    <col min="3" max="3" width="30.7109375" bestFit="1" customWidth="1"/>
    <col min="4" max="4" width="15.7109375" customWidth="1"/>
    <col min="7" max="7" width="22" bestFit="1" customWidth="1"/>
    <col min="8" max="8" width="16.140625" customWidth="1"/>
    <col min="10" max="11" width="15.7109375" customWidth="1"/>
    <col min="13" max="13" width="13.42578125" style="2" customWidth="1"/>
    <col min="14" max="14" width="26.140625" customWidth="1"/>
    <col min="15" max="15" width="34.5703125" style="2" customWidth="1"/>
    <col min="16" max="16" width="18" customWidth="1"/>
    <col min="17" max="17" width="14.140625" customWidth="1"/>
    <col min="18" max="18" width="16.7109375" customWidth="1"/>
    <col min="19" max="19" width="7.42578125" customWidth="1"/>
    <col min="20" max="20" width="14.28515625" style="1" customWidth="1"/>
    <col min="21" max="21" width="13.42578125" style="2" customWidth="1"/>
    <col min="22" max="22" width="27.42578125" customWidth="1"/>
    <col min="23" max="23" width="17.85546875" style="3" customWidth="1"/>
    <col min="24" max="24" width="57.5703125" customWidth="1"/>
    <col min="25" max="25" width="21" customWidth="1"/>
  </cols>
  <sheetData>
    <row r="1" spans="1:24" x14ac:dyDescent="0.25">
      <c r="A1" t="s">
        <v>279</v>
      </c>
      <c r="B1" t="s">
        <v>280</v>
      </c>
      <c r="C1" t="s">
        <v>281</v>
      </c>
      <c r="D1" t="s">
        <v>282</v>
      </c>
      <c r="E1" t="s">
        <v>334</v>
      </c>
      <c r="F1" t="s">
        <v>333</v>
      </c>
      <c r="G1" t="s">
        <v>416</v>
      </c>
      <c r="H1" t="s">
        <v>418</v>
      </c>
      <c r="I1" t="s">
        <v>417</v>
      </c>
      <c r="J1" s="2" t="s">
        <v>283</v>
      </c>
      <c r="K1" t="s">
        <v>300</v>
      </c>
      <c r="L1" s="2" t="s">
        <v>284</v>
      </c>
      <c r="M1" t="s">
        <v>285</v>
      </c>
      <c r="N1" t="s">
        <v>286</v>
      </c>
      <c r="O1" t="s">
        <v>287</v>
      </c>
      <c r="P1" t="s">
        <v>293</v>
      </c>
      <c r="Q1" s="1" t="s">
        <v>288</v>
      </c>
      <c r="R1" s="2" t="s">
        <v>289</v>
      </c>
      <c r="S1" t="s">
        <v>290</v>
      </c>
      <c r="T1" t="s">
        <v>294</v>
      </c>
      <c r="U1" t="s">
        <v>291</v>
      </c>
      <c r="V1" t="s">
        <v>292</v>
      </c>
      <c r="W1" s="3" t="s">
        <v>330</v>
      </c>
      <c r="X1" t="s">
        <v>420</v>
      </c>
    </row>
    <row r="2" spans="1:24" x14ac:dyDescent="0.25">
      <c r="A2">
        <v>1</v>
      </c>
      <c r="B2" t="s">
        <v>0</v>
      </c>
      <c r="C2" t="s">
        <v>1</v>
      </c>
      <c r="D2" t="s">
        <v>388</v>
      </c>
      <c r="E2">
        <v>-70.600300000000004</v>
      </c>
      <c r="F2">
        <v>18.101500000000001</v>
      </c>
      <c r="G2" t="s">
        <v>414</v>
      </c>
      <c r="H2" s="7">
        <v>18.4544</v>
      </c>
      <c r="I2" s="7">
        <v>-70.729699999999994</v>
      </c>
      <c r="J2" s="3">
        <v>21813</v>
      </c>
      <c r="K2" t="str">
        <f t="shared" ref="K2:K65" si="0">IF(YEAR(J2) &gt;= 1946,
   IF(YEAR(J2) &lt;= 1964, "Baby Boomers",
      IF(YEAR(J2) &lt;= 1980, "Generación X",
         IF(YEAR(J2) &lt;= 1996, "Milénial (Generación Y)",
            IF(YEAR(J2) &lt;= 2012, "Generación Z",
               "Generación Alpha"
            )
         )
      )
   ),
"Desconocido"
)</f>
        <v>Baby Boomers</v>
      </c>
      <c r="L2" s="3">
        <v>36606</v>
      </c>
      <c r="M2" t="s">
        <v>2</v>
      </c>
      <c r="N2" t="s">
        <v>3</v>
      </c>
      <c r="O2" t="s">
        <v>521</v>
      </c>
      <c r="P2" t="s">
        <v>0</v>
      </c>
      <c r="Q2" s="1">
        <v>144000</v>
      </c>
      <c r="R2" s="3">
        <f t="shared" ref="R2:R33" ca="1" si="1">TODAY()</f>
        <v>45417</v>
      </c>
      <c r="S2">
        <f ca="1">ROUNDDOWN((R2-J2)/365,0)</f>
        <v>64</v>
      </c>
      <c r="T2">
        <f ca="1">ROUNDDOWN((R2-L2)/365,1)</f>
        <v>24.1</v>
      </c>
      <c r="U2">
        <v>7</v>
      </c>
      <c r="V2" t="s">
        <v>5</v>
      </c>
      <c r="W2" s="3">
        <f ca="1">IF(
    OR(V2="Renuncia", V2="Despedido"),
    RANDBETWEEN(Hoja2!$C$2, Hoja2!$C$3),
    TODAY())</f>
        <v>45417</v>
      </c>
      <c r="X2" t="str" cm="1">
        <f t="array" aca="1" ref="X2" ca="1">IF(
    V2 = "Renuncia",
    INDEX(Hoja2!A:A, RANDBETWEEN(1, 10)),
    IF(
        V2 = "Despedido",
        INDEX(Hoja2!A:A, RANDBETWEEN(11, 20)),
        ""
    )
)</f>
        <v/>
      </c>
    </row>
    <row r="3" spans="1:24" x14ac:dyDescent="0.25">
      <c r="A3">
        <v>2</v>
      </c>
      <c r="B3" t="s">
        <v>485</v>
      </c>
      <c r="C3" t="s">
        <v>1</v>
      </c>
      <c r="D3" t="s">
        <v>382</v>
      </c>
      <c r="E3">
        <v>-70.600300000000004</v>
      </c>
      <c r="F3">
        <v>18.101500000000001</v>
      </c>
      <c r="G3" t="s">
        <v>383</v>
      </c>
      <c r="H3" s="7">
        <v>18.27</v>
      </c>
      <c r="I3" s="7">
        <v>-71.08</v>
      </c>
      <c r="J3" s="3">
        <v>19965</v>
      </c>
      <c r="K3" t="str">
        <f t="shared" si="0"/>
        <v>Baby Boomers</v>
      </c>
      <c r="L3" s="3">
        <v>36607</v>
      </c>
      <c r="M3" t="s">
        <v>7</v>
      </c>
      <c r="N3" t="s">
        <v>341</v>
      </c>
      <c r="O3" t="s">
        <v>522</v>
      </c>
      <c r="P3" t="s">
        <v>0</v>
      </c>
      <c r="Q3" s="1">
        <v>135000</v>
      </c>
      <c r="R3" s="3">
        <f t="shared" ca="1" si="1"/>
        <v>45417</v>
      </c>
      <c r="S3">
        <f t="shared" ref="S3:S66" ca="1" si="2">ROUNDDOWN((R3-J3)/365,0)</f>
        <v>69</v>
      </c>
      <c r="T3">
        <f t="shared" ref="T3:T66" ca="1" si="3">ROUNDDOWN((R3-L3)/365,1)</f>
        <v>24.1</v>
      </c>
      <c r="U3">
        <v>8</v>
      </c>
      <c r="V3" t="s">
        <v>5</v>
      </c>
      <c r="W3" s="3">
        <f ca="1">IF(
    OR(V3="Renuncia", V3="Despedido"),
    RANDBETWEEN(Hoja2!$C$2, Hoja2!$C$3),
    TODAY())</f>
        <v>45417</v>
      </c>
      <c r="X3" t="str" cm="1">
        <f t="array" aca="1" ref="X3" ca="1">IF(
    V3 = "Renuncia",
    INDEX(Hoja2!A:A, RANDBETWEEN(1, 10)),
    IF(
        V3 = "Despedido",
        INDEX(Hoja2!A:A, RANDBETWEEN(11, 20)),
        ""
    )
)</f>
        <v/>
      </c>
    </row>
    <row r="4" spans="1:24" x14ac:dyDescent="0.25">
      <c r="A4">
        <v>3</v>
      </c>
      <c r="B4" t="s">
        <v>486</v>
      </c>
      <c r="C4" t="s">
        <v>9</v>
      </c>
      <c r="D4" t="s">
        <v>382</v>
      </c>
      <c r="E4">
        <v>-68.707599999999999</v>
      </c>
      <c r="F4">
        <v>18.579000000000001</v>
      </c>
      <c r="G4" t="s">
        <v>384</v>
      </c>
      <c r="H4" s="7">
        <v>18.21</v>
      </c>
      <c r="I4" s="7">
        <v>-71.099999999999994</v>
      </c>
      <c r="J4" s="3">
        <v>27339</v>
      </c>
      <c r="K4" t="str">
        <f t="shared" si="0"/>
        <v>Generación X</v>
      </c>
      <c r="L4" s="3">
        <v>36608</v>
      </c>
      <c r="M4" t="s">
        <v>2</v>
      </c>
      <c r="N4" t="s">
        <v>10</v>
      </c>
      <c r="O4" t="s">
        <v>520</v>
      </c>
      <c r="P4" t="s">
        <v>8</v>
      </c>
      <c r="Q4" s="1">
        <v>129600</v>
      </c>
      <c r="R4" s="3">
        <f t="shared" ca="1" si="1"/>
        <v>45417</v>
      </c>
      <c r="S4">
        <f t="shared" ca="1" si="2"/>
        <v>49</v>
      </c>
      <c r="T4">
        <f t="shared" ca="1" si="3"/>
        <v>24.1</v>
      </c>
      <c r="U4">
        <v>4</v>
      </c>
      <c r="V4" t="s">
        <v>5</v>
      </c>
      <c r="W4" s="3">
        <f ca="1">IF(
    OR(V4="Renuncia", V4="Despedido"),
    RANDBETWEEN(Hoja2!$C$2, Hoja2!$C$3),
    TODAY())</f>
        <v>45417</v>
      </c>
      <c r="X4" t="str" cm="1">
        <f t="array" aca="1" ref="X4" ca="1">IF(
    V4 = "Renuncia",
    INDEX(Hoja2!A:A, RANDBETWEEN(1, 10)),
    IF(
        V4 = "Despedido",
        INDEX(Hoja2!A:A, RANDBETWEEN(11, 20)),
        ""
    )
)</f>
        <v/>
      </c>
    </row>
    <row r="5" spans="1:24" x14ac:dyDescent="0.25">
      <c r="A5">
        <v>4</v>
      </c>
      <c r="B5" t="s">
        <v>487</v>
      </c>
      <c r="C5" t="s">
        <v>9</v>
      </c>
      <c r="D5" t="s">
        <v>386</v>
      </c>
      <c r="E5">
        <v>-68.707599999999999</v>
      </c>
      <c r="F5">
        <v>18.579000000000001</v>
      </c>
      <c r="G5" t="s">
        <v>385</v>
      </c>
      <c r="H5" s="7">
        <v>19.55</v>
      </c>
      <c r="I5" s="7">
        <v>-71.459999999999994</v>
      </c>
      <c r="J5" s="3">
        <v>25076</v>
      </c>
      <c r="K5" t="str">
        <f t="shared" si="0"/>
        <v>Generación X</v>
      </c>
      <c r="L5" s="3">
        <v>45022</v>
      </c>
      <c r="M5" t="s">
        <v>2</v>
      </c>
      <c r="N5" t="s">
        <v>10</v>
      </c>
      <c r="O5" t="s">
        <v>12</v>
      </c>
      <c r="P5" t="s">
        <v>8</v>
      </c>
      <c r="Q5" s="1">
        <v>127800</v>
      </c>
      <c r="R5" s="3">
        <f t="shared" ca="1" si="1"/>
        <v>45417</v>
      </c>
      <c r="S5">
        <f t="shared" ca="1" si="2"/>
        <v>55</v>
      </c>
      <c r="T5">
        <f t="shared" ca="1" si="3"/>
        <v>1</v>
      </c>
      <c r="U5">
        <v>7</v>
      </c>
      <c r="V5" t="s">
        <v>5</v>
      </c>
      <c r="W5" s="3">
        <f ca="1">IF(
    OR(V5="Renuncia", V5="Despedido"),
    RANDBETWEEN(Hoja2!$C$2, Hoja2!$C$3),
    TODAY())</f>
        <v>45417</v>
      </c>
      <c r="X5" t="str" cm="1">
        <f t="array" aca="1" ref="X5" ca="1">IF(
    V5 = "Renuncia",
    INDEX(Hoja2!A:A, RANDBETWEEN(1, 10)),
    IF(
        V5 = "Despedido",
        INDEX(Hoja2!A:A, RANDBETWEEN(11, 20)),
        ""
    )
)</f>
        <v/>
      </c>
    </row>
    <row r="6" spans="1:24" x14ac:dyDescent="0.25">
      <c r="A6">
        <v>5</v>
      </c>
      <c r="B6" t="s">
        <v>488</v>
      </c>
      <c r="C6" t="s">
        <v>9</v>
      </c>
      <c r="D6" t="s">
        <v>388</v>
      </c>
      <c r="E6">
        <v>-70.600300000000004</v>
      </c>
      <c r="F6">
        <v>18.101500000000001</v>
      </c>
      <c r="G6" t="s">
        <v>387</v>
      </c>
      <c r="H6" s="7">
        <v>18.4663</v>
      </c>
      <c r="I6" s="7">
        <v>-69.942599999999999</v>
      </c>
      <c r="J6" s="3">
        <v>26886</v>
      </c>
      <c r="K6" t="str">
        <f t="shared" si="0"/>
        <v>Generación X</v>
      </c>
      <c r="L6" s="3">
        <v>42082</v>
      </c>
      <c r="M6" t="s">
        <v>7</v>
      </c>
      <c r="N6" t="s">
        <v>10</v>
      </c>
      <c r="O6" t="s">
        <v>14</v>
      </c>
      <c r="P6" t="s">
        <v>11</v>
      </c>
      <c r="Q6" s="1">
        <v>126000</v>
      </c>
      <c r="R6" s="3">
        <f t="shared" ca="1" si="1"/>
        <v>45417</v>
      </c>
      <c r="S6">
        <f t="shared" ca="1" si="2"/>
        <v>50</v>
      </c>
      <c r="T6">
        <f t="shared" ca="1" si="3"/>
        <v>9.1</v>
      </c>
      <c r="U6">
        <v>6</v>
      </c>
      <c r="V6" t="s">
        <v>5</v>
      </c>
      <c r="W6" s="3">
        <f ca="1">IF(
    OR(V6="Renuncia", V6="Despedido"),
    RANDBETWEEN(Hoja2!$C$2, Hoja2!$C$3),
    TODAY())</f>
        <v>45417</v>
      </c>
      <c r="X6" t="str" cm="1">
        <f t="array" aca="1" ref="X6" ca="1">IF(
    V6 = "Renuncia",
    INDEX(Hoja2!A:A, RANDBETWEEN(1, 10)),
    IF(
        V6 = "Despedido",
        INDEX(Hoja2!A:A, RANDBETWEEN(11, 20)),
        ""
    )
)</f>
        <v/>
      </c>
    </row>
    <row r="7" spans="1:24" x14ac:dyDescent="0.25">
      <c r="A7">
        <v>6</v>
      </c>
      <c r="B7" t="s">
        <v>489</v>
      </c>
      <c r="C7" t="s">
        <v>1</v>
      </c>
      <c r="D7" t="s">
        <v>390</v>
      </c>
      <c r="E7">
        <v>-70.355999999999995</v>
      </c>
      <c r="F7">
        <v>19.4696</v>
      </c>
      <c r="G7" t="s">
        <v>389</v>
      </c>
      <c r="H7" s="7">
        <v>19.2</v>
      </c>
      <c r="I7" s="7">
        <v>-70.349999999999994</v>
      </c>
      <c r="J7" s="3">
        <v>24971</v>
      </c>
      <c r="K7" t="str">
        <f t="shared" si="0"/>
        <v>Generación X</v>
      </c>
      <c r="L7" s="3">
        <v>45014</v>
      </c>
      <c r="M7" t="s">
        <v>2</v>
      </c>
      <c r="N7" t="s">
        <v>341</v>
      </c>
      <c r="O7" t="s">
        <v>348</v>
      </c>
      <c r="P7" t="s">
        <v>0</v>
      </c>
      <c r="Q7" s="1">
        <v>125465</v>
      </c>
      <c r="R7" s="3">
        <f t="shared" ca="1" si="1"/>
        <v>45417</v>
      </c>
      <c r="S7">
        <f t="shared" ca="1" si="2"/>
        <v>56</v>
      </c>
      <c r="T7">
        <f t="shared" ca="1" si="3"/>
        <v>1.1000000000000001</v>
      </c>
      <c r="U7">
        <v>7</v>
      </c>
      <c r="V7" t="s">
        <v>5</v>
      </c>
      <c r="W7" s="3">
        <f ca="1">IF(
    OR(V7="Renuncia", V7="Despedido"),
    RANDBETWEEN(Hoja2!$C$2, Hoja2!$C$3),
    TODAY())</f>
        <v>45417</v>
      </c>
      <c r="X7" t="str" cm="1">
        <f t="array" aca="1" ref="X7" ca="1">IF(
    V7 = "Renuncia",
    INDEX(Hoja2!A:A, RANDBETWEEN(1, 10)),
    IF(
        V7 = "Despedido",
        INDEX(Hoja2!A:A, RANDBETWEEN(11, 20)),
        ""
    )
)</f>
        <v/>
      </c>
    </row>
    <row r="8" spans="1:24" x14ac:dyDescent="0.25">
      <c r="A8">
        <v>7</v>
      </c>
      <c r="B8" t="s">
        <v>428</v>
      </c>
      <c r="C8" t="s">
        <v>1</v>
      </c>
      <c r="D8" t="s">
        <v>388</v>
      </c>
      <c r="E8">
        <v>-68.707599999999999</v>
      </c>
      <c r="F8">
        <v>18.579000000000001</v>
      </c>
      <c r="G8" t="s">
        <v>414</v>
      </c>
      <c r="H8" s="7">
        <v>18.760000000000002</v>
      </c>
      <c r="I8" s="7">
        <v>-69.040000000000006</v>
      </c>
      <c r="J8" s="3">
        <v>31222</v>
      </c>
      <c r="K8" t="str">
        <f t="shared" si="0"/>
        <v>Milénial (Generación Y)</v>
      </c>
      <c r="L8" s="3">
        <v>40649</v>
      </c>
      <c r="M8" t="s">
        <v>7</v>
      </c>
      <c r="N8" t="s">
        <v>17</v>
      </c>
      <c r="O8" t="s">
        <v>519</v>
      </c>
      <c r="P8" t="s">
        <v>16</v>
      </c>
      <c r="Q8" s="1">
        <v>150000</v>
      </c>
      <c r="R8" s="3">
        <f t="shared" ca="1" si="1"/>
        <v>45417</v>
      </c>
      <c r="S8">
        <f t="shared" ca="1" si="2"/>
        <v>38</v>
      </c>
      <c r="T8">
        <f t="shared" ca="1" si="3"/>
        <v>13</v>
      </c>
      <c r="U8">
        <v>10</v>
      </c>
      <c r="V8" t="s">
        <v>5</v>
      </c>
      <c r="W8" s="3">
        <f ca="1">IF(
    OR(V8="Renuncia", V8="Despedido"),
    RANDBETWEEN(Hoja2!$C$2, Hoja2!$C$3),
    TODAY())</f>
        <v>45417</v>
      </c>
      <c r="X8" t="str" cm="1">
        <f t="array" aca="1" ref="X8" ca="1">IF(
    V8 = "Renuncia",
    INDEX(Hoja2!A:A, RANDBETWEEN(1, 10)),
    IF(
        V8 = "Despedido",
        INDEX(Hoja2!A:A, RANDBETWEEN(11, 20)),
        ""
    )
)</f>
        <v/>
      </c>
    </row>
    <row r="9" spans="1:24" x14ac:dyDescent="0.25">
      <c r="A9">
        <v>8</v>
      </c>
      <c r="B9" t="s">
        <v>429</v>
      </c>
      <c r="C9" t="s">
        <v>20</v>
      </c>
      <c r="D9" t="s">
        <v>393</v>
      </c>
      <c r="E9">
        <v>-70.355999999999995</v>
      </c>
      <c r="F9">
        <v>19.4696</v>
      </c>
      <c r="G9" t="s">
        <v>392</v>
      </c>
      <c r="H9" s="7">
        <v>18.87</v>
      </c>
      <c r="I9" s="7">
        <v>-71.709999999999994</v>
      </c>
      <c r="J9" s="3">
        <v>21262</v>
      </c>
      <c r="K9" t="str">
        <f t="shared" si="0"/>
        <v>Baby Boomers</v>
      </c>
      <c r="L9" s="3">
        <v>44523</v>
      </c>
      <c r="M9" t="s">
        <v>2</v>
      </c>
      <c r="N9" t="s">
        <v>341</v>
      </c>
      <c r="O9" t="s">
        <v>524</v>
      </c>
      <c r="P9" t="s">
        <v>19</v>
      </c>
      <c r="Q9" s="1">
        <v>110000</v>
      </c>
      <c r="R9" s="3">
        <f t="shared" ca="1" si="1"/>
        <v>45417</v>
      </c>
      <c r="S9">
        <f t="shared" ca="1" si="2"/>
        <v>66</v>
      </c>
      <c r="T9">
        <f t="shared" ca="1" si="3"/>
        <v>2.4</v>
      </c>
      <c r="U9">
        <v>5</v>
      </c>
      <c r="V9" t="s">
        <v>5</v>
      </c>
      <c r="W9" s="3">
        <f ca="1">IF(
    OR(V9="Renuncia", V9="Despedido"),
    RANDBETWEEN(Hoja2!$C$2, Hoja2!$C$3),
    TODAY())</f>
        <v>45417</v>
      </c>
      <c r="X9" t="str" cm="1">
        <f t="array" aca="1" ref="X9" ca="1">IF(
    V9 = "Renuncia",
    INDEX(Hoja2!A:A, RANDBETWEEN(1, 10)),
    IF(
        V9 = "Despedido",
        INDEX(Hoja2!A:A, RANDBETWEEN(11, 20)),
        ""
    )
)</f>
        <v/>
      </c>
    </row>
    <row r="10" spans="1:24" x14ac:dyDescent="0.25">
      <c r="A10">
        <v>9</v>
      </c>
      <c r="B10" t="s">
        <v>430</v>
      </c>
      <c r="C10" t="s">
        <v>20</v>
      </c>
      <c r="D10" t="s">
        <v>390</v>
      </c>
      <c r="E10">
        <v>-70.355999999999995</v>
      </c>
      <c r="F10">
        <v>19.4696</v>
      </c>
      <c r="G10" t="s">
        <v>394</v>
      </c>
      <c r="H10" s="7">
        <v>19.36</v>
      </c>
      <c r="I10" s="7">
        <v>-70.53</v>
      </c>
      <c r="J10" s="3">
        <v>30198</v>
      </c>
      <c r="K10" t="str">
        <f t="shared" si="0"/>
        <v>Milénial (Generación Y)</v>
      </c>
      <c r="L10" s="3">
        <v>41816</v>
      </c>
      <c r="M10" t="s">
        <v>2</v>
      </c>
      <c r="N10" t="s">
        <v>21</v>
      </c>
      <c r="O10" t="s">
        <v>23</v>
      </c>
      <c r="P10" t="s">
        <v>19</v>
      </c>
      <c r="Q10" s="1">
        <v>122400</v>
      </c>
      <c r="R10" s="3">
        <f t="shared" ca="1" si="1"/>
        <v>45417</v>
      </c>
      <c r="S10">
        <f t="shared" ca="1" si="2"/>
        <v>41</v>
      </c>
      <c r="T10">
        <f t="shared" ca="1" si="3"/>
        <v>9.8000000000000007</v>
      </c>
      <c r="U10">
        <v>9</v>
      </c>
      <c r="V10" t="s">
        <v>18</v>
      </c>
      <c r="W10" s="3">
        <f ca="1">IF(
    OR(V10="Renuncia", V10="Despedido"),
    RANDBETWEEN(Hoja2!$C$2, Hoja2!$C$3),
    TODAY())</f>
        <v>45417</v>
      </c>
      <c r="X10" t="str" cm="1">
        <f t="array" aca="1" ref="X10" ca="1">IF(
    V10 = "Renuncia",
    INDEX(Hoja2!A:A, RANDBETWEEN(1, 10)),
    IF(
        V10 = "Despedido",
        INDEX(Hoja2!A:A, RANDBETWEEN(11, 20)),
        ""
    )
)</f>
        <v/>
      </c>
    </row>
    <row r="11" spans="1:24" x14ac:dyDescent="0.25">
      <c r="A11">
        <v>10</v>
      </c>
      <c r="B11" t="s">
        <v>431</v>
      </c>
      <c r="C11" t="s">
        <v>1</v>
      </c>
      <c r="D11" t="s">
        <v>388</v>
      </c>
      <c r="E11">
        <v>-70.355999999999995</v>
      </c>
      <c r="F11">
        <v>19.4696</v>
      </c>
      <c r="G11" t="s">
        <v>395</v>
      </c>
      <c r="H11" s="7">
        <v>18.760000000000002</v>
      </c>
      <c r="I11" s="7">
        <v>-69.260000000000005</v>
      </c>
      <c r="J11" s="3">
        <v>20398</v>
      </c>
      <c r="K11" t="str">
        <f t="shared" si="0"/>
        <v>Baby Boomers</v>
      </c>
      <c r="L11" s="3">
        <v>36606</v>
      </c>
      <c r="M11" t="s">
        <v>7</v>
      </c>
      <c r="N11" t="s">
        <v>341</v>
      </c>
      <c r="O11" t="s">
        <v>348</v>
      </c>
      <c r="P11" t="s">
        <v>0</v>
      </c>
      <c r="Q11" s="1">
        <v>122000</v>
      </c>
      <c r="R11" s="3">
        <f t="shared" ca="1" si="1"/>
        <v>45417</v>
      </c>
      <c r="S11">
        <f t="shared" ca="1" si="2"/>
        <v>68</v>
      </c>
      <c r="T11">
        <f t="shared" ca="1" si="3"/>
        <v>24.1</v>
      </c>
      <c r="U11">
        <v>7</v>
      </c>
      <c r="V11" t="s">
        <v>36</v>
      </c>
      <c r="W11" s="3">
        <f ca="1">IF(
    OR(V11="Renuncia", V11="Despedido"),
    RANDBETWEEN(Hoja2!$C$2, Hoja2!$C$3),
    TODAY())</f>
        <v>45417</v>
      </c>
      <c r="X11" t="str" cm="1">
        <f t="array" aca="1" ref="X11" ca="1">IF(
    V11 = "Renuncia",
    INDEX(Hoja2!A:A, RANDBETWEEN(1, 10)),
    IF(
        V11 = "Despedido",
        INDEX(Hoja2!A:A, RANDBETWEEN(11, 20)),
        ""
    )
)</f>
        <v/>
      </c>
    </row>
    <row r="12" spans="1:24" x14ac:dyDescent="0.25">
      <c r="A12">
        <v>11</v>
      </c>
      <c r="B12" t="s">
        <v>432</v>
      </c>
      <c r="C12" t="s">
        <v>9</v>
      </c>
      <c r="D12" t="s">
        <v>390</v>
      </c>
      <c r="E12">
        <v>-70.600300000000004</v>
      </c>
      <c r="F12">
        <v>18.101500000000001</v>
      </c>
      <c r="G12" t="s">
        <v>396</v>
      </c>
      <c r="H12" s="7">
        <v>19.38</v>
      </c>
      <c r="I12" s="7">
        <v>-70.42</v>
      </c>
      <c r="J12" s="3">
        <v>20397</v>
      </c>
      <c r="K12" t="str">
        <f t="shared" si="0"/>
        <v>Baby Boomers</v>
      </c>
      <c r="L12" s="3">
        <v>36607</v>
      </c>
      <c r="M12" t="s">
        <v>7</v>
      </c>
      <c r="N12" t="s">
        <v>10</v>
      </c>
      <c r="O12" t="s">
        <v>14</v>
      </c>
      <c r="P12" t="s">
        <v>11</v>
      </c>
      <c r="Q12" s="1">
        <v>120600</v>
      </c>
      <c r="R12" s="3">
        <f t="shared" ca="1" si="1"/>
        <v>45417</v>
      </c>
      <c r="S12">
        <f t="shared" ca="1" si="2"/>
        <v>68</v>
      </c>
      <c r="T12">
        <f t="shared" ca="1" si="3"/>
        <v>24.1</v>
      </c>
      <c r="U12">
        <v>8</v>
      </c>
      <c r="V12" t="s">
        <v>5</v>
      </c>
      <c r="W12" s="3">
        <f ca="1">IF(
    OR(V12="Renuncia", V12="Despedido"),
    RANDBETWEEN(Hoja2!$C$2, Hoja2!$C$3),
    TODAY())</f>
        <v>45417</v>
      </c>
      <c r="X12" t="str" cm="1">
        <f t="array" aca="1" ref="X12" ca="1">IF(
    V12 = "Renuncia",
    INDEX(Hoja2!A:A, RANDBETWEEN(1, 10)),
    IF(
        V12 = "Despedido",
        INDEX(Hoja2!A:A, RANDBETWEEN(11, 20)),
        ""
    )
)</f>
        <v/>
      </c>
    </row>
    <row r="13" spans="1:24" x14ac:dyDescent="0.25">
      <c r="A13">
        <v>12</v>
      </c>
      <c r="B13" t="s">
        <v>433</v>
      </c>
      <c r="C13" t="s">
        <v>9</v>
      </c>
      <c r="D13" t="s">
        <v>393</v>
      </c>
      <c r="E13">
        <v>-70.355999999999995</v>
      </c>
      <c r="F13">
        <v>19.4696</v>
      </c>
      <c r="G13" t="s">
        <v>397</v>
      </c>
      <c r="H13" s="7">
        <v>18.829999999999998</v>
      </c>
      <c r="I13" s="7">
        <v>-71.72</v>
      </c>
      <c r="J13" s="3">
        <v>21893</v>
      </c>
      <c r="K13" t="str">
        <f t="shared" si="0"/>
        <v>Baby Boomers</v>
      </c>
      <c r="L13" s="3">
        <v>36608</v>
      </c>
      <c r="M13" t="s">
        <v>2</v>
      </c>
      <c r="N13" t="s">
        <v>10</v>
      </c>
      <c r="O13" t="s">
        <v>14</v>
      </c>
      <c r="P13" t="s">
        <v>11</v>
      </c>
      <c r="Q13" s="1">
        <v>118800</v>
      </c>
      <c r="R13" s="3">
        <f t="shared" ca="1" si="1"/>
        <v>45417</v>
      </c>
      <c r="S13">
        <f t="shared" ca="1" si="2"/>
        <v>64</v>
      </c>
      <c r="T13">
        <f t="shared" ca="1" si="3"/>
        <v>24.1</v>
      </c>
      <c r="U13">
        <v>4</v>
      </c>
      <c r="V13" t="s">
        <v>26</v>
      </c>
      <c r="W13" s="3">
        <f ca="1">IF(
    OR(V13="Renuncia", V13="Despedido"),
    RANDBETWEEN(Hoja2!$C$2, Hoja2!$C$3),
    TODAY())</f>
        <v>42156</v>
      </c>
      <c r="X13" t="str" cm="1">
        <f t="array" aca="1" ref="X13" ca="1">IF(
    V13 = "Renuncia",
    INDEX(Hoja2!A:A, RANDBETWEEN(1, 10)),
    IF(
        V13 = "Despedido",
        INDEX(Hoja2!A:A, RANDBETWEEN(11, 20)),
        ""
    )
)</f>
        <v>Conducta inapropiada o comportamiento poco profesional</v>
      </c>
    </row>
    <row r="14" spans="1:24" x14ac:dyDescent="0.25">
      <c r="A14">
        <v>13</v>
      </c>
      <c r="B14" t="s">
        <v>434</v>
      </c>
      <c r="C14" t="s">
        <v>9</v>
      </c>
      <c r="D14" t="s">
        <v>388</v>
      </c>
      <c r="E14">
        <v>-70.355999999999995</v>
      </c>
      <c r="F14" s="5">
        <v>19.4696</v>
      </c>
      <c r="G14" t="s">
        <v>398</v>
      </c>
      <c r="H14" s="7">
        <v>18.62</v>
      </c>
      <c r="I14" s="7">
        <v>-68.72</v>
      </c>
      <c r="J14" s="3">
        <v>29261</v>
      </c>
      <c r="K14" t="str">
        <f t="shared" si="0"/>
        <v>Generación X</v>
      </c>
      <c r="L14" s="3">
        <v>43554</v>
      </c>
      <c r="M14" t="s">
        <v>7</v>
      </c>
      <c r="N14" t="s">
        <v>10</v>
      </c>
      <c r="O14" t="s">
        <v>14</v>
      </c>
      <c r="P14" t="s">
        <v>11</v>
      </c>
      <c r="Q14" s="1">
        <v>117500</v>
      </c>
      <c r="R14" s="3">
        <f t="shared" ca="1" si="1"/>
        <v>45417</v>
      </c>
      <c r="S14">
        <f t="shared" ca="1" si="2"/>
        <v>44</v>
      </c>
      <c r="T14">
        <f t="shared" ca="1" si="3"/>
        <v>5.0999999999999996</v>
      </c>
      <c r="U14">
        <v>9</v>
      </c>
      <c r="V14" t="s">
        <v>295</v>
      </c>
      <c r="W14" s="3">
        <f ca="1">IF(
    OR(V14="Renuncia", V14="Despedido"),
    RANDBETWEEN(Hoja2!$C$2, Hoja2!$C$3),
    TODAY())</f>
        <v>40174</v>
      </c>
      <c r="X14" t="str" cm="1">
        <f t="array" aca="1" ref="X14" ca="1">IF(
    V14 = "Renuncia",
    INDEX(Hoja2!A:A, RANDBETWEEN(1, 10)),
    IF(
        V14 = "Despedido",
        INDEX(Hoja2!A:A, RANDBETWEEN(11, 20)),
        ""
    )
)</f>
        <v>Oportunidades de crecimiento y desarrollo limitadas</v>
      </c>
    </row>
    <row r="15" spans="1:24" x14ac:dyDescent="0.25">
      <c r="A15">
        <v>14</v>
      </c>
      <c r="B15" t="s">
        <v>435</v>
      </c>
      <c r="C15" t="s">
        <v>30</v>
      </c>
      <c r="D15" t="s">
        <v>388</v>
      </c>
      <c r="E15">
        <v>-70.600300000000004</v>
      </c>
      <c r="F15">
        <v>18.101500000000001</v>
      </c>
      <c r="G15" t="s">
        <v>399</v>
      </c>
      <c r="H15" s="7">
        <v>18.440000000000001</v>
      </c>
      <c r="I15" s="7">
        <v>-68.97</v>
      </c>
      <c r="J15" s="3">
        <v>22356</v>
      </c>
      <c r="K15" t="str">
        <f t="shared" si="0"/>
        <v>Baby Boomers</v>
      </c>
      <c r="L15" s="3">
        <v>42445</v>
      </c>
      <c r="M15" t="s">
        <v>2</v>
      </c>
      <c r="N15" t="s">
        <v>31</v>
      </c>
      <c r="O15" t="s">
        <v>347</v>
      </c>
      <c r="P15" t="s">
        <v>29</v>
      </c>
      <c r="Q15" s="1">
        <v>117000</v>
      </c>
      <c r="R15" s="3">
        <f t="shared" ca="1" si="1"/>
        <v>45417</v>
      </c>
      <c r="S15">
        <f t="shared" ca="1" si="2"/>
        <v>63</v>
      </c>
      <c r="T15">
        <f t="shared" ca="1" si="3"/>
        <v>8.1</v>
      </c>
      <c r="U15">
        <v>9</v>
      </c>
      <c r="V15" t="s">
        <v>296</v>
      </c>
      <c r="W15" s="3">
        <f ca="1">IF(
    OR(V15="Renuncia", V15="Despedido"),
    RANDBETWEEN(Hoja2!$C$2, Hoja2!$C$3),
    TODAY())</f>
        <v>45417</v>
      </c>
      <c r="X15" t="str" cm="1">
        <f t="array" aca="1" ref="X15" ca="1">IF(
    V15 = "Renuncia",
    INDEX(Hoja2!A:A, RANDBETWEEN(1, 10)),
    IF(
        V15 = "Despedido",
        INDEX(Hoja2!A:A, RANDBETWEEN(11, 20)),
        ""
    )
)</f>
        <v/>
      </c>
    </row>
    <row r="16" spans="1:24" x14ac:dyDescent="0.25">
      <c r="A16">
        <v>15</v>
      </c>
      <c r="B16" t="s">
        <v>436</v>
      </c>
      <c r="C16" t="s">
        <v>1</v>
      </c>
      <c r="D16" t="s">
        <v>390</v>
      </c>
      <c r="E16">
        <v>-70.355999999999995</v>
      </c>
      <c r="F16">
        <v>19.4696</v>
      </c>
      <c r="G16" t="s">
        <v>400</v>
      </c>
      <c r="H16" s="7">
        <v>19.22</v>
      </c>
      <c r="I16" s="7">
        <v>-70.53</v>
      </c>
      <c r="J16" s="3">
        <v>22606</v>
      </c>
      <c r="K16" t="str">
        <f t="shared" si="0"/>
        <v>Baby Boomers</v>
      </c>
      <c r="L16" s="3">
        <v>45283</v>
      </c>
      <c r="M16" t="s">
        <v>2</v>
      </c>
      <c r="N16" t="s">
        <v>17</v>
      </c>
      <c r="O16" t="s">
        <v>33</v>
      </c>
      <c r="P16" t="s">
        <v>16</v>
      </c>
      <c r="Q16" s="1">
        <v>115000</v>
      </c>
      <c r="R16" s="3">
        <f t="shared" ca="1" si="1"/>
        <v>45417</v>
      </c>
      <c r="S16">
        <f t="shared" ca="1" si="2"/>
        <v>62</v>
      </c>
      <c r="T16">
        <f t="shared" ca="1" si="3"/>
        <v>0.3</v>
      </c>
      <c r="U16">
        <v>5</v>
      </c>
      <c r="V16" t="s">
        <v>297</v>
      </c>
      <c r="W16" s="3">
        <f ca="1">IF(
    OR(V16="Renuncia", V16="Despedido"),
    RANDBETWEEN(Hoja2!$C$2, Hoja2!$C$3),
    TODAY())</f>
        <v>45417</v>
      </c>
      <c r="X16" t="str" cm="1">
        <f t="array" aca="1" ref="X16" ca="1">IF(
    V16 = "Renuncia",
    INDEX(Hoja2!A:A, RANDBETWEEN(1, 10)),
    IF(
        V16 = "Despedido",
        INDEX(Hoja2!A:A, RANDBETWEEN(11, 20)),
        ""
    )
)</f>
        <v/>
      </c>
    </row>
    <row r="17" spans="1:25" x14ac:dyDescent="0.25">
      <c r="A17">
        <v>16</v>
      </c>
      <c r="B17" t="s">
        <v>437</v>
      </c>
      <c r="C17" t="s">
        <v>1</v>
      </c>
      <c r="D17" t="s">
        <v>390</v>
      </c>
      <c r="E17">
        <v>-70.355999999999995</v>
      </c>
      <c r="F17">
        <v>19.4696</v>
      </c>
      <c r="G17" t="s">
        <v>401</v>
      </c>
      <c r="H17" s="7">
        <v>19.63</v>
      </c>
      <c r="I17" s="7">
        <v>-69.86</v>
      </c>
      <c r="J17" s="3">
        <v>23991</v>
      </c>
      <c r="K17" t="str">
        <f t="shared" si="0"/>
        <v>Generación X</v>
      </c>
      <c r="L17" s="3">
        <v>40671</v>
      </c>
      <c r="M17" t="s">
        <v>7</v>
      </c>
      <c r="N17" t="s">
        <v>17</v>
      </c>
      <c r="O17" t="s">
        <v>35</v>
      </c>
      <c r="P17" t="s">
        <v>16</v>
      </c>
      <c r="Q17" s="1">
        <v>115000</v>
      </c>
      <c r="R17" s="3">
        <f t="shared" ca="1" si="1"/>
        <v>45417</v>
      </c>
      <c r="S17">
        <f t="shared" ca="1" si="2"/>
        <v>58</v>
      </c>
      <c r="T17">
        <f t="shared" ca="1" si="3"/>
        <v>13</v>
      </c>
      <c r="U17">
        <v>4</v>
      </c>
      <c r="V17" t="s">
        <v>5</v>
      </c>
      <c r="W17" s="3">
        <f ca="1">IF(
    OR(V17="Renuncia", V17="Despedido"),
    RANDBETWEEN(Hoja2!$C$2, Hoja2!$C$3),
    TODAY())</f>
        <v>45417</v>
      </c>
      <c r="X17" t="str" cm="1">
        <f t="array" aca="1" ref="X17" ca="1">IF(
    V17 = "Renuncia",
    INDEX(Hoja2!A:A, RANDBETWEEN(1, 10)),
    IF(
        V17 = "Despedido",
        INDEX(Hoja2!A:A, RANDBETWEEN(11, 20)),
        ""
    )
)</f>
        <v/>
      </c>
    </row>
    <row r="18" spans="1:25" x14ac:dyDescent="0.25">
      <c r="A18">
        <v>17</v>
      </c>
      <c r="B18" t="s">
        <v>438</v>
      </c>
      <c r="C18" t="s">
        <v>38</v>
      </c>
      <c r="D18" t="s">
        <v>390</v>
      </c>
      <c r="E18">
        <v>-70.355999999999995</v>
      </c>
      <c r="F18">
        <v>19.4696</v>
      </c>
      <c r="G18" t="s">
        <v>402</v>
      </c>
      <c r="H18" s="7">
        <v>18.91</v>
      </c>
      <c r="I18" s="7">
        <v>-70.41</v>
      </c>
      <c r="J18" s="3">
        <v>22410</v>
      </c>
      <c r="K18" t="str">
        <f t="shared" si="0"/>
        <v>Baby Boomers</v>
      </c>
      <c r="L18" s="3">
        <v>44555</v>
      </c>
      <c r="M18" t="s">
        <v>2</v>
      </c>
      <c r="N18" t="s">
        <v>17</v>
      </c>
      <c r="O18" t="s">
        <v>39</v>
      </c>
      <c r="P18" t="s">
        <v>16</v>
      </c>
      <c r="Q18" s="1">
        <v>115000</v>
      </c>
      <c r="R18" s="3">
        <f t="shared" ca="1" si="1"/>
        <v>45417</v>
      </c>
      <c r="S18">
        <f t="shared" ca="1" si="2"/>
        <v>63</v>
      </c>
      <c r="T18">
        <f t="shared" ca="1" si="3"/>
        <v>2.2999999999999998</v>
      </c>
      <c r="U18">
        <v>9</v>
      </c>
      <c r="V18" t="s">
        <v>5</v>
      </c>
      <c r="W18" s="3">
        <f ca="1">IF(
    OR(V18="Renuncia", V18="Despedido"),
    RANDBETWEEN(Hoja2!$C$2, Hoja2!$C$3),
    TODAY())</f>
        <v>45417</v>
      </c>
      <c r="X18" t="str" cm="1">
        <f t="array" aca="1" ref="X18" ca="1">IF(
    V18 = "Renuncia",
    INDEX(Hoja2!A:A, RANDBETWEEN(1, 10)),
    IF(
        V18 = "Despedido",
        INDEX(Hoja2!A:A, RANDBETWEEN(11, 20)),
        ""
    )
)</f>
        <v/>
      </c>
    </row>
    <row r="19" spans="1:25" x14ac:dyDescent="0.25">
      <c r="A19">
        <v>18</v>
      </c>
      <c r="B19" t="s">
        <v>490</v>
      </c>
      <c r="C19" t="s">
        <v>9</v>
      </c>
      <c r="D19" t="s">
        <v>386</v>
      </c>
      <c r="E19">
        <v>-68.707599999999999</v>
      </c>
      <c r="F19">
        <v>18.579000000000001</v>
      </c>
      <c r="G19" t="s">
        <v>403</v>
      </c>
      <c r="H19" s="7">
        <v>19.850000000000001</v>
      </c>
      <c r="I19" s="7">
        <v>-71.650000000000006</v>
      </c>
      <c r="J19" s="3">
        <v>29407</v>
      </c>
      <c r="K19" t="str">
        <f t="shared" si="0"/>
        <v>Generación X</v>
      </c>
      <c r="L19" s="3">
        <v>43230</v>
      </c>
      <c r="M19" t="s">
        <v>7</v>
      </c>
      <c r="N19" t="s">
        <v>10</v>
      </c>
      <c r="O19" t="s">
        <v>14</v>
      </c>
      <c r="P19" t="s">
        <v>11</v>
      </c>
      <c r="Q19" s="1">
        <v>115066</v>
      </c>
      <c r="R19" s="3">
        <f t="shared" ca="1" si="1"/>
        <v>45417</v>
      </c>
      <c r="S19">
        <f t="shared" ca="1" si="2"/>
        <v>43</v>
      </c>
      <c r="T19">
        <f t="shared" ca="1" si="3"/>
        <v>5.9</v>
      </c>
      <c r="U19">
        <v>2</v>
      </c>
      <c r="V19" t="s">
        <v>295</v>
      </c>
      <c r="W19" s="3">
        <f ca="1">IF(
    OR(V19="Renuncia", V19="Despedido"),
    RANDBETWEEN(Hoja2!$C$2, Hoja2!$C$3),
    TODAY())</f>
        <v>42261</v>
      </c>
      <c r="X19" t="str" cm="1">
        <f t="array" aca="1" ref="X19" ca="1">IF(
    V19 = "Renuncia",
    INDEX(Hoja2!A:A, RANDBETWEEN(1, 10)),
    IF(
        V19 = "Despedido",
        INDEX(Hoja2!A:A, RANDBETWEEN(11, 20)),
        ""
    )
)</f>
        <v>Oportunidades de crecimiento y desarrollo limitadas</v>
      </c>
    </row>
    <row r="20" spans="1:25" x14ac:dyDescent="0.25">
      <c r="A20">
        <v>19</v>
      </c>
      <c r="B20" t="s">
        <v>491</v>
      </c>
      <c r="C20" t="s">
        <v>30</v>
      </c>
      <c r="D20" t="s">
        <v>388</v>
      </c>
      <c r="E20">
        <v>-70.600300000000004</v>
      </c>
      <c r="F20">
        <v>18.101500000000001</v>
      </c>
      <c r="G20" t="s">
        <v>404</v>
      </c>
      <c r="H20" s="7">
        <v>18.8</v>
      </c>
      <c r="I20" s="8">
        <v>-69.83</v>
      </c>
      <c r="J20" s="3">
        <v>25430</v>
      </c>
      <c r="K20" t="str">
        <f t="shared" si="0"/>
        <v>Generación X</v>
      </c>
      <c r="L20" s="3">
        <v>44337</v>
      </c>
      <c r="M20" t="s">
        <v>7</v>
      </c>
      <c r="N20" t="s">
        <v>31</v>
      </c>
      <c r="O20" t="s">
        <v>349</v>
      </c>
      <c r="P20" t="s">
        <v>29</v>
      </c>
      <c r="Q20" s="1">
        <v>114166</v>
      </c>
      <c r="R20" s="3">
        <f t="shared" ca="1" si="1"/>
        <v>45417</v>
      </c>
      <c r="S20">
        <f t="shared" ca="1" si="2"/>
        <v>54</v>
      </c>
      <c r="T20">
        <f t="shared" ca="1" si="3"/>
        <v>2.9</v>
      </c>
      <c r="U20">
        <v>9</v>
      </c>
      <c r="V20" t="str">
        <f>IF(1=1, "Activo", IF(#REF!=2, "Vacaciones", IF(#REF!=3, "Despedido", IF(#REF!=4, "Licencia Medica", "Permiso No Remunerado"))))</f>
        <v>Activo</v>
      </c>
      <c r="W20" s="3">
        <f ca="1">IF(
    OR(V20="Renuncia", V20="Despedido"),
    RANDBETWEEN(Hoja2!$C$2, Hoja2!$C$3),
    TODAY())</f>
        <v>45417</v>
      </c>
      <c r="X20" t="str" cm="1">
        <f t="array" aca="1" ref="X20" ca="1">IF(
    V20 = "Renuncia",
    INDEX(Hoja2!A:A, RANDBETWEEN(1, 10)),
    IF(
        V20 = "Despedido",
        INDEX(Hoja2!A:A, RANDBETWEEN(11, 20)),
        ""
    )
)</f>
        <v/>
      </c>
    </row>
    <row r="21" spans="1:25" x14ac:dyDescent="0.25">
      <c r="A21">
        <v>20</v>
      </c>
      <c r="B21" t="s">
        <v>492</v>
      </c>
      <c r="C21" t="s">
        <v>43</v>
      </c>
      <c r="D21" t="s">
        <v>393</v>
      </c>
      <c r="E21">
        <v>-70.355999999999995</v>
      </c>
      <c r="F21">
        <v>19.4696</v>
      </c>
      <c r="G21" t="s">
        <v>405</v>
      </c>
      <c r="H21" s="7">
        <v>18.04</v>
      </c>
      <c r="I21" s="7">
        <v>-71.739999999999995</v>
      </c>
      <c r="J21" s="3">
        <v>23690</v>
      </c>
      <c r="K21" t="str">
        <f t="shared" si="0"/>
        <v>Baby Boomers</v>
      </c>
      <c r="L21" s="3">
        <v>42591</v>
      </c>
      <c r="M21" t="s">
        <v>2</v>
      </c>
      <c r="N21" t="s">
        <v>10</v>
      </c>
      <c r="O21" t="s">
        <v>44</v>
      </c>
      <c r="P21" t="s">
        <v>11</v>
      </c>
      <c r="Q21" s="1">
        <v>45000</v>
      </c>
      <c r="R21" s="3">
        <f t="shared" ca="1" si="1"/>
        <v>45417</v>
      </c>
      <c r="S21">
        <f t="shared" ca="1" si="2"/>
        <v>59</v>
      </c>
      <c r="T21">
        <f t="shared" ca="1" si="3"/>
        <v>7.7</v>
      </c>
      <c r="U21">
        <v>8</v>
      </c>
      <c r="V21" t="str">
        <f>IF(1=1, "Activo", IF(#REF!=2, "Vacaciones", IF(#REF!=3, "Despedido", IF(#REF!=4, "Licencia Medica", "Permiso No Remunerado"))))</f>
        <v>Activo</v>
      </c>
      <c r="W21" s="3">
        <f ca="1">IF(
    OR(V21="Renuncia", V21="Despedido"),
    RANDBETWEEN(Hoja2!$C$2, Hoja2!$C$3),
    TODAY())</f>
        <v>45417</v>
      </c>
      <c r="X21" t="str" cm="1">
        <f t="array" aca="1" ref="X21" ca="1">IF(
    V21 = "Renuncia",
    INDEX(Hoja2!A:A, RANDBETWEEN(1, 10)),
    IF(
        V21 = "Despedido",
        INDEX(Hoja2!A:A, RANDBETWEEN(11, 20)),
        ""
    )
)</f>
        <v/>
      </c>
    </row>
    <row r="22" spans="1:25" x14ac:dyDescent="0.25">
      <c r="A22">
        <v>21</v>
      </c>
      <c r="B22" t="s">
        <v>493</v>
      </c>
      <c r="C22" t="s">
        <v>43</v>
      </c>
      <c r="D22" t="s">
        <v>382</v>
      </c>
      <c r="E22">
        <v>-70.355999999999995</v>
      </c>
      <c r="F22">
        <v>19.4696</v>
      </c>
      <c r="G22" t="s">
        <v>406</v>
      </c>
      <c r="H22" s="7">
        <v>18.420000000000002</v>
      </c>
      <c r="I22" s="7">
        <v>-70.739999999999995</v>
      </c>
      <c r="J22" s="3">
        <v>25753</v>
      </c>
      <c r="K22" t="str">
        <f t="shared" si="0"/>
        <v>Generación X</v>
      </c>
      <c r="L22" s="3">
        <v>41505</v>
      </c>
      <c r="M22" t="s">
        <v>2</v>
      </c>
      <c r="N22" t="s">
        <v>10</v>
      </c>
      <c r="O22" t="s">
        <v>44</v>
      </c>
      <c r="P22" t="s">
        <v>11</v>
      </c>
      <c r="Q22" s="1">
        <v>45000</v>
      </c>
      <c r="R22" s="3">
        <f t="shared" ca="1" si="1"/>
        <v>45417</v>
      </c>
      <c r="S22">
        <f t="shared" ca="1" si="2"/>
        <v>53</v>
      </c>
      <c r="T22">
        <f t="shared" ca="1" si="3"/>
        <v>10.7</v>
      </c>
      <c r="U22">
        <v>5</v>
      </c>
      <c r="V22" t="str">
        <f>IF(1=1, "Activo", IF(#REF!=2, "Vacaciones", IF(#REF!=3, "Despedido", IF(#REF!=4, "Licencia Medica", "Permiso No Remunerado"))))</f>
        <v>Activo</v>
      </c>
      <c r="W22" s="3">
        <f ca="1">IF(
    OR(V22="Renuncia", V22="Despedido"),
    RANDBETWEEN(Hoja2!$C$2, Hoja2!$C$3),
    TODAY())</f>
        <v>45417</v>
      </c>
      <c r="X22" t="str" cm="1">
        <f t="array" aca="1" ref="X22" ca="1">IF(
    V22 = "Renuncia",
    INDEX(Hoja2!A:A, RANDBETWEEN(1, 10)),
    IF(
        V22 = "Despedido",
        INDEX(Hoja2!A:A, RANDBETWEEN(11, 20)),
        ""
    )
)</f>
        <v/>
      </c>
    </row>
    <row r="23" spans="1:25" x14ac:dyDescent="0.25">
      <c r="A23">
        <v>22</v>
      </c>
      <c r="B23" t="s">
        <v>494</v>
      </c>
      <c r="C23" t="s">
        <v>20</v>
      </c>
      <c r="D23" t="s">
        <v>386</v>
      </c>
      <c r="E23">
        <v>-70.355999999999995</v>
      </c>
      <c r="F23">
        <v>19.4696</v>
      </c>
      <c r="G23" t="s">
        <v>407</v>
      </c>
      <c r="H23" s="7">
        <v>19.8</v>
      </c>
      <c r="I23" s="7">
        <v>-70.69</v>
      </c>
      <c r="J23" s="3">
        <v>22232</v>
      </c>
      <c r="K23" t="str">
        <f t="shared" si="0"/>
        <v>Baby Boomers</v>
      </c>
      <c r="L23" s="3">
        <v>41370</v>
      </c>
      <c r="M23" t="s">
        <v>7</v>
      </c>
      <c r="N23" t="s">
        <v>21</v>
      </c>
      <c r="O23" t="s">
        <v>23</v>
      </c>
      <c r="P23" t="s">
        <v>19</v>
      </c>
      <c r="Q23" s="1">
        <v>113400</v>
      </c>
      <c r="R23" s="3">
        <f t="shared" ca="1" si="1"/>
        <v>45417</v>
      </c>
      <c r="S23">
        <f t="shared" ca="1" si="2"/>
        <v>63</v>
      </c>
      <c r="T23">
        <f t="shared" ca="1" si="3"/>
        <v>11</v>
      </c>
      <c r="U23">
        <v>9</v>
      </c>
      <c r="V23" t="s">
        <v>18</v>
      </c>
      <c r="W23" s="3">
        <f ca="1">IF(
    OR(V23="Renuncia", V23="Despedido"),
    RANDBETWEEN(Hoja2!$C$2, Hoja2!$C$3),
    TODAY())</f>
        <v>45417</v>
      </c>
      <c r="X23" t="str" cm="1">
        <f t="array" aca="1" ref="X23" ca="1">IF(
    V23 = "Renuncia",
    INDEX(Hoja2!A:A, RANDBETWEEN(1, 10)),
    IF(
        V23 = "Despedido",
        INDEX(Hoja2!A:A, RANDBETWEEN(11, 20)),
        ""
    )
)</f>
        <v/>
      </c>
      <c r="Y23" s="5"/>
    </row>
    <row r="24" spans="1:25" x14ac:dyDescent="0.25">
      <c r="A24">
        <v>23</v>
      </c>
      <c r="B24" t="s">
        <v>495</v>
      </c>
      <c r="C24" t="s">
        <v>43</v>
      </c>
      <c r="D24" t="s">
        <v>386</v>
      </c>
      <c r="E24">
        <v>-68.707599999999999</v>
      </c>
      <c r="F24">
        <v>18.579000000000001</v>
      </c>
      <c r="G24" t="s">
        <v>408</v>
      </c>
      <c r="H24" s="7">
        <v>19.2</v>
      </c>
      <c r="I24" s="7">
        <v>-69.34</v>
      </c>
      <c r="J24" s="3">
        <v>27273</v>
      </c>
      <c r="K24" t="str">
        <f t="shared" si="0"/>
        <v>Generación X</v>
      </c>
      <c r="L24" s="3">
        <v>40889</v>
      </c>
      <c r="M24" t="s">
        <v>7</v>
      </c>
      <c r="N24" t="s">
        <v>10</v>
      </c>
      <c r="O24" t="s">
        <v>44</v>
      </c>
      <c r="P24" t="s">
        <v>11</v>
      </c>
      <c r="Q24" s="1">
        <v>45000</v>
      </c>
      <c r="R24" s="3">
        <f t="shared" ca="1" si="1"/>
        <v>45417</v>
      </c>
      <c r="S24">
        <f t="shared" ca="1" si="2"/>
        <v>49</v>
      </c>
      <c r="T24">
        <f t="shared" ca="1" si="3"/>
        <v>12.4</v>
      </c>
      <c r="U24">
        <v>8</v>
      </c>
      <c r="V24" t="str">
        <f>IF(1=1, "Activo", IF(#REF!=2, "Vacaciones", IF(#REF!=3, "Despedido", IF(#REF!=4, "Licencia Medica", "Permiso No Remunerado"))))</f>
        <v>Activo</v>
      </c>
      <c r="W24" s="3">
        <f ca="1">IF(
    OR(V24="Renuncia", V24="Despedido"),
    RANDBETWEEN(Hoja2!$C$2, Hoja2!$C$3),
    TODAY())</f>
        <v>45417</v>
      </c>
      <c r="X24" t="str" cm="1">
        <f t="array" aca="1" ref="X24" ca="1">IF(
    V24 = "Renuncia",
    INDEX(Hoja2!A:A, RANDBETWEEN(1, 10)),
    IF(
        V24 = "Despedido",
        INDEX(Hoja2!A:A, RANDBETWEEN(11, 20)),
        ""
    )
)</f>
        <v/>
      </c>
    </row>
    <row r="25" spans="1:25" x14ac:dyDescent="0.25">
      <c r="A25">
        <v>24</v>
      </c>
      <c r="B25" t="s">
        <v>496</v>
      </c>
      <c r="C25" t="s">
        <v>43</v>
      </c>
      <c r="D25" t="s">
        <v>382</v>
      </c>
      <c r="E25">
        <v>-70.355999999999995</v>
      </c>
      <c r="F25">
        <v>19.4696</v>
      </c>
      <c r="G25" t="s">
        <v>409</v>
      </c>
      <c r="H25" s="7">
        <v>18.420000000000002</v>
      </c>
      <c r="I25" s="7">
        <v>-70.03</v>
      </c>
      <c r="J25" s="3">
        <v>27083</v>
      </c>
      <c r="K25" t="str">
        <f t="shared" si="0"/>
        <v>Generación X</v>
      </c>
      <c r="L25" s="3">
        <v>43116</v>
      </c>
      <c r="M25" t="s">
        <v>2</v>
      </c>
      <c r="N25" t="s">
        <v>10</v>
      </c>
      <c r="O25" t="s">
        <v>44</v>
      </c>
      <c r="P25" t="s">
        <v>11</v>
      </c>
      <c r="Q25" s="1">
        <v>45000</v>
      </c>
      <c r="R25" s="3">
        <f t="shared" ca="1" si="1"/>
        <v>45417</v>
      </c>
      <c r="S25">
        <f t="shared" ca="1" si="2"/>
        <v>50</v>
      </c>
      <c r="T25">
        <f t="shared" ca="1" si="3"/>
        <v>6.3</v>
      </c>
      <c r="U25">
        <v>3</v>
      </c>
      <c r="V25" t="s">
        <v>26</v>
      </c>
      <c r="W25" s="3">
        <f ca="1">IF(
    OR(V25="Renuncia", V25="Despedido"),
    RANDBETWEEN(Hoja2!$C$2, Hoja2!$C$3),
    TODAY())</f>
        <v>41970</v>
      </c>
      <c r="X25" t="str" cm="1">
        <f t="array" aca="1" ref="X25" ca="1">IF(
    V25 = "Renuncia",
    INDEX(Hoja2!A:A, RANDBETWEEN(1, 10)),
    IF(
        V25 = "Despedido",
        INDEX(Hoja2!A:A, RANDBETWEEN(11, 20)),
        ""
    )
)</f>
        <v>Conducta inapropiada o comportamiento poco profesional</v>
      </c>
    </row>
    <row r="26" spans="1:25" x14ac:dyDescent="0.25">
      <c r="A26">
        <v>25</v>
      </c>
      <c r="B26" t="s">
        <v>497</v>
      </c>
      <c r="C26" t="s">
        <v>38</v>
      </c>
      <c r="D26" t="s">
        <v>382</v>
      </c>
      <c r="E26">
        <v>-70.600300000000004</v>
      </c>
      <c r="F26">
        <v>18.101500000000001</v>
      </c>
      <c r="G26" t="s">
        <v>410</v>
      </c>
      <c r="H26" s="7">
        <v>18.55</v>
      </c>
      <c r="I26" s="7">
        <v>-70.5</v>
      </c>
      <c r="J26" s="3">
        <v>29344</v>
      </c>
      <c r="K26" t="str">
        <f t="shared" si="0"/>
        <v>Generación X</v>
      </c>
      <c r="L26" s="3">
        <v>41114</v>
      </c>
      <c r="M26" t="s">
        <v>2</v>
      </c>
      <c r="N26" t="s">
        <v>17</v>
      </c>
      <c r="O26" t="s">
        <v>39</v>
      </c>
      <c r="P26" t="s">
        <v>16</v>
      </c>
      <c r="Q26" s="1">
        <v>115000</v>
      </c>
      <c r="R26" s="3">
        <f t="shared" ca="1" si="1"/>
        <v>45417</v>
      </c>
      <c r="S26">
        <f t="shared" ca="1" si="2"/>
        <v>44</v>
      </c>
      <c r="T26">
        <f t="shared" ca="1" si="3"/>
        <v>11.7</v>
      </c>
      <c r="U26">
        <v>8</v>
      </c>
      <c r="V26" t="str">
        <f>IF(1=1, "Activo", IF(#REF!=2, "Vacaciones", IF(#REF!=3, "Despedido", IF(#REF!=4, "Licencia Medica", "Permiso No Remunerado"))))</f>
        <v>Activo</v>
      </c>
      <c r="W26" s="3">
        <f ca="1">IF(
    OR(V26="Renuncia", V26="Despedido"),
    RANDBETWEEN(Hoja2!$C$2, Hoja2!$C$3),
    TODAY())</f>
        <v>45417</v>
      </c>
      <c r="X26" t="str" cm="1">
        <f t="array" aca="1" ref="X26" ca="1">IF(
    V26 = "Renuncia",
    INDEX(Hoja2!A:A, RANDBETWEEN(1, 10)),
    IF(
        V26 = "Despedido",
        INDEX(Hoja2!A:A, RANDBETWEEN(11, 20)),
        ""
    )
)</f>
        <v/>
      </c>
    </row>
    <row r="27" spans="1:25" x14ac:dyDescent="0.25">
      <c r="A27">
        <v>26</v>
      </c>
      <c r="B27" t="s">
        <v>498</v>
      </c>
      <c r="C27" t="s">
        <v>9</v>
      </c>
      <c r="D27" t="s">
        <v>382</v>
      </c>
      <c r="E27">
        <v>-68.707599999999999</v>
      </c>
      <c r="F27">
        <v>18.579000000000001</v>
      </c>
      <c r="G27" t="s">
        <v>419</v>
      </c>
      <c r="H27" s="7">
        <v>18.809999999999999</v>
      </c>
      <c r="I27" s="7">
        <v>-71.23</v>
      </c>
      <c r="J27" s="3">
        <v>26920</v>
      </c>
      <c r="K27" t="str">
        <f t="shared" si="0"/>
        <v>Generación X</v>
      </c>
      <c r="L27" s="3">
        <v>43194</v>
      </c>
      <c r="M27" t="s">
        <v>2</v>
      </c>
      <c r="N27" t="s">
        <v>51</v>
      </c>
      <c r="O27" t="s">
        <v>51</v>
      </c>
      <c r="P27" t="s">
        <v>0</v>
      </c>
      <c r="Q27" s="1">
        <v>112500</v>
      </c>
      <c r="R27" s="3">
        <f t="shared" ca="1" si="1"/>
        <v>45417</v>
      </c>
      <c r="S27">
        <f t="shared" ca="1" si="2"/>
        <v>50</v>
      </c>
      <c r="T27">
        <f t="shared" ca="1" si="3"/>
        <v>6</v>
      </c>
      <c r="U27">
        <v>5</v>
      </c>
      <c r="V27" t="str">
        <f>IF(1=1, "Activo", IF(#REF!=2, "Vacaciones", IF(#REF!=3, "Despedido", IF(#REF!=4, "Licencia Medica", "Permiso No Remunerado"))))</f>
        <v>Activo</v>
      </c>
      <c r="W27" s="3">
        <f ca="1">IF(
    OR(V27="Renuncia", V27="Despedido"),
    RANDBETWEEN(Hoja2!$C$2, Hoja2!$C$3),
    TODAY())</f>
        <v>45417</v>
      </c>
      <c r="X27" t="str" cm="1">
        <f t="array" aca="1" ref="X27" ca="1">IF(
    V27 = "Renuncia",
    INDEX(Hoja2!A:A, RANDBETWEEN(1, 10)),
    IF(
        V27 = "Despedido",
        INDEX(Hoja2!A:A, RANDBETWEEN(11, 20)),
        ""
    )
)</f>
        <v/>
      </c>
    </row>
    <row r="28" spans="1:25" x14ac:dyDescent="0.25">
      <c r="A28">
        <v>27</v>
      </c>
      <c r="B28" t="s">
        <v>499</v>
      </c>
      <c r="C28" t="s">
        <v>20</v>
      </c>
      <c r="D28" t="s">
        <v>388</v>
      </c>
      <c r="E28">
        <v>-68.707599999999999</v>
      </c>
      <c r="F28">
        <v>18.579000000000001</v>
      </c>
      <c r="G28" t="s">
        <v>411</v>
      </c>
      <c r="H28" s="7">
        <v>18.46</v>
      </c>
      <c r="I28" s="7">
        <v>-69.3</v>
      </c>
      <c r="J28" s="3">
        <v>29904</v>
      </c>
      <c r="K28" t="str">
        <f t="shared" si="0"/>
        <v>Milénial (Generación Y)</v>
      </c>
      <c r="L28" s="3">
        <v>45132</v>
      </c>
      <c r="M28" t="s">
        <v>2</v>
      </c>
      <c r="N28" t="s">
        <v>21</v>
      </c>
      <c r="O28" t="s">
        <v>23</v>
      </c>
      <c r="P28" t="s">
        <v>19</v>
      </c>
      <c r="Q28" s="1">
        <v>111600</v>
      </c>
      <c r="R28" s="3">
        <f t="shared" ca="1" si="1"/>
        <v>45417</v>
      </c>
      <c r="S28">
        <f t="shared" ca="1" si="2"/>
        <v>42</v>
      </c>
      <c r="T28">
        <f t="shared" ca="1" si="3"/>
        <v>0.7</v>
      </c>
      <c r="U28">
        <v>9</v>
      </c>
      <c r="V28" t="str">
        <f>IF(1=1, "Activo", IF(#REF!=2, "Vacaciones", IF(#REF!=3, "Despedido", IF(#REF!=4, "Licencia Medica", "Permiso No Remunerado"))))</f>
        <v>Activo</v>
      </c>
      <c r="W28" s="3">
        <f ca="1">IF(
    OR(V28="Renuncia", V28="Despedido"),
    RANDBETWEEN(Hoja2!$C$2, Hoja2!$C$3),
    TODAY())</f>
        <v>45417</v>
      </c>
      <c r="X28" t="str" cm="1">
        <f t="array" aca="1" ref="X28" ca="1">IF(
    V28 = "Renuncia",
    INDEX(Hoja2!A:A, RANDBETWEEN(1, 10)),
    IF(
        V28 = "Despedido",
        INDEX(Hoja2!A:A, RANDBETWEEN(11, 20)),
        ""
    )
)</f>
        <v/>
      </c>
    </row>
    <row r="29" spans="1:25" x14ac:dyDescent="0.25">
      <c r="A29">
        <v>28</v>
      </c>
      <c r="B29" t="s">
        <v>500</v>
      </c>
      <c r="C29" t="s">
        <v>43</v>
      </c>
      <c r="D29" t="s">
        <v>390</v>
      </c>
      <c r="E29">
        <v>-70.600300000000004</v>
      </c>
      <c r="F29">
        <v>18.101500000000001</v>
      </c>
      <c r="G29" t="s">
        <v>412</v>
      </c>
      <c r="H29" s="7">
        <v>19.3</v>
      </c>
      <c r="I29" s="7">
        <v>-70.27</v>
      </c>
      <c r="J29" s="3">
        <v>29102</v>
      </c>
      <c r="K29" t="str">
        <f t="shared" si="0"/>
        <v>Generación X</v>
      </c>
      <c r="L29" s="3">
        <v>36606</v>
      </c>
      <c r="M29" t="s">
        <v>7</v>
      </c>
      <c r="N29" t="s">
        <v>10</v>
      </c>
      <c r="O29" t="s">
        <v>54</v>
      </c>
      <c r="P29" t="s">
        <v>11</v>
      </c>
      <c r="Q29" s="1">
        <v>89000</v>
      </c>
      <c r="R29" s="3">
        <f t="shared" ca="1" si="1"/>
        <v>45417</v>
      </c>
      <c r="S29">
        <f t="shared" ca="1" si="2"/>
        <v>44</v>
      </c>
      <c r="T29">
        <f t="shared" ca="1" si="3"/>
        <v>24.1</v>
      </c>
      <c r="U29">
        <v>1</v>
      </c>
      <c r="V29" t="str">
        <f>IF(1=1, "Activo", IF(#REF!=2, "Vacaciones", IF(#REF!=3, "Despedido", IF(#REF!=4, "Licencia Medica", "Permiso No Remunerado"))))</f>
        <v>Activo</v>
      </c>
      <c r="W29" s="3">
        <f ca="1">IF(
    OR(V29="Renuncia", V29="Despedido"),
    RANDBETWEEN(Hoja2!$C$2, Hoja2!$C$3),
    TODAY())</f>
        <v>45417</v>
      </c>
      <c r="X29" t="str" cm="1">
        <f t="array" aca="1" ref="X29" ca="1">IF(
    V29 = "Renuncia",
    INDEX(Hoja2!A:A, RANDBETWEEN(1, 10)),
    IF(
        V29 = "Despedido",
        INDEX(Hoja2!A:A, RANDBETWEEN(11, 20)),
        ""
    )
)</f>
        <v/>
      </c>
    </row>
    <row r="30" spans="1:25" x14ac:dyDescent="0.25">
      <c r="A30">
        <v>29</v>
      </c>
      <c r="B30" t="s">
        <v>501</v>
      </c>
      <c r="C30" t="s">
        <v>38</v>
      </c>
      <c r="D30" t="s">
        <v>390</v>
      </c>
      <c r="E30">
        <v>-68.707599999999999</v>
      </c>
      <c r="F30">
        <v>18.579000000000001</v>
      </c>
      <c r="G30" t="s">
        <v>413</v>
      </c>
      <c r="H30" s="7">
        <v>19.45</v>
      </c>
      <c r="I30" s="7">
        <v>-70.7</v>
      </c>
      <c r="J30" s="3">
        <v>33394</v>
      </c>
      <c r="K30" t="str">
        <f t="shared" si="0"/>
        <v>Milénial (Generación Y)</v>
      </c>
      <c r="L30" s="3">
        <v>36607</v>
      </c>
      <c r="M30" t="s">
        <v>7</v>
      </c>
      <c r="N30" t="s">
        <v>17</v>
      </c>
      <c r="O30" t="s">
        <v>56</v>
      </c>
      <c r="P30" t="s">
        <v>16</v>
      </c>
      <c r="Q30" s="1">
        <v>105000</v>
      </c>
      <c r="R30" s="3">
        <f t="shared" ca="1" si="1"/>
        <v>45417</v>
      </c>
      <c r="S30">
        <f t="shared" ca="1" si="2"/>
        <v>32</v>
      </c>
      <c r="T30">
        <f t="shared" ca="1" si="3"/>
        <v>24.1</v>
      </c>
      <c r="U30">
        <v>5</v>
      </c>
      <c r="V30" t="str">
        <f>IF(1=1, "Activo", IF(#REF!=2, "Vacaciones", IF(#REF!=3, "Despedido", IF(#REF!=4, "Licencia Medica", "Permiso No Remunerado"))))</f>
        <v>Activo</v>
      </c>
      <c r="W30" s="3">
        <f ca="1">IF(
    OR(V30="Renuncia", V30="Despedido"),
    RANDBETWEEN(Hoja2!$C$2, Hoja2!$C$3),
    TODAY())</f>
        <v>45417</v>
      </c>
      <c r="X30" t="str" cm="1">
        <f t="array" aca="1" ref="X30" ca="1">IF(
    V30 = "Renuncia",
    INDEX(Hoja2!A:A, RANDBETWEEN(1, 10)),
    IF(
        V30 = "Despedido",
        INDEX(Hoja2!A:A, RANDBETWEEN(11, 20)),
        ""
    )
)</f>
        <v/>
      </c>
    </row>
    <row r="31" spans="1:25" x14ac:dyDescent="0.25">
      <c r="A31">
        <v>30</v>
      </c>
      <c r="B31" t="s">
        <v>502</v>
      </c>
      <c r="C31" t="s">
        <v>43</v>
      </c>
      <c r="D31" t="s">
        <v>386</v>
      </c>
      <c r="E31">
        <v>-68.707599999999999</v>
      </c>
      <c r="F31">
        <v>18.579000000000001</v>
      </c>
      <c r="G31" t="s">
        <v>113</v>
      </c>
      <c r="H31" s="7">
        <v>19.53</v>
      </c>
      <c r="I31" s="7">
        <v>-71.25</v>
      </c>
      <c r="J31" s="3">
        <v>31691</v>
      </c>
      <c r="K31" t="str">
        <f t="shared" si="0"/>
        <v>Milénial (Generación Y)</v>
      </c>
      <c r="L31" s="3">
        <v>36608</v>
      </c>
      <c r="M31" t="s">
        <v>2</v>
      </c>
      <c r="N31" t="s">
        <v>10</v>
      </c>
      <c r="O31" t="s">
        <v>56</v>
      </c>
      <c r="P31" t="s">
        <v>11</v>
      </c>
      <c r="Q31" s="1">
        <v>109800</v>
      </c>
      <c r="R31" s="3">
        <f t="shared" ca="1" si="1"/>
        <v>45417</v>
      </c>
      <c r="S31">
        <f t="shared" ca="1" si="2"/>
        <v>37</v>
      </c>
      <c r="T31">
        <f t="shared" ca="1" si="3"/>
        <v>24.1</v>
      </c>
      <c r="U31">
        <v>9</v>
      </c>
      <c r="V31" t="str">
        <f>IF(1=1, "Activo", IF(#REF!=2, "Vacaciones", IF(#REF!=3, "Despedido", IF(#REF!=4, "Licencia Medica", "Permiso No Remunerado"))))</f>
        <v>Activo</v>
      </c>
      <c r="W31" s="3">
        <f ca="1">IF(
    OR(V31="Renuncia", V31="Despedido"),
    RANDBETWEEN(Hoja2!$C$2, Hoja2!$C$3),
    TODAY())</f>
        <v>45417</v>
      </c>
      <c r="X31" t="str" cm="1">
        <f t="array" aca="1" ref="X31" ca="1">IF(
    V31 = "Renuncia",
    INDEX(Hoja2!A:A, RANDBETWEEN(1, 10)),
    IF(
        V31 = "Despedido",
        INDEX(Hoja2!A:A, RANDBETWEEN(11, 20)),
        ""
    )
)</f>
        <v/>
      </c>
    </row>
    <row r="32" spans="1:25" x14ac:dyDescent="0.25">
      <c r="A32">
        <v>31</v>
      </c>
      <c r="B32" t="s">
        <v>58</v>
      </c>
      <c r="C32" t="s">
        <v>43</v>
      </c>
      <c r="D32" t="s">
        <v>388</v>
      </c>
      <c r="E32">
        <v>-70.600300000000004</v>
      </c>
      <c r="F32">
        <v>18.101500000000001</v>
      </c>
      <c r="G32" t="s">
        <v>414</v>
      </c>
      <c r="H32" s="7">
        <v>18.489999999999998</v>
      </c>
      <c r="I32" s="7">
        <v>-69.89</v>
      </c>
      <c r="J32" s="3">
        <v>25207</v>
      </c>
      <c r="K32" t="str">
        <f t="shared" si="0"/>
        <v>Generación X</v>
      </c>
      <c r="L32" s="3">
        <v>42015</v>
      </c>
      <c r="M32" t="s">
        <v>7</v>
      </c>
      <c r="N32" t="s">
        <v>10</v>
      </c>
      <c r="O32" t="s">
        <v>56</v>
      </c>
      <c r="P32" t="s">
        <v>11</v>
      </c>
      <c r="Q32" s="1">
        <v>108900</v>
      </c>
      <c r="R32" s="3">
        <f t="shared" ca="1" si="1"/>
        <v>45417</v>
      </c>
      <c r="S32">
        <f t="shared" ca="1" si="2"/>
        <v>55</v>
      </c>
      <c r="T32">
        <f t="shared" ca="1" si="3"/>
        <v>9.3000000000000007</v>
      </c>
      <c r="U32">
        <v>3</v>
      </c>
      <c r="V32" t="str">
        <f>IF(1=1, "Activo", IF(#REF!=2, "Vacaciones", IF(#REF!=3, "Despedido", IF(#REF!=4, "Licencia Medica", "Permiso No Remunerado"))))</f>
        <v>Activo</v>
      </c>
      <c r="W32" s="3">
        <f ca="1">IF(
    OR(V32="Renuncia", V32="Despedido"),
    RANDBETWEEN(Hoja2!$C$2, Hoja2!$C$3),
    TODAY())</f>
        <v>45417</v>
      </c>
      <c r="X32" t="str" cm="1">
        <f t="array" aca="1" ref="X32" ca="1">IF(
    V32 = "Renuncia",
    INDEX(Hoja2!A:A, RANDBETWEEN(1, 10)),
    IF(
        V32 = "Despedido",
        INDEX(Hoja2!A:A, RANDBETWEEN(11, 20)),
        ""
    )
)</f>
        <v/>
      </c>
    </row>
    <row r="33" spans="1:24" x14ac:dyDescent="0.25">
      <c r="A33">
        <v>32</v>
      </c>
      <c r="B33" t="s">
        <v>59</v>
      </c>
      <c r="C33" t="s">
        <v>60</v>
      </c>
      <c r="D33" t="s">
        <v>386</v>
      </c>
      <c r="E33">
        <v>-68.707599999999999</v>
      </c>
      <c r="F33">
        <v>18.579000000000001</v>
      </c>
      <c r="G33" t="s">
        <v>415</v>
      </c>
      <c r="H33" s="7">
        <v>19.57</v>
      </c>
      <c r="I33" s="7">
        <v>-71.069999999999993</v>
      </c>
      <c r="J33" s="3">
        <v>27669</v>
      </c>
      <c r="K33" t="str">
        <f t="shared" si="0"/>
        <v>Generación X</v>
      </c>
      <c r="L33" s="3">
        <v>40310</v>
      </c>
      <c r="M33" t="s">
        <v>7</v>
      </c>
      <c r="N33" t="s">
        <v>21</v>
      </c>
      <c r="O33" t="s">
        <v>23</v>
      </c>
      <c r="P33" t="s">
        <v>19</v>
      </c>
      <c r="Q33" s="1">
        <v>107100</v>
      </c>
      <c r="R33" s="3">
        <f t="shared" ca="1" si="1"/>
        <v>45417</v>
      </c>
      <c r="S33">
        <f t="shared" ca="1" si="2"/>
        <v>48</v>
      </c>
      <c r="T33">
        <f t="shared" ca="1" si="3"/>
        <v>13.9</v>
      </c>
      <c r="U33">
        <v>4</v>
      </c>
      <c r="V33" t="s">
        <v>36</v>
      </c>
      <c r="W33" s="3">
        <f ca="1">IF(
    OR(V33="Renuncia", V33="Despedido"),
    RANDBETWEEN(Hoja2!$C$2, Hoja2!$C$3),
    TODAY())</f>
        <v>45417</v>
      </c>
      <c r="X33" t="str" cm="1">
        <f t="array" aca="1" ref="X33" ca="1">IF(
    V33 = "Renuncia",
    INDEX(Hoja2!A:A, RANDBETWEEN(1, 10)),
    IF(
        V33 = "Despedido",
        INDEX(Hoja2!A:A, RANDBETWEEN(11, 20)),
        ""
    )
)</f>
        <v/>
      </c>
    </row>
    <row r="34" spans="1:24" x14ac:dyDescent="0.25">
      <c r="A34">
        <v>33</v>
      </c>
      <c r="B34" t="s">
        <v>61</v>
      </c>
      <c r="C34" t="s">
        <v>43</v>
      </c>
      <c r="D34" t="s">
        <v>382</v>
      </c>
      <c r="E34">
        <v>-70.355999999999995</v>
      </c>
      <c r="F34">
        <v>19.4696</v>
      </c>
      <c r="G34" t="s">
        <v>381</v>
      </c>
      <c r="H34" s="7">
        <v>18.4544</v>
      </c>
      <c r="I34" s="7">
        <v>-70.729699999999994</v>
      </c>
      <c r="J34" s="3">
        <v>26677</v>
      </c>
      <c r="K34" t="str">
        <f t="shared" si="0"/>
        <v>Generación X</v>
      </c>
      <c r="L34" s="3">
        <v>43424</v>
      </c>
      <c r="M34" t="s">
        <v>2</v>
      </c>
      <c r="N34" t="s">
        <v>10</v>
      </c>
      <c r="O34" t="s">
        <v>54</v>
      </c>
      <c r="P34" t="s">
        <v>11</v>
      </c>
      <c r="Q34" s="1">
        <v>89000</v>
      </c>
      <c r="R34" s="3">
        <f t="shared" ref="R34:R97" ca="1" si="4">TODAY()</f>
        <v>45417</v>
      </c>
      <c r="S34">
        <f t="shared" ca="1" si="2"/>
        <v>51</v>
      </c>
      <c r="T34">
        <f t="shared" ca="1" si="3"/>
        <v>5.4</v>
      </c>
      <c r="U34">
        <v>2</v>
      </c>
      <c r="V34" t="str">
        <f>IF(1=1, "Activo", IF(#REF!=2, "Vacaciones", IF(#REF!=3, "Despedido", IF(#REF!=4, "Licencia Medica", "Permiso No Remunerado"))))</f>
        <v>Activo</v>
      </c>
      <c r="W34" s="3">
        <f ca="1">IF(
    OR(V34="Renuncia", V34="Despedido"),
    RANDBETWEEN(Hoja2!$C$2, Hoja2!$C$3),
    TODAY())</f>
        <v>45417</v>
      </c>
      <c r="X34" t="str" cm="1">
        <f t="array" aca="1" ref="X34" ca="1">IF(
    V34 = "Renuncia",
    INDEX(Hoja2!A:A, RANDBETWEEN(1, 10)),
    IF(
        V34 = "Despedido",
        INDEX(Hoja2!A:A, RANDBETWEEN(11, 20)),
        ""
    )
)</f>
        <v/>
      </c>
    </row>
    <row r="35" spans="1:24" x14ac:dyDescent="0.25">
      <c r="A35">
        <v>34</v>
      </c>
      <c r="B35" t="s">
        <v>62</v>
      </c>
      <c r="C35" t="s">
        <v>38</v>
      </c>
      <c r="D35" t="s">
        <v>382</v>
      </c>
      <c r="E35">
        <v>-70.600300000000004</v>
      </c>
      <c r="F35">
        <v>18.101500000000001</v>
      </c>
      <c r="G35" t="s">
        <v>383</v>
      </c>
      <c r="H35" s="7">
        <v>18.27</v>
      </c>
      <c r="I35" s="7">
        <v>-71.08</v>
      </c>
      <c r="J35" s="3">
        <v>28636</v>
      </c>
      <c r="K35" t="str">
        <f t="shared" si="0"/>
        <v>Generación X</v>
      </c>
      <c r="L35" s="3">
        <v>42915</v>
      </c>
      <c r="M35" t="s">
        <v>2</v>
      </c>
      <c r="N35" t="s">
        <v>17</v>
      </c>
      <c r="O35" t="s">
        <v>56</v>
      </c>
      <c r="P35" t="s">
        <v>16</v>
      </c>
      <c r="Q35" s="1">
        <v>105000</v>
      </c>
      <c r="R35" s="3">
        <f t="shared" ca="1" si="4"/>
        <v>45417</v>
      </c>
      <c r="S35">
        <f t="shared" ca="1" si="2"/>
        <v>45</v>
      </c>
      <c r="T35">
        <f t="shared" ca="1" si="3"/>
        <v>6.8</v>
      </c>
      <c r="U35">
        <v>5</v>
      </c>
      <c r="V35" t="str">
        <f>IF(1=1, "Activo", IF(#REF!=2, "Vacaciones", IF(#REF!=3, "Despedido", IF(#REF!=4, "Licencia Medica", "Permiso No Remunerado"))))</f>
        <v>Activo</v>
      </c>
      <c r="W35" s="3">
        <f ca="1">IF(
    OR(V35="Renuncia", V35="Despedido"),
    RANDBETWEEN(Hoja2!$C$2, Hoja2!$C$3),
    TODAY())</f>
        <v>45417</v>
      </c>
      <c r="X35" t="str" cm="1">
        <f t="array" aca="1" ref="X35" ca="1">IF(
    V35 = "Renuncia",
    INDEX(Hoja2!A:A, RANDBETWEEN(1, 10)),
    IF(
        V35 = "Despedido",
        INDEX(Hoja2!A:A, RANDBETWEEN(11, 20)),
        ""
    )
)</f>
        <v/>
      </c>
    </row>
    <row r="36" spans="1:24" x14ac:dyDescent="0.25">
      <c r="A36">
        <v>35</v>
      </c>
      <c r="B36" t="s">
        <v>63</v>
      </c>
      <c r="C36" t="s">
        <v>38</v>
      </c>
      <c r="D36" t="s">
        <v>382</v>
      </c>
      <c r="E36">
        <v>-68.707599999999999</v>
      </c>
      <c r="F36">
        <v>18.579000000000001</v>
      </c>
      <c r="G36" t="s">
        <v>384</v>
      </c>
      <c r="H36" s="7">
        <v>18.21</v>
      </c>
      <c r="I36" s="7">
        <v>-71.099999999999994</v>
      </c>
      <c r="J36" s="3">
        <v>25413</v>
      </c>
      <c r="K36" t="str">
        <f t="shared" si="0"/>
        <v>Generación X</v>
      </c>
      <c r="L36" s="3">
        <v>43233</v>
      </c>
      <c r="M36" t="s">
        <v>7</v>
      </c>
      <c r="N36" t="s">
        <v>17</v>
      </c>
      <c r="O36" t="s">
        <v>56</v>
      </c>
      <c r="P36" t="s">
        <v>16</v>
      </c>
      <c r="Q36" s="1">
        <v>105000</v>
      </c>
      <c r="R36" s="3">
        <f t="shared" ca="1" si="4"/>
        <v>45417</v>
      </c>
      <c r="S36">
        <f t="shared" ca="1" si="2"/>
        <v>54</v>
      </c>
      <c r="T36">
        <f t="shared" ca="1" si="3"/>
        <v>5.9</v>
      </c>
      <c r="U36">
        <v>6</v>
      </c>
      <c r="V36" t="s">
        <v>18</v>
      </c>
      <c r="W36" s="3">
        <f ca="1">IF(
    OR(V36="Renuncia", V36="Despedido"),
    RANDBETWEEN(Hoja2!$C$2, Hoja2!$C$3),
    TODAY())</f>
        <v>45417</v>
      </c>
      <c r="X36" t="str" cm="1">
        <f t="array" aca="1" ref="X36" ca="1">IF(
    V36 = "Renuncia",
    INDEX(Hoja2!A:A, RANDBETWEEN(1, 10)),
    IF(
        V36 = "Despedido",
        INDEX(Hoja2!A:A, RANDBETWEEN(11, 20)),
        ""
    )
)</f>
        <v/>
      </c>
    </row>
    <row r="37" spans="1:24" x14ac:dyDescent="0.25">
      <c r="A37">
        <v>36</v>
      </c>
      <c r="B37" t="s">
        <v>64</v>
      </c>
      <c r="C37" t="s">
        <v>60</v>
      </c>
      <c r="D37" t="s">
        <v>386</v>
      </c>
      <c r="E37">
        <v>-70.355999999999995</v>
      </c>
      <c r="F37">
        <v>19.4696</v>
      </c>
      <c r="G37" t="s">
        <v>385</v>
      </c>
      <c r="H37" s="7">
        <v>19.55</v>
      </c>
      <c r="I37" s="7">
        <v>-71.459999999999994</v>
      </c>
      <c r="J37" s="3">
        <v>25087</v>
      </c>
      <c r="K37" t="str">
        <f t="shared" si="0"/>
        <v>Generación X</v>
      </c>
      <c r="L37" s="3">
        <v>40620</v>
      </c>
      <c r="M37" t="s">
        <v>2</v>
      </c>
      <c r="N37" t="s">
        <v>21</v>
      </c>
      <c r="O37" t="s">
        <v>23</v>
      </c>
      <c r="P37" t="s">
        <v>19</v>
      </c>
      <c r="Q37" s="1">
        <v>104400</v>
      </c>
      <c r="R37" s="3">
        <f t="shared" ca="1" si="4"/>
        <v>45417</v>
      </c>
      <c r="S37">
        <f t="shared" ca="1" si="2"/>
        <v>55</v>
      </c>
      <c r="T37">
        <f t="shared" ca="1" si="3"/>
        <v>13.1</v>
      </c>
      <c r="U37">
        <v>3</v>
      </c>
      <c r="V37" t="str">
        <f>IF(1=1, "Activo", IF(#REF!=2, "Vacaciones", IF(#REF!=3, "Despedido", IF(#REF!=4, "Licencia Medica", "Permiso No Remunerado"))))</f>
        <v>Activo</v>
      </c>
      <c r="W37" s="3">
        <f ca="1">IF(
    OR(V37="Renuncia", V37="Despedido"),
    RANDBETWEEN(Hoja2!$C$2, Hoja2!$C$3),
    TODAY())</f>
        <v>45417</v>
      </c>
      <c r="X37" t="str" cm="1">
        <f t="array" aca="1" ref="X37" ca="1">IF(
    V37 = "Renuncia",
    INDEX(Hoja2!A:A, RANDBETWEEN(1, 10)),
    IF(
        V37 = "Despedido",
        INDEX(Hoja2!A:A, RANDBETWEEN(11, 20)),
        ""
    )
)</f>
        <v/>
      </c>
    </row>
    <row r="38" spans="1:24" ht="17.25" x14ac:dyDescent="0.4">
      <c r="A38">
        <v>37</v>
      </c>
      <c r="B38" t="s">
        <v>65</v>
      </c>
      <c r="C38" t="s">
        <v>38</v>
      </c>
      <c r="D38" t="s">
        <v>388</v>
      </c>
      <c r="E38">
        <v>-70.355999999999995</v>
      </c>
      <c r="F38">
        <v>19.4696</v>
      </c>
      <c r="G38" t="s">
        <v>387</v>
      </c>
      <c r="H38" s="7">
        <v>18.4663</v>
      </c>
      <c r="I38" s="7">
        <v>-69.942599999999999</v>
      </c>
      <c r="J38" s="3">
        <v>30807</v>
      </c>
      <c r="K38" t="str">
        <f t="shared" si="0"/>
        <v>Milénial (Generación Y)</v>
      </c>
      <c r="L38" s="3">
        <v>43164</v>
      </c>
      <c r="M38" t="s">
        <v>7</v>
      </c>
      <c r="N38" t="s">
        <v>17</v>
      </c>
      <c r="O38" t="s">
        <v>56</v>
      </c>
      <c r="P38" t="s">
        <v>16</v>
      </c>
      <c r="Q38" s="4">
        <v>105000</v>
      </c>
      <c r="R38" s="3">
        <f t="shared" ca="1" si="4"/>
        <v>45417</v>
      </c>
      <c r="S38">
        <f t="shared" ca="1" si="2"/>
        <v>40</v>
      </c>
      <c r="T38">
        <f t="shared" ca="1" si="3"/>
        <v>6.1</v>
      </c>
      <c r="U38">
        <v>6</v>
      </c>
      <c r="V38" t="str">
        <f>IF(1=1, "Activo", IF(#REF!=2, "Vacaciones", IF(#REF!=3, "Despedido", IF(#REF!=4, "Licencia Medica", "Permiso No Remunerado"))))</f>
        <v>Activo</v>
      </c>
      <c r="W38" s="3">
        <f ca="1">IF(
    OR(V38="Renuncia", V38="Despedido"),
    RANDBETWEEN(Hoja2!$C$2, Hoja2!$C$3),
    TODAY())</f>
        <v>45417</v>
      </c>
      <c r="X38" t="str" cm="1">
        <f t="array" aca="1" ref="X38" ca="1">IF(
    V38 = "Renuncia",
    INDEX(Hoja2!A:A, RANDBETWEEN(1, 10)),
    IF(
        V38 = "Despedido",
        INDEX(Hoja2!A:A, RANDBETWEEN(11, 20)),
        ""
    )
)</f>
        <v/>
      </c>
    </row>
    <row r="39" spans="1:24" x14ac:dyDescent="0.25">
      <c r="A39">
        <v>38</v>
      </c>
      <c r="B39" t="s">
        <v>66</v>
      </c>
      <c r="C39" t="s">
        <v>9</v>
      </c>
      <c r="D39" t="s">
        <v>390</v>
      </c>
      <c r="E39">
        <v>-70.355999999999995</v>
      </c>
      <c r="F39">
        <v>19.4696</v>
      </c>
      <c r="G39" t="s">
        <v>389</v>
      </c>
      <c r="H39" s="7">
        <v>19.2</v>
      </c>
      <c r="I39" s="7">
        <v>-70.349999999999994</v>
      </c>
      <c r="J39" s="3">
        <v>31710</v>
      </c>
      <c r="K39" t="str">
        <f t="shared" si="0"/>
        <v>Milénial (Generación Y)</v>
      </c>
      <c r="L39" s="3">
        <v>41884</v>
      </c>
      <c r="M39" t="s">
        <v>7</v>
      </c>
      <c r="N39" t="s">
        <v>67</v>
      </c>
      <c r="O39" t="s">
        <v>346</v>
      </c>
      <c r="P39" t="s">
        <v>0</v>
      </c>
      <c r="Q39" s="1">
        <v>102600</v>
      </c>
      <c r="R39" s="3">
        <f t="shared" ca="1" si="4"/>
        <v>45417</v>
      </c>
      <c r="S39">
        <f t="shared" ca="1" si="2"/>
        <v>37</v>
      </c>
      <c r="T39">
        <f t="shared" ca="1" si="3"/>
        <v>9.6</v>
      </c>
      <c r="U39">
        <v>4</v>
      </c>
      <c r="V39" t="s">
        <v>26</v>
      </c>
      <c r="W39" s="3">
        <f ca="1">IF(
    OR(V39="Renuncia", V39="Despedido"),
    RANDBETWEEN(Hoja2!$C$2, Hoja2!$C$3),
    TODAY())</f>
        <v>39987</v>
      </c>
      <c r="X39" t="str" cm="1">
        <f t="array" aca="1" ref="X39" ca="1">IF(
    V39 = "Renuncia",
    INDEX(Hoja2!A:A, RANDBETWEEN(1, 10)),
    IF(
        V39 = "Despedido",
        INDEX(Hoja2!A:A, RANDBETWEEN(11, 20)),
        ""
    )
)</f>
        <v>Violación de la política de la empresa</v>
      </c>
    </row>
    <row r="40" spans="1:24" x14ac:dyDescent="0.25">
      <c r="A40">
        <v>39</v>
      </c>
      <c r="B40" t="s">
        <v>68</v>
      </c>
      <c r="C40" t="s">
        <v>38</v>
      </c>
      <c r="D40" t="s">
        <v>388</v>
      </c>
      <c r="E40">
        <v>-70.600300000000004</v>
      </c>
      <c r="F40">
        <v>18.101500000000001</v>
      </c>
      <c r="G40" t="s">
        <v>391</v>
      </c>
      <c r="H40" s="7">
        <v>18.760000000000002</v>
      </c>
      <c r="I40" s="7">
        <v>-69.040000000000006</v>
      </c>
      <c r="J40" s="3">
        <v>33350</v>
      </c>
      <c r="K40" t="str">
        <f t="shared" si="0"/>
        <v>Milénial (Generación Y)</v>
      </c>
      <c r="L40" s="3">
        <v>40514</v>
      </c>
      <c r="M40" t="s">
        <v>2</v>
      </c>
      <c r="N40" t="s">
        <v>17</v>
      </c>
      <c r="O40" t="s">
        <v>56</v>
      </c>
      <c r="P40" t="s">
        <v>16</v>
      </c>
      <c r="Q40" s="1">
        <v>105000</v>
      </c>
      <c r="R40" s="3">
        <f t="shared" ca="1" si="4"/>
        <v>45417</v>
      </c>
      <c r="S40">
        <f t="shared" ca="1" si="2"/>
        <v>33</v>
      </c>
      <c r="T40">
        <f t="shared" ca="1" si="3"/>
        <v>13.4</v>
      </c>
      <c r="U40">
        <v>5</v>
      </c>
      <c r="V40" t="str">
        <f>IF(1=1, "Activo", IF(#REF!=2, "Vacaciones", IF(#REF!=3, "Despedido", IF(#REF!=4, "Licencia Medica", "Permiso No Remunerado"))))</f>
        <v>Activo</v>
      </c>
      <c r="W40" s="3">
        <f ca="1">IF(
    OR(V40="Renuncia", V40="Despedido"),
    RANDBETWEEN(Hoja2!$C$2, Hoja2!$C$3),
    TODAY())</f>
        <v>45417</v>
      </c>
      <c r="X40" t="str" cm="1">
        <f t="array" aca="1" ref="X40" ca="1">IF(
    V40 = "Renuncia",
    INDEX(Hoja2!A:A, RANDBETWEEN(1, 10)),
    IF(
        V40 = "Despedido",
        INDEX(Hoja2!A:A, RANDBETWEEN(11, 20)),
        ""
    )
)</f>
        <v/>
      </c>
    </row>
    <row r="41" spans="1:24" x14ac:dyDescent="0.25">
      <c r="A41">
        <v>40</v>
      </c>
      <c r="B41" t="s">
        <v>69</v>
      </c>
      <c r="C41" t="s">
        <v>70</v>
      </c>
      <c r="D41" t="s">
        <v>393</v>
      </c>
      <c r="E41">
        <v>-70.355999999999995</v>
      </c>
      <c r="F41">
        <v>19.4696</v>
      </c>
      <c r="G41" t="s">
        <v>392</v>
      </c>
      <c r="H41" s="7">
        <v>18.87</v>
      </c>
      <c r="I41" s="7">
        <v>-71.709999999999994</v>
      </c>
      <c r="J41" s="3">
        <v>33726</v>
      </c>
      <c r="K41" t="str">
        <f t="shared" si="0"/>
        <v>Milénial (Generación Y)</v>
      </c>
      <c r="L41" s="3">
        <v>42344</v>
      </c>
      <c r="M41" t="s">
        <v>7</v>
      </c>
      <c r="N41" t="s">
        <v>17</v>
      </c>
      <c r="O41" t="s">
        <v>71</v>
      </c>
      <c r="P41" t="s">
        <v>16</v>
      </c>
      <c r="Q41" s="1">
        <v>105000</v>
      </c>
      <c r="R41" s="3">
        <f t="shared" ca="1" si="4"/>
        <v>45417</v>
      </c>
      <c r="S41">
        <f t="shared" ca="1" si="2"/>
        <v>32</v>
      </c>
      <c r="T41">
        <f t="shared" ca="1" si="3"/>
        <v>8.4</v>
      </c>
      <c r="U41">
        <v>9</v>
      </c>
      <c r="V41" t="str">
        <f>IF(1=1, "Activo", IF(#REF!=2, "Vacaciones", IF(#REF!=3, "Despedido", IF(#REF!=4, "Licencia Medica", "Permiso No Remunerado"))))</f>
        <v>Activo</v>
      </c>
      <c r="W41" s="3">
        <f ca="1">IF(
    OR(V41="Renuncia", V41="Despedido"),
    RANDBETWEEN(Hoja2!$C$2, Hoja2!$C$3),
    TODAY())</f>
        <v>45417</v>
      </c>
      <c r="X41" t="str" cm="1">
        <f t="array" aca="1" ref="X41" ca="1">IF(
    V41 = "Renuncia",
    INDEX(Hoja2!A:A, RANDBETWEEN(1, 10)),
    IF(
        V41 = "Despedido",
        INDEX(Hoja2!A:A, RANDBETWEEN(11, 20)),
        ""
    )
)</f>
        <v/>
      </c>
    </row>
    <row r="42" spans="1:24" x14ac:dyDescent="0.25">
      <c r="A42">
        <v>41</v>
      </c>
      <c r="B42" t="s">
        <v>72</v>
      </c>
      <c r="C42" t="s">
        <v>70</v>
      </c>
      <c r="D42" t="s">
        <v>390</v>
      </c>
      <c r="E42">
        <v>-70.600300000000004</v>
      </c>
      <c r="F42">
        <v>18.101500000000001</v>
      </c>
      <c r="G42" t="s">
        <v>394</v>
      </c>
      <c r="H42" s="7">
        <v>19.36</v>
      </c>
      <c r="I42" s="7">
        <v>-70.53</v>
      </c>
      <c r="J42" s="3">
        <v>33794</v>
      </c>
      <c r="K42" t="str">
        <f t="shared" si="0"/>
        <v>Milénial (Generación Y)</v>
      </c>
      <c r="L42" s="3">
        <v>43250</v>
      </c>
      <c r="M42" t="s">
        <v>7</v>
      </c>
      <c r="N42" t="s">
        <v>17</v>
      </c>
      <c r="O42" t="s">
        <v>73</v>
      </c>
      <c r="P42" t="s">
        <v>16</v>
      </c>
      <c r="Q42" s="1">
        <v>99918</v>
      </c>
      <c r="R42" s="3">
        <f t="shared" ca="1" si="4"/>
        <v>45417</v>
      </c>
      <c r="S42">
        <f t="shared" ca="1" si="2"/>
        <v>31</v>
      </c>
      <c r="T42">
        <f t="shared" ca="1" si="3"/>
        <v>5.9</v>
      </c>
      <c r="U42">
        <v>1</v>
      </c>
      <c r="V42" t="s">
        <v>5</v>
      </c>
      <c r="W42" s="3">
        <f ca="1">IF(
    OR(V42="Renuncia", V42="Despedido"),
    RANDBETWEEN(Hoja2!$C$2, Hoja2!$C$3),
    TODAY())</f>
        <v>45417</v>
      </c>
      <c r="X42" t="str" cm="1">
        <f t="array" aca="1" ref="X42" ca="1">IF(
    V42 = "Renuncia",
    INDEX(Hoja2!A:A, RANDBETWEEN(1, 10)),
    IF(
        V42 = "Despedido",
        INDEX(Hoja2!A:A, RANDBETWEEN(11, 20)),
        ""
    )
)</f>
        <v/>
      </c>
    </row>
    <row r="43" spans="1:24" x14ac:dyDescent="0.25">
      <c r="A43">
        <v>42</v>
      </c>
      <c r="B43" t="s">
        <v>74</v>
      </c>
      <c r="C43" t="s">
        <v>43</v>
      </c>
      <c r="D43" t="s">
        <v>388</v>
      </c>
      <c r="E43">
        <v>-70.355999999999995</v>
      </c>
      <c r="F43">
        <v>19.4696</v>
      </c>
      <c r="G43" t="s">
        <v>395</v>
      </c>
      <c r="H43" s="7">
        <v>18.760000000000002</v>
      </c>
      <c r="I43" s="7">
        <v>-69.260000000000005</v>
      </c>
      <c r="J43" s="3">
        <v>31011</v>
      </c>
      <c r="K43" t="str">
        <f t="shared" si="0"/>
        <v>Milénial (Generación Y)</v>
      </c>
      <c r="L43" s="3">
        <v>43120</v>
      </c>
      <c r="M43" t="s">
        <v>2</v>
      </c>
      <c r="N43" t="s">
        <v>10</v>
      </c>
      <c r="O43" t="s">
        <v>75</v>
      </c>
      <c r="P43" t="s">
        <v>11</v>
      </c>
      <c r="Q43" s="1">
        <v>99540</v>
      </c>
      <c r="R43" s="3">
        <f t="shared" ca="1" si="4"/>
        <v>45417</v>
      </c>
      <c r="S43">
        <f t="shared" ca="1" si="2"/>
        <v>39</v>
      </c>
      <c r="T43">
        <f t="shared" ca="1" si="3"/>
        <v>6.2</v>
      </c>
      <c r="U43">
        <v>4</v>
      </c>
      <c r="V43" t="s">
        <v>5</v>
      </c>
      <c r="W43" s="3">
        <f ca="1">IF(
    OR(V43="Renuncia", V43="Despedido"),
    RANDBETWEEN(Hoja2!$C$2, Hoja2!$C$3),
    TODAY())</f>
        <v>45417</v>
      </c>
      <c r="X43" t="str" cm="1">
        <f t="array" aca="1" ref="X43" ca="1">IF(
    V43 = "Renuncia",
    INDEX(Hoja2!A:A, RANDBETWEEN(1, 10)),
    IF(
        V43 = "Despedido",
        INDEX(Hoja2!A:A, RANDBETWEEN(11, 20)),
        ""
    )
)</f>
        <v/>
      </c>
    </row>
    <row r="44" spans="1:24" x14ac:dyDescent="0.25">
      <c r="A44">
        <v>43</v>
      </c>
      <c r="B44" t="s">
        <v>76</v>
      </c>
      <c r="C44" t="s">
        <v>70</v>
      </c>
      <c r="D44" t="s">
        <v>390</v>
      </c>
      <c r="E44">
        <v>-68.707599999999999</v>
      </c>
      <c r="F44">
        <v>18.579000000000001</v>
      </c>
      <c r="G44" t="s">
        <v>396</v>
      </c>
      <c r="H44" s="7">
        <v>19.38</v>
      </c>
      <c r="I44" s="7">
        <v>-70.42</v>
      </c>
      <c r="J44" s="3">
        <v>30351</v>
      </c>
      <c r="K44" t="str">
        <f t="shared" si="0"/>
        <v>Milénial (Generación Y)</v>
      </c>
      <c r="L44" s="3">
        <v>43299</v>
      </c>
      <c r="M44" t="s">
        <v>2</v>
      </c>
      <c r="N44" t="s">
        <v>17</v>
      </c>
      <c r="O44" t="s">
        <v>75</v>
      </c>
      <c r="P44" t="s">
        <v>16</v>
      </c>
      <c r="Q44" s="1">
        <v>99918</v>
      </c>
      <c r="R44" s="3">
        <f t="shared" ca="1" si="4"/>
        <v>45417</v>
      </c>
      <c r="S44">
        <f t="shared" ca="1" si="2"/>
        <v>41</v>
      </c>
      <c r="T44">
        <f t="shared" ca="1" si="3"/>
        <v>5.8</v>
      </c>
      <c r="U44">
        <v>8</v>
      </c>
      <c r="V44" t="s">
        <v>18</v>
      </c>
      <c r="W44" s="3">
        <f ca="1">IF(
    OR(V44="Renuncia", V44="Despedido"),
    RANDBETWEEN(Hoja2!$C$2, Hoja2!$C$3),
    TODAY())</f>
        <v>45417</v>
      </c>
      <c r="X44" t="str" cm="1">
        <f t="array" aca="1" ref="X44" ca="1">IF(
    V44 = "Renuncia",
    INDEX(Hoja2!A:A, RANDBETWEEN(1, 10)),
    IF(
        V44 = "Despedido",
        INDEX(Hoja2!A:A, RANDBETWEEN(11, 20)),
        ""
    )
)</f>
        <v/>
      </c>
    </row>
    <row r="45" spans="1:24" x14ac:dyDescent="0.25">
      <c r="A45">
        <v>44</v>
      </c>
      <c r="B45" t="s">
        <v>77</v>
      </c>
      <c r="C45" t="s">
        <v>1</v>
      </c>
      <c r="D45" t="s">
        <v>393</v>
      </c>
      <c r="E45">
        <v>-70.355999999999995</v>
      </c>
      <c r="F45">
        <v>19.4696</v>
      </c>
      <c r="G45" t="s">
        <v>397</v>
      </c>
      <c r="H45" s="7">
        <v>18.829999999999998</v>
      </c>
      <c r="I45" s="7">
        <v>-71.72</v>
      </c>
      <c r="J45" s="3">
        <v>25364</v>
      </c>
      <c r="K45" t="str">
        <f t="shared" si="0"/>
        <v>Generación X</v>
      </c>
      <c r="L45" s="3">
        <v>44736</v>
      </c>
      <c r="M45" t="s">
        <v>7</v>
      </c>
      <c r="N45" t="s">
        <v>78</v>
      </c>
      <c r="O45" t="s">
        <v>79</v>
      </c>
      <c r="P45" t="s">
        <v>77</v>
      </c>
      <c r="Q45" s="1">
        <v>99000</v>
      </c>
      <c r="R45" s="3">
        <f t="shared" ca="1" si="4"/>
        <v>45417</v>
      </c>
      <c r="S45">
        <f t="shared" ca="1" si="2"/>
        <v>54</v>
      </c>
      <c r="T45">
        <f t="shared" ca="1" si="3"/>
        <v>1.8</v>
      </c>
      <c r="U45">
        <v>3</v>
      </c>
      <c r="V45" t="s">
        <v>36</v>
      </c>
      <c r="W45" s="3">
        <f ca="1">IF(
    OR(V45="Renuncia", V45="Despedido"),
    RANDBETWEEN(Hoja2!$C$2, Hoja2!$C$3),
    TODAY())</f>
        <v>45417</v>
      </c>
      <c r="X45" t="str" cm="1">
        <f t="array" aca="1" ref="X45" ca="1">IF(
    V45 = "Renuncia",
    INDEX(Hoja2!A:A, RANDBETWEEN(1, 10)),
    IF(
        V45 = "Despedido",
        INDEX(Hoja2!A:A, RANDBETWEEN(11, 20)),
        ""
    )
)</f>
        <v/>
      </c>
    </row>
    <row r="46" spans="1:24" x14ac:dyDescent="0.25">
      <c r="A46">
        <v>45</v>
      </c>
      <c r="B46" t="s">
        <v>80</v>
      </c>
      <c r="C46" t="s">
        <v>1</v>
      </c>
      <c r="D46" t="s">
        <v>388</v>
      </c>
      <c r="E46">
        <v>-70.355999999999995</v>
      </c>
      <c r="F46">
        <v>19.4696</v>
      </c>
      <c r="G46" t="s">
        <v>398</v>
      </c>
      <c r="H46" s="7">
        <v>18.62</v>
      </c>
      <c r="I46" s="7">
        <v>-68.72</v>
      </c>
      <c r="J46" s="3">
        <v>25481</v>
      </c>
      <c r="K46" t="str">
        <f t="shared" si="0"/>
        <v>Generación X</v>
      </c>
      <c r="L46" s="3">
        <v>44019</v>
      </c>
      <c r="M46" t="s">
        <v>7</v>
      </c>
      <c r="N46" t="s">
        <v>78</v>
      </c>
      <c r="O46" t="s">
        <v>23</v>
      </c>
      <c r="P46" t="s">
        <v>77</v>
      </c>
      <c r="Q46" s="1">
        <v>98820</v>
      </c>
      <c r="R46" s="3">
        <f t="shared" ca="1" si="4"/>
        <v>45417</v>
      </c>
      <c r="S46">
        <f t="shared" ca="1" si="2"/>
        <v>54</v>
      </c>
      <c r="T46">
        <f t="shared" ca="1" si="3"/>
        <v>3.8</v>
      </c>
      <c r="U46">
        <v>4</v>
      </c>
      <c r="V46" t="s">
        <v>5</v>
      </c>
      <c r="W46" s="3">
        <f ca="1">IF(
    OR(V46="Renuncia", V46="Despedido"),
    RANDBETWEEN(Hoja2!$C$2, Hoja2!$C$3),
    TODAY())</f>
        <v>45417</v>
      </c>
      <c r="X46" t="str" cm="1">
        <f t="array" aca="1" ref="X46" ca="1">IF(
    V46 = "Renuncia",
    INDEX(Hoja2!A:A, RANDBETWEEN(1, 10)),
    IF(
        V46 = "Despedido",
        INDEX(Hoja2!A:A, RANDBETWEEN(11, 20)),
        ""
    )
)</f>
        <v/>
      </c>
    </row>
    <row r="47" spans="1:24" x14ac:dyDescent="0.25">
      <c r="A47">
        <v>46</v>
      </c>
      <c r="B47" t="s">
        <v>81</v>
      </c>
      <c r="C47" t="s">
        <v>82</v>
      </c>
      <c r="D47" t="s">
        <v>388</v>
      </c>
      <c r="E47">
        <v>-68.707599999999999</v>
      </c>
      <c r="F47">
        <v>18.579000000000001</v>
      </c>
      <c r="G47" t="s">
        <v>399</v>
      </c>
      <c r="H47" s="7">
        <v>18.440000000000001</v>
      </c>
      <c r="I47" s="7">
        <v>-68.97</v>
      </c>
      <c r="J47" s="3">
        <v>26946</v>
      </c>
      <c r="K47" t="str">
        <f t="shared" si="0"/>
        <v>Generación X</v>
      </c>
      <c r="L47" s="3">
        <v>36606</v>
      </c>
      <c r="M47" t="s">
        <v>7</v>
      </c>
      <c r="N47" t="s">
        <v>21</v>
      </c>
      <c r="O47" t="s">
        <v>23</v>
      </c>
      <c r="P47" t="s">
        <v>19</v>
      </c>
      <c r="Q47" s="1">
        <v>98100</v>
      </c>
      <c r="R47" s="3">
        <f t="shared" ca="1" si="4"/>
        <v>45417</v>
      </c>
      <c r="S47">
        <f t="shared" ca="1" si="2"/>
        <v>50</v>
      </c>
      <c r="T47">
        <f t="shared" ca="1" si="3"/>
        <v>24.1</v>
      </c>
      <c r="U47">
        <v>6</v>
      </c>
      <c r="V47" t="s">
        <v>26</v>
      </c>
      <c r="W47" s="3">
        <f ca="1">IF(
    OR(V47="Renuncia", V47="Despedido"),
    RANDBETWEEN(Hoja2!$C$2, Hoja2!$C$3),
    TODAY())</f>
        <v>42038</v>
      </c>
      <c r="X47" t="str" cm="1">
        <f t="array" aca="1" ref="X47" ca="1">IF(
    V47 = "Renuncia",
    INDEX(Hoja2!A:A, RANDBETWEEN(1, 10)),
    IF(
        V47 = "Despedido",
        INDEX(Hoja2!A:A, RANDBETWEEN(11, 20)),
        ""
    )
)</f>
        <v>Conducta inapropiada o comportamiento poco profesional</v>
      </c>
    </row>
    <row r="48" spans="1:24" x14ac:dyDescent="0.25">
      <c r="A48">
        <v>47</v>
      </c>
      <c r="B48" t="s">
        <v>83</v>
      </c>
      <c r="C48" t="s">
        <v>70</v>
      </c>
      <c r="D48" t="s">
        <v>390</v>
      </c>
      <c r="E48">
        <v>-70.600300000000004</v>
      </c>
      <c r="F48">
        <v>18.101500000000001</v>
      </c>
      <c r="G48" t="s">
        <v>400</v>
      </c>
      <c r="H48" s="7">
        <v>19.22</v>
      </c>
      <c r="I48" s="7">
        <v>-70.53</v>
      </c>
      <c r="J48" s="3">
        <v>20836</v>
      </c>
      <c r="K48" t="str">
        <f t="shared" si="0"/>
        <v>Baby Boomers</v>
      </c>
      <c r="L48" s="3">
        <v>36607</v>
      </c>
      <c r="M48" t="s">
        <v>2</v>
      </c>
      <c r="N48" t="s">
        <v>17</v>
      </c>
      <c r="O48" t="s">
        <v>84</v>
      </c>
      <c r="P48" t="s">
        <v>16</v>
      </c>
      <c r="Q48" s="1">
        <v>50000</v>
      </c>
      <c r="R48" s="3">
        <f t="shared" ca="1" si="4"/>
        <v>45417</v>
      </c>
      <c r="S48">
        <f t="shared" ca="1" si="2"/>
        <v>67</v>
      </c>
      <c r="T48">
        <f t="shared" ca="1" si="3"/>
        <v>24.1</v>
      </c>
      <c r="U48">
        <v>6</v>
      </c>
      <c r="V48" t="s">
        <v>295</v>
      </c>
      <c r="W48" s="3">
        <f ca="1">IF(
    OR(V48="Renuncia", V48="Despedido"),
    RANDBETWEEN(Hoja2!$C$2, Hoja2!$C$3),
    TODAY())</f>
        <v>36791</v>
      </c>
      <c r="X48" t="str" cm="1">
        <f t="array" aca="1" ref="X48" ca="1">IF(
    V48 = "Renuncia",
    INDEX(Hoja2!A:A, RANDBETWEEN(1, 10)),
    IF(
        V48 = "Despedido",
        INDEX(Hoja2!A:A, RANDBETWEEN(11, 20)),
        ""
    )
)</f>
        <v>Falta de flexibilidad en el horario de trabajo</v>
      </c>
    </row>
    <row r="49" spans="1:24" x14ac:dyDescent="0.25">
      <c r="A49">
        <v>48</v>
      </c>
      <c r="B49" t="s">
        <v>85</v>
      </c>
      <c r="C49" t="s">
        <v>86</v>
      </c>
      <c r="D49" t="s">
        <v>390</v>
      </c>
      <c r="E49">
        <v>-68.707599999999999</v>
      </c>
      <c r="F49">
        <v>18.579000000000001</v>
      </c>
      <c r="G49" t="s">
        <v>401</v>
      </c>
      <c r="H49" s="7">
        <v>19.63</v>
      </c>
      <c r="I49" s="7">
        <v>-69.86</v>
      </c>
      <c r="J49" s="3">
        <v>31722</v>
      </c>
      <c r="K49" t="str">
        <f t="shared" si="0"/>
        <v>Milénial (Generación Y)</v>
      </c>
      <c r="L49" s="3">
        <v>36608</v>
      </c>
      <c r="M49" t="s">
        <v>2</v>
      </c>
      <c r="N49" t="s">
        <v>87</v>
      </c>
      <c r="O49" t="s">
        <v>342</v>
      </c>
      <c r="P49" t="s">
        <v>0</v>
      </c>
      <c r="Q49" s="1">
        <v>97200</v>
      </c>
      <c r="R49" s="3">
        <f t="shared" ca="1" si="4"/>
        <v>45417</v>
      </c>
      <c r="S49">
        <f t="shared" ca="1" si="2"/>
        <v>37</v>
      </c>
      <c r="T49">
        <f t="shared" ca="1" si="3"/>
        <v>24.1</v>
      </c>
      <c r="U49">
        <v>9</v>
      </c>
      <c r="V49" t="s">
        <v>5</v>
      </c>
      <c r="W49" s="3">
        <f ca="1">IF(
    OR(V49="Renuncia", V49="Despedido"),
    RANDBETWEEN(Hoja2!$C$2, Hoja2!$C$3),
    TODAY())</f>
        <v>45417</v>
      </c>
      <c r="X49" t="str" cm="1">
        <f t="array" aca="1" ref="X49" ca="1">IF(
    V49 = "Renuncia",
    INDEX(Hoja2!A:A, RANDBETWEEN(1, 10)),
    IF(
        V49 = "Despedido",
        INDEX(Hoja2!A:A, RANDBETWEEN(11, 20)),
        ""
    )
)</f>
        <v/>
      </c>
    </row>
    <row r="50" spans="1:24" x14ac:dyDescent="0.25">
      <c r="A50">
        <v>49</v>
      </c>
      <c r="B50" t="s">
        <v>88</v>
      </c>
      <c r="C50" t="s">
        <v>70</v>
      </c>
      <c r="D50" t="s">
        <v>390</v>
      </c>
      <c r="E50">
        <v>-70.355999999999995</v>
      </c>
      <c r="F50">
        <v>19.4696</v>
      </c>
      <c r="G50" t="s">
        <v>402</v>
      </c>
      <c r="H50" s="7">
        <v>18.91</v>
      </c>
      <c r="I50" s="7">
        <v>-70.41</v>
      </c>
      <c r="J50" s="3">
        <v>32386</v>
      </c>
      <c r="K50" t="str">
        <f t="shared" si="0"/>
        <v>Milénial (Generación Y)</v>
      </c>
      <c r="L50" s="3">
        <v>40691</v>
      </c>
      <c r="M50" t="s">
        <v>2</v>
      </c>
      <c r="N50" t="s">
        <v>17</v>
      </c>
      <c r="O50" t="s">
        <v>84</v>
      </c>
      <c r="P50" t="s">
        <v>16</v>
      </c>
      <c r="Q50" s="1">
        <v>50000</v>
      </c>
      <c r="R50" s="3">
        <f t="shared" ca="1" si="4"/>
        <v>45417</v>
      </c>
      <c r="S50">
        <f t="shared" ca="1" si="2"/>
        <v>35</v>
      </c>
      <c r="T50">
        <f t="shared" ca="1" si="3"/>
        <v>12.9</v>
      </c>
      <c r="U50">
        <v>6</v>
      </c>
      <c r="V50" t="s">
        <v>297</v>
      </c>
      <c r="W50" s="3">
        <f ca="1">IF(
    OR(V50="Renuncia", V50="Despedido"),
    RANDBETWEEN(Hoja2!$C$2, Hoja2!$C$3),
    TODAY())</f>
        <v>45417</v>
      </c>
      <c r="X50" t="str" cm="1">
        <f t="array" aca="1" ref="X50" ca="1">IF(
    V50 = "Renuncia",
    INDEX(Hoja2!A:A, RANDBETWEEN(1, 10)),
    IF(
        V50 = "Despedido",
        INDEX(Hoja2!A:A, RANDBETWEEN(11, 20)),
        ""
    )
)</f>
        <v/>
      </c>
    </row>
    <row r="51" spans="1:24" x14ac:dyDescent="0.25">
      <c r="A51">
        <v>50</v>
      </c>
      <c r="B51" t="s">
        <v>89</v>
      </c>
      <c r="C51" t="s">
        <v>70</v>
      </c>
      <c r="D51" t="s">
        <v>386</v>
      </c>
      <c r="E51">
        <v>-70.355999999999995</v>
      </c>
      <c r="F51">
        <v>19.4696</v>
      </c>
      <c r="G51" t="s">
        <v>403</v>
      </c>
      <c r="H51" s="7">
        <v>19.850000000000001</v>
      </c>
      <c r="I51" s="7">
        <v>-71.650000000000006</v>
      </c>
      <c r="J51" s="3">
        <v>25819</v>
      </c>
      <c r="K51" t="str">
        <f t="shared" si="0"/>
        <v>Generación X</v>
      </c>
      <c r="L51" s="3">
        <v>43337</v>
      </c>
      <c r="M51" t="s">
        <v>7</v>
      </c>
      <c r="N51" t="s">
        <v>17</v>
      </c>
      <c r="O51" t="s">
        <v>84</v>
      </c>
      <c r="P51" t="s">
        <v>16</v>
      </c>
      <c r="Q51" s="1">
        <v>50000</v>
      </c>
      <c r="R51" s="3">
        <f t="shared" ca="1" si="4"/>
        <v>45417</v>
      </c>
      <c r="S51">
        <f t="shared" ca="1" si="2"/>
        <v>53</v>
      </c>
      <c r="T51">
        <f t="shared" ca="1" si="3"/>
        <v>5.6</v>
      </c>
      <c r="U51">
        <v>2</v>
      </c>
      <c r="V51" t="s">
        <v>5</v>
      </c>
      <c r="W51" s="3">
        <f ca="1">IF(
    OR(V51="Renuncia", V51="Despedido"),
    RANDBETWEEN(Hoja2!$C$2, Hoja2!$C$3),
    TODAY())</f>
        <v>45417</v>
      </c>
      <c r="X51" t="str" cm="1">
        <f t="array" aca="1" ref="X51" ca="1">IF(
    V51 = "Renuncia",
    INDEX(Hoja2!A:A, RANDBETWEEN(1, 10)),
    IF(
        V51 = "Despedido",
        INDEX(Hoja2!A:A, RANDBETWEEN(11, 20)),
        ""
    )
)</f>
        <v/>
      </c>
    </row>
    <row r="52" spans="1:24" x14ac:dyDescent="0.25">
      <c r="A52">
        <v>51</v>
      </c>
      <c r="B52" t="s">
        <v>90</v>
      </c>
      <c r="C52" t="s">
        <v>82</v>
      </c>
      <c r="D52" t="s">
        <v>388</v>
      </c>
      <c r="E52">
        <v>-70.600300000000004</v>
      </c>
      <c r="F52">
        <v>18.101500000000001</v>
      </c>
      <c r="G52" t="s">
        <v>404</v>
      </c>
      <c r="H52" s="7">
        <v>18.8</v>
      </c>
      <c r="I52" s="7">
        <v>-69.83</v>
      </c>
      <c r="J52" s="3">
        <v>31692</v>
      </c>
      <c r="K52" t="str">
        <f t="shared" si="0"/>
        <v>Milénial (Generación Y)</v>
      </c>
      <c r="L52" s="3">
        <v>45229</v>
      </c>
      <c r="M52" t="s">
        <v>2</v>
      </c>
      <c r="N52" t="s">
        <v>21</v>
      </c>
      <c r="O52" t="s">
        <v>23</v>
      </c>
      <c r="P52" t="s">
        <v>19</v>
      </c>
      <c r="Q52" s="1">
        <v>95400</v>
      </c>
      <c r="R52" s="3">
        <f t="shared" ca="1" si="4"/>
        <v>45417</v>
      </c>
      <c r="S52">
        <f t="shared" ca="1" si="2"/>
        <v>37</v>
      </c>
      <c r="T52">
        <f t="shared" ca="1" si="3"/>
        <v>0.5</v>
      </c>
      <c r="U52">
        <v>1</v>
      </c>
      <c r="V52" t="s">
        <v>5</v>
      </c>
      <c r="W52" s="3">
        <f ca="1">IF(
    OR(V52="Renuncia", V52="Despedido"),
    RANDBETWEEN(Hoja2!$C$2, Hoja2!$C$3),
    TODAY())</f>
        <v>45417</v>
      </c>
      <c r="X52" t="str" cm="1">
        <f t="array" aca="1" ref="X52" ca="1">IF(
    V52 = "Renuncia",
    INDEX(Hoja2!A:A, RANDBETWEEN(1, 10)),
    IF(
        V52 = "Despedido",
        INDEX(Hoja2!A:A, RANDBETWEEN(11, 20)),
        ""
    )
)</f>
        <v/>
      </c>
    </row>
    <row r="53" spans="1:24" x14ac:dyDescent="0.25">
      <c r="A53">
        <v>52</v>
      </c>
      <c r="B53" t="s">
        <v>91</v>
      </c>
      <c r="C53" t="s">
        <v>70</v>
      </c>
      <c r="D53" t="s">
        <v>393</v>
      </c>
      <c r="E53">
        <v>-70.600300000000004</v>
      </c>
      <c r="F53">
        <v>18.101500000000001</v>
      </c>
      <c r="G53" t="s">
        <v>405</v>
      </c>
      <c r="H53" s="7">
        <v>18.04</v>
      </c>
      <c r="I53" s="7">
        <v>-71.739999999999995</v>
      </c>
      <c r="J53" s="3">
        <v>30731</v>
      </c>
      <c r="K53" t="str">
        <f t="shared" si="0"/>
        <v>Milénial (Generación Y)</v>
      </c>
      <c r="L53" s="3">
        <v>43522</v>
      </c>
      <c r="M53" t="s">
        <v>7</v>
      </c>
      <c r="N53" t="s">
        <v>17</v>
      </c>
      <c r="O53" t="s">
        <v>92</v>
      </c>
      <c r="P53" t="s">
        <v>16</v>
      </c>
      <c r="Q53" s="1">
        <v>45000</v>
      </c>
      <c r="R53" s="3">
        <f t="shared" ca="1" si="4"/>
        <v>45417</v>
      </c>
      <c r="S53">
        <f t="shared" ca="1" si="2"/>
        <v>40</v>
      </c>
      <c r="T53">
        <f t="shared" ca="1" si="3"/>
        <v>5.0999999999999996</v>
      </c>
      <c r="U53">
        <v>1</v>
      </c>
      <c r="V53" t="s">
        <v>5</v>
      </c>
      <c r="W53" s="3">
        <f ca="1">IF(
    OR(V53="Renuncia", V53="Despedido"),
    RANDBETWEEN(Hoja2!$C$2, Hoja2!$C$3),
    TODAY())</f>
        <v>45417</v>
      </c>
      <c r="X53" t="str" cm="1">
        <f t="array" aca="1" ref="X53" ca="1">IF(
    V53 = "Renuncia",
    INDEX(Hoja2!A:A, RANDBETWEEN(1, 10)),
    IF(
        V53 = "Despedido",
        INDEX(Hoja2!A:A, RANDBETWEEN(11, 20)),
        ""
    )
)</f>
        <v/>
      </c>
    </row>
    <row r="54" spans="1:24" x14ac:dyDescent="0.25">
      <c r="A54">
        <v>53</v>
      </c>
      <c r="B54" t="s">
        <v>93</v>
      </c>
      <c r="C54" t="s">
        <v>20</v>
      </c>
      <c r="D54" t="s">
        <v>382</v>
      </c>
      <c r="E54">
        <v>-70.355999999999995</v>
      </c>
      <c r="F54">
        <v>19.4696</v>
      </c>
      <c r="G54" t="s">
        <v>406</v>
      </c>
      <c r="H54" s="7">
        <v>18.420000000000002</v>
      </c>
      <c r="I54" s="7">
        <v>-70.739999999999995</v>
      </c>
      <c r="J54" s="3">
        <v>26362</v>
      </c>
      <c r="K54" t="str">
        <f t="shared" si="0"/>
        <v>Generación X</v>
      </c>
      <c r="L54" s="3">
        <v>44150</v>
      </c>
      <c r="M54" t="s">
        <v>7</v>
      </c>
      <c r="N54" t="s">
        <v>94</v>
      </c>
      <c r="O54" t="s">
        <v>335</v>
      </c>
      <c r="P54" t="s">
        <v>93</v>
      </c>
      <c r="Q54" s="1">
        <v>93600</v>
      </c>
      <c r="R54" s="3">
        <f t="shared" ca="1" si="4"/>
        <v>45417</v>
      </c>
      <c r="S54">
        <f t="shared" ca="1" si="2"/>
        <v>52</v>
      </c>
      <c r="T54">
        <f t="shared" ca="1" si="3"/>
        <v>3.4</v>
      </c>
      <c r="U54">
        <v>1</v>
      </c>
      <c r="V54" t="str">
        <f>IF(1=1, "Activo", IF(#REF!=2, "Vacaciones", IF(#REF!=3, "Despedido", IF(#REF!=4, "Licencia Medica", "Permiso No Remunerado"))))</f>
        <v>Activo</v>
      </c>
      <c r="W54" s="3">
        <f ca="1">IF(
    OR(V54="Renuncia", V54="Despedido"),
    RANDBETWEEN(Hoja2!$C$2, Hoja2!$C$3),
    TODAY())</f>
        <v>45417</v>
      </c>
      <c r="X54" t="str" cm="1">
        <f t="array" aca="1" ref="X54" ca="1">IF(
    V54 = "Renuncia",
    INDEX(Hoja2!A:A, RANDBETWEEN(1, 10)),
    IF(
        V54 = "Despedido",
        INDEX(Hoja2!A:A, RANDBETWEEN(11, 20)),
        ""
    )
)</f>
        <v/>
      </c>
    </row>
    <row r="55" spans="1:24" x14ac:dyDescent="0.25">
      <c r="A55">
        <v>54</v>
      </c>
      <c r="B55" t="s">
        <v>95</v>
      </c>
      <c r="C55" t="s">
        <v>20</v>
      </c>
      <c r="D55" t="s">
        <v>386</v>
      </c>
      <c r="E55">
        <v>-70.355999999999995</v>
      </c>
      <c r="F55">
        <v>19.4696</v>
      </c>
      <c r="G55" t="s">
        <v>407</v>
      </c>
      <c r="H55" s="7">
        <v>19.8</v>
      </c>
      <c r="I55" s="7">
        <v>-70.69</v>
      </c>
      <c r="J55" s="3">
        <v>29901</v>
      </c>
      <c r="K55" t="str">
        <f t="shared" si="0"/>
        <v>Milénial (Generación Y)</v>
      </c>
      <c r="L55" s="3">
        <v>43581</v>
      </c>
      <c r="M55" t="s">
        <v>2</v>
      </c>
      <c r="N55" t="s">
        <v>94</v>
      </c>
      <c r="O55" t="s">
        <v>335</v>
      </c>
      <c r="P55" t="s">
        <v>93</v>
      </c>
      <c r="Q55" s="1">
        <v>91200</v>
      </c>
      <c r="R55" s="3">
        <f t="shared" ca="1" si="4"/>
        <v>45417</v>
      </c>
      <c r="S55">
        <f t="shared" ca="1" si="2"/>
        <v>42</v>
      </c>
      <c r="T55">
        <f t="shared" ca="1" si="3"/>
        <v>5</v>
      </c>
      <c r="U55">
        <v>3</v>
      </c>
      <c r="V55" t="str">
        <f>IF(1=1, "Activo", IF(#REF!=2, "Vacaciones", IF(#REF!=3, "Despedido", IF(#REF!=4, "Licencia Medica", "Permiso No Remunerado"))))</f>
        <v>Activo</v>
      </c>
      <c r="W55" s="3">
        <f ca="1">IF(
    OR(V55="Renuncia", V55="Despedido"),
    RANDBETWEEN(Hoja2!$C$2, Hoja2!$C$3),
    TODAY())</f>
        <v>45417</v>
      </c>
      <c r="X55" t="str" cm="1">
        <f t="array" aca="1" ref="X55" ca="1">IF(
    V55 = "Renuncia",
    INDEX(Hoja2!A:A, RANDBETWEEN(1, 10)),
    IF(
        V55 = "Despedido",
        INDEX(Hoja2!A:A, RANDBETWEEN(11, 20)),
        ""
    )
)</f>
        <v/>
      </c>
    </row>
    <row r="56" spans="1:24" x14ac:dyDescent="0.25">
      <c r="A56">
        <v>55</v>
      </c>
      <c r="B56" t="s">
        <v>96</v>
      </c>
      <c r="C56" t="s">
        <v>1</v>
      </c>
      <c r="D56" t="s">
        <v>386</v>
      </c>
      <c r="E56">
        <v>-70.355999999999995</v>
      </c>
      <c r="F56">
        <v>19.4696</v>
      </c>
      <c r="G56" t="s">
        <v>408</v>
      </c>
      <c r="H56" s="7">
        <v>19.2</v>
      </c>
      <c r="I56" s="7">
        <v>-69.34</v>
      </c>
      <c r="J56" s="3">
        <v>27744</v>
      </c>
      <c r="K56" t="str">
        <f t="shared" si="0"/>
        <v>Generación X</v>
      </c>
      <c r="L56" s="3">
        <v>43983</v>
      </c>
      <c r="M56" t="s">
        <v>7</v>
      </c>
      <c r="N56" t="s">
        <v>78</v>
      </c>
      <c r="O56" t="s">
        <v>23</v>
      </c>
      <c r="P56" t="s">
        <v>77</v>
      </c>
      <c r="Q56" s="1">
        <v>90000</v>
      </c>
      <c r="R56" s="3">
        <f t="shared" ca="1" si="4"/>
        <v>45417</v>
      </c>
      <c r="S56">
        <f t="shared" ca="1" si="2"/>
        <v>48</v>
      </c>
      <c r="T56">
        <f t="shared" ca="1" si="3"/>
        <v>3.9</v>
      </c>
      <c r="U56">
        <v>1</v>
      </c>
      <c r="V56" t="s">
        <v>5</v>
      </c>
      <c r="W56" s="3">
        <f ca="1">IF(
    OR(V56="Renuncia", V56="Despedido"),
    RANDBETWEEN(Hoja2!$C$2, Hoja2!$C$3),
    TODAY())</f>
        <v>45417</v>
      </c>
      <c r="X56" t="str" cm="1">
        <f t="array" aca="1" ref="X56" ca="1">IF(
    V56 = "Renuncia",
    INDEX(Hoja2!A:A, RANDBETWEEN(1, 10)),
    IF(
        V56 = "Despedido",
        INDEX(Hoja2!A:A, RANDBETWEEN(11, 20)),
        ""
    )
)</f>
        <v/>
      </c>
    </row>
    <row r="57" spans="1:24" x14ac:dyDescent="0.25">
      <c r="A57">
        <v>56</v>
      </c>
      <c r="B57" t="s">
        <v>97</v>
      </c>
      <c r="C57" t="s">
        <v>20</v>
      </c>
      <c r="D57" t="s">
        <v>382</v>
      </c>
      <c r="E57">
        <v>-70.600300000000004</v>
      </c>
      <c r="F57">
        <v>18.101500000000001</v>
      </c>
      <c r="G57" t="s">
        <v>409</v>
      </c>
      <c r="H57" s="7">
        <v>18.420000000000002</v>
      </c>
      <c r="I57" s="7">
        <v>-70.03</v>
      </c>
      <c r="J57" s="3">
        <v>33442</v>
      </c>
      <c r="K57" t="str">
        <f t="shared" si="0"/>
        <v>Milénial (Generación Y)</v>
      </c>
      <c r="L57" s="3">
        <v>41796</v>
      </c>
      <c r="M57" t="s">
        <v>2</v>
      </c>
      <c r="N57" t="s">
        <v>94</v>
      </c>
      <c r="O57" t="s">
        <v>335</v>
      </c>
      <c r="P57" t="s">
        <v>93</v>
      </c>
      <c r="Q57" s="1">
        <v>88650</v>
      </c>
      <c r="R57" s="3">
        <f t="shared" ca="1" si="4"/>
        <v>45417</v>
      </c>
      <c r="S57">
        <f t="shared" ca="1" si="2"/>
        <v>32</v>
      </c>
      <c r="T57">
        <f t="shared" ca="1" si="3"/>
        <v>9.9</v>
      </c>
      <c r="U57">
        <v>9</v>
      </c>
      <c r="V57" t="str">
        <f>IF(1=1, "Activo", IF(#REF!=2, "Vacaciones", IF(#REF!=3, "Despedido", IF(#REF!=4, "Licencia Medica", "Permiso No Remunerado"))))</f>
        <v>Activo</v>
      </c>
      <c r="W57" s="3">
        <f ca="1">IF(
    OR(V57="Renuncia", V57="Despedido"),
    RANDBETWEEN(Hoja2!$C$2, Hoja2!$C$3),
    TODAY())</f>
        <v>45417</v>
      </c>
      <c r="X57" t="str" cm="1">
        <f t="array" aca="1" ref="X57" ca="1">IF(
    V57 = "Renuncia",
    INDEX(Hoja2!A:A, RANDBETWEEN(1, 10)),
    IF(
        V57 = "Despedido",
        INDEX(Hoja2!A:A, RANDBETWEEN(11, 20)),
        ""
    )
)</f>
        <v/>
      </c>
    </row>
    <row r="58" spans="1:24" x14ac:dyDescent="0.25">
      <c r="A58">
        <v>57</v>
      </c>
      <c r="B58" t="s">
        <v>98</v>
      </c>
      <c r="C58" t="s">
        <v>43</v>
      </c>
      <c r="D58" t="s">
        <v>382</v>
      </c>
      <c r="E58">
        <v>-70.355999999999995</v>
      </c>
      <c r="F58">
        <v>19.4696</v>
      </c>
      <c r="G58" t="s">
        <v>410</v>
      </c>
      <c r="H58" s="7">
        <v>18.55</v>
      </c>
      <c r="I58" s="7">
        <v>-70.5</v>
      </c>
      <c r="J58" s="3">
        <v>27118</v>
      </c>
      <c r="K58" t="str">
        <f t="shared" si="0"/>
        <v>Generación X</v>
      </c>
      <c r="L58" s="3">
        <v>44383</v>
      </c>
      <c r="M58" t="s">
        <v>7</v>
      </c>
      <c r="N58" t="s">
        <v>99</v>
      </c>
      <c r="O58" t="s">
        <v>335</v>
      </c>
      <c r="P58" t="s">
        <v>98</v>
      </c>
      <c r="Q58" s="1">
        <v>60000</v>
      </c>
      <c r="R58" s="3">
        <f t="shared" ca="1" si="4"/>
        <v>45417</v>
      </c>
      <c r="S58">
        <f t="shared" ca="1" si="2"/>
        <v>50</v>
      </c>
      <c r="T58">
        <f t="shared" ca="1" si="3"/>
        <v>2.8</v>
      </c>
      <c r="U58">
        <v>7</v>
      </c>
      <c r="V58" t="str">
        <f>IF(1=1, "Activo", IF(#REF!=2, "Vacaciones", IF(#REF!=3, "Despedido", IF(#REF!=4, "Licencia Medica", "Permiso No Remunerado"))))</f>
        <v>Activo</v>
      </c>
      <c r="W58" s="3">
        <f ca="1">IF(
    OR(V58="Renuncia", V58="Despedido"),
    RANDBETWEEN(Hoja2!$C$2, Hoja2!$C$3),
    TODAY())</f>
        <v>45417</v>
      </c>
      <c r="X58" t="str" cm="1">
        <f t="array" aca="1" ref="X58" ca="1">IF(
    V58 = "Renuncia",
    INDEX(Hoja2!A:A, RANDBETWEEN(1, 10)),
    IF(
        V58 = "Despedido",
        INDEX(Hoja2!A:A, RANDBETWEEN(11, 20)),
        ""
    )
)</f>
        <v/>
      </c>
    </row>
    <row r="59" spans="1:24" x14ac:dyDescent="0.25">
      <c r="A59">
        <v>58</v>
      </c>
      <c r="B59" t="s">
        <v>100</v>
      </c>
      <c r="C59" t="s">
        <v>9</v>
      </c>
      <c r="D59" t="s">
        <v>382</v>
      </c>
      <c r="E59">
        <v>-68.707599999999999</v>
      </c>
      <c r="F59">
        <v>18.579000000000001</v>
      </c>
      <c r="G59" t="s">
        <v>419</v>
      </c>
      <c r="H59" s="7">
        <v>18.809999999999999</v>
      </c>
      <c r="I59" s="7">
        <v>-71.23</v>
      </c>
      <c r="J59" s="3">
        <v>20509</v>
      </c>
      <c r="K59" t="str">
        <f t="shared" si="0"/>
        <v>Baby Boomers</v>
      </c>
      <c r="L59" s="3">
        <v>36606</v>
      </c>
      <c r="M59" t="s">
        <v>7</v>
      </c>
      <c r="N59" t="s">
        <v>101</v>
      </c>
      <c r="O59" t="s">
        <v>343</v>
      </c>
      <c r="P59" t="s">
        <v>0</v>
      </c>
      <c r="Q59" s="1">
        <v>88200</v>
      </c>
      <c r="R59" s="3">
        <f t="shared" ca="1" si="4"/>
        <v>45417</v>
      </c>
      <c r="S59">
        <f t="shared" ca="1" si="2"/>
        <v>68</v>
      </c>
      <c r="T59">
        <f t="shared" ca="1" si="3"/>
        <v>24.1</v>
      </c>
      <c r="U59">
        <v>7</v>
      </c>
      <c r="V59" t="str">
        <f>IF(1=1, "Activo", IF(#REF!=2, "Vacaciones", IF(#REF!=3, "Despedido", IF(#REF!=4, "Licencia Medica", "Permiso No Remunerado"))))</f>
        <v>Activo</v>
      </c>
      <c r="W59" s="3">
        <f ca="1">IF(
    OR(V59="Renuncia", V59="Despedido"),
    RANDBETWEEN(Hoja2!$C$2, Hoja2!$C$3),
    TODAY())</f>
        <v>45417</v>
      </c>
      <c r="X59" t="str" cm="1">
        <f t="array" aca="1" ref="X59" ca="1">IF(
    V59 = "Renuncia",
    INDEX(Hoja2!A:A, RANDBETWEEN(1, 10)),
    IF(
        V59 = "Despedido",
        INDEX(Hoja2!A:A, RANDBETWEEN(11, 20)),
        ""
    )
)</f>
        <v/>
      </c>
    </row>
    <row r="60" spans="1:24" x14ac:dyDescent="0.25">
      <c r="A60">
        <v>59</v>
      </c>
      <c r="B60" t="s">
        <v>102</v>
      </c>
      <c r="C60" t="s">
        <v>43</v>
      </c>
      <c r="D60" t="s">
        <v>388</v>
      </c>
      <c r="E60">
        <v>-70.355999999999995</v>
      </c>
      <c r="F60">
        <v>19.4696</v>
      </c>
      <c r="G60" t="s">
        <v>411</v>
      </c>
      <c r="H60" s="7">
        <v>18.46</v>
      </c>
      <c r="I60" s="7">
        <v>-69.3</v>
      </c>
      <c r="J60" s="3">
        <v>29514</v>
      </c>
      <c r="K60" t="str">
        <f t="shared" si="0"/>
        <v>Generación X</v>
      </c>
      <c r="L60" s="3">
        <v>36607</v>
      </c>
      <c r="M60" t="s">
        <v>2</v>
      </c>
      <c r="N60" t="s">
        <v>99</v>
      </c>
      <c r="O60" t="s">
        <v>335</v>
      </c>
      <c r="P60" t="s">
        <v>98</v>
      </c>
      <c r="Q60" s="1">
        <v>60000</v>
      </c>
      <c r="R60" s="3">
        <f t="shared" ca="1" si="4"/>
        <v>45417</v>
      </c>
      <c r="S60">
        <f t="shared" ca="1" si="2"/>
        <v>43</v>
      </c>
      <c r="T60">
        <f t="shared" ca="1" si="3"/>
        <v>24.1</v>
      </c>
      <c r="U60">
        <v>1</v>
      </c>
      <c r="V60" t="str">
        <f>IF(1=1, "Activo", IF(#REF!=2, "Vacaciones", IF(#REF!=3, "Despedido", IF(#REF!=4, "Licencia Medica", "Permiso No Remunerado"))))</f>
        <v>Activo</v>
      </c>
      <c r="W60" s="3">
        <f ca="1">IF(
    OR(V60="Renuncia", V60="Despedido"),
    RANDBETWEEN(Hoja2!$C$2, Hoja2!$C$3),
    TODAY())</f>
        <v>45417</v>
      </c>
      <c r="X60" t="str" cm="1">
        <f t="array" aca="1" ref="X60" ca="1">IF(
    V60 = "Renuncia",
    INDEX(Hoja2!A:A, RANDBETWEEN(1, 10)),
    IF(
        V60 = "Despedido",
        INDEX(Hoja2!A:A, RANDBETWEEN(11, 20)),
        ""
    )
)</f>
        <v/>
      </c>
    </row>
    <row r="61" spans="1:24" x14ac:dyDescent="0.25">
      <c r="A61">
        <v>60</v>
      </c>
      <c r="B61" t="s">
        <v>103</v>
      </c>
      <c r="C61" t="s">
        <v>43</v>
      </c>
      <c r="D61" t="s">
        <v>390</v>
      </c>
      <c r="E61">
        <v>-70.355999999999995</v>
      </c>
      <c r="F61">
        <v>19.4696</v>
      </c>
      <c r="G61" t="s">
        <v>412</v>
      </c>
      <c r="H61" s="7">
        <v>19.3</v>
      </c>
      <c r="I61" s="7">
        <v>-70.27</v>
      </c>
      <c r="J61" s="3">
        <v>28054</v>
      </c>
      <c r="K61" t="str">
        <f t="shared" si="0"/>
        <v>Generación X</v>
      </c>
      <c r="L61" s="3">
        <v>36608</v>
      </c>
      <c r="M61" t="s">
        <v>2</v>
      </c>
      <c r="N61" t="s">
        <v>99</v>
      </c>
      <c r="O61" t="s">
        <v>335</v>
      </c>
      <c r="P61" t="s">
        <v>98</v>
      </c>
      <c r="Q61" s="1">
        <v>60000</v>
      </c>
      <c r="R61" s="3">
        <f t="shared" ca="1" si="4"/>
        <v>45417</v>
      </c>
      <c r="S61">
        <f t="shared" ca="1" si="2"/>
        <v>47</v>
      </c>
      <c r="T61">
        <f t="shared" ca="1" si="3"/>
        <v>24.1</v>
      </c>
      <c r="U61">
        <v>1</v>
      </c>
      <c r="V61" t="str">
        <f>IF(1=1, "Activo", IF(#REF!=2, "Vacaciones", IF(#REF!=3, "Despedido", IF(#REF!=4, "Licencia Medica", "Permiso No Remunerado"))))</f>
        <v>Activo</v>
      </c>
      <c r="W61" s="3">
        <f ca="1">IF(
    OR(V61="Renuncia", V61="Despedido"),
    RANDBETWEEN(Hoja2!$C$2, Hoja2!$C$3),
    TODAY())</f>
        <v>45417</v>
      </c>
      <c r="X61" t="str" cm="1">
        <f t="array" aca="1" ref="X61" ca="1">IF(
    V61 = "Renuncia",
    INDEX(Hoja2!A:A, RANDBETWEEN(1, 10)),
    IF(
        V61 = "Despedido",
        INDEX(Hoja2!A:A, RANDBETWEEN(11, 20)),
        ""
    )
)</f>
        <v/>
      </c>
    </row>
    <row r="62" spans="1:24" x14ac:dyDescent="0.25">
      <c r="A62">
        <v>61</v>
      </c>
      <c r="B62" t="s">
        <v>104</v>
      </c>
      <c r="C62" t="s">
        <v>43</v>
      </c>
      <c r="D62" t="s">
        <v>390</v>
      </c>
      <c r="E62">
        <v>-70.600300000000004</v>
      </c>
      <c r="F62">
        <v>18.101500000000001</v>
      </c>
      <c r="G62" t="s">
        <v>413</v>
      </c>
      <c r="H62" s="7">
        <v>19.45</v>
      </c>
      <c r="I62" s="7">
        <v>-70.7</v>
      </c>
      <c r="J62" s="3">
        <v>33737</v>
      </c>
      <c r="K62" t="str">
        <f t="shared" si="0"/>
        <v>Milénial (Generación Y)</v>
      </c>
      <c r="L62" s="3">
        <v>42174</v>
      </c>
      <c r="M62" t="s">
        <v>2</v>
      </c>
      <c r="N62" t="s">
        <v>99</v>
      </c>
      <c r="O62" t="s">
        <v>335</v>
      </c>
      <c r="P62" t="s">
        <v>98</v>
      </c>
      <c r="Q62" s="1">
        <v>60000</v>
      </c>
      <c r="R62" s="3">
        <f t="shared" ca="1" si="4"/>
        <v>45417</v>
      </c>
      <c r="S62">
        <f t="shared" ca="1" si="2"/>
        <v>32</v>
      </c>
      <c r="T62">
        <f t="shared" ca="1" si="3"/>
        <v>8.8000000000000007</v>
      </c>
      <c r="U62">
        <v>8</v>
      </c>
      <c r="V62" t="s">
        <v>26</v>
      </c>
      <c r="W62" s="3">
        <f ca="1">IF(
    OR(V62="Renuncia", V62="Despedido"),
    RANDBETWEEN(Hoja2!$C$2, Hoja2!$C$3),
    TODAY())</f>
        <v>41152</v>
      </c>
      <c r="X62" t="str" cm="1">
        <f t="array" aca="1" ref="X62" ca="1">IF(
    V62 = "Renuncia",
    INDEX(Hoja2!A:A, RANDBETWEEN(1, 10)),
    IF(
        V62 = "Despedido",
        INDEX(Hoja2!A:A, RANDBETWEEN(11, 20)),
        ""
    )
)</f>
        <v>Conducta inapropiada o comportamiento poco profesional</v>
      </c>
    </row>
    <row r="63" spans="1:24" x14ac:dyDescent="0.25">
      <c r="A63">
        <v>62</v>
      </c>
      <c r="B63" t="s">
        <v>105</v>
      </c>
      <c r="C63" t="s">
        <v>106</v>
      </c>
      <c r="D63" t="s">
        <v>386</v>
      </c>
      <c r="E63">
        <v>-70.355999999999995</v>
      </c>
      <c r="F63">
        <v>19.4696</v>
      </c>
      <c r="G63" t="s">
        <v>113</v>
      </c>
      <c r="H63" s="7">
        <v>19.53</v>
      </c>
      <c r="I63" s="7">
        <v>-71.25</v>
      </c>
      <c r="J63" s="3">
        <v>32115</v>
      </c>
      <c r="K63" t="str">
        <f t="shared" si="0"/>
        <v>Milénial (Generación Y)</v>
      </c>
      <c r="L63" s="3">
        <v>41388</v>
      </c>
      <c r="M63" t="s">
        <v>2</v>
      </c>
      <c r="N63" t="s">
        <v>10</v>
      </c>
      <c r="O63" t="s">
        <v>265</v>
      </c>
      <c r="P63" t="s">
        <v>11</v>
      </c>
      <c r="Q63" s="1">
        <v>40000</v>
      </c>
      <c r="R63" s="3">
        <f t="shared" ca="1" si="4"/>
        <v>45417</v>
      </c>
      <c r="S63">
        <f t="shared" ca="1" si="2"/>
        <v>36</v>
      </c>
      <c r="T63">
        <f t="shared" ca="1" si="3"/>
        <v>11</v>
      </c>
      <c r="U63">
        <v>1</v>
      </c>
      <c r="V63" t="str">
        <f>IF(1=1, "Activo", IF(#REF!=2, "Vacaciones", IF(#REF!=3, "Despedido", IF(#REF!=4, "Licencia Medica", "Permiso No Remunerado"))))</f>
        <v>Activo</v>
      </c>
      <c r="W63" s="3">
        <f ca="1">IF(
    OR(V63="Renuncia", V63="Despedido"),
    RANDBETWEEN(Hoja2!$C$2, Hoja2!$C$3),
    TODAY())</f>
        <v>45417</v>
      </c>
      <c r="X63" t="str" cm="1">
        <f t="array" aca="1" ref="X63" ca="1">IF(
    V63 = "Renuncia",
    INDEX(Hoja2!A:A, RANDBETWEEN(1, 10)),
    IF(
        V63 = "Despedido",
        INDEX(Hoja2!A:A, RANDBETWEEN(11, 20)),
        ""
    )
)</f>
        <v/>
      </c>
    </row>
    <row r="64" spans="1:24" x14ac:dyDescent="0.25">
      <c r="A64">
        <v>63</v>
      </c>
      <c r="B64" t="s">
        <v>108</v>
      </c>
      <c r="C64" t="s">
        <v>43</v>
      </c>
      <c r="D64" t="s">
        <v>388</v>
      </c>
      <c r="E64">
        <v>-70.600300000000004</v>
      </c>
      <c r="F64">
        <v>18.101500000000001</v>
      </c>
      <c r="G64" t="s">
        <v>414</v>
      </c>
      <c r="H64" s="7">
        <v>18.489999999999998</v>
      </c>
      <c r="I64" s="7">
        <v>-69.89</v>
      </c>
      <c r="J64" s="3">
        <v>29189</v>
      </c>
      <c r="K64" t="str">
        <f t="shared" si="0"/>
        <v>Generación X</v>
      </c>
      <c r="L64" s="3">
        <v>42524</v>
      </c>
      <c r="M64" t="s">
        <v>2</v>
      </c>
      <c r="N64" t="s">
        <v>99</v>
      </c>
      <c r="O64" t="s">
        <v>335</v>
      </c>
      <c r="P64" t="s">
        <v>98</v>
      </c>
      <c r="Q64" s="1">
        <v>60000</v>
      </c>
      <c r="R64" s="3">
        <f t="shared" ca="1" si="4"/>
        <v>45417</v>
      </c>
      <c r="S64">
        <f t="shared" ca="1" si="2"/>
        <v>44</v>
      </c>
      <c r="T64">
        <f t="shared" ca="1" si="3"/>
        <v>7.9</v>
      </c>
      <c r="U64">
        <v>9</v>
      </c>
      <c r="V64" t="str">
        <f>IF(1=1, "Activo", IF(#REF!=2, "Vacaciones", IF(#REF!=3, "Despedido", IF(#REF!=4, "Licencia Medica", "Permiso No Remunerado"))))</f>
        <v>Activo</v>
      </c>
      <c r="W64" s="3">
        <f ca="1">IF(
    OR(V64="Renuncia", V64="Despedido"),
    RANDBETWEEN(Hoja2!$C$2, Hoja2!$C$3),
    TODAY())</f>
        <v>45417</v>
      </c>
      <c r="X64" t="str" cm="1">
        <f t="array" aca="1" ref="X64" ca="1">IF(
    V64 = "Renuncia",
    INDEX(Hoja2!A:A, RANDBETWEEN(1, 10)),
    IF(
        V64 = "Despedido",
        INDEX(Hoja2!A:A, RANDBETWEEN(11, 20)),
        ""
    )
)</f>
        <v/>
      </c>
    </row>
    <row r="65" spans="1:24" x14ac:dyDescent="0.25">
      <c r="A65">
        <v>64</v>
      </c>
      <c r="B65" t="s">
        <v>109</v>
      </c>
      <c r="C65" t="s">
        <v>43</v>
      </c>
      <c r="D65" t="s">
        <v>386</v>
      </c>
      <c r="E65">
        <v>-70.355999999999995</v>
      </c>
      <c r="F65">
        <v>19.4696</v>
      </c>
      <c r="G65" t="s">
        <v>415</v>
      </c>
      <c r="H65" s="7">
        <v>19.57</v>
      </c>
      <c r="I65" s="7">
        <v>-71.069999999999993</v>
      </c>
      <c r="J65" s="3">
        <v>27749</v>
      </c>
      <c r="K65" t="str">
        <f t="shared" si="0"/>
        <v>Generación X</v>
      </c>
      <c r="L65" s="3">
        <v>42732</v>
      </c>
      <c r="M65" t="s">
        <v>7</v>
      </c>
      <c r="N65" t="s">
        <v>99</v>
      </c>
      <c r="O65" t="s">
        <v>335</v>
      </c>
      <c r="P65" t="s">
        <v>98</v>
      </c>
      <c r="Q65" s="1">
        <v>60000</v>
      </c>
      <c r="R65" s="3">
        <f t="shared" ca="1" si="4"/>
        <v>45417</v>
      </c>
      <c r="S65">
        <f t="shared" ca="1" si="2"/>
        <v>48</v>
      </c>
      <c r="T65">
        <f t="shared" ca="1" si="3"/>
        <v>7.3</v>
      </c>
      <c r="U65">
        <v>7</v>
      </c>
      <c r="V65" t="str">
        <f>IF(1=1, "Activo", IF(#REF!=2, "Vacaciones", IF(#REF!=3, "Despedido", IF(#REF!=4, "Licencia Medica", "Permiso No Remunerado"))))</f>
        <v>Activo</v>
      </c>
      <c r="W65" s="3">
        <f ca="1">IF(
    OR(V65="Renuncia", V65="Despedido"),
    RANDBETWEEN(Hoja2!$C$2, Hoja2!$C$3),
    TODAY())</f>
        <v>45417</v>
      </c>
      <c r="X65" t="str" cm="1">
        <f t="array" aca="1" ref="X65" ca="1">IF(
    V65 = "Renuncia",
    INDEX(Hoja2!A:A, RANDBETWEEN(1, 10)),
    IF(
        V65 = "Despedido",
        INDEX(Hoja2!A:A, RANDBETWEEN(11, 20)),
        ""
    )
)</f>
        <v/>
      </c>
    </row>
    <row r="66" spans="1:24" x14ac:dyDescent="0.25">
      <c r="A66">
        <v>65</v>
      </c>
      <c r="B66" t="s">
        <v>110</v>
      </c>
      <c r="C66" t="s">
        <v>43</v>
      </c>
      <c r="D66" t="s">
        <v>382</v>
      </c>
      <c r="E66">
        <v>-70.355999999999995</v>
      </c>
      <c r="F66">
        <v>19.4696</v>
      </c>
      <c r="G66" t="s">
        <v>381</v>
      </c>
      <c r="H66" s="7">
        <v>18.4544</v>
      </c>
      <c r="I66" s="7">
        <v>-70.729699999999994</v>
      </c>
      <c r="J66" s="3">
        <v>32297</v>
      </c>
      <c r="K66" t="str">
        <f t="shared" ref="K66:K129" si="5">IF(YEAR(J66) &gt;= 1946,
   IF(YEAR(J66) &lt;= 1964, "Baby Boomers",
      IF(YEAR(J66) &lt;= 1980, "Generación X",
         IF(YEAR(J66) &lt;= 1996, "Milénial (Generación Y)",
            IF(YEAR(J66) &lt;= 2012, "Generación Z",
               "Generación Alpha"
            )
         )
      )
   ),
"Desconocido"
)</f>
        <v>Milénial (Generación Y)</v>
      </c>
      <c r="L66" s="3">
        <v>41175</v>
      </c>
      <c r="M66" t="s">
        <v>7</v>
      </c>
      <c r="N66" t="s">
        <v>99</v>
      </c>
      <c r="O66" t="s">
        <v>335</v>
      </c>
      <c r="P66" t="s">
        <v>98</v>
      </c>
      <c r="Q66" s="1">
        <v>60000</v>
      </c>
      <c r="R66" s="3">
        <f t="shared" ca="1" si="4"/>
        <v>45417</v>
      </c>
      <c r="S66">
        <f t="shared" ca="1" si="2"/>
        <v>35</v>
      </c>
      <c r="T66">
        <f t="shared" ca="1" si="3"/>
        <v>11.6</v>
      </c>
      <c r="U66">
        <v>8</v>
      </c>
      <c r="V66" t="str">
        <f>IF(1=1, "Activo", IF(#REF!=2, "Vacaciones", IF(#REF!=3, "Despedido", IF(#REF!=4, "Licencia Medica", "Permiso No Remunerado"))))</f>
        <v>Activo</v>
      </c>
      <c r="W66" s="3">
        <f ca="1">IF(
    OR(V66="Renuncia", V66="Despedido"),
    RANDBETWEEN(Hoja2!$C$2, Hoja2!$C$3),
    TODAY())</f>
        <v>45417</v>
      </c>
      <c r="X66" t="str" cm="1">
        <f t="array" aca="1" ref="X66" ca="1">IF(
    V66 = "Renuncia",
    INDEX(Hoja2!A:A, RANDBETWEEN(1, 10)),
    IF(
        V66 = "Despedido",
        INDEX(Hoja2!A:A, RANDBETWEEN(11, 20)),
        ""
    )
)</f>
        <v/>
      </c>
    </row>
    <row r="67" spans="1:24" x14ac:dyDescent="0.25">
      <c r="A67">
        <v>66</v>
      </c>
      <c r="B67" t="s">
        <v>111</v>
      </c>
      <c r="C67" t="s">
        <v>43</v>
      </c>
      <c r="D67" t="s">
        <v>382</v>
      </c>
      <c r="E67">
        <v>-70.600300000000004</v>
      </c>
      <c r="F67">
        <v>18.101500000000001</v>
      </c>
      <c r="G67" t="s">
        <v>383</v>
      </c>
      <c r="H67" s="7">
        <v>18.27</v>
      </c>
      <c r="I67" s="7">
        <v>-71.08</v>
      </c>
      <c r="J67" s="3">
        <v>30824</v>
      </c>
      <c r="K67" t="str">
        <f t="shared" si="5"/>
        <v>Milénial (Generación Y)</v>
      </c>
      <c r="L67" s="3">
        <v>43968</v>
      </c>
      <c r="M67" t="s">
        <v>7</v>
      </c>
      <c r="N67" t="s">
        <v>99</v>
      </c>
      <c r="O67" t="s">
        <v>335</v>
      </c>
      <c r="P67" t="s">
        <v>98</v>
      </c>
      <c r="Q67" s="1">
        <v>60000</v>
      </c>
      <c r="R67" s="3">
        <f t="shared" ca="1" si="4"/>
        <v>45417</v>
      </c>
      <c r="S67">
        <f t="shared" ref="S67:S130" ca="1" si="6">ROUNDDOWN((R67-J67)/365,0)</f>
        <v>39</v>
      </c>
      <c r="T67">
        <f t="shared" ref="T67:T130" ca="1" si="7">ROUNDDOWN((R67-L67)/365,1)</f>
        <v>3.9</v>
      </c>
      <c r="U67">
        <v>3</v>
      </c>
      <c r="V67" t="str">
        <f>IF(1=1, "Activo", IF(#REF!=2, "Vacaciones", IF(#REF!=3, "Despedido", IF(#REF!=4, "Licencia Medica", "Permiso No Remunerado"))))</f>
        <v>Activo</v>
      </c>
      <c r="W67" s="3">
        <f ca="1">IF(
    OR(V67="Renuncia", V67="Despedido"),
    RANDBETWEEN(Hoja2!$C$2, Hoja2!$C$3),
    TODAY())</f>
        <v>45417</v>
      </c>
      <c r="X67" t="str" cm="1">
        <f t="array" aca="1" ref="X67" ca="1">IF(
    V67 = "Renuncia",
    INDEX(Hoja2!A:A, RANDBETWEEN(1, 10)),
    IF(
        V67 = "Despedido",
        INDEX(Hoja2!A:A, RANDBETWEEN(11, 20)),
        ""
    )
)</f>
        <v/>
      </c>
    </row>
    <row r="68" spans="1:24" x14ac:dyDescent="0.25">
      <c r="A68">
        <v>67</v>
      </c>
      <c r="B68" t="s">
        <v>112</v>
      </c>
      <c r="C68" t="s">
        <v>43</v>
      </c>
      <c r="D68" t="s">
        <v>382</v>
      </c>
      <c r="E68">
        <v>-68.707599999999999</v>
      </c>
      <c r="F68">
        <v>18.579000000000001</v>
      </c>
      <c r="G68" t="s">
        <v>384</v>
      </c>
      <c r="H68" s="7">
        <v>18.21</v>
      </c>
      <c r="I68" s="7">
        <v>-71.099999999999994</v>
      </c>
      <c r="J68" s="3">
        <v>31016</v>
      </c>
      <c r="K68" t="str">
        <f t="shared" si="5"/>
        <v>Milénial (Generación Y)</v>
      </c>
      <c r="L68" s="3">
        <v>36606</v>
      </c>
      <c r="M68" t="s">
        <v>7</v>
      </c>
      <c r="N68" t="s">
        <v>99</v>
      </c>
      <c r="O68" t="s">
        <v>335</v>
      </c>
      <c r="P68" t="s">
        <v>98</v>
      </c>
      <c r="Q68" s="1">
        <v>60000</v>
      </c>
      <c r="R68" s="3">
        <f t="shared" ca="1" si="4"/>
        <v>45417</v>
      </c>
      <c r="S68">
        <f t="shared" ca="1" si="6"/>
        <v>39</v>
      </c>
      <c r="T68">
        <f t="shared" ca="1" si="7"/>
        <v>24.1</v>
      </c>
      <c r="U68">
        <v>3</v>
      </c>
      <c r="V68" t="str">
        <f>IF(1=1, "Activo", IF(#REF!=2, "Vacaciones", IF(#REF!=3, "Despedido", IF(#REF!=4, "Licencia Medica", "Permiso No Remunerado"))))</f>
        <v>Activo</v>
      </c>
      <c r="W68" s="3">
        <f ca="1">IF(
    OR(V68="Renuncia", V68="Despedido"),
    RANDBETWEEN(Hoja2!$C$2, Hoja2!$C$3),
    TODAY())</f>
        <v>45417</v>
      </c>
      <c r="X68" t="str" cm="1">
        <f t="array" aca="1" ref="X68" ca="1">IF(
    V68 = "Renuncia",
    INDEX(Hoja2!A:A, RANDBETWEEN(1, 10)),
    IF(
        V68 = "Despedido",
        INDEX(Hoja2!A:A, RANDBETWEEN(11, 20)),
        ""
    )
)</f>
        <v/>
      </c>
    </row>
    <row r="69" spans="1:24" x14ac:dyDescent="0.25">
      <c r="A69">
        <v>68</v>
      </c>
      <c r="B69" t="s">
        <v>113</v>
      </c>
      <c r="C69" t="s">
        <v>43</v>
      </c>
      <c r="D69" t="s">
        <v>386</v>
      </c>
      <c r="E69">
        <v>-70.600300000000004</v>
      </c>
      <c r="F69">
        <v>18.101500000000001</v>
      </c>
      <c r="G69" t="s">
        <v>385</v>
      </c>
      <c r="H69" s="7">
        <v>19.55</v>
      </c>
      <c r="I69" s="7">
        <v>-71.459999999999994</v>
      </c>
      <c r="J69" s="3">
        <v>26039</v>
      </c>
      <c r="K69" t="str">
        <f t="shared" si="5"/>
        <v>Generación X</v>
      </c>
      <c r="L69" s="3">
        <v>36607</v>
      </c>
      <c r="M69" t="s">
        <v>7</v>
      </c>
      <c r="N69" t="s">
        <v>114</v>
      </c>
      <c r="O69" t="s">
        <v>115</v>
      </c>
      <c r="P69" t="s">
        <v>113</v>
      </c>
      <c r="Q69" s="1">
        <v>50000</v>
      </c>
      <c r="R69" s="3">
        <f t="shared" ca="1" si="4"/>
        <v>45417</v>
      </c>
      <c r="S69">
        <f t="shared" ca="1" si="6"/>
        <v>53</v>
      </c>
      <c r="T69">
        <f t="shared" ca="1" si="7"/>
        <v>24.1</v>
      </c>
      <c r="U69">
        <v>6</v>
      </c>
      <c r="V69" t="str">
        <f>IF(1=1, "Activo", IF(#REF!=2, "Vacaciones", IF(#REF!=3, "Despedido", IF(#REF!=4, "Licencia Medica", "Permiso No Remunerado"))))</f>
        <v>Activo</v>
      </c>
      <c r="W69" s="3">
        <f ca="1">IF(
    OR(V69="Renuncia", V69="Despedido"),
    RANDBETWEEN(Hoja2!$C$2, Hoja2!$C$3),
    TODAY())</f>
        <v>45417</v>
      </c>
      <c r="X69" t="str" cm="1">
        <f t="array" aca="1" ref="X69" ca="1">IF(
    V69 = "Renuncia",
    INDEX(Hoja2!A:A, RANDBETWEEN(1, 10)),
    IF(
        V69 = "Despedido",
        INDEX(Hoja2!A:A, RANDBETWEEN(11, 20)),
        ""
    )
)</f>
        <v/>
      </c>
    </row>
    <row r="70" spans="1:24" x14ac:dyDescent="0.25">
      <c r="A70">
        <v>69</v>
      </c>
      <c r="B70" t="s">
        <v>116</v>
      </c>
      <c r="C70" t="s">
        <v>43</v>
      </c>
      <c r="D70" t="s">
        <v>388</v>
      </c>
      <c r="E70">
        <v>-70.355999999999995</v>
      </c>
      <c r="F70">
        <v>19.4696</v>
      </c>
      <c r="G70" t="s">
        <v>387</v>
      </c>
      <c r="H70" s="7">
        <v>18.4663</v>
      </c>
      <c r="I70" s="7">
        <v>-69.942599999999999</v>
      </c>
      <c r="J70" s="3">
        <v>27300</v>
      </c>
      <c r="K70" t="str">
        <f t="shared" si="5"/>
        <v>Generación X</v>
      </c>
      <c r="L70" s="3">
        <v>36608</v>
      </c>
      <c r="M70" t="s">
        <v>2</v>
      </c>
      <c r="N70" t="s">
        <v>114</v>
      </c>
      <c r="O70" t="s">
        <v>115</v>
      </c>
      <c r="P70" t="s">
        <v>113</v>
      </c>
      <c r="Q70" s="1">
        <v>50000</v>
      </c>
      <c r="R70" s="3">
        <f t="shared" ca="1" si="4"/>
        <v>45417</v>
      </c>
      <c r="S70">
        <f t="shared" ca="1" si="6"/>
        <v>49</v>
      </c>
      <c r="T70">
        <f t="shared" ca="1" si="7"/>
        <v>24.1</v>
      </c>
      <c r="U70">
        <v>5</v>
      </c>
      <c r="V70" t="s">
        <v>26</v>
      </c>
      <c r="W70" s="3">
        <f ca="1">IF(
    OR(V70="Renuncia", V70="Despedido"),
    RANDBETWEEN(Hoja2!$C$2, Hoja2!$C$3),
    TODAY())</f>
        <v>36618</v>
      </c>
      <c r="X70" t="str" cm="1">
        <f t="array" aca="1" ref="X70" ca="1">IF(
    V70 = "Renuncia",
    INDEX(Hoja2!A:A, RANDBETWEEN(1, 10)),
    IF(
        V70 = "Despedido",
        INDEX(Hoja2!A:A, RANDBETWEEN(11, 20)),
        ""
    )
)</f>
        <v>Conducta inapropiada o comportamiento poco profesional</v>
      </c>
    </row>
    <row r="71" spans="1:24" x14ac:dyDescent="0.25">
      <c r="A71">
        <v>70</v>
      </c>
      <c r="B71" t="s">
        <v>117</v>
      </c>
      <c r="C71" t="s">
        <v>118</v>
      </c>
      <c r="D71" t="s">
        <v>390</v>
      </c>
      <c r="E71">
        <v>-70.355999999999995</v>
      </c>
      <c r="F71">
        <v>19.4696</v>
      </c>
      <c r="G71" t="s">
        <v>389</v>
      </c>
      <c r="H71" s="7">
        <v>19.2</v>
      </c>
      <c r="I71" s="7">
        <v>-70.349999999999994</v>
      </c>
      <c r="J71" s="3">
        <v>32406</v>
      </c>
      <c r="K71" t="str">
        <f t="shared" si="5"/>
        <v>Milénial (Generación Y)</v>
      </c>
      <c r="L71" s="3">
        <v>44699</v>
      </c>
      <c r="M71" t="s">
        <v>7</v>
      </c>
      <c r="N71" t="s">
        <v>10</v>
      </c>
      <c r="O71" t="s">
        <v>107</v>
      </c>
      <c r="P71" t="s">
        <v>11</v>
      </c>
      <c r="Q71" s="1">
        <v>40000</v>
      </c>
      <c r="R71" s="3">
        <f t="shared" ca="1" si="4"/>
        <v>45417</v>
      </c>
      <c r="S71">
        <f t="shared" ca="1" si="6"/>
        <v>35</v>
      </c>
      <c r="T71">
        <f t="shared" ca="1" si="7"/>
        <v>1.9</v>
      </c>
      <c r="U71">
        <v>1</v>
      </c>
      <c r="V71" t="s">
        <v>5</v>
      </c>
      <c r="W71" s="3">
        <f ca="1">IF(
    OR(V71="Renuncia", V71="Despedido"),
    RANDBETWEEN(Hoja2!$C$2, Hoja2!$C$3),
    TODAY())</f>
        <v>45417</v>
      </c>
      <c r="X71" t="str" cm="1">
        <f t="array" aca="1" ref="X71" ca="1">IF(
    V71 = "Renuncia",
    INDEX(Hoja2!A:A, RANDBETWEEN(1, 10)),
    IF(
        V71 = "Despedido",
        INDEX(Hoja2!A:A, RANDBETWEEN(11, 20)),
        ""
    )
)</f>
        <v/>
      </c>
    </row>
    <row r="72" spans="1:24" x14ac:dyDescent="0.25">
      <c r="A72">
        <v>71</v>
      </c>
      <c r="B72" t="s">
        <v>119</v>
      </c>
      <c r="C72" t="s">
        <v>9</v>
      </c>
      <c r="D72" t="s">
        <v>388</v>
      </c>
      <c r="E72">
        <v>-68.707599999999999</v>
      </c>
      <c r="F72">
        <v>18.579000000000001</v>
      </c>
      <c r="G72" t="s">
        <v>391</v>
      </c>
      <c r="H72" s="7">
        <v>18.760000000000002</v>
      </c>
      <c r="I72" s="7">
        <v>-69.040000000000006</v>
      </c>
      <c r="J72" s="3">
        <v>31515</v>
      </c>
      <c r="K72" t="str">
        <f t="shared" si="5"/>
        <v>Milénial (Generación Y)</v>
      </c>
      <c r="L72" s="3">
        <v>42195</v>
      </c>
      <c r="M72" t="s">
        <v>2</v>
      </c>
      <c r="N72" t="s">
        <v>350</v>
      </c>
      <c r="O72" t="s">
        <v>335</v>
      </c>
      <c r="P72" t="s">
        <v>119</v>
      </c>
      <c r="Q72" s="1">
        <v>75000</v>
      </c>
      <c r="R72" s="3">
        <f t="shared" ca="1" si="4"/>
        <v>45417</v>
      </c>
      <c r="S72">
        <f t="shared" ca="1" si="6"/>
        <v>38</v>
      </c>
      <c r="T72">
        <f t="shared" ca="1" si="7"/>
        <v>8.8000000000000007</v>
      </c>
      <c r="U72">
        <v>6</v>
      </c>
      <c r="V72" t="s">
        <v>5</v>
      </c>
      <c r="W72" s="3">
        <f ca="1">IF(
    OR(V72="Renuncia", V72="Despedido"),
    RANDBETWEEN(Hoja2!$C$2, Hoja2!$C$3),
    TODAY())</f>
        <v>45417</v>
      </c>
      <c r="X72" t="str" cm="1">
        <f t="array" aca="1" ref="X72" ca="1">IF(
    V72 = "Renuncia",
    INDEX(Hoja2!A:A, RANDBETWEEN(1, 10)),
    IF(
        V72 = "Despedido",
        INDEX(Hoja2!A:A, RANDBETWEEN(11, 20)),
        ""
    )
)</f>
        <v/>
      </c>
    </row>
    <row r="73" spans="1:24" x14ac:dyDescent="0.25">
      <c r="A73">
        <v>72</v>
      </c>
      <c r="B73" t="s">
        <v>120</v>
      </c>
      <c r="C73" t="s">
        <v>9</v>
      </c>
      <c r="D73" t="s">
        <v>393</v>
      </c>
      <c r="E73">
        <v>-68.707599999999999</v>
      </c>
      <c r="F73">
        <v>18.579000000000001</v>
      </c>
      <c r="G73" t="s">
        <v>392</v>
      </c>
      <c r="H73" s="7">
        <v>18.87</v>
      </c>
      <c r="I73" s="7">
        <v>-71.709999999999994</v>
      </c>
      <c r="J73" s="3">
        <v>26820</v>
      </c>
      <c r="K73" t="str">
        <f t="shared" si="5"/>
        <v>Generación X</v>
      </c>
      <c r="L73" s="3">
        <v>45099</v>
      </c>
      <c r="M73" t="s">
        <v>2</v>
      </c>
      <c r="N73" t="s">
        <v>350</v>
      </c>
      <c r="O73" t="s">
        <v>335</v>
      </c>
      <c r="P73" t="s">
        <v>119</v>
      </c>
      <c r="Q73" s="1">
        <v>75000</v>
      </c>
      <c r="R73" s="3">
        <f t="shared" ca="1" si="4"/>
        <v>45417</v>
      </c>
      <c r="S73">
        <f t="shared" ca="1" si="6"/>
        <v>50</v>
      </c>
      <c r="T73">
        <f t="shared" ca="1" si="7"/>
        <v>0.8</v>
      </c>
      <c r="U73">
        <v>2</v>
      </c>
      <c r="V73" t="s">
        <v>18</v>
      </c>
      <c r="W73" s="3">
        <f ca="1">IF(
    OR(V73="Renuncia", V73="Despedido"),
    RANDBETWEEN(Hoja2!$C$2, Hoja2!$C$3),
    TODAY())</f>
        <v>45417</v>
      </c>
      <c r="X73" t="str" cm="1">
        <f t="array" aca="1" ref="X73" ca="1">IF(
    V73 = "Renuncia",
    INDEX(Hoja2!A:A, RANDBETWEEN(1, 10)),
    IF(
        V73 = "Despedido",
        INDEX(Hoja2!A:A, RANDBETWEEN(11, 20)),
        ""
    )
)</f>
        <v/>
      </c>
    </row>
    <row r="74" spans="1:24" x14ac:dyDescent="0.25">
      <c r="A74">
        <v>73</v>
      </c>
      <c r="B74" t="s">
        <v>121</v>
      </c>
      <c r="C74" t="s">
        <v>122</v>
      </c>
      <c r="D74" t="s">
        <v>390</v>
      </c>
      <c r="E74">
        <v>-70.355999999999995</v>
      </c>
      <c r="F74">
        <v>19.4696</v>
      </c>
      <c r="G74" t="s">
        <v>394</v>
      </c>
      <c r="H74" s="7">
        <v>19.36</v>
      </c>
      <c r="I74" s="7">
        <v>-70.53</v>
      </c>
      <c r="J74" s="3">
        <v>31155</v>
      </c>
      <c r="K74" t="str">
        <f t="shared" si="5"/>
        <v>Milénial (Generación Y)</v>
      </c>
      <c r="L74" s="3">
        <v>41425</v>
      </c>
      <c r="M74" t="s">
        <v>7</v>
      </c>
      <c r="N74" t="s">
        <v>10</v>
      </c>
      <c r="O74" t="s">
        <v>107</v>
      </c>
      <c r="P74" t="s">
        <v>11</v>
      </c>
      <c r="Q74" s="1">
        <v>40000</v>
      </c>
      <c r="R74" s="3">
        <f t="shared" ca="1" si="4"/>
        <v>45417</v>
      </c>
      <c r="S74">
        <f t="shared" ca="1" si="6"/>
        <v>39</v>
      </c>
      <c r="T74">
        <f t="shared" ca="1" si="7"/>
        <v>10.9</v>
      </c>
      <c r="U74">
        <v>8</v>
      </c>
      <c r="V74" t="s">
        <v>36</v>
      </c>
      <c r="W74" s="3">
        <f ca="1">IF(
    OR(V74="Renuncia", V74="Despedido"),
    RANDBETWEEN(Hoja2!$C$2, Hoja2!$C$3),
    TODAY())</f>
        <v>45417</v>
      </c>
      <c r="X74" t="str" cm="1">
        <f t="array" aca="1" ref="X74" ca="1">IF(
    V74 = "Renuncia",
    INDEX(Hoja2!A:A, RANDBETWEEN(1, 10)),
    IF(
        V74 = "Despedido",
        INDEX(Hoja2!A:A, RANDBETWEEN(11, 20)),
        ""
    )
)</f>
        <v/>
      </c>
    </row>
    <row r="75" spans="1:24" x14ac:dyDescent="0.25">
      <c r="A75">
        <v>74</v>
      </c>
      <c r="B75" t="s">
        <v>123</v>
      </c>
      <c r="C75" t="s">
        <v>124</v>
      </c>
      <c r="D75" t="s">
        <v>388</v>
      </c>
      <c r="E75">
        <v>-68.707599999999999</v>
      </c>
      <c r="F75">
        <v>18.579000000000001</v>
      </c>
      <c r="G75" t="s">
        <v>395</v>
      </c>
      <c r="H75" s="7">
        <v>18.760000000000002</v>
      </c>
      <c r="I75" s="7">
        <v>-69.260000000000005</v>
      </c>
      <c r="J75" s="3">
        <v>32306</v>
      </c>
      <c r="K75" t="str">
        <f t="shared" si="5"/>
        <v>Milénial (Generación Y)</v>
      </c>
      <c r="L75" s="3">
        <v>42203</v>
      </c>
      <c r="M75" t="s">
        <v>7</v>
      </c>
      <c r="N75" t="s">
        <v>350</v>
      </c>
      <c r="O75" t="s">
        <v>335</v>
      </c>
      <c r="P75" t="s">
        <v>119</v>
      </c>
      <c r="Q75" s="1">
        <v>75000</v>
      </c>
      <c r="R75" s="3">
        <f t="shared" ca="1" si="4"/>
        <v>45417</v>
      </c>
      <c r="S75">
        <f t="shared" ca="1" si="6"/>
        <v>35</v>
      </c>
      <c r="T75">
        <f t="shared" ca="1" si="7"/>
        <v>8.8000000000000007</v>
      </c>
      <c r="U75">
        <v>5</v>
      </c>
      <c r="V75" t="s">
        <v>5</v>
      </c>
      <c r="W75" s="3">
        <f ca="1">IF(
    OR(V75="Renuncia", V75="Despedido"),
    RANDBETWEEN(Hoja2!$C$2, Hoja2!$C$3),
    TODAY())</f>
        <v>45417</v>
      </c>
      <c r="X75" t="str" cm="1">
        <f t="array" aca="1" ref="X75" ca="1">IF(
    V75 = "Renuncia",
    INDEX(Hoja2!A:A, RANDBETWEEN(1, 10)),
    IF(
        V75 = "Despedido",
        INDEX(Hoja2!A:A, RANDBETWEEN(11, 20)),
        ""
    )
)</f>
        <v/>
      </c>
    </row>
    <row r="76" spans="1:24" x14ac:dyDescent="0.25">
      <c r="A76">
        <v>75</v>
      </c>
      <c r="B76" t="s">
        <v>125</v>
      </c>
      <c r="C76" t="s">
        <v>9</v>
      </c>
      <c r="D76" t="s">
        <v>390</v>
      </c>
      <c r="E76">
        <v>-68.707599999999999</v>
      </c>
      <c r="F76">
        <v>18.579000000000001</v>
      </c>
      <c r="G76" t="s">
        <v>396</v>
      </c>
      <c r="H76" s="7">
        <v>19.38</v>
      </c>
      <c r="I76" s="7">
        <v>-70.42</v>
      </c>
      <c r="J76" s="3">
        <v>34150</v>
      </c>
      <c r="K76" t="str">
        <f t="shared" si="5"/>
        <v>Milénial (Generación Y)</v>
      </c>
      <c r="L76" s="3">
        <v>43249</v>
      </c>
      <c r="M76" t="s">
        <v>7</v>
      </c>
      <c r="N76" t="s">
        <v>350</v>
      </c>
      <c r="O76" t="s">
        <v>335</v>
      </c>
      <c r="P76" t="s">
        <v>119</v>
      </c>
      <c r="Q76" s="1">
        <v>75000</v>
      </c>
      <c r="R76" s="3">
        <f t="shared" ca="1" si="4"/>
        <v>45417</v>
      </c>
      <c r="S76">
        <f t="shared" ca="1" si="6"/>
        <v>30</v>
      </c>
      <c r="T76">
        <f t="shared" ca="1" si="7"/>
        <v>5.9</v>
      </c>
      <c r="U76">
        <v>2</v>
      </c>
      <c r="V76" t="s">
        <v>26</v>
      </c>
      <c r="W76" s="3">
        <f ca="1">IF(
    OR(V76="Renuncia", V76="Despedido"),
    RANDBETWEEN(Hoja2!$C$2, Hoja2!$C$3),
    TODAY())</f>
        <v>39852</v>
      </c>
      <c r="X76" t="str" cm="1">
        <f t="array" aca="1" ref="X76" ca="1">IF(
    V76 = "Renuncia",
    INDEX(Hoja2!A:A, RANDBETWEEN(1, 10)),
    IF(
        V76 = "Despedido",
        INDEX(Hoja2!A:A, RANDBETWEEN(11, 20)),
        ""
    )
)</f>
        <v>Violación de la política de la empresa</v>
      </c>
    </row>
    <row r="77" spans="1:24" x14ac:dyDescent="0.25">
      <c r="A77">
        <v>76</v>
      </c>
      <c r="B77" t="s">
        <v>126</v>
      </c>
      <c r="C77" t="s">
        <v>124</v>
      </c>
      <c r="D77" t="s">
        <v>393</v>
      </c>
      <c r="E77">
        <v>-70.355999999999995</v>
      </c>
      <c r="F77">
        <v>19.4696</v>
      </c>
      <c r="G77" t="s">
        <v>397</v>
      </c>
      <c r="H77" s="7">
        <v>18.829999999999998</v>
      </c>
      <c r="I77" s="7">
        <v>-71.72</v>
      </c>
      <c r="J77" s="3">
        <v>30556</v>
      </c>
      <c r="K77" t="str">
        <f t="shared" si="5"/>
        <v>Milénial (Generación Y)</v>
      </c>
      <c r="L77" s="3">
        <v>41797</v>
      </c>
      <c r="M77" t="s">
        <v>2</v>
      </c>
      <c r="N77" t="s">
        <v>10</v>
      </c>
      <c r="O77" t="s">
        <v>107</v>
      </c>
      <c r="P77" t="s">
        <v>11</v>
      </c>
      <c r="Q77" s="1">
        <v>40000</v>
      </c>
      <c r="R77" s="3">
        <f t="shared" ca="1" si="4"/>
        <v>45417</v>
      </c>
      <c r="S77">
        <f t="shared" ca="1" si="6"/>
        <v>40</v>
      </c>
      <c r="T77">
        <f t="shared" ca="1" si="7"/>
        <v>9.9</v>
      </c>
      <c r="U77">
        <v>6</v>
      </c>
      <c r="V77" t="s">
        <v>295</v>
      </c>
      <c r="W77" s="3">
        <f ca="1">IF(
    OR(V77="Renuncia", V77="Despedido"),
    RANDBETWEEN(Hoja2!$C$2, Hoja2!$C$3),
    TODAY())</f>
        <v>42660</v>
      </c>
      <c r="X77" t="str" cm="1">
        <f t="array" aca="1" ref="X77" ca="1">IF(
    V77 = "Renuncia",
    INDEX(Hoja2!A:A, RANDBETWEEN(1, 10)),
    IF(
        V77 = "Despedido",
        INDEX(Hoja2!A:A, RANDBETWEEN(11, 20)),
        ""
    )
)</f>
        <v>Cultura organizativa tóxica o ambiente laboral negativo</v>
      </c>
    </row>
    <row r="78" spans="1:24" x14ac:dyDescent="0.25">
      <c r="A78">
        <v>77</v>
      </c>
      <c r="B78" t="s">
        <v>127</v>
      </c>
      <c r="C78" t="s">
        <v>128</v>
      </c>
      <c r="D78" t="s">
        <v>388</v>
      </c>
      <c r="E78">
        <v>-70.355999999999995</v>
      </c>
      <c r="F78">
        <v>19.4696</v>
      </c>
      <c r="G78" t="s">
        <v>398</v>
      </c>
      <c r="H78" s="7">
        <v>18.62</v>
      </c>
      <c r="I78" s="7">
        <v>-68.72</v>
      </c>
      <c r="J78" s="3">
        <v>33953</v>
      </c>
      <c r="K78" t="str">
        <f t="shared" si="5"/>
        <v>Milénial (Generación Y)</v>
      </c>
      <c r="L78" s="3">
        <v>43389</v>
      </c>
      <c r="M78" t="s">
        <v>2</v>
      </c>
      <c r="N78" t="s">
        <v>350</v>
      </c>
      <c r="O78" t="s">
        <v>129</v>
      </c>
      <c r="P78" t="s">
        <v>119</v>
      </c>
      <c r="Q78" s="1">
        <v>35000</v>
      </c>
      <c r="R78" s="3">
        <f t="shared" ca="1" si="4"/>
        <v>45417</v>
      </c>
      <c r="S78">
        <f t="shared" ca="1" si="6"/>
        <v>31</v>
      </c>
      <c r="T78">
        <f t="shared" ca="1" si="7"/>
        <v>5.5</v>
      </c>
      <c r="U78">
        <v>6</v>
      </c>
      <c r="V78" t="s">
        <v>5</v>
      </c>
      <c r="W78" s="3">
        <f ca="1">IF(
    OR(V78="Renuncia", V78="Despedido"),
    RANDBETWEEN(Hoja2!$C$2, Hoja2!$C$3),
    TODAY())</f>
        <v>45417</v>
      </c>
      <c r="X78" t="str" cm="1">
        <f t="array" aca="1" ref="X78" ca="1">IF(
    V78 = "Renuncia",
    INDEX(Hoja2!A:A, RANDBETWEEN(1, 10)),
    IF(
        V78 = "Despedido",
        INDEX(Hoja2!A:A, RANDBETWEEN(11, 20)),
        ""
    )
)</f>
        <v/>
      </c>
    </row>
    <row r="79" spans="1:24" x14ac:dyDescent="0.25">
      <c r="A79">
        <v>78</v>
      </c>
      <c r="B79" t="s">
        <v>130</v>
      </c>
      <c r="C79" t="s">
        <v>43</v>
      </c>
      <c r="D79" t="s">
        <v>388</v>
      </c>
      <c r="E79">
        <v>-70.355999999999995</v>
      </c>
      <c r="F79">
        <v>19.4696</v>
      </c>
      <c r="G79" t="s">
        <v>399</v>
      </c>
      <c r="H79" s="7">
        <v>18.440000000000001</v>
      </c>
      <c r="I79" s="7">
        <v>-68.97</v>
      </c>
      <c r="J79" s="3">
        <v>21125</v>
      </c>
      <c r="K79" t="str">
        <f t="shared" si="5"/>
        <v>Baby Boomers</v>
      </c>
      <c r="L79" s="3">
        <v>43289</v>
      </c>
      <c r="M79" t="s">
        <v>2</v>
      </c>
      <c r="N79" t="s">
        <v>114</v>
      </c>
      <c r="O79" t="s">
        <v>129</v>
      </c>
      <c r="P79" t="s">
        <v>113</v>
      </c>
      <c r="Q79" s="1">
        <v>35000</v>
      </c>
      <c r="R79" s="3">
        <f t="shared" ca="1" si="4"/>
        <v>45417</v>
      </c>
      <c r="S79">
        <f t="shared" ca="1" si="6"/>
        <v>66</v>
      </c>
      <c r="T79">
        <f t="shared" ca="1" si="7"/>
        <v>5.8</v>
      </c>
      <c r="U79">
        <v>5</v>
      </c>
      <c r="V79" t="s">
        <v>297</v>
      </c>
      <c r="W79" s="3">
        <f ca="1">IF(
    OR(V79="Renuncia", V79="Despedido"),
    RANDBETWEEN(Hoja2!$C$2, Hoja2!$C$3),
    TODAY())</f>
        <v>45417</v>
      </c>
      <c r="X79" t="str" cm="1">
        <f t="array" aca="1" ref="X79" ca="1">IF(
    V79 = "Renuncia",
    INDEX(Hoja2!A:A, RANDBETWEEN(1, 10)),
    IF(
        V79 = "Despedido",
        INDEX(Hoja2!A:A, RANDBETWEEN(11, 20)),
        ""
    )
)</f>
        <v/>
      </c>
    </row>
    <row r="80" spans="1:24" x14ac:dyDescent="0.25">
      <c r="A80">
        <v>79</v>
      </c>
      <c r="B80" t="s">
        <v>131</v>
      </c>
      <c r="C80" t="s">
        <v>128</v>
      </c>
      <c r="D80" t="s">
        <v>390</v>
      </c>
      <c r="E80">
        <v>-70.355999999999995</v>
      </c>
      <c r="F80">
        <v>19.4696</v>
      </c>
      <c r="G80" t="s">
        <v>400</v>
      </c>
      <c r="H80" s="7">
        <v>19.22</v>
      </c>
      <c r="I80" s="7">
        <v>-70.53</v>
      </c>
      <c r="J80" s="3">
        <v>26864</v>
      </c>
      <c r="K80" t="str">
        <f t="shared" si="5"/>
        <v>Generación X</v>
      </c>
      <c r="L80" s="3">
        <v>36606</v>
      </c>
      <c r="M80" t="s">
        <v>2</v>
      </c>
      <c r="N80" t="s">
        <v>350</v>
      </c>
      <c r="O80" t="s">
        <v>129</v>
      </c>
      <c r="P80" t="s">
        <v>119</v>
      </c>
      <c r="Q80" s="1">
        <v>35000</v>
      </c>
      <c r="R80" s="3">
        <f t="shared" ca="1" si="4"/>
        <v>45417</v>
      </c>
      <c r="S80">
        <f t="shared" ca="1" si="6"/>
        <v>50</v>
      </c>
      <c r="T80">
        <f t="shared" ca="1" si="7"/>
        <v>24.1</v>
      </c>
      <c r="U80">
        <v>9</v>
      </c>
      <c r="V80" t="s">
        <v>5</v>
      </c>
      <c r="W80" s="3">
        <f ca="1">IF(
    OR(V80="Renuncia", V80="Despedido"),
    RANDBETWEEN(Hoja2!$C$2, Hoja2!$C$3),
    TODAY())</f>
        <v>45417</v>
      </c>
      <c r="X80" t="str" cm="1">
        <f t="array" aca="1" ref="X80" ca="1">IF(
    V80 = "Renuncia",
    INDEX(Hoja2!A:A, RANDBETWEEN(1, 10)),
    IF(
        V80 = "Despedido",
        INDEX(Hoja2!A:A, RANDBETWEEN(11, 20)),
        ""
    )
)</f>
        <v/>
      </c>
    </row>
    <row r="81" spans="1:24" x14ac:dyDescent="0.25">
      <c r="A81">
        <v>80</v>
      </c>
      <c r="B81" t="s">
        <v>132</v>
      </c>
      <c r="C81" t="s">
        <v>9</v>
      </c>
      <c r="D81" t="s">
        <v>390</v>
      </c>
      <c r="E81">
        <v>-68.707599999999999</v>
      </c>
      <c r="F81">
        <v>18.579000000000001</v>
      </c>
      <c r="G81" t="s">
        <v>401</v>
      </c>
      <c r="H81" s="7">
        <v>19.63</v>
      </c>
      <c r="I81" s="7">
        <v>-69.86</v>
      </c>
      <c r="J81" s="3">
        <v>29036</v>
      </c>
      <c r="K81" t="str">
        <f t="shared" si="5"/>
        <v>Generación X</v>
      </c>
      <c r="L81" s="3">
        <v>36607</v>
      </c>
      <c r="M81" t="s">
        <v>2</v>
      </c>
      <c r="N81" t="s">
        <v>21</v>
      </c>
      <c r="O81" t="s">
        <v>23</v>
      </c>
      <c r="P81" t="s">
        <v>19</v>
      </c>
      <c r="Q81" s="1">
        <v>79200</v>
      </c>
      <c r="R81" s="3">
        <f t="shared" ca="1" si="4"/>
        <v>45417</v>
      </c>
      <c r="S81">
        <f t="shared" ca="1" si="6"/>
        <v>44</v>
      </c>
      <c r="T81">
        <f t="shared" ca="1" si="7"/>
        <v>24.1</v>
      </c>
      <c r="U81">
        <v>8</v>
      </c>
      <c r="V81" t="s">
        <v>5</v>
      </c>
      <c r="W81" s="3">
        <f ca="1">IF(
    OR(V81="Renuncia", V81="Despedido"),
    RANDBETWEEN(Hoja2!$C$2, Hoja2!$C$3),
    TODAY())</f>
        <v>45417</v>
      </c>
      <c r="X81" t="str" cm="1">
        <f t="array" aca="1" ref="X81" ca="1">IF(
    V81 = "Renuncia",
    INDEX(Hoja2!A:A, RANDBETWEEN(1, 10)),
    IF(
        V81 = "Despedido",
        INDEX(Hoja2!A:A, RANDBETWEEN(11, 20)),
        ""
    )
)</f>
        <v/>
      </c>
    </row>
    <row r="82" spans="1:24" x14ac:dyDescent="0.25">
      <c r="A82">
        <v>81</v>
      </c>
      <c r="B82" t="s">
        <v>133</v>
      </c>
      <c r="C82" t="s">
        <v>9</v>
      </c>
      <c r="D82" t="s">
        <v>390</v>
      </c>
      <c r="E82">
        <v>-68.707599999999999</v>
      </c>
      <c r="F82">
        <v>18.579000000000001</v>
      </c>
      <c r="G82" t="s">
        <v>402</v>
      </c>
      <c r="H82" s="7">
        <v>18.91</v>
      </c>
      <c r="I82" s="7">
        <v>-70.41</v>
      </c>
      <c r="J82" s="3">
        <v>27615</v>
      </c>
      <c r="K82" t="str">
        <f t="shared" si="5"/>
        <v>Generación X</v>
      </c>
      <c r="L82" s="3">
        <v>36608</v>
      </c>
      <c r="M82" t="s">
        <v>2</v>
      </c>
      <c r="N82" t="s">
        <v>21</v>
      </c>
      <c r="O82" t="s">
        <v>23</v>
      </c>
      <c r="P82" t="s">
        <v>19</v>
      </c>
      <c r="Q82" s="1">
        <v>78153</v>
      </c>
      <c r="R82" s="3">
        <f t="shared" ca="1" si="4"/>
        <v>45417</v>
      </c>
      <c r="S82">
        <f t="shared" ca="1" si="6"/>
        <v>48</v>
      </c>
      <c r="T82">
        <f t="shared" ca="1" si="7"/>
        <v>24.1</v>
      </c>
      <c r="U82">
        <v>9</v>
      </c>
      <c r="V82" t="s">
        <v>299</v>
      </c>
      <c r="W82" s="3">
        <f ca="1">IF(
    OR(V82="Renuncia", V82="Despedido"),
    RANDBETWEEN(Hoja2!$C$2, Hoja2!$C$3),
    TODAY())</f>
        <v>45417</v>
      </c>
      <c r="X82" t="str" cm="1">
        <f t="array" aca="1" ref="X82" ca="1">IF(
    V82 = "Renuncia",
    INDEX(Hoja2!A:A, RANDBETWEEN(1, 10)),
    IF(
        V82 = "Despedido",
        INDEX(Hoja2!A:A, RANDBETWEEN(11, 20)),
        ""
    )
)</f>
        <v/>
      </c>
    </row>
    <row r="83" spans="1:24" x14ac:dyDescent="0.25">
      <c r="A83">
        <v>82</v>
      </c>
      <c r="B83" t="s">
        <v>134</v>
      </c>
      <c r="C83" t="s">
        <v>128</v>
      </c>
      <c r="D83" t="s">
        <v>386</v>
      </c>
      <c r="E83">
        <v>-70.355999999999995</v>
      </c>
      <c r="F83">
        <v>19.4696</v>
      </c>
      <c r="G83" t="s">
        <v>403</v>
      </c>
      <c r="H83" s="7">
        <v>19.850000000000001</v>
      </c>
      <c r="I83" s="7">
        <v>-71.650000000000006</v>
      </c>
      <c r="J83" s="3">
        <v>33771</v>
      </c>
      <c r="K83" t="str">
        <f t="shared" si="5"/>
        <v>Milénial (Generación Y)</v>
      </c>
      <c r="L83" s="3">
        <v>45201</v>
      </c>
      <c r="M83" t="s">
        <v>2</v>
      </c>
      <c r="N83" t="s">
        <v>350</v>
      </c>
      <c r="O83" t="s">
        <v>129</v>
      </c>
      <c r="P83" t="s">
        <v>119</v>
      </c>
      <c r="Q83" s="1">
        <v>35000</v>
      </c>
      <c r="R83" s="3">
        <f t="shared" ca="1" si="4"/>
        <v>45417</v>
      </c>
      <c r="S83">
        <f t="shared" ca="1" si="6"/>
        <v>31</v>
      </c>
      <c r="T83">
        <f t="shared" ca="1" si="7"/>
        <v>0.5</v>
      </c>
      <c r="U83">
        <v>1</v>
      </c>
      <c r="V83" t="str">
        <f>IF(1=1, "Activo", IF(#REF!=2, "Vacaciones", IF(#REF!=3, "Despedido", IF(#REF!=4, "Licencia Medica", "Permiso No Remunerado"))))</f>
        <v>Activo</v>
      </c>
      <c r="W83" s="3">
        <f ca="1">IF(
    OR(V83="Renuncia", V83="Despedido"),
    RANDBETWEEN(Hoja2!$C$2, Hoja2!$C$3),
    TODAY())</f>
        <v>45417</v>
      </c>
      <c r="X83" t="str" cm="1">
        <f t="array" aca="1" ref="X83" ca="1">IF(
    V83 = "Renuncia",
    INDEX(Hoja2!A:A, RANDBETWEEN(1, 10)),
    IF(
        V83 = "Despedido",
        INDEX(Hoja2!A:A, RANDBETWEEN(11, 20)),
        ""
    )
)</f>
        <v/>
      </c>
    </row>
    <row r="84" spans="1:24" x14ac:dyDescent="0.25">
      <c r="A84">
        <v>83</v>
      </c>
      <c r="B84" t="s">
        <v>135</v>
      </c>
      <c r="C84" t="s">
        <v>9</v>
      </c>
      <c r="D84" t="s">
        <v>388</v>
      </c>
      <c r="E84">
        <v>-68.707599999999999</v>
      </c>
      <c r="F84">
        <v>18.579000000000001</v>
      </c>
      <c r="G84" t="s">
        <v>404</v>
      </c>
      <c r="H84" s="7">
        <v>18.8</v>
      </c>
      <c r="I84" s="7">
        <v>-69.83</v>
      </c>
      <c r="J84" s="3">
        <v>25815</v>
      </c>
      <c r="K84" t="str">
        <f t="shared" si="5"/>
        <v>Generación X</v>
      </c>
      <c r="L84" s="3">
        <v>45194</v>
      </c>
      <c r="M84" t="s">
        <v>7</v>
      </c>
      <c r="N84" t="s">
        <v>21</v>
      </c>
      <c r="O84" t="s">
        <v>23</v>
      </c>
      <c r="P84" t="s">
        <v>19</v>
      </c>
      <c r="Q84" s="1">
        <v>77400</v>
      </c>
      <c r="R84" s="3">
        <f t="shared" ca="1" si="4"/>
        <v>45417</v>
      </c>
      <c r="S84">
        <f t="shared" ca="1" si="6"/>
        <v>53</v>
      </c>
      <c r="T84">
        <f t="shared" ca="1" si="7"/>
        <v>0.6</v>
      </c>
      <c r="U84">
        <v>1</v>
      </c>
      <c r="V84" t="s">
        <v>5</v>
      </c>
      <c r="W84" s="3">
        <f ca="1">IF(
    OR(V84="Renuncia", V84="Despedido"),
    RANDBETWEEN(Hoja2!$C$2, Hoja2!$C$3),
    TODAY())</f>
        <v>45417</v>
      </c>
      <c r="X84" t="str" cm="1">
        <f t="array" aca="1" ref="X84" ca="1">IF(
    V84 = "Renuncia",
    INDEX(Hoja2!A:A, RANDBETWEEN(1, 10)),
    IF(
        V84 = "Despedido",
        INDEX(Hoja2!A:A, RANDBETWEEN(11, 20)),
        ""
    )
)</f>
        <v/>
      </c>
    </row>
    <row r="85" spans="1:24" x14ac:dyDescent="0.25">
      <c r="A85">
        <v>84</v>
      </c>
      <c r="B85" t="s">
        <v>136</v>
      </c>
      <c r="C85" t="s">
        <v>128</v>
      </c>
      <c r="D85" t="s">
        <v>393</v>
      </c>
      <c r="E85">
        <v>-70.600300000000004</v>
      </c>
      <c r="F85">
        <v>18.101500000000001</v>
      </c>
      <c r="G85" t="s">
        <v>405</v>
      </c>
      <c r="H85" s="7">
        <v>18.04</v>
      </c>
      <c r="I85" s="7">
        <v>-71.739999999999995</v>
      </c>
      <c r="J85" s="3">
        <v>33331</v>
      </c>
      <c r="K85" t="str">
        <f t="shared" si="5"/>
        <v>Milénial (Generación Y)</v>
      </c>
      <c r="L85" s="3">
        <v>45008</v>
      </c>
      <c r="M85" t="s">
        <v>7</v>
      </c>
      <c r="N85" t="s">
        <v>350</v>
      </c>
      <c r="O85" t="s">
        <v>129</v>
      </c>
      <c r="P85" t="s">
        <v>119</v>
      </c>
      <c r="Q85" s="1">
        <v>35000</v>
      </c>
      <c r="R85" s="3">
        <f t="shared" ca="1" si="4"/>
        <v>45417</v>
      </c>
      <c r="S85">
        <f t="shared" ca="1" si="6"/>
        <v>33</v>
      </c>
      <c r="T85">
        <f t="shared" ca="1" si="7"/>
        <v>1.1000000000000001</v>
      </c>
      <c r="U85">
        <v>4</v>
      </c>
      <c r="V85" t="s">
        <v>5</v>
      </c>
      <c r="W85" s="3">
        <f ca="1">IF(
    OR(V85="Renuncia", V85="Despedido"),
    RANDBETWEEN(Hoja2!$C$2, Hoja2!$C$3),
    TODAY())</f>
        <v>45417</v>
      </c>
      <c r="X85" t="str" cm="1">
        <f t="array" aca="1" ref="X85" ca="1">IF(
    V85 = "Renuncia",
    INDEX(Hoja2!A:A, RANDBETWEEN(1, 10)),
    IF(
        V85 = "Despedido",
        INDEX(Hoja2!A:A, RANDBETWEEN(11, 20)),
        ""
    )
)</f>
        <v/>
      </c>
    </row>
    <row r="86" spans="1:24" x14ac:dyDescent="0.25">
      <c r="A86">
        <v>85</v>
      </c>
      <c r="B86" t="s">
        <v>137</v>
      </c>
      <c r="C86" t="s">
        <v>128</v>
      </c>
      <c r="D86" t="s">
        <v>382</v>
      </c>
      <c r="E86">
        <v>-70.600300000000004</v>
      </c>
      <c r="F86">
        <v>18.101500000000001</v>
      </c>
      <c r="G86" t="s">
        <v>406</v>
      </c>
      <c r="H86" s="7">
        <v>18.420000000000002</v>
      </c>
      <c r="I86" s="7">
        <v>-70.739999999999995</v>
      </c>
      <c r="J86" s="3">
        <v>32766</v>
      </c>
      <c r="K86" t="str">
        <f t="shared" si="5"/>
        <v>Milénial (Generación Y)</v>
      </c>
      <c r="L86" s="3">
        <v>40927</v>
      </c>
      <c r="M86" t="s">
        <v>7</v>
      </c>
      <c r="N86" t="s">
        <v>350</v>
      </c>
      <c r="O86" t="s">
        <v>129</v>
      </c>
      <c r="P86" t="s">
        <v>119</v>
      </c>
      <c r="Q86" s="1">
        <v>35000</v>
      </c>
      <c r="R86" s="3">
        <f t="shared" ca="1" si="4"/>
        <v>45417</v>
      </c>
      <c r="S86">
        <f t="shared" ca="1" si="6"/>
        <v>34</v>
      </c>
      <c r="T86">
        <f t="shared" ca="1" si="7"/>
        <v>12.3</v>
      </c>
      <c r="U86">
        <v>4</v>
      </c>
      <c r="V86" t="s">
        <v>5</v>
      </c>
      <c r="W86" s="3">
        <f ca="1">IF(
    OR(V86="Renuncia", V86="Despedido"),
    RANDBETWEEN(Hoja2!$C$2, Hoja2!$C$3),
    TODAY())</f>
        <v>45417</v>
      </c>
      <c r="X86" t="str" cm="1">
        <f t="array" aca="1" ref="X86" ca="1">IF(
    V86 = "Renuncia",
    INDEX(Hoja2!A:A, RANDBETWEEN(1, 10)),
    IF(
        V86 = "Despedido",
        INDEX(Hoja2!A:A, RANDBETWEEN(11, 20)),
        ""
    )
)</f>
        <v/>
      </c>
    </row>
    <row r="87" spans="1:24" x14ac:dyDescent="0.25">
      <c r="A87">
        <v>86</v>
      </c>
      <c r="B87" t="s">
        <v>138</v>
      </c>
      <c r="C87" t="s">
        <v>128</v>
      </c>
      <c r="D87" t="s">
        <v>386</v>
      </c>
      <c r="E87">
        <v>-70.355999999999995</v>
      </c>
      <c r="F87">
        <v>19.4696</v>
      </c>
      <c r="G87" t="s">
        <v>407</v>
      </c>
      <c r="H87" s="7">
        <v>19.8</v>
      </c>
      <c r="I87" s="7">
        <v>-70.69</v>
      </c>
      <c r="J87" s="3">
        <v>33475</v>
      </c>
      <c r="K87" t="str">
        <f t="shared" si="5"/>
        <v>Milénial (Generación Y)</v>
      </c>
      <c r="L87" s="3">
        <v>43255</v>
      </c>
      <c r="M87" t="s">
        <v>7</v>
      </c>
      <c r="N87" t="s">
        <v>350</v>
      </c>
      <c r="O87" t="s">
        <v>129</v>
      </c>
      <c r="P87" t="s">
        <v>119</v>
      </c>
      <c r="Q87" s="1">
        <v>35000</v>
      </c>
      <c r="R87" s="3">
        <f t="shared" ca="1" si="4"/>
        <v>45417</v>
      </c>
      <c r="S87">
        <f t="shared" ca="1" si="6"/>
        <v>32</v>
      </c>
      <c r="T87">
        <f t="shared" ca="1" si="7"/>
        <v>5.9</v>
      </c>
      <c r="U87">
        <v>3</v>
      </c>
      <c r="V87" t="s">
        <v>36</v>
      </c>
      <c r="W87" s="3">
        <f ca="1">IF(
    OR(V87="Renuncia", V87="Despedido"),
    RANDBETWEEN(Hoja2!$C$2, Hoja2!$C$3),
    TODAY())</f>
        <v>45417</v>
      </c>
      <c r="X87" t="str" cm="1">
        <f t="array" aca="1" ref="X87" ca="1">IF(
    V87 = "Renuncia",
    INDEX(Hoja2!A:A, RANDBETWEEN(1, 10)),
    IF(
        V87 = "Despedido",
        INDEX(Hoja2!A:A, RANDBETWEEN(11, 20)),
        ""
    )
)</f>
        <v/>
      </c>
    </row>
    <row r="88" spans="1:24" x14ac:dyDescent="0.25">
      <c r="A88">
        <v>87</v>
      </c>
      <c r="B88" t="s">
        <v>139</v>
      </c>
      <c r="C88" t="s">
        <v>128</v>
      </c>
      <c r="D88" t="s">
        <v>386</v>
      </c>
      <c r="E88">
        <v>-68.707599999999999</v>
      </c>
      <c r="F88">
        <v>18.579000000000001</v>
      </c>
      <c r="G88" t="s">
        <v>408</v>
      </c>
      <c r="H88" s="7">
        <v>19.2</v>
      </c>
      <c r="I88" s="7">
        <v>-69.34</v>
      </c>
      <c r="J88" s="3">
        <v>34661</v>
      </c>
      <c r="K88" t="str">
        <f t="shared" si="5"/>
        <v>Milénial (Generación Y)</v>
      </c>
      <c r="L88" s="3">
        <v>43069</v>
      </c>
      <c r="M88" t="s">
        <v>2</v>
      </c>
      <c r="N88" t="s">
        <v>350</v>
      </c>
      <c r="O88" t="s">
        <v>129</v>
      </c>
      <c r="P88" t="s">
        <v>119</v>
      </c>
      <c r="Q88" s="1">
        <v>35000</v>
      </c>
      <c r="R88" s="3">
        <f t="shared" ca="1" si="4"/>
        <v>45417</v>
      </c>
      <c r="S88">
        <f t="shared" ca="1" si="6"/>
        <v>29</v>
      </c>
      <c r="T88">
        <f t="shared" ca="1" si="7"/>
        <v>6.4</v>
      </c>
      <c r="U88">
        <v>8</v>
      </c>
      <c r="V88" t="s">
        <v>5</v>
      </c>
      <c r="W88" s="3">
        <f ca="1">IF(
    OR(V88="Renuncia", V88="Despedido"),
    RANDBETWEEN(Hoja2!$C$2, Hoja2!$C$3),
    TODAY())</f>
        <v>45417</v>
      </c>
      <c r="X88" t="str" cm="1">
        <f t="array" aca="1" ref="X88" ca="1">IF(
    V88 = "Renuncia",
    INDEX(Hoja2!A:A, RANDBETWEEN(1, 10)),
    IF(
        V88 = "Despedido",
        INDEX(Hoja2!A:A, RANDBETWEEN(11, 20)),
        ""
    )
)</f>
        <v/>
      </c>
    </row>
    <row r="89" spans="1:24" x14ac:dyDescent="0.25">
      <c r="A89">
        <v>88</v>
      </c>
      <c r="B89" t="s">
        <v>140</v>
      </c>
      <c r="C89" t="s">
        <v>9</v>
      </c>
      <c r="D89" t="s">
        <v>382</v>
      </c>
      <c r="E89">
        <v>-70.600300000000004</v>
      </c>
      <c r="F89">
        <v>18.101500000000001</v>
      </c>
      <c r="G89" t="s">
        <v>409</v>
      </c>
      <c r="H89" s="7">
        <v>18.420000000000002</v>
      </c>
      <c r="I89" s="7">
        <v>-70.03</v>
      </c>
      <c r="J89" s="3">
        <v>28574</v>
      </c>
      <c r="K89" t="str">
        <f t="shared" si="5"/>
        <v>Generación X</v>
      </c>
      <c r="L89" s="3">
        <v>36606</v>
      </c>
      <c r="M89" t="s">
        <v>2</v>
      </c>
      <c r="N89" t="s">
        <v>21</v>
      </c>
      <c r="O89" t="s">
        <v>115</v>
      </c>
      <c r="P89" t="s">
        <v>19</v>
      </c>
      <c r="Q89" s="1">
        <v>75600</v>
      </c>
      <c r="R89" s="3">
        <f t="shared" ca="1" si="4"/>
        <v>45417</v>
      </c>
      <c r="S89">
        <f t="shared" ca="1" si="6"/>
        <v>46</v>
      </c>
      <c r="T89">
        <f t="shared" ca="1" si="7"/>
        <v>24.1</v>
      </c>
      <c r="U89">
        <v>4</v>
      </c>
      <c r="V89" t="s">
        <v>26</v>
      </c>
      <c r="W89" s="3">
        <f ca="1">IF(
    OR(V89="Renuncia", V89="Despedido"),
    RANDBETWEEN(Hoja2!$C$2, Hoja2!$C$3),
    TODAY())</f>
        <v>42269</v>
      </c>
      <c r="X89" t="str" cm="1">
        <f t="array" aca="1" ref="X89" ca="1">IF(
    V89 = "Renuncia",
    INDEX(Hoja2!A:A, RANDBETWEEN(1, 10)),
    IF(
        V89 = "Despedido",
        INDEX(Hoja2!A:A, RANDBETWEEN(11, 20)),
        ""
    )
)</f>
        <v>Violación de la política de la empresa</v>
      </c>
    </row>
    <row r="90" spans="1:24" x14ac:dyDescent="0.25">
      <c r="A90">
        <v>89</v>
      </c>
      <c r="B90" t="s">
        <v>141</v>
      </c>
      <c r="C90" t="s">
        <v>128</v>
      </c>
      <c r="D90" t="s">
        <v>382</v>
      </c>
      <c r="E90">
        <v>-70.355999999999995</v>
      </c>
      <c r="F90">
        <v>19.4696</v>
      </c>
      <c r="G90" t="s">
        <v>410</v>
      </c>
      <c r="H90" s="7">
        <v>18.55</v>
      </c>
      <c r="I90" s="7">
        <v>-70.5</v>
      </c>
      <c r="J90" s="3">
        <v>30171</v>
      </c>
      <c r="K90" t="str">
        <f t="shared" si="5"/>
        <v>Milénial (Generación Y)</v>
      </c>
      <c r="L90" s="3">
        <v>36607</v>
      </c>
      <c r="M90" t="s">
        <v>7</v>
      </c>
      <c r="N90" t="s">
        <v>350</v>
      </c>
      <c r="O90" t="s">
        <v>129</v>
      </c>
      <c r="P90" t="s">
        <v>119</v>
      </c>
      <c r="Q90" s="1">
        <v>35000</v>
      </c>
      <c r="R90" s="3">
        <f t="shared" ca="1" si="4"/>
        <v>45417</v>
      </c>
      <c r="S90">
        <f t="shared" ca="1" si="6"/>
        <v>41</v>
      </c>
      <c r="T90">
        <f t="shared" ca="1" si="7"/>
        <v>24.1</v>
      </c>
      <c r="U90">
        <v>2</v>
      </c>
      <c r="V90" t="s">
        <v>295</v>
      </c>
      <c r="W90" s="3">
        <f ca="1">IF(
    OR(V90="Renuncia", V90="Despedido"),
    RANDBETWEEN(Hoja2!$C$2, Hoja2!$C$3),
    TODAY())</f>
        <v>38158</v>
      </c>
      <c r="X90" t="str" cm="1">
        <f t="array" aca="1" ref="X90" ca="1">IF(
    V90 = "Renuncia",
    INDEX(Hoja2!A:A, RANDBETWEEN(1, 10)),
    IF(
        V90 = "Despedido",
        INDEX(Hoja2!A:A, RANDBETWEEN(11, 20)),
        ""
    )
)</f>
        <v>Mala relación con el jefe o gerencia</v>
      </c>
    </row>
    <row r="91" spans="1:24" x14ac:dyDescent="0.25">
      <c r="A91">
        <v>90</v>
      </c>
      <c r="B91" t="s">
        <v>142</v>
      </c>
      <c r="C91" t="s">
        <v>122</v>
      </c>
      <c r="D91" t="s">
        <v>382</v>
      </c>
      <c r="E91">
        <v>-70.600300000000004</v>
      </c>
      <c r="F91">
        <v>18.101500000000001</v>
      </c>
      <c r="G91" t="s">
        <v>419</v>
      </c>
      <c r="H91" s="7">
        <v>18.809999999999999</v>
      </c>
      <c r="I91" s="7">
        <v>-71.23</v>
      </c>
      <c r="J91" s="3">
        <v>32636</v>
      </c>
      <c r="K91" t="str">
        <f t="shared" si="5"/>
        <v>Milénial (Generación Y)</v>
      </c>
      <c r="L91" s="3">
        <v>36608</v>
      </c>
      <c r="M91" t="s">
        <v>2</v>
      </c>
      <c r="N91" t="s">
        <v>350</v>
      </c>
      <c r="O91" t="s">
        <v>340</v>
      </c>
      <c r="P91" t="s">
        <v>119</v>
      </c>
      <c r="Q91" s="1">
        <v>26500</v>
      </c>
      <c r="R91" s="3">
        <f t="shared" ca="1" si="4"/>
        <v>45417</v>
      </c>
      <c r="S91">
        <f t="shared" ca="1" si="6"/>
        <v>35</v>
      </c>
      <c r="T91">
        <f t="shared" ca="1" si="7"/>
        <v>24.1</v>
      </c>
      <c r="U91">
        <v>7</v>
      </c>
      <c r="V91" t="s">
        <v>5</v>
      </c>
      <c r="W91" s="3">
        <f ca="1">IF(
    OR(V91="Renuncia", V91="Despedido"),
    RANDBETWEEN(Hoja2!$C$2, Hoja2!$C$3),
    TODAY())</f>
        <v>45417</v>
      </c>
      <c r="X91" t="str" cm="1">
        <f t="array" aca="1" ref="X91" ca="1">IF(
    V91 = "Renuncia",
    INDEX(Hoja2!A:A, RANDBETWEEN(1, 10)),
    IF(
        V91 = "Despedido",
        INDEX(Hoja2!A:A, RANDBETWEEN(11, 20)),
        ""
    )
)</f>
        <v/>
      </c>
    </row>
    <row r="92" spans="1:24" x14ac:dyDescent="0.25">
      <c r="A92">
        <v>91</v>
      </c>
      <c r="B92" t="s">
        <v>426</v>
      </c>
      <c r="C92" t="s">
        <v>124</v>
      </c>
      <c r="D92" t="s">
        <v>388</v>
      </c>
      <c r="E92">
        <v>-70.600300000000004</v>
      </c>
      <c r="F92">
        <v>18.101500000000001</v>
      </c>
      <c r="G92" t="s">
        <v>411</v>
      </c>
      <c r="H92" s="7">
        <v>18.46</v>
      </c>
      <c r="I92" s="7">
        <v>-69.3</v>
      </c>
      <c r="J92" s="3">
        <v>26890</v>
      </c>
      <c r="K92" t="str">
        <f t="shared" si="5"/>
        <v>Generación X</v>
      </c>
      <c r="L92" s="3">
        <v>41917</v>
      </c>
      <c r="M92" t="s">
        <v>7</v>
      </c>
      <c r="N92" t="s">
        <v>21</v>
      </c>
      <c r="O92" t="s">
        <v>115</v>
      </c>
      <c r="P92" t="s">
        <v>19</v>
      </c>
      <c r="Q92" s="1">
        <v>74430</v>
      </c>
      <c r="R92" s="3">
        <f t="shared" ca="1" si="4"/>
        <v>45417</v>
      </c>
      <c r="S92">
        <f t="shared" ca="1" si="6"/>
        <v>50</v>
      </c>
      <c r="T92">
        <f t="shared" ca="1" si="7"/>
        <v>9.5</v>
      </c>
      <c r="U92">
        <v>3</v>
      </c>
      <c r="V92" t="s">
        <v>297</v>
      </c>
      <c r="W92" s="3">
        <f ca="1">IF(
    OR(V92="Renuncia", V92="Despedido"),
    RANDBETWEEN(Hoja2!$C$2, Hoja2!$C$3),
    TODAY())</f>
        <v>45417</v>
      </c>
      <c r="X92" t="str" cm="1">
        <f t="array" aca="1" ref="X92" ca="1">IF(
    V92 = "Renuncia",
    INDEX(Hoja2!A:A, RANDBETWEEN(1, 10)),
    IF(
        V92 = "Despedido",
        INDEX(Hoja2!A:A, RANDBETWEEN(11, 20)),
        ""
    )
)</f>
        <v/>
      </c>
    </row>
    <row r="93" spans="1:24" x14ac:dyDescent="0.25">
      <c r="A93">
        <v>92</v>
      </c>
      <c r="B93" t="s">
        <v>331</v>
      </c>
      <c r="C93" t="s">
        <v>124</v>
      </c>
      <c r="D93" t="s">
        <v>390</v>
      </c>
      <c r="E93">
        <v>-70.355999999999995</v>
      </c>
      <c r="F93">
        <v>19.4696</v>
      </c>
      <c r="G93" t="s">
        <v>412</v>
      </c>
      <c r="H93" s="7">
        <v>19.3</v>
      </c>
      <c r="I93" s="7">
        <v>-70.27</v>
      </c>
      <c r="J93" s="3">
        <v>25819</v>
      </c>
      <c r="K93" t="str">
        <f t="shared" si="5"/>
        <v>Generación X</v>
      </c>
      <c r="L93" s="3">
        <v>41428</v>
      </c>
      <c r="M93" t="s">
        <v>2</v>
      </c>
      <c r="N93" t="s">
        <v>21</v>
      </c>
      <c r="O93" t="s">
        <v>115</v>
      </c>
      <c r="P93" t="s">
        <v>19</v>
      </c>
      <c r="Q93" s="1">
        <v>73800</v>
      </c>
      <c r="R93" s="3">
        <f t="shared" ca="1" si="4"/>
        <v>45417</v>
      </c>
      <c r="S93">
        <f t="shared" ca="1" si="6"/>
        <v>53</v>
      </c>
      <c r="T93">
        <f t="shared" ca="1" si="7"/>
        <v>10.9</v>
      </c>
      <c r="U93">
        <v>1</v>
      </c>
      <c r="V93" t="s">
        <v>5</v>
      </c>
      <c r="W93" s="3">
        <f ca="1">IF(
    OR(V93="Renuncia", V93="Despedido"),
    RANDBETWEEN(Hoja2!$C$2, Hoja2!$C$3),
    TODAY())</f>
        <v>45417</v>
      </c>
      <c r="X93" t="str" cm="1">
        <f t="array" aca="1" ref="X93" ca="1">IF(
    V93 = "Renuncia",
    INDEX(Hoja2!A:A, RANDBETWEEN(1, 10)),
    IF(
        V93 = "Despedido",
        INDEX(Hoja2!A:A, RANDBETWEEN(11, 20)),
        ""
    )
)</f>
        <v/>
      </c>
    </row>
    <row r="94" spans="1:24" x14ac:dyDescent="0.25">
      <c r="A94">
        <v>93</v>
      </c>
      <c r="B94" t="s">
        <v>143</v>
      </c>
      <c r="C94" t="s">
        <v>144</v>
      </c>
      <c r="D94" t="s">
        <v>390</v>
      </c>
      <c r="E94">
        <v>-68.707599999999999</v>
      </c>
      <c r="F94">
        <v>18.579000000000001</v>
      </c>
      <c r="G94" t="s">
        <v>413</v>
      </c>
      <c r="H94" s="7">
        <v>19.45</v>
      </c>
      <c r="I94" s="7">
        <v>-70.7</v>
      </c>
      <c r="J94" s="3">
        <v>26406</v>
      </c>
      <c r="K94" t="str">
        <f t="shared" si="5"/>
        <v>Generación X</v>
      </c>
      <c r="L94" s="3">
        <v>42695</v>
      </c>
      <c r="M94" t="s">
        <v>7</v>
      </c>
      <c r="N94" t="s">
        <v>145</v>
      </c>
      <c r="O94" t="s">
        <v>115</v>
      </c>
      <c r="P94" t="s">
        <v>143</v>
      </c>
      <c r="Q94" s="1">
        <v>73800</v>
      </c>
      <c r="R94" s="3">
        <f t="shared" ca="1" si="4"/>
        <v>45417</v>
      </c>
      <c r="S94">
        <f t="shared" ca="1" si="6"/>
        <v>52</v>
      </c>
      <c r="T94">
        <f t="shared" ca="1" si="7"/>
        <v>7.4</v>
      </c>
      <c r="U94">
        <v>8</v>
      </c>
      <c r="V94" t="s">
        <v>5</v>
      </c>
      <c r="W94" s="3">
        <f ca="1">IF(
    OR(V94="Renuncia", V94="Despedido"),
    RANDBETWEEN(Hoja2!$C$2, Hoja2!$C$3),
    TODAY())</f>
        <v>45417</v>
      </c>
      <c r="X94" t="str" cm="1">
        <f t="array" aca="1" ref="X94" ca="1">IF(
    V94 = "Renuncia",
    INDEX(Hoja2!A:A, RANDBETWEEN(1, 10)),
    IF(
        V94 = "Despedido",
        INDEX(Hoja2!A:A, RANDBETWEEN(11, 20)),
        ""
    )
)</f>
        <v/>
      </c>
    </row>
    <row r="95" spans="1:24" x14ac:dyDescent="0.25">
      <c r="A95">
        <v>94</v>
      </c>
      <c r="B95" t="s">
        <v>146</v>
      </c>
      <c r="C95" t="s">
        <v>144</v>
      </c>
      <c r="D95" t="s">
        <v>386</v>
      </c>
      <c r="E95">
        <v>-68.707599999999999</v>
      </c>
      <c r="F95">
        <v>18.579000000000001</v>
      </c>
      <c r="G95" t="s">
        <v>113</v>
      </c>
      <c r="H95" s="7">
        <v>19.53</v>
      </c>
      <c r="I95" s="7">
        <v>-71.25</v>
      </c>
      <c r="J95" s="3">
        <v>27528</v>
      </c>
      <c r="K95" t="str">
        <f t="shared" si="5"/>
        <v>Generación X</v>
      </c>
      <c r="L95" s="3">
        <v>44307</v>
      </c>
      <c r="M95" t="s">
        <v>2</v>
      </c>
      <c r="N95" t="s">
        <v>145</v>
      </c>
      <c r="O95" t="s">
        <v>115</v>
      </c>
      <c r="P95" t="s">
        <v>143</v>
      </c>
      <c r="Q95" s="1">
        <v>73620</v>
      </c>
      <c r="R95" s="3">
        <f t="shared" ca="1" si="4"/>
        <v>45417</v>
      </c>
      <c r="S95">
        <f t="shared" ca="1" si="6"/>
        <v>49</v>
      </c>
      <c r="T95">
        <f t="shared" ca="1" si="7"/>
        <v>3</v>
      </c>
      <c r="U95">
        <v>2</v>
      </c>
      <c r="V95" t="s">
        <v>299</v>
      </c>
      <c r="W95" s="3">
        <f ca="1">IF(
    OR(V95="Renuncia", V95="Despedido"),
    RANDBETWEEN(Hoja2!$C$2, Hoja2!$C$3),
    TODAY())</f>
        <v>45417</v>
      </c>
      <c r="X95" t="str" cm="1">
        <f t="array" aca="1" ref="X95" ca="1">IF(
    V95 = "Renuncia",
    INDEX(Hoja2!A:A, RANDBETWEEN(1, 10)),
    IF(
        V95 = "Despedido",
        INDEX(Hoja2!A:A, RANDBETWEEN(11, 20)),
        ""
    )
)</f>
        <v/>
      </c>
    </row>
    <row r="96" spans="1:24" x14ac:dyDescent="0.25">
      <c r="A96">
        <v>95</v>
      </c>
      <c r="B96" t="s">
        <v>147</v>
      </c>
      <c r="C96" t="s">
        <v>144</v>
      </c>
      <c r="D96" t="s">
        <v>388</v>
      </c>
      <c r="E96">
        <v>-70.600300000000004</v>
      </c>
      <c r="F96">
        <v>18.101500000000001</v>
      </c>
      <c r="G96" t="s">
        <v>414</v>
      </c>
      <c r="H96" s="7">
        <v>18.489999999999998</v>
      </c>
      <c r="I96" s="7">
        <v>-69.89</v>
      </c>
      <c r="J96" s="3">
        <v>28378</v>
      </c>
      <c r="K96" t="str">
        <f t="shared" si="5"/>
        <v>Generación X</v>
      </c>
      <c r="L96" s="3">
        <v>36606</v>
      </c>
      <c r="M96" t="s">
        <v>7</v>
      </c>
      <c r="N96" t="s">
        <v>145</v>
      </c>
      <c r="O96" t="s">
        <v>115</v>
      </c>
      <c r="P96" t="s">
        <v>143</v>
      </c>
      <c r="Q96" s="1">
        <v>73000</v>
      </c>
      <c r="R96" s="3">
        <f t="shared" ca="1" si="4"/>
        <v>45417</v>
      </c>
      <c r="S96">
        <f t="shared" ca="1" si="6"/>
        <v>46</v>
      </c>
      <c r="T96">
        <f t="shared" ca="1" si="7"/>
        <v>24.1</v>
      </c>
      <c r="U96">
        <v>5</v>
      </c>
      <c r="V96" t="str">
        <f>IF(1=1, "Activo", IF(#REF!=2, "Vacaciones", IF(#REF!=3, "Despedido", IF(#REF!=4, "Licencia Medica", "Permiso No Remunerado"))))</f>
        <v>Activo</v>
      </c>
      <c r="W96" s="3">
        <f ca="1">IF(
    OR(V96="Renuncia", V96="Despedido"),
    RANDBETWEEN(Hoja2!$C$2, Hoja2!$C$3),
    TODAY())</f>
        <v>45417</v>
      </c>
      <c r="X96" t="str" cm="1">
        <f t="array" aca="1" ref="X96" ca="1">IF(
    V96 = "Renuncia",
    INDEX(Hoja2!A:A, RANDBETWEEN(1, 10)),
    IF(
        V96 = "Despedido",
        INDEX(Hoja2!A:A, RANDBETWEEN(11, 20)),
        ""
    )
)</f>
        <v/>
      </c>
    </row>
    <row r="97" spans="1:24" x14ac:dyDescent="0.25">
      <c r="A97">
        <v>96</v>
      </c>
      <c r="B97" t="s">
        <v>148</v>
      </c>
      <c r="C97" t="s">
        <v>144</v>
      </c>
      <c r="D97" t="s">
        <v>386</v>
      </c>
      <c r="E97">
        <v>-70.355999999999995</v>
      </c>
      <c r="F97">
        <v>19.4696</v>
      </c>
      <c r="G97" t="s">
        <v>415</v>
      </c>
      <c r="H97" s="7">
        <v>19.57</v>
      </c>
      <c r="I97" s="7">
        <v>-71.069999999999993</v>
      </c>
      <c r="J97" s="3">
        <v>28437</v>
      </c>
      <c r="K97" t="str">
        <f t="shared" si="5"/>
        <v>Generación X</v>
      </c>
      <c r="L97" s="3">
        <v>36607</v>
      </c>
      <c r="M97" t="s">
        <v>7</v>
      </c>
      <c r="N97" t="s">
        <v>145</v>
      </c>
      <c r="O97" t="s">
        <v>115</v>
      </c>
      <c r="P97" t="s">
        <v>143</v>
      </c>
      <c r="Q97" s="1">
        <v>72810</v>
      </c>
      <c r="R97" s="3">
        <f t="shared" ca="1" si="4"/>
        <v>45417</v>
      </c>
      <c r="S97">
        <f t="shared" ca="1" si="6"/>
        <v>46</v>
      </c>
      <c r="T97">
        <f t="shared" ca="1" si="7"/>
        <v>24.1</v>
      </c>
      <c r="U97">
        <v>1</v>
      </c>
      <c r="V97" t="s">
        <v>26</v>
      </c>
      <c r="W97" s="3">
        <f ca="1">IF(
    OR(V97="Renuncia", V97="Despedido"),
    RANDBETWEEN(Hoja2!$C$2, Hoja2!$C$3),
    TODAY())</f>
        <v>39064</v>
      </c>
      <c r="X97" t="str" cm="1">
        <f t="array" aca="1" ref="X97" ca="1">IF(
    V97 = "Renuncia",
    INDEX(Hoja2!A:A, RANDBETWEEN(1, 10)),
    IF(
        V97 = "Despedido",
        INDEX(Hoja2!A:A, RANDBETWEEN(11, 20)),
        ""
    )
)</f>
        <v>Violación de la política de la empresa</v>
      </c>
    </row>
    <row r="98" spans="1:24" x14ac:dyDescent="0.25">
      <c r="A98">
        <v>97</v>
      </c>
      <c r="B98" t="s">
        <v>149</v>
      </c>
      <c r="C98" t="s">
        <v>122</v>
      </c>
      <c r="D98" t="s">
        <v>382</v>
      </c>
      <c r="E98">
        <v>-70.355999999999995</v>
      </c>
      <c r="F98">
        <v>19.4696</v>
      </c>
      <c r="G98" t="s">
        <v>381</v>
      </c>
      <c r="H98" s="7">
        <v>18.4544</v>
      </c>
      <c r="I98" s="7">
        <v>-70.729699999999994</v>
      </c>
      <c r="J98" s="3">
        <v>33426</v>
      </c>
      <c r="K98" t="str">
        <f t="shared" si="5"/>
        <v>Milénial (Generación Y)</v>
      </c>
      <c r="L98" s="3">
        <v>36608</v>
      </c>
      <c r="M98" t="s">
        <v>7</v>
      </c>
      <c r="N98" t="s">
        <v>350</v>
      </c>
      <c r="O98" t="s">
        <v>340</v>
      </c>
      <c r="P98" t="s">
        <v>119</v>
      </c>
      <c r="Q98" s="1">
        <v>26500</v>
      </c>
      <c r="R98" s="3">
        <f t="shared" ref="R98:R161" ca="1" si="8">TODAY()</f>
        <v>45417</v>
      </c>
      <c r="S98">
        <f t="shared" ca="1" si="6"/>
        <v>32</v>
      </c>
      <c r="T98">
        <f t="shared" ca="1" si="7"/>
        <v>24.1</v>
      </c>
      <c r="U98">
        <v>9</v>
      </c>
      <c r="V98" t="str">
        <f>IF(1=1, "Activo", IF(#REF!=2, "Vacaciones", IF(#REF!=3, "Despedido", IF(#REF!=4, "Licencia Medica", "Permiso No Remunerado"))))</f>
        <v>Activo</v>
      </c>
      <c r="W98" s="3">
        <f ca="1">IF(
    OR(V98="Renuncia", V98="Despedido"),
    RANDBETWEEN(Hoja2!$C$2, Hoja2!$C$3),
    TODAY())</f>
        <v>45417</v>
      </c>
      <c r="X98" t="str" cm="1">
        <f t="array" aca="1" ref="X98" ca="1">IF(
    V98 = "Renuncia",
    INDEX(Hoja2!A:A, RANDBETWEEN(1, 10)),
    IF(
        V98 = "Despedido",
        INDEX(Hoja2!A:A, RANDBETWEEN(11, 20)),
        ""
    )
)</f>
        <v/>
      </c>
    </row>
    <row r="99" spans="1:24" x14ac:dyDescent="0.25">
      <c r="A99">
        <v>98</v>
      </c>
      <c r="B99" t="s">
        <v>150</v>
      </c>
      <c r="C99" t="s">
        <v>122</v>
      </c>
      <c r="D99" t="s">
        <v>382</v>
      </c>
      <c r="E99">
        <v>-70.600300000000004</v>
      </c>
      <c r="F99">
        <v>18.101500000000001</v>
      </c>
      <c r="G99" t="s">
        <v>383</v>
      </c>
      <c r="H99" s="7">
        <v>18.27</v>
      </c>
      <c r="I99" s="7">
        <v>-71.08</v>
      </c>
      <c r="J99" s="3">
        <v>33429</v>
      </c>
      <c r="K99" t="str">
        <f t="shared" si="5"/>
        <v>Milénial (Generación Y)</v>
      </c>
      <c r="L99" s="3">
        <v>42259</v>
      </c>
      <c r="M99" t="s">
        <v>2</v>
      </c>
      <c r="N99" t="s">
        <v>350</v>
      </c>
      <c r="O99" t="s">
        <v>340</v>
      </c>
      <c r="P99" t="s">
        <v>119</v>
      </c>
      <c r="Q99" s="1">
        <v>26500</v>
      </c>
      <c r="R99" s="3">
        <f t="shared" ca="1" si="8"/>
        <v>45417</v>
      </c>
      <c r="S99">
        <f t="shared" ca="1" si="6"/>
        <v>32</v>
      </c>
      <c r="T99">
        <f t="shared" ca="1" si="7"/>
        <v>8.6</v>
      </c>
      <c r="U99">
        <v>7</v>
      </c>
      <c r="V99" t="s">
        <v>5</v>
      </c>
      <c r="W99" s="3">
        <f ca="1">IF(
    OR(V99="Renuncia", V99="Despedido"),
    RANDBETWEEN(Hoja2!$C$2, Hoja2!$C$3),
    TODAY())</f>
        <v>45417</v>
      </c>
      <c r="X99" t="str" cm="1">
        <f t="array" aca="1" ref="X99" ca="1">IF(
    V99 = "Renuncia",
    INDEX(Hoja2!A:A, RANDBETWEEN(1, 10)),
    IF(
        V99 = "Despedido",
        INDEX(Hoja2!A:A, RANDBETWEEN(11, 20)),
        ""
    )
)</f>
        <v/>
      </c>
    </row>
    <row r="100" spans="1:24" x14ac:dyDescent="0.25">
      <c r="A100">
        <v>99</v>
      </c>
      <c r="B100" t="s">
        <v>151</v>
      </c>
      <c r="C100" t="s">
        <v>144</v>
      </c>
      <c r="D100" t="s">
        <v>382</v>
      </c>
      <c r="E100">
        <v>-68.707599999999999</v>
      </c>
      <c r="F100">
        <v>18.579000000000001</v>
      </c>
      <c r="G100" t="s">
        <v>384</v>
      </c>
      <c r="H100" s="7">
        <v>18.21</v>
      </c>
      <c r="I100" s="7">
        <v>-71.099999999999994</v>
      </c>
      <c r="J100" s="3">
        <v>26423</v>
      </c>
      <c r="K100" t="str">
        <f t="shared" si="5"/>
        <v>Generación X</v>
      </c>
      <c r="L100" s="3">
        <v>42595</v>
      </c>
      <c r="M100" t="s">
        <v>2</v>
      </c>
      <c r="N100" t="s">
        <v>145</v>
      </c>
      <c r="O100" t="s">
        <v>115</v>
      </c>
      <c r="P100" t="s">
        <v>143</v>
      </c>
      <c r="Q100" s="1">
        <v>72000</v>
      </c>
      <c r="R100" s="3">
        <f t="shared" ca="1" si="8"/>
        <v>45417</v>
      </c>
      <c r="S100">
        <f t="shared" ca="1" si="6"/>
        <v>52</v>
      </c>
      <c r="T100">
        <f t="shared" ca="1" si="7"/>
        <v>7.7</v>
      </c>
      <c r="U100">
        <v>9</v>
      </c>
      <c r="V100" t="s">
        <v>5</v>
      </c>
      <c r="W100" s="3">
        <f ca="1">IF(
    OR(V100="Renuncia", V100="Despedido"),
    RANDBETWEEN(Hoja2!$C$2, Hoja2!$C$3),
    TODAY())</f>
        <v>45417</v>
      </c>
      <c r="X100" t="str" cm="1">
        <f t="array" aca="1" ref="X100" ca="1">IF(
    V100 = "Renuncia",
    INDEX(Hoja2!A:A, RANDBETWEEN(1, 10)),
    IF(
        V100 = "Despedido",
        INDEX(Hoja2!A:A, RANDBETWEEN(11, 20)),
        ""
    )
)</f>
        <v/>
      </c>
    </row>
    <row r="101" spans="1:24" x14ac:dyDescent="0.25">
      <c r="A101">
        <v>100</v>
      </c>
      <c r="B101" t="s">
        <v>152</v>
      </c>
      <c r="C101" t="s">
        <v>122</v>
      </c>
      <c r="D101" t="s">
        <v>386</v>
      </c>
      <c r="E101">
        <v>-70.355999999999995</v>
      </c>
      <c r="F101">
        <v>19.4696</v>
      </c>
      <c r="G101" t="s">
        <v>385</v>
      </c>
      <c r="H101" s="7">
        <v>19.55</v>
      </c>
      <c r="I101" s="7">
        <v>-71.459999999999994</v>
      </c>
      <c r="J101" s="3">
        <v>31725</v>
      </c>
      <c r="K101" t="str">
        <f t="shared" si="5"/>
        <v>Milénial (Generación Y)</v>
      </c>
      <c r="L101" s="3">
        <v>42873</v>
      </c>
      <c r="M101" t="s">
        <v>7</v>
      </c>
      <c r="N101" t="s">
        <v>350</v>
      </c>
      <c r="O101" t="s">
        <v>340</v>
      </c>
      <c r="P101" t="s">
        <v>119</v>
      </c>
      <c r="Q101" s="1">
        <v>26500</v>
      </c>
      <c r="R101" s="3">
        <f t="shared" ca="1" si="8"/>
        <v>45417</v>
      </c>
      <c r="S101">
        <f t="shared" ca="1" si="6"/>
        <v>37</v>
      </c>
      <c r="T101">
        <f t="shared" ca="1" si="7"/>
        <v>6.9</v>
      </c>
      <c r="U101">
        <v>6</v>
      </c>
      <c r="V101" t="s">
        <v>5</v>
      </c>
      <c r="W101" s="3">
        <f ca="1">IF(
    OR(V101="Renuncia", V101="Despedido"),
    RANDBETWEEN(Hoja2!$C$2, Hoja2!$C$3),
    TODAY())</f>
        <v>45417</v>
      </c>
      <c r="X101" t="str" cm="1">
        <f t="array" aca="1" ref="X101" ca="1">IF(
    V101 = "Renuncia",
    INDEX(Hoja2!A:A, RANDBETWEEN(1, 10)),
    IF(
        V101 = "Despedido",
        INDEX(Hoja2!A:A, RANDBETWEEN(11, 20)),
        ""
    )
)</f>
        <v/>
      </c>
    </row>
    <row r="102" spans="1:24" x14ac:dyDescent="0.25">
      <c r="A102">
        <v>101</v>
      </c>
      <c r="B102" t="s">
        <v>153</v>
      </c>
      <c r="C102" t="s">
        <v>122</v>
      </c>
      <c r="D102" t="s">
        <v>388</v>
      </c>
      <c r="E102">
        <v>-70.600300000000004</v>
      </c>
      <c r="F102">
        <v>18.101500000000001</v>
      </c>
      <c r="G102" t="s">
        <v>387</v>
      </c>
      <c r="H102" s="7">
        <v>18.4663</v>
      </c>
      <c r="I102" s="7">
        <v>-69.942599999999999</v>
      </c>
      <c r="J102" s="3">
        <v>31517</v>
      </c>
      <c r="K102" t="str">
        <f t="shared" si="5"/>
        <v>Milénial (Generación Y)</v>
      </c>
      <c r="L102" s="3">
        <v>41667</v>
      </c>
      <c r="M102" t="s">
        <v>7</v>
      </c>
      <c r="N102" t="s">
        <v>350</v>
      </c>
      <c r="O102" t="s">
        <v>340</v>
      </c>
      <c r="P102" t="s">
        <v>119</v>
      </c>
      <c r="Q102" s="1">
        <v>26500</v>
      </c>
      <c r="R102" s="3">
        <f t="shared" ca="1" si="8"/>
        <v>45417</v>
      </c>
      <c r="S102">
        <f t="shared" ca="1" si="6"/>
        <v>38</v>
      </c>
      <c r="T102">
        <f t="shared" ca="1" si="7"/>
        <v>10.199999999999999</v>
      </c>
      <c r="U102">
        <v>1</v>
      </c>
      <c r="V102" t="s">
        <v>5</v>
      </c>
      <c r="W102" s="3">
        <f ca="1">IF(
    OR(V102="Renuncia", V102="Despedido"),
    RANDBETWEEN(Hoja2!$C$2, Hoja2!$C$3),
    TODAY())</f>
        <v>45417</v>
      </c>
      <c r="X102" t="str" cm="1">
        <f t="array" aca="1" ref="X102" ca="1">IF(
    V102 = "Renuncia",
    INDEX(Hoja2!A:A, RANDBETWEEN(1, 10)),
    IF(
        V102 = "Despedido",
        INDEX(Hoja2!A:A, RANDBETWEEN(11, 20)),
        ""
    )
)</f>
        <v/>
      </c>
    </row>
    <row r="103" spans="1:24" x14ac:dyDescent="0.25">
      <c r="A103">
        <v>102</v>
      </c>
      <c r="B103" t="s">
        <v>154</v>
      </c>
      <c r="C103" t="s">
        <v>144</v>
      </c>
      <c r="D103" t="s">
        <v>390</v>
      </c>
      <c r="E103">
        <v>-70.355999999999995</v>
      </c>
      <c r="F103">
        <v>19.4696</v>
      </c>
      <c r="G103" t="s">
        <v>389</v>
      </c>
      <c r="H103" s="7">
        <v>19.2</v>
      </c>
      <c r="I103" s="7">
        <v>-70.349999999999994</v>
      </c>
      <c r="J103" s="3">
        <v>27693</v>
      </c>
      <c r="K103" t="str">
        <f t="shared" si="5"/>
        <v>Generación X</v>
      </c>
      <c r="L103" s="3">
        <v>40687</v>
      </c>
      <c r="M103" t="s">
        <v>7</v>
      </c>
      <c r="N103" t="s">
        <v>145</v>
      </c>
      <c r="O103" t="s">
        <v>115</v>
      </c>
      <c r="P103" t="s">
        <v>143</v>
      </c>
      <c r="Q103" s="1">
        <v>70500</v>
      </c>
      <c r="R103" s="3">
        <f t="shared" ca="1" si="8"/>
        <v>45417</v>
      </c>
      <c r="S103">
        <f t="shared" ca="1" si="6"/>
        <v>48</v>
      </c>
      <c r="T103">
        <f t="shared" ca="1" si="7"/>
        <v>12.9</v>
      </c>
      <c r="U103">
        <v>1</v>
      </c>
      <c r="V103" t="s">
        <v>36</v>
      </c>
      <c r="W103" s="3">
        <f ca="1">IF(
    OR(V103="Renuncia", V103="Despedido"),
    RANDBETWEEN(Hoja2!$C$2, Hoja2!$C$3),
    TODAY())</f>
        <v>45417</v>
      </c>
      <c r="X103" t="str" cm="1">
        <f t="array" aca="1" ref="X103" ca="1">IF(
    V103 = "Renuncia",
    INDEX(Hoja2!A:A, RANDBETWEEN(1, 10)),
    IF(
        V103 = "Despedido",
        INDEX(Hoja2!A:A, RANDBETWEEN(11, 20)),
        ""
    )
)</f>
        <v/>
      </c>
    </row>
    <row r="104" spans="1:24" x14ac:dyDescent="0.25">
      <c r="A104">
        <v>103</v>
      </c>
      <c r="B104" t="s">
        <v>155</v>
      </c>
      <c r="C104" t="s">
        <v>144</v>
      </c>
      <c r="D104" t="s">
        <v>388</v>
      </c>
      <c r="E104">
        <v>-68.707599999999999</v>
      </c>
      <c r="F104">
        <v>18.579000000000001</v>
      </c>
      <c r="G104" t="s">
        <v>391</v>
      </c>
      <c r="H104" s="7">
        <v>18.760000000000002</v>
      </c>
      <c r="I104" s="7">
        <v>-69.040000000000006</v>
      </c>
      <c r="J104" s="3">
        <v>30181</v>
      </c>
      <c r="K104" t="str">
        <f t="shared" si="5"/>
        <v>Milénial (Generación Y)</v>
      </c>
      <c r="L104" s="3">
        <v>43146</v>
      </c>
      <c r="M104" t="s">
        <v>2</v>
      </c>
      <c r="N104" t="s">
        <v>145</v>
      </c>
      <c r="O104" t="s">
        <v>115</v>
      </c>
      <c r="P104" t="s">
        <v>143</v>
      </c>
      <c r="Q104" s="1">
        <v>70400</v>
      </c>
      <c r="R104" s="3">
        <f t="shared" ca="1" si="8"/>
        <v>45417</v>
      </c>
      <c r="S104">
        <f t="shared" ca="1" si="6"/>
        <v>41</v>
      </c>
      <c r="T104">
        <f t="shared" ca="1" si="7"/>
        <v>6.2</v>
      </c>
      <c r="U104">
        <v>1</v>
      </c>
      <c r="V104" t="s">
        <v>5</v>
      </c>
      <c r="W104" s="3">
        <f ca="1">IF(
    OR(V104="Renuncia", V104="Despedido"),
    RANDBETWEEN(Hoja2!$C$2, Hoja2!$C$3),
    TODAY())</f>
        <v>45417</v>
      </c>
      <c r="X104" t="str" cm="1">
        <f t="array" aca="1" ref="X104" ca="1">IF(
    V104 = "Renuncia",
    INDEX(Hoja2!A:A, RANDBETWEEN(1, 10)),
    IF(
        V104 = "Despedido",
        INDEX(Hoja2!A:A, RANDBETWEEN(11, 20)),
        ""
    )
)</f>
        <v/>
      </c>
    </row>
    <row r="105" spans="1:24" x14ac:dyDescent="0.25">
      <c r="A105">
        <v>104</v>
      </c>
      <c r="B105" t="s">
        <v>156</v>
      </c>
      <c r="C105" t="s">
        <v>144</v>
      </c>
      <c r="D105" t="s">
        <v>393</v>
      </c>
      <c r="E105">
        <v>-70.355999999999995</v>
      </c>
      <c r="F105">
        <v>19.4696</v>
      </c>
      <c r="G105" t="s">
        <v>392</v>
      </c>
      <c r="H105" s="7">
        <v>18.87</v>
      </c>
      <c r="I105" s="7">
        <v>-71.709999999999994</v>
      </c>
      <c r="J105" s="3">
        <v>28866</v>
      </c>
      <c r="K105" t="str">
        <f t="shared" si="5"/>
        <v>Generación X</v>
      </c>
      <c r="L105" s="3">
        <v>41806</v>
      </c>
      <c r="M105" t="s">
        <v>7</v>
      </c>
      <c r="N105" t="s">
        <v>145</v>
      </c>
      <c r="O105" t="s">
        <v>115</v>
      </c>
      <c r="P105" t="s">
        <v>143</v>
      </c>
      <c r="Q105" s="1">
        <v>70300</v>
      </c>
      <c r="R105" s="3">
        <f t="shared" ca="1" si="8"/>
        <v>45417</v>
      </c>
      <c r="S105">
        <f t="shared" ca="1" si="6"/>
        <v>45</v>
      </c>
      <c r="T105">
        <f t="shared" ca="1" si="7"/>
        <v>9.8000000000000007</v>
      </c>
      <c r="U105">
        <v>9</v>
      </c>
      <c r="V105" t="s">
        <v>26</v>
      </c>
      <c r="W105" s="3">
        <f ca="1">IF(
    OR(V105="Renuncia", V105="Despedido"),
    RANDBETWEEN(Hoja2!$C$2, Hoja2!$C$3),
    TODAY())</f>
        <v>36746</v>
      </c>
      <c r="X105" t="str" cm="1">
        <f t="array" aca="1" ref="X105" ca="1">IF(
    V105 = "Renuncia",
    INDEX(Hoja2!A:A, RANDBETWEEN(1, 10)),
    IF(
        V105 = "Despedido",
        INDEX(Hoja2!A:A, RANDBETWEEN(11, 20)),
        ""
    )
)</f>
        <v>Conducta inapropiada o comportamiento poco profesional</v>
      </c>
    </row>
    <row r="106" spans="1:24" x14ac:dyDescent="0.25">
      <c r="A106">
        <v>105</v>
      </c>
      <c r="B106" t="s">
        <v>157</v>
      </c>
      <c r="C106" t="s">
        <v>70</v>
      </c>
      <c r="D106" t="s">
        <v>390</v>
      </c>
      <c r="E106">
        <v>-68.707599999999999</v>
      </c>
      <c r="F106">
        <v>18.579000000000001</v>
      </c>
      <c r="G106" t="s">
        <v>394</v>
      </c>
      <c r="H106" s="7">
        <v>19.36</v>
      </c>
      <c r="I106" s="7">
        <v>-70.53</v>
      </c>
      <c r="J106" s="3">
        <v>29822</v>
      </c>
      <c r="K106" t="str">
        <f t="shared" si="5"/>
        <v>Milénial (Generación Y)</v>
      </c>
      <c r="L106" s="3">
        <v>43573</v>
      </c>
      <c r="M106" t="s">
        <v>2</v>
      </c>
      <c r="N106" t="s">
        <v>145</v>
      </c>
      <c r="O106" t="s">
        <v>115</v>
      </c>
      <c r="P106" t="s">
        <v>143</v>
      </c>
      <c r="Q106" s="1">
        <v>70200</v>
      </c>
      <c r="R106" s="3">
        <f t="shared" ca="1" si="8"/>
        <v>45417</v>
      </c>
      <c r="S106">
        <f t="shared" ca="1" si="6"/>
        <v>42</v>
      </c>
      <c r="T106">
        <f t="shared" ca="1" si="7"/>
        <v>5</v>
      </c>
      <c r="U106">
        <v>4</v>
      </c>
      <c r="V106" t="s">
        <v>295</v>
      </c>
      <c r="W106" s="3">
        <f ca="1">IF(
    OR(V106="Renuncia", V106="Despedido"),
    RANDBETWEEN(Hoja2!$C$2, Hoja2!$C$3),
    TODAY())</f>
        <v>37004</v>
      </c>
      <c r="X106" t="str" cm="1">
        <f t="array" aca="1" ref="X106" ca="1">IF(
    V106 = "Renuncia",
    INDEX(Hoja2!A:A, RANDBETWEEN(1, 10)),
    IF(
        V106 = "Despedido",
        INDEX(Hoja2!A:A, RANDBETWEEN(11, 20)),
        ""
    )
)</f>
        <v>Cultura organizativa tóxica o ambiente laboral negativo</v>
      </c>
    </row>
    <row r="107" spans="1:24" x14ac:dyDescent="0.25">
      <c r="A107">
        <v>106</v>
      </c>
      <c r="B107" t="s">
        <v>158</v>
      </c>
      <c r="C107" t="s">
        <v>1</v>
      </c>
      <c r="D107" t="s">
        <v>388</v>
      </c>
      <c r="E107">
        <v>-70.600300000000004</v>
      </c>
      <c r="F107">
        <v>18.101500000000001</v>
      </c>
      <c r="G107" t="s">
        <v>395</v>
      </c>
      <c r="H107" s="7">
        <v>18.760000000000002</v>
      </c>
      <c r="I107" s="7">
        <v>-69.260000000000005</v>
      </c>
      <c r="J107" s="3">
        <v>21555</v>
      </c>
      <c r="K107" t="str">
        <f t="shared" si="5"/>
        <v>Baby Boomers</v>
      </c>
      <c r="L107" s="3">
        <v>43614</v>
      </c>
      <c r="M107" t="s">
        <v>2</v>
      </c>
      <c r="N107" t="s">
        <v>78</v>
      </c>
      <c r="O107" t="s">
        <v>159</v>
      </c>
      <c r="P107" t="s">
        <v>77</v>
      </c>
      <c r="Q107" s="1">
        <v>70100</v>
      </c>
      <c r="R107" s="3">
        <f t="shared" ca="1" si="8"/>
        <v>45417</v>
      </c>
      <c r="S107">
        <f t="shared" ca="1" si="6"/>
        <v>65</v>
      </c>
      <c r="T107">
        <f t="shared" ca="1" si="7"/>
        <v>4.9000000000000004</v>
      </c>
      <c r="U107">
        <v>1</v>
      </c>
      <c r="V107" t="s">
        <v>296</v>
      </c>
      <c r="W107" s="3">
        <f ca="1">IF(
    OR(V107="Renuncia", V107="Despedido"),
    RANDBETWEEN(Hoja2!$C$2, Hoja2!$C$3),
    TODAY())</f>
        <v>45417</v>
      </c>
      <c r="X107" t="str" cm="1">
        <f t="array" aca="1" ref="X107" ca="1">IF(
    V107 = "Renuncia",
    INDEX(Hoja2!A:A, RANDBETWEEN(1, 10)),
    IF(
        V107 = "Despedido",
        INDEX(Hoja2!A:A, RANDBETWEEN(11, 20)),
        ""
    )
)</f>
        <v/>
      </c>
    </row>
    <row r="108" spans="1:24" x14ac:dyDescent="0.25">
      <c r="A108">
        <v>107</v>
      </c>
      <c r="B108" t="s">
        <v>160</v>
      </c>
      <c r="C108" t="s">
        <v>1</v>
      </c>
      <c r="D108" t="s">
        <v>390</v>
      </c>
      <c r="E108">
        <v>-68.707599999999999</v>
      </c>
      <c r="F108">
        <v>18.579000000000001</v>
      </c>
      <c r="G108" t="s">
        <v>396</v>
      </c>
      <c r="H108" s="7">
        <v>19.38</v>
      </c>
      <c r="I108" s="7">
        <v>-70.42</v>
      </c>
      <c r="J108" s="3">
        <v>28821</v>
      </c>
      <c r="K108" t="str">
        <f t="shared" si="5"/>
        <v>Generación X</v>
      </c>
      <c r="L108" s="3">
        <v>40645</v>
      </c>
      <c r="M108" t="s">
        <v>7</v>
      </c>
      <c r="N108" t="s">
        <v>78</v>
      </c>
      <c r="O108" t="s">
        <v>23</v>
      </c>
      <c r="P108" t="s">
        <v>77</v>
      </c>
      <c r="Q108" s="1">
        <v>68400</v>
      </c>
      <c r="R108" s="3">
        <f t="shared" ca="1" si="8"/>
        <v>45417</v>
      </c>
      <c r="S108">
        <f t="shared" ca="1" si="6"/>
        <v>45</v>
      </c>
      <c r="T108">
        <f t="shared" ca="1" si="7"/>
        <v>13</v>
      </c>
      <c r="U108">
        <v>1</v>
      </c>
      <c r="V108" t="s">
        <v>297</v>
      </c>
      <c r="W108" s="3">
        <f ca="1">IF(
    OR(V108="Renuncia", V108="Despedido"),
    RANDBETWEEN(Hoja2!$C$2, Hoja2!$C$3),
    TODAY())</f>
        <v>45417</v>
      </c>
      <c r="X108" t="str" cm="1">
        <f t="array" aca="1" ref="X108" ca="1">IF(
    V108 = "Renuncia",
    INDEX(Hoja2!A:A, RANDBETWEEN(1, 10)),
    IF(
        V108 = "Despedido",
        INDEX(Hoja2!A:A, RANDBETWEEN(11, 20)),
        ""
    )
)</f>
        <v/>
      </c>
    </row>
    <row r="109" spans="1:24" x14ac:dyDescent="0.25">
      <c r="A109">
        <v>108</v>
      </c>
      <c r="B109" t="s">
        <v>161</v>
      </c>
      <c r="C109" t="s">
        <v>70</v>
      </c>
      <c r="D109" t="s">
        <v>393</v>
      </c>
      <c r="E109">
        <v>-68.707599999999999</v>
      </c>
      <c r="F109">
        <v>18.579000000000001</v>
      </c>
      <c r="G109" t="s">
        <v>397</v>
      </c>
      <c r="H109" s="7">
        <v>18.829999999999998</v>
      </c>
      <c r="I109" s="7">
        <v>-71.72</v>
      </c>
      <c r="J109" s="3">
        <v>27657</v>
      </c>
      <c r="K109" t="str">
        <f t="shared" si="5"/>
        <v>Generación X</v>
      </c>
      <c r="L109" s="3">
        <v>43708</v>
      </c>
      <c r="M109" t="s">
        <v>7</v>
      </c>
      <c r="N109" t="s">
        <v>145</v>
      </c>
      <c r="O109" t="s">
        <v>115</v>
      </c>
      <c r="P109" t="s">
        <v>143</v>
      </c>
      <c r="Q109" s="1">
        <v>67800</v>
      </c>
      <c r="R109" s="3">
        <f t="shared" ca="1" si="8"/>
        <v>45417</v>
      </c>
      <c r="S109">
        <f t="shared" ca="1" si="6"/>
        <v>48</v>
      </c>
      <c r="T109">
        <f t="shared" ca="1" si="7"/>
        <v>4.5999999999999996</v>
      </c>
      <c r="U109">
        <v>6</v>
      </c>
      <c r="V109" t="s">
        <v>5</v>
      </c>
      <c r="W109" s="3">
        <f ca="1">IF(
    OR(V109="Renuncia", V109="Despedido"),
    RANDBETWEEN(Hoja2!$C$2, Hoja2!$C$3),
    TODAY())</f>
        <v>45417</v>
      </c>
      <c r="X109" t="str" cm="1">
        <f t="array" aca="1" ref="X109" ca="1">IF(
    V109 = "Renuncia",
    INDEX(Hoja2!A:A, RANDBETWEEN(1, 10)),
    IF(
        V109 = "Despedido",
        INDEX(Hoja2!A:A, RANDBETWEEN(11, 20)),
        ""
    )
)</f>
        <v/>
      </c>
    </row>
    <row r="110" spans="1:24" x14ac:dyDescent="0.25">
      <c r="A110">
        <v>109</v>
      </c>
      <c r="B110" t="s">
        <v>162</v>
      </c>
      <c r="C110" t="s">
        <v>70</v>
      </c>
      <c r="D110" t="s">
        <v>388</v>
      </c>
      <c r="E110">
        <v>-68.707599999999999</v>
      </c>
      <c r="F110">
        <v>18.579000000000001</v>
      </c>
      <c r="G110" t="s">
        <v>398</v>
      </c>
      <c r="H110" s="7">
        <v>18.62</v>
      </c>
      <c r="I110" s="7">
        <v>-68.72</v>
      </c>
      <c r="J110" s="3">
        <v>30276</v>
      </c>
      <c r="K110" t="str">
        <f t="shared" si="5"/>
        <v>Milénial (Generación Y)</v>
      </c>
      <c r="L110" s="3">
        <v>45121</v>
      </c>
      <c r="M110" t="s">
        <v>7</v>
      </c>
      <c r="N110" t="s">
        <v>145</v>
      </c>
      <c r="O110" t="s">
        <v>115</v>
      </c>
      <c r="P110" t="s">
        <v>143</v>
      </c>
      <c r="Q110" s="1">
        <v>67000</v>
      </c>
      <c r="R110" s="3">
        <f t="shared" ca="1" si="8"/>
        <v>45417</v>
      </c>
      <c r="S110">
        <f t="shared" ca="1" si="6"/>
        <v>41</v>
      </c>
      <c r="T110">
        <f t="shared" ca="1" si="7"/>
        <v>0.8</v>
      </c>
      <c r="U110">
        <v>6</v>
      </c>
      <c r="V110" t="s">
        <v>5</v>
      </c>
      <c r="W110" s="3">
        <f ca="1">IF(
    OR(V110="Renuncia", V110="Despedido"),
    RANDBETWEEN(Hoja2!$C$2, Hoja2!$C$3),
    TODAY())</f>
        <v>45417</v>
      </c>
      <c r="X110" t="str" cm="1">
        <f t="array" aca="1" ref="X110" ca="1">IF(
    V110 = "Renuncia",
    INDEX(Hoja2!A:A, RANDBETWEEN(1, 10)),
    IF(
        V110 = "Despedido",
        INDEX(Hoja2!A:A, RANDBETWEEN(11, 20)),
        ""
    )
)</f>
        <v/>
      </c>
    </row>
    <row r="111" spans="1:24" x14ac:dyDescent="0.25">
      <c r="A111">
        <v>110</v>
      </c>
      <c r="B111" t="s">
        <v>163</v>
      </c>
      <c r="C111" t="s">
        <v>70</v>
      </c>
      <c r="D111" t="s">
        <v>388</v>
      </c>
      <c r="E111">
        <v>-70.600300000000004</v>
      </c>
      <c r="F111">
        <v>18.101500000000001</v>
      </c>
      <c r="G111" t="s">
        <v>399</v>
      </c>
      <c r="H111" s="7">
        <v>18.440000000000001</v>
      </c>
      <c r="I111" s="7">
        <v>-68.97</v>
      </c>
      <c r="J111" s="3">
        <v>28310</v>
      </c>
      <c r="K111" t="str">
        <f t="shared" si="5"/>
        <v>Generación X</v>
      </c>
      <c r="L111" s="3">
        <v>43181</v>
      </c>
      <c r="M111" t="s">
        <v>7</v>
      </c>
      <c r="N111" t="s">
        <v>145</v>
      </c>
      <c r="O111" t="s">
        <v>115</v>
      </c>
      <c r="P111" t="s">
        <v>143</v>
      </c>
      <c r="Q111" s="1">
        <v>66600</v>
      </c>
      <c r="R111" s="3">
        <f t="shared" ca="1" si="8"/>
        <v>45417</v>
      </c>
      <c r="S111">
        <f t="shared" ca="1" si="6"/>
        <v>46</v>
      </c>
      <c r="T111">
        <f t="shared" ca="1" si="7"/>
        <v>6.1</v>
      </c>
      <c r="U111">
        <v>9</v>
      </c>
      <c r="V111" t="s">
        <v>295</v>
      </c>
      <c r="W111" s="3">
        <f ca="1">IF(
    OR(V111="Renuncia", V111="Despedido"),
    RANDBETWEEN(Hoja2!$C$2, Hoja2!$C$3),
    TODAY())</f>
        <v>39845</v>
      </c>
      <c r="X111" t="str" cm="1">
        <f t="array" aca="1" ref="X111" ca="1">IF(
    V111 = "Renuncia",
    INDEX(Hoja2!A:A, RANDBETWEEN(1, 10)),
    IF(
        V111 = "Despedido",
        INDEX(Hoja2!A:A, RANDBETWEEN(11, 20)),
        ""
    )
)</f>
        <v>Cambio de ubicación o necesidad de reubicación</v>
      </c>
    </row>
    <row r="112" spans="1:24" x14ac:dyDescent="0.25">
      <c r="A112">
        <v>111</v>
      </c>
      <c r="B112" t="s">
        <v>164</v>
      </c>
      <c r="C112" t="s">
        <v>70</v>
      </c>
      <c r="D112" t="s">
        <v>390</v>
      </c>
      <c r="E112">
        <v>-68.707599999999999</v>
      </c>
      <c r="F112">
        <v>18.579000000000001</v>
      </c>
      <c r="G112" t="s">
        <v>400</v>
      </c>
      <c r="H112" s="7">
        <v>19.22</v>
      </c>
      <c r="I112" s="7">
        <v>-70.53</v>
      </c>
      <c r="J112" s="3">
        <v>25060</v>
      </c>
      <c r="K112" t="str">
        <f t="shared" si="5"/>
        <v>Generación X</v>
      </c>
      <c r="L112" s="3">
        <v>40769</v>
      </c>
      <c r="M112" t="s">
        <v>7</v>
      </c>
      <c r="N112" t="s">
        <v>145</v>
      </c>
      <c r="O112" t="s">
        <v>115</v>
      </c>
      <c r="P112" t="s">
        <v>143</v>
      </c>
      <c r="Q112" s="1">
        <v>66000</v>
      </c>
      <c r="R112" s="3">
        <f t="shared" ca="1" si="8"/>
        <v>45417</v>
      </c>
      <c r="S112">
        <f t="shared" ca="1" si="6"/>
        <v>55</v>
      </c>
      <c r="T112">
        <f t="shared" ca="1" si="7"/>
        <v>12.7</v>
      </c>
      <c r="U112">
        <v>9</v>
      </c>
      <c r="V112" t="str">
        <f>IF(1=1, "Activo", IF(#REF!=2, "Vacaciones", IF(#REF!=3, "Despedido", IF(#REF!=4, "Licencia Medica", "Permiso No Remunerado"))))</f>
        <v>Activo</v>
      </c>
      <c r="W112" s="3">
        <f ca="1">IF(
    OR(V112="Renuncia", V112="Despedido"),
    RANDBETWEEN(Hoja2!$C$2, Hoja2!$C$3),
    TODAY())</f>
        <v>45417</v>
      </c>
      <c r="X112" t="str" cm="1">
        <f t="array" aca="1" ref="X112" ca="1">IF(
    V112 = "Renuncia",
    INDEX(Hoja2!A:A, RANDBETWEEN(1, 10)),
    IF(
        V112 = "Despedido",
        INDEX(Hoja2!A:A, RANDBETWEEN(11, 20)),
        ""
    )
)</f>
        <v/>
      </c>
    </row>
    <row r="113" spans="1:24" x14ac:dyDescent="0.25">
      <c r="A113">
        <v>112</v>
      </c>
      <c r="B113" t="s">
        <v>165</v>
      </c>
      <c r="C113" t="s">
        <v>122</v>
      </c>
      <c r="D113" t="s">
        <v>390</v>
      </c>
      <c r="E113">
        <v>-70.355999999999995</v>
      </c>
      <c r="F113">
        <v>19.4696</v>
      </c>
      <c r="G113" t="s">
        <v>401</v>
      </c>
      <c r="H113" s="7">
        <v>19.63</v>
      </c>
      <c r="I113" s="7">
        <v>-69.86</v>
      </c>
      <c r="J113" s="3">
        <v>34167</v>
      </c>
      <c r="K113" t="str">
        <f t="shared" si="5"/>
        <v>Milénial (Generación Y)</v>
      </c>
      <c r="L113" s="3">
        <v>42929</v>
      </c>
      <c r="M113" t="s">
        <v>2</v>
      </c>
      <c r="N113" t="s">
        <v>350</v>
      </c>
      <c r="O113" t="s">
        <v>340</v>
      </c>
      <c r="P113" t="s">
        <v>119</v>
      </c>
      <c r="Q113" s="1">
        <v>26500</v>
      </c>
      <c r="R113" s="3">
        <f t="shared" ca="1" si="8"/>
        <v>45417</v>
      </c>
      <c r="S113">
        <f t="shared" ca="1" si="6"/>
        <v>30</v>
      </c>
      <c r="T113">
        <f t="shared" ca="1" si="7"/>
        <v>6.8</v>
      </c>
      <c r="U113">
        <v>8</v>
      </c>
      <c r="V113" t="str">
        <f>IF(1=1, "Activo", IF(#REF!=2, "Vacaciones", IF(#REF!=3, "Despedido", IF(#REF!=4, "Licencia Medica", "Permiso No Remunerado"))))</f>
        <v>Activo</v>
      </c>
      <c r="W113" s="3">
        <f ca="1">IF(
    OR(V113="Renuncia", V113="Despedido"),
    RANDBETWEEN(Hoja2!$C$2, Hoja2!$C$3),
    TODAY())</f>
        <v>45417</v>
      </c>
      <c r="X113" t="str" cm="1">
        <f t="array" aca="1" ref="X113" ca="1">IF(
    V113 = "Renuncia",
    INDEX(Hoja2!A:A, RANDBETWEEN(1, 10)),
    IF(
        V113 = "Despedido",
        INDEX(Hoja2!A:A, RANDBETWEEN(11, 20)),
        ""
    )
)</f>
        <v/>
      </c>
    </row>
    <row r="114" spans="1:24" x14ac:dyDescent="0.25">
      <c r="A114">
        <v>113</v>
      </c>
      <c r="B114" t="s">
        <v>166</v>
      </c>
      <c r="C114" t="s">
        <v>124</v>
      </c>
      <c r="D114" t="s">
        <v>390</v>
      </c>
      <c r="E114">
        <v>-70.600300000000004</v>
      </c>
      <c r="F114">
        <v>18.101500000000001</v>
      </c>
      <c r="G114" t="s">
        <v>402</v>
      </c>
      <c r="H114" s="7">
        <v>18.91</v>
      </c>
      <c r="I114" s="7">
        <v>-70.41</v>
      </c>
      <c r="J114" s="3">
        <v>25450</v>
      </c>
      <c r="K114" t="str">
        <f t="shared" si="5"/>
        <v>Generación X</v>
      </c>
      <c r="L114" s="3">
        <v>44140</v>
      </c>
      <c r="M114" t="s">
        <v>7</v>
      </c>
      <c r="N114" t="s">
        <v>21</v>
      </c>
      <c r="O114" t="s">
        <v>115</v>
      </c>
      <c r="P114" t="s">
        <v>19</v>
      </c>
      <c r="Q114" s="1">
        <v>64800</v>
      </c>
      <c r="R114" s="3">
        <f t="shared" ca="1" si="8"/>
        <v>45417</v>
      </c>
      <c r="S114">
        <f t="shared" ca="1" si="6"/>
        <v>54</v>
      </c>
      <c r="T114">
        <f t="shared" ca="1" si="7"/>
        <v>3.4</v>
      </c>
      <c r="U114">
        <v>4</v>
      </c>
      <c r="V114" t="str">
        <f>IF(1=1, "Activo", IF(#REF!=2, "Vacaciones", IF(#REF!=3, "Despedido", IF(#REF!=4, "Licencia Medica", "Permiso No Remunerado"))))</f>
        <v>Activo</v>
      </c>
      <c r="W114" s="3">
        <f ca="1">IF(
    OR(V114="Renuncia", V114="Despedido"),
    RANDBETWEEN(Hoja2!$C$2, Hoja2!$C$3),
    TODAY())</f>
        <v>45417</v>
      </c>
      <c r="X114" t="str" cm="1">
        <f t="array" aca="1" ref="X114" ca="1">IF(
    V114 = "Renuncia",
    INDEX(Hoja2!A:A, RANDBETWEEN(1, 10)),
    IF(
        V114 = "Despedido",
        INDEX(Hoja2!A:A, RANDBETWEEN(11, 20)),
        ""
    )
)</f>
        <v/>
      </c>
    </row>
    <row r="115" spans="1:24" x14ac:dyDescent="0.25">
      <c r="A115">
        <v>114</v>
      </c>
      <c r="B115" t="s">
        <v>167</v>
      </c>
      <c r="C115" t="s">
        <v>1</v>
      </c>
      <c r="D115" t="s">
        <v>386</v>
      </c>
      <c r="E115">
        <v>-70.600300000000004</v>
      </c>
      <c r="F115">
        <v>18.101500000000001</v>
      </c>
      <c r="G115" t="s">
        <v>403</v>
      </c>
      <c r="H115" s="7">
        <v>19.850000000000001</v>
      </c>
      <c r="I115" s="7">
        <v>-71.650000000000006</v>
      </c>
      <c r="J115" s="3">
        <v>29492</v>
      </c>
      <c r="K115" t="str">
        <f t="shared" si="5"/>
        <v>Generación X</v>
      </c>
      <c r="L115" s="3">
        <v>41148</v>
      </c>
      <c r="M115" t="s">
        <v>7</v>
      </c>
      <c r="N115" t="s">
        <v>78</v>
      </c>
      <c r="O115" t="s">
        <v>159</v>
      </c>
      <c r="P115" t="s">
        <v>77</v>
      </c>
      <c r="Q115" s="1">
        <v>64100</v>
      </c>
      <c r="R115" s="3">
        <f t="shared" ca="1" si="8"/>
        <v>45417</v>
      </c>
      <c r="S115">
        <f t="shared" ca="1" si="6"/>
        <v>43</v>
      </c>
      <c r="T115">
        <f t="shared" ca="1" si="7"/>
        <v>11.6</v>
      </c>
      <c r="U115">
        <v>6</v>
      </c>
      <c r="V115" t="str">
        <f>IF(1=1, "Activo", IF(#REF!=2, "Vacaciones", IF(#REF!=3, "Despedido", IF(#REF!=4, "Licencia Medica", "Permiso No Remunerado"))))</f>
        <v>Activo</v>
      </c>
      <c r="W115" s="3">
        <f ca="1">IF(
    OR(V115="Renuncia", V115="Despedido"),
    RANDBETWEEN(Hoja2!$C$2, Hoja2!$C$3),
    TODAY())</f>
        <v>45417</v>
      </c>
      <c r="X115" t="str" cm="1">
        <f t="array" aca="1" ref="X115" ca="1">IF(
    V115 = "Renuncia",
    INDEX(Hoja2!A:A, RANDBETWEEN(1, 10)),
    IF(
        V115 = "Despedido",
        INDEX(Hoja2!A:A, RANDBETWEEN(11, 20)),
        ""
    )
)</f>
        <v/>
      </c>
    </row>
    <row r="116" spans="1:24" x14ac:dyDescent="0.25">
      <c r="A116">
        <v>115</v>
      </c>
      <c r="B116" t="s">
        <v>168</v>
      </c>
      <c r="C116" t="s">
        <v>122</v>
      </c>
      <c r="D116" t="s">
        <v>388</v>
      </c>
      <c r="E116">
        <v>-68.707599999999999</v>
      </c>
      <c r="F116">
        <v>18.579000000000001</v>
      </c>
      <c r="G116" t="s">
        <v>404</v>
      </c>
      <c r="H116" s="7">
        <v>18.8</v>
      </c>
      <c r="I116" s="7">
        <v>-69.83</v>
      </c>
      <c r="J116" s="3">
        <v>34065</v>
      </c>
      <c r="K116" t="str">
        <f t="shared" si="5"/>
        <v>Milénial (Generación Y)</v>
      </c>
      <c r="L116" s="3">
        <v>44589</v>
      </c>
      <c r="M116" t="s">
        <v>2</v>
      </c>
      <c r="N116" t="s">
        <v>350</v>
      </c>
      <c r="O116" t="s">
        <v>340</v>
      </c>
      <c r="P116" t="s">
        <v>119</v>
      </c>
      <c r="Q116" s="1">
        <v>26500</v>
      </c>
      <c r="R116" s="3">
        <f t="shared" ca="1" si="8"/>
        <v>45417</v>
      </c>
      <c r="S116">
        <f t="shared" ca="1" si="6"/>
        <v>31</v>
      </c>
      <c r="T116">
        <f t="shared" ca="1" si="7"/>
        <v>2.2000000000000002</v>
      </c>
      <c r="U116">
        <v>5</v>
      </c>
      <c r="V116" t="s">
        <v>5</v>
      </c>
      <c r="W116" s="3">
        <f ca="1">IF(
    OR(V116="Renuncia", V116="Despedido"),
    RANDBETWEEN(Hoja2!$C$2, Hoja2!$C$3),
    TODAY())</f>
        <v>45417</v>
      </c>
      <c r="X116" t="str" cm="1">
        <f t="array" aca="1" ref="X116" ca="1">IF(
    V116 = "Renuncia",
    INDEX(Hoja2!A:A, RANDBETWEEN(1, 10)),
    IF(
        V116 = "Despedido",
        INDEX(Hoja2!A:A, RANDBETWEEN(11, 20)),
        ""
    )
)</f>
        <v/>
      </c>
    </row>
    <row r="117" spans="1:24" x14ac:dyDescent="0.25">
      <c r="A117">
        <v>116</v>
      </c>
      <c r="B117" t="s">
        <v>169</v>
      </c>
      <c r="C117" t="s">
        <v>124</v>
      </c>
      <c r="D117" t="s">
        <v>393</v>
      </c>
      <c r="E117">
        <v>-70.355999999999995</v>
      </c>
      <c r="F117">
        <v>19.4696</v>
      </c>
      <c r="G117" t="s">
        <v>405</v>
      </c>
      <c r="H117" s="7">
        <v>18.04</v>
      </c>
      <c r="I117" s="7">
        <v>-71.739999999999995</v>
      </c>
      <c r="J117" s="3">
        <v>23380</v>
      </c>
      <c r="K117" t="str">
        <f t="shared" si="5"/>
        <v>Baby Boomers</v>
      </c>
      <c r="L117" s="3">
        <v>42498</v>
      </c>
      <c r="M117" t="s">
        <v>7</v>
      </c>
      <c r="N117" t="s">
        <v>21</v>
      </c>
      <c r="O117" t="s">
        <v>115</v>
      </c>
      <c r="P117" t="s">
        <v>19</v>
      </c>
      <c r="Q117" s="1">
        <v>63700</v>
      </c>
      <c r="R117" s="3">
        <f t="shared" ca="1" si="8"/>
        <v>45417</v>
      </c>
      <c r="S117">
        <f t="shared" ca="1" si="6"/>
        <v>60</v>
      </c>
      <c r="T117">
        <f t="shared" ca="1" si="7"/>
        <v>7.9</v>
      </c>
      <c r="U117">
        <v>3</v>
      </c>
      <c r="V117" t="str">
        <f>IF(1=1, "Activo", IF(#REF!=2, "Vacaciones", IF(#REF!=3, "Despedido", IF(#REF!=4, "Licencia Medica", "Permiso No Remunerado"))))</f>
        <v>Activo</v>
      </c>
      <c r="W117" s="3">
        <f ca="1">IF(
    OR(V117="Renuncia", V117="Despedido"),
    RANDBETWEEN(Hoja2!$C$2, Hoja2!$C$3),
    TODAY())</f>
        <v>45417</v>
      </c>
      <c r="X117" t="str" cm="1">
        <f t="array" aca="1" ref="X117" ca="1">IF(
    V117 = "Renuncia",
    INDEX(Hoja2!A:A, RANDBETWEEN(1, 10)),
    IF(
        V117 = "Despedido",
        INDEX(Hoja2!A:A, RANDBETWEEN(11, 20)),
        ""
    )
)</f>
        <v/>
      </c>
    </row>
    <row r="118" spans="1:24" x14ac:dyDescent="0.25">
      <c r="A118">
        <v>117</v>
      </c>
      <c r="B118" t="s">
        <v>170</v>
      </c>
      <c r="C118" t="s">
        <v>171</v>
      </c>
      <c r="D118" t="s">
        <v>382</v>
      </c>
      <c r="E118">
        <v>-70.355999999999995</v>
      </c>
      <c r="F118">
        <v>19.4696</v>
      </c>
      <c r="G118" t="s">
        <v>406</v>
      </c>
      <c r="H118" s="7">
        <v>18.420000000000002</v>
      </c>
      <c r="I118" s="7">
        <v>-70.739999999999995</v>
      </c>
      <c r="J118" s="3">
        <v>30821</v>
      </c>
      <c r="K118" t="str">
        <f t="shared" si="5"/>
        <v>Milénial (Generación Y)</v>
      </c>
      <c r="L118" s="3">
        <v>41343</v>
      </c>
      <c r="M118" t="s">
        <v>2</v>
      </c>
      <c r="N118" t="s">
        <v>172</v>
      </c>
      <c r="O118" t="s">
        <v>159</v>
      </c>
      <c r="P118" t="s">
        <v>170</v>
      </c>
      <c r="Q118" s="1">
        <v>63500</v>
      </c>
      <c r="R118" s="3">
        <f t="shared" ca="1" si="8"/>
        <v>45417</v>
      </c>
      <c r="S118">
        <f t="shared" ca="1" si="6"/>
        <v>39</v>
      </c>
      <c r="T118">
        <f t="shared" ca="1" si="7"/>
        <v>11.1</v>
      </c>
      <c r="U118">
        <v>7</v>
      </c>
      <c r="V118" t="s">
        <v>26</v>
      </c>
      <c r="W118" s="3">
        <f ca="1">IF(
    OR(V118="Renuncia", V118="Despedido"),
    RANDBETWEEN(Hoja2!$C$2, Hoja2!$C$3),
    TODAY())</f>
        <v>38323</v>
      </c>
      <c r="X118" t="str" cm="1">
        <f t="array" aca="1" ref="X118" ca="1">IF(
    V118 = "Renuncia",
    INDEX(Hoja2!A:A, RANDBETWEEN(1, 10)),
    IF(
        V118 = "Despedido",
        INDEX(Hoja2!A:A, RANDBETWEEN(11, 20)),
        ""
    )
)</f>
        <v>Violación de la política de la empresa</v>
      </c>
    </row>
    <row r="119" spans="1:24" x14ac:dyDescent="0.25">
      <c r="A119">
        <v>118</v>
      </c>
      <c r="B119" t="s">
        <v>173</v>
      </c>
      <c r="C119" t="s">
        <v>124</v>
      </c>
      <c r="D119" t="s">
        <v>386</v>
      </c>
      <c r="E119">
        <v>-68.707599999999999</v>
      </c>
      <c r="F119">
        <v>18.579000000000001</v>
      </c>
      <c r="G119" t="s">
        <v>407</v>
      </c>
      <c r="H119" s="7">
        <v>19.8</v>
      </c>
      <c r="I119" s="7">
        <v>-70.69</v>
      </c>
      <c r="J119" s="3">
        <v>24181</v>
      </c>
      <c r="K119" t="str">
        <f t="shared" si="5"/>
        <v>Generación X</v>
      </c>
      <c r="L119" s="3">
        <v>43439</v>
      </c>
      <c r="M119" t="s">
        <v>2</v>
      </c>
      <c r="N119" t="s">
        <v>21</v>
      </c>
      <c r="O119" t="s">
        <v>115</v>
      </c>
      <c r="P119" t="s">
        <v>19</v>
      </c>
      <c r="Q119" s="1">
        <v>63700</v>
      </c>
      <c r="R119" s="3">
        <f t="shared" ca="1" si="8"/>
        <v>45417</v>
      </c>
      <c r="S119">
        <f t="shared" ca="1" si="6"/>
        <v>58</v>
      </c>
      <c r="T119">
        <f t="shared" ca="1" si="7"/>
        <v>5.4</v>
      </c>
      <c r="U119">
        <v>1</v>
      </c>
      <c r="V119" t="str">
        <f>IF(1=1, "Activo", IF(#REF!=2, "Vacaciones", IF(#REF!=3, "Despedido", IF(#REF!=4, "Licencia Medica", "Permiso No Remunerado"))))</f>
        <v>Activo</v>
      </c>
      <c r="W119" s="3">
        <f ca="1">IF(
    OR(V119="Renuncia", V119="Despedido"),
    RANDBETWEEN(Hoja2!$C$2, Hoja2!$C$3),
    TODAY())</f>
        <v>45417</v>
      </c>
      <c r="X119" t="str" cm="1">
        <f t="array" aca="1" ref="X119" ca="1">IF(
    V119 = "Renuncia",
    INDEX(Hoja2!A:A, RANDBETWEEN(1, 10)),
    IF(
        V119 = "Despedido",
        INDEX(Hoja2!A:A, RANDBETWEEN(11, 20)),
        ""
    )
)</f>
        <v/>
      </c>
    </row>
    <row r="120" spans="1:24" x14ac:dyDescent="0.25">
      <c r="A120">
        <v>119</v>
      </c>
      <c r="B120" t="s">
        <v>174</v>
      </c>
      <c r="C120" t="s">
        <v>171</v>
      </c>
      <c r="D120" t="s">
        <v>386</v>
      </c>
      <c r="E120">
        <v>-68.707599999999999</v>
      </c>
      <c r="F120">
        <v>18.579000000000001</v>
      </c>
      <c r="G120" t="s">
        <v>408</v>
      </c>
      <c r="H120" s="7">
        <v>19.2</v>
      </c>
      <c r="I120" s="7">
        <v>-69.34</v>
      </c>
      <c r="J120" s="3">
        <v>26391</v>
      </c>
      <c r="K120" t="str">
        <f t="shared" si="5"/>
        <v>Generación X</v>
      </c>
      <c r="L120" s="3">
        <v>43364</v>
      </c>
      <c r="M120" t="s">
        <v>7</v>
      </c>
      <c r="N120" t="s">
        <v>172</v>
      </c>
      <c r="O120" t="s">
        <v>301</v>
      </c>
      <c r="P120" t="s">
        <v>170</v>
      </c>
      <c r="Q120" s="1">
        <v>63100</v>
      </c>
      <c r="R120" s="3">
        <f t="shared" ca="1" si="8"/>
        <v>45417</v>
      </c>
      <c r="S120">
        <f t="shared" ca="1" si="6"/>
        <v>52</v>
      </c>
      <c r="T120">
        <f t="shared" ca="1" si="7"/>
        <v>5.6</v>
      </c>
      <c r="U120">
        <v>4</v>
      </c>
      <c r="V120" t="str">
        <f>IF(1=1, "Activo", IF(#REF!=2, "Vacaciones", IF(#REF!=3, "Despedido", IF(#REF!=4, "Licencia Medica", "Permiso No Remunerado"))))</f>
        <v>Activo</v>
      </c>
      <c r="W120" s="3">
        <f ca="1">IF(
    OR(V120="Renuncia", V120="Despedido"),
    RANDBETWEEN(Hoja2!$C$2, Hoja2!$C$3),
    TODAY())</f>
        <v>45417</v>
      </c>
      <c r="X120" t="str" cm="1">
        <f t="array" aca="1" ref="X120" ca="1">IF(
    V120 = "Renuncia",
    INDEX(Hoja2!A:A, RANDBETWEEN(1, 10)),
    IF(
        V120 = "Despedido",
        INDEX(Hoja2!A:A, RANDBETWEEN(11, 20)),
        ""
    )
)</f>
        <v/>
      </c>
    </row>
    <row r="121" spans="1:24" x14ac:dyDescent="0.25">
      <c r="A121">
        <v>120</v>
      </c>
      <c r="B121" t="s">
        <v>175</v>
      </c>
      <c r="C121" t="s">
        <v>1</v>
      </c>
      <c r="D121" t="s">
        <v>382</v>
      </c>
      <c r="E121">
        <v>-70.355999999999995</v>
      </c>
      <c r="F121">
        <v>19.4696</v>
      </c>
      <c r="G121" t="s">
        <v>409</v>
      </c>
      <c r="H121" s="7">
        <v>18.420000000000002</v>
      </c>
      <c r="I121" s="7">
        <v>-70.03</v>
      </c>
      <c r="J121" s="3">
        <v>30446</v>
      </c>
      <c r="K121" t="str">
        <f t="shared" si="5"/>
        <v>Milénial (Generación Y)</v>
      </c>
      <c r="L121" s="3">
        <v>42232</v>
      </c>
      <c r="M121" t="s">
        <v>2</v>
      </c>
      <c r="N121" t="s">
        <v>78</v>
      </c>
      <c r="O121" t="s">
        <v>159</v>
      </c>
      <c r="P121" t="s">
        <v>77</v>
      </c>
      <c r="Q121" s="1">
        <v>63000</v>
      </c>
      <c r="R121" s="3">
        <f t="shared" ca="1" si="8"/>
        <v>45417</v>
      </c>
      <c r="S121">
        <f t="shared" ca="1" si="6"/>
        <v>41</v>
      </c>
      <c r="T121">
        <f t="shared" ca="1" si="7"/>
        <v>8.6999999999999993</v>
      </c>
      <c r="U121">
        <v>7</v>
      </c>
      <c r="V121" t="str">
        <f>IF(1=1, "Activo", IF(#REF!=2, "Vacaciones", IF(#REF!=3, "Despedido", IF(#REF!=4, "Licencia Medica", "Permiso No Remunerado"))))</f>
        <v>Activo</v>
      </c>
      <c r="W121" s="3">
        <f ca="1">IF(
    OR(V121="Renuncia", V121="Despedido"),
    RANDBETWEEN(Hoja2!$C$2, Hoja2!$C$3),
    TODAY())</f>
        <v>45417</v>
      </c>
      <c r="X121" t="str" cm="1">
        <f t="array" aca="1" ref="X121" ca="1">IF(
    V121 = "Renuncia",
    INDEX(Hoja2!A:A, RANDBETWEEN(1, 10)),
    IF(
        V121 = "Despedido",
        INDEX(Hoja2!A:A, RANDBETWEEN(11, 20)),
        ""
    )
)</f>
        <v/>
      </c>
    </row>
    <row r="122" spans="1:24" x14ac:dyDescent="0.25">
      <c r="A122">
        <v>121</v>
      </c>
      <c r="B122" t="s">
        <v>176</v>
      </c>
      <c r="C122" t="s">
        <v>9</v>
      </c>
      <c r="D122" t="s">
        <v>382</v>
      </c>
      <c r="E122">
        <v>-70.355999999999995</v>
      </c>
      <c r="F122">
        <v>19.4696</v>
      </c>
      <c r="G122" t="s">
        <v>410</v>
      </c>
      <c r="H122" s="7">
        <v>18.55</v>
      </c>
      <c r="I122" s="7">
        <v>-70.5</v>
      </c>
      <c r="J122" s="3">
        <v>27134</v>
      </c>
      <c r="K122" t="str">
        <f t="shared" si="5"/>
        <v>Generación X</v>
      </c>
      <c r="L122" s="3">
        <v>41069</v>
      </c>
      <c r="M122" t="s">
        <v>7</v>
      </c>
      <c r="N122" t="s">
        <v>78</v>
      </c>
      <c r="O122" t="s">
        <v>23</v>
      </c>
      <c r="P122" t="s">
        <v>77</v>
      </c>
      <c r="Q122" s="1">
        <v>62910</v>
      </c>
      <c r="R122" s="3">
        <f t="shared" ca="1" si="8"/>
        <v>45417</v>
      </c>
      <c r="S122">
        <f t="shared" ca="1" si="6"/>
        <v>50</v>
      </c>
      <c r="T122">
        <f t="shared" ca="1" si="7"/>
        <v>11.9</v>
      </c>
      <c r="U122">
        <v>8</v>
      </c>
      <c r="V122" t="str">
        <f>IF(1=1, "Activo", IF(#REF!=2, "Vacaciones", IF(#REF!=3, "Despedido", IF(#REF!=4, "Licencia Medica", "Permiso No Remunerado"))))</f>
        <v>Activo</v>
      </c>
      <c r="W122" s="3">
        <f ca="1">IF(
    OR(V122="Renuncia", V122="Despedido"),
    RANDBETWEEN(Hoja2!$C$2, Hoja2!$C$3),
    TODAY())</f>
        <v>45417</v>
      </c>
      <c r="X122" t="str" cm="1">
        <f t="array" aca="1" ref="X122" ca="1">IF(
    V122 = "Renuncia",
    INDEX(Hoja2!A:A, RANDBETWEEN(1, 10)),
    IF(
        V122 = "Despedido",
        INDEX(Hoja2!A:A, RANDBETWEEN(11, 20)),
        ""
    )
)</f>
        <v/>
      </c>
    </row>
    <row r="123" spans="1:24" x14ac:dyDescent="0.25">
      <c r="A123">
        <v>122</v>
      </c>
      <c r="B123" t="s">
        <v>177</v>
      </c>
      <c r="C123" t="s">
        <v>124</v>
      </c>
      <c r="D123" t="s">
        <v>382</v>
      </c>
      <c r="E123">
        <v>-70.355999999999995</v>
      </c>
      <c r="F123">
        <v>19.4696</v>
      </c>
      <c r="G123" t="s">
        <v>419</v>
      </c>
      <c r="H123" s="7">
        <v>18.809999999999999</v>
      </c>
      <c r="I123" s="7">
        <v>-71.23</v>
      </c>
      <c r="J123" s="3">
        <v>26161</v>
      </c>
      <c r="K123" t="str">
        <f t="shared" si="5"/>
        <v>Generación X</v>
      </c>
      <c r="L123" s="3">
        <v>44660</v>
      </c>
      <c r="M123" t="s">
        <v>7</v>
      </c>
      <c r="N123" t="s">
        <v>21</v>
      </c>
      <c r="O123" t="s">
        <v>115</v>
      </c>
      <c r="P123" t="s">
        <v>19</v>
      </c>
      <c r="Q123" s="1">
        <v>63700</v>
      </c>
      <c r="R123" s="3">
        <f t="shared" ca="1" si="8"/>
        <v>45417</v>
      </c>
      <c r="S123">
        <f t="shared" ca="1" si="6"/>
        <v>52</v>
      </c>
      <c r="T123">
        <f t="shared" ca="1" si="7"/>
        <v>2</v>
      </c>
      <c r="U123">
        <v>9</v>
      </c>
      <c r="V123" t="str">
        <f>IF(1=1, "Activo", IF(#REF!=2, "Vacaciones", IF(#REF!=3, "Despedido", IF(#REF!=4, "Licencia Medica", "Permiso No Remunerado"))))</f>
        <v>Activo</v>
      </c>
      <c r="W123" s="3">
        <f ca="1">IF(
    OR(V123="Renuncia", V123="Despedido"),
    RANDBETWEEN(Hoja2!$C$2, Hoja2!$C$3),
    TODAY())</f>
        <v>45417</v>
      </c>
      <c r="X123" t="str" cm="1">
        <f t="array" aca="1" ref="X123" ca="1">IF(
    V123 = "Renuncia",
    INDEX(Hoja2!A:A, RANDBETWEEN(1, 10)),
    IF(
        V123 = "Despedido",
        INDEX(Hoja2!A:A, RANDBETWEEN(11, 20)),
        ""
    )
)</f>
        <v/>
      </c>
    </row>
    <row r="124" spans="1:24" x14ac:dyDescent="0.25">
      <c r="A124">
        <v>123</v>
      </c>
      <c r="B124" t="s">
        <v>178</v>
      </c>
      <c r="C124" t="s">
        <v>124</v>
      </c>
      <c r="D124" t="s">
        <v>388</v>
      </c>
      <c r="E124">
        <v>-70.355999999999995</v>
      </c>
      <c r="F124">
        <v>19.4696</v>
      </c>
      <c r="G124" t="s">
        <v>411</v>
      </c>
      <c r="H124" s="7">
        <v>18.46</v>
      </c>
      <c r="I124" s="7">
        <v>-69.3</v>
      </c>
      <c r="J124" s="3">
        <v>31284</v>
      </c>
      <c r="K124" t="str">
        <f t="shared" si="5"/>
        <v>Milénial (Generación Y)</v>
      </c>
      <c r="L124" s="3">
        <v>42758</v>
      </c>
      <c r="M124" t="s">
        <v>7</v>
      </c>
      <c r="N124" t="s">
        <v>21</v>
      </c>
      <c r="O124" t="s">
        <v>115</v>
      </c>
      <c r="P124" t="s">
        <v>19</v>
      </c>
      <c r="Q124" s="1">
        <v>63700</v>
      </c>
      <c r="R124" s="3">
        <f t="shared" ca="1" si="8"/>
        <v>45417</v>
      </c>
      <c r="S124">
        <f t="shared" ca="1" si="6"/>
        <v>38</v>
      </c>
      <c r="T124">
        <f t="shared" ca="1" si="7"/>
        <v>7.2</v>
      </c>
      <c r="U124">
        <v>8</v>
      </c>
      <c r="V124" t="str">
        <f>IF(1=1, "Activo", IF(#REF!=2, "Vacaciones", IF(#REF!=3, "Despedido", IF(#REF!=4, "Licencia Medica", "Permiso No Remunerado"))))</f>
        <v>Activo</v>
      </c>
      <c r="W124" s="3">
        <f ca="1">IF(
    OR(V124="Renuncia", V124="Despedido"),
    RANDBETWEEN(Hoja2!$C$2, Hoja2!$C$3),
    TODAY())</f>
        <v>45417</v>
      </c>
      <c r="X124" t="str" cm="1">
        <f t="array" aca="1" ref="X124" ca="1">IF(
    V124 = "Renuncia",
    INDEX(Hoja2!A:A, RANDBETWEEN(1, 10)),
    IF(
        V124 = "Despedido",
        INDEX(Hoja2!A:A, RANDBETWEEN(11, 20)),
        ""
    )
)</f>
        <v/>
      </c>
    </row>
    <row r="125" spans="1:24" x14ac:dyDescent="0.25">
      <c r="A125">
        <v>124</v>
      </c>
      <c r="B125" t="s">
        <v>179</v>
      </c>
      <c r="C125" t="s">
        <v>124</v>
      </c>
      <c r="D125" t="s">
        <v>390</v>
      </c>
      <c r="E125">
        <v>-70.355999999999995</v>
      </c>
      <c r="F125">
        <v>19.4696</v>
      </c>
      <c r="G125" t="s">
        <v>412</v>
      </c>
      <c r="H125" s="7">
        <v>19.3</v>
      </c>
      <c r="I125" s="7">
        <v>-70.27</v>
      </c>
      <c r="J125" s="3">
        <v>28890</v>
      </c>
      <c r="K125" t="str">
        <f t="shared" si="5"/>
        <v>Generación X</v>
      </c>
      <c r="L125" s="3">
        <v>41085</v>
      </c>
      <c r="M125" t="s">
        <v>2</v>
      </c>
      <c r="N125" t="s">
        <v>21</v>
      </c>
      <c r="O125" t="s">
        <v>115</v>
      </c>
      <c r="P125" t="s">
        <v>19</v>
      </c>
      <c r="Q125" s="1">
        <v>63700</v>
      </c>
      <c r="R125" s="3">
        <f t="shared" ca="1" si="8"/>
        <v>45417</v>
      </c>
      <c r="S125">
        <f t="shared" ca="1" si="6"/>
        <v>45</v>
      </c>
      <c r="T125">
        <f t="shared" ca="1" si="7"/>
        <v>11.8</v>
      </c>
      <c r="U125">
        <v>9</v>
      </c>
      <c r="V125" t="s">
        <v>5</v>
      </c>
      <c r="W125" s="3">
        <f ca="1">IF(
    OR(V125="Renuncia", V125="Despedido"),
    RANDBETWEEN(Hoja2!$C$2, Hoja2!$C$3),
    TODAY())</f>
        <v>45417</v>
      </c>
      <c r="X125" t="str" cm="1">
        <f t="array" aca="1" ref="X125" ca="1">IF(
    V125 = "Renuncia",
    INDEX(Hoja2!A:A, RANDBETWEEN(1, 10)),
    IF(
        V125 = "Despedido",
        INDEX(Hoja2!A:A, RANDBETWEEN(11, 20)),
        ""
    )
)</f>
        <v/>
      </c>
    </row>
    <row r="126" spans="1:24" x14ac:dyDescent="0.25">
      <c r="A126">
        <v>125</v>
      </c>
      <c r="B126" t="s">
        <v>180</v>
      </c>
      <c r="C126" t="s">
        <v>122</v>
      </c>
      <c r="D126" t="s">
        <v>390</v>
      </c>
      <c r="E126">
        <v>-68.707599999999999</v>
      </c>
      <c r="F126">
        <v>18.579000000000001</v>
      </c>
      <c r="G126" t="s">
        <v>413</v>
      </c>
      <c r="H126" s="7">
        <v>19.45</v>
      </c>
      <c r="I126" s="7">
        <v>-70.7</v>
      </c>
      <c r="J126" s="3">
        <v>32558</v>
      </c>
      <c r="K126" t="str">
        <f t="shared" si="5"/>
        <v>Milénial (Generación Y)</v>
      </c>
      <c r="L126" s="3">
        <v>40968</v>
      </c>
      <c r="M126" t="s">
        <v>7</v>
      </c>
      <c r="N126" t="s">
        <v>350</v>
      </c>
      <c r="O126" t="s">
        <v>340</v>
      </c>
      <c r="P126" t="s">
        <v>119</v>
      </c>
      <c r="Q126" s="1">
        <v>26500</v>
      </c>
      <c r="R126" s="3">
        <f t="shared" ca="1" si="8"/>
        <v>45417</v>
      </c>
      <c r="S126">
        <f t="shared" ca="1" si="6"/>
        <v>35</v>
      </c>
      <c r="T126">
        <f t="shared" ca="1" si="7"/>
        <v>12.1</v>
      </c>
      <c r="U126">
        <v>6</v>
      </c>
      <c r="V126" t="s">
        <v>5</v>
      </c>
      <c r="W126" s="3">
        <f ca="1">IF(
    OR(V126="Renuncia", V126="Despedido"),
    RANDBETWEEN(Hoja2!$C$2, Hoja2!$C$3),
    TODAY())</f>
        <v>45417</v>
      </c>
      <c r="X126" t="str" cm="1">
        <f t="array" aca="1" ref="X126" ca="1">IF(
    V126 = "Renuncia",
    INDEX(Hoja2!A:A, RANDBETWEEN(1, 10)),
    IF(
        V126 = "Despedido",
        INDEX(Hoja2!A:A, RANDBETWEEN(11, 20)),
        ""
    )
)</f>
        <v/>
      </c>
    </row>
    <row r="127" spans="1:24" x14ac:dyDescent="0.25">
      <c r="A127">
        <v>126</v>
      </c>
      <c r="B127" t="s">
        <v>181</v>
      </c>
      <c r="C127" t="s">
        <v>124</v>
      </c>
      <c r="D127" t="s">
        <v>386</v>
      </c>
      <c r="E127">
        <v>-70.355999999999995</v>
      </c>
      <c r="F127">
        <v>19.4696</v>
      </c>
      <c r="G127" t="s">
        <v>113</v>
      </c>
      <c r="H127" s="7">
        <v>19.53</v>
      </c>
      <c r="I127" s="7">
        <v>-71.25</v>
      </c>
      <c r="J127" s="3">
        <v>28986</v>
      </c>
      <c r="K127" t="str">
        <f t="shared" si="5"/>
        <v>Generación X</v>
      </c>
      <c r="L127" s="3">
        <v>43157</v>
      </c>
      <c r="M127" t="s">
        <v>2</v>
      </c>
      <c r="N127" t="s">
        <v>21</v>
      </c>
      <c r="O127" t="s">
        <v>115</v>
      </c>
      <c r="P127" t="s">
        <v>19</v>
      </c>
      <c r="Q127" s="1">
        <v>63700</v>
      </c>
      <c r="R127" s="3">
        <f t="shared" ca="1" si="8"/>
        <v>45417</v>
      </c>
      <c r="S127">
        <f t="shared" ca="1" si="6"/>
        <v>45</v>
      </c>
      <c r="T127">
        <f t="shared" ca="1" si="7"/>
        <v>6.1</v>
      </c>
      <c r="U127">
        <v>3</v>
      </c>
      <c r="V127" t="s">
        <v>295</v>
      </c>
      <c r="W127" s="3">
        <f ca="1">IF(
    OR(V127="Renuncia", V127="Despedido"),
    RANDBETWEEN(Hoja2!$C$2, Hoja2!$C$3),
    TODAY())</f>
        <v>43316</v>
      </c>
      <c r="X127" t="str" cm="1">
        <f t="array" aca="1" ref="X127" ca="1">IF(
    V127 = "Renuncia",
    INDEX(Hoja2!A:A, RANDBETWEEN(1, 10)),
    IF(
        V127 = "Despedido",
        INDEX(Hoja2!A:A, RANDBETWEEN(11, 20)),
        ""
    )
)</f>
        <v>Salarios bajos o falta de beneficios</v>
      </c>
    </row>
    <row r="128" spans="1:24" x14ac:dyDescent="0.25">
      <c r="A128">
        <v>127</v>
      </c>
      <c r="B128" t="s">
        <v>182</v>
      </c>
      <c r="C128" t="s">
        <v>9</v>
      </c>
      <c r="D128" t="s">
        <v>388</v>
      </c>
      <c r="E128">
        <v>-68.707599999999999</v>
      </c>
      <c r="F128">
        <v>18.579000000000001</v>
      </c>
      <c r="G128" t="s">
        <v>414</v>
      </c>
      <c r="H128" s="7">
        <v>18.489999999999998</v>
      </c>
      <c r="I128" s="7">
        <v>-69.89</v>
      </c>
      <c r="J128" s="3">
        <v>28363</v>
      </c>
      <c r="K128" t="str">
        <f t="shared" si="5"/>
        <v>Generación X</v>
      </c>
      <c r="L128" s="3">
        <v>41085</v>
      </c>
      <c r="M128" t="s">
        <v>2</v>
      </c>
      <c r="N128" t="s">
        <v>78</v>
      </c>
      <c r="O128" t="s">
        <v>159</v>
      </c>
      <c r="P128" t="s">
        <v>77</v>
      </c>
      <c r="Q128" s="1">
        <v>61000</v>
      </c>
      <c r="R128" s="3">
        <f t="shared" ca="1" si="8"/>
        <v>45417</v>
      </c>
      <c r="S128">
        <f t="shared" ca="1" si="6"/>
        <v>46</v>
      </c>
      <c r="T128">
        <f t="shared" ca="1" si="7"/>
        <v>11.8</v>
      </c>
      <c r="U128">
        <v>7</v>
      </c>
      <c r="V128" t="s">
        <v>36</v>
      </c>
      <c r="W128" s="3">
        <f ca="1">IF(
    OR(V128="Renuncia", V128="Despedido"),
    RANDBETWEEN(Hoja2!$C$2, Hoja2!$C$3),
    TODAY())</f>
        <v>45417</v>
      </c>
      <c r="X128" t="str" cm="1">
        <f t="array" aca="1" ref="X128" ca="1">IF(
    V128 = "Renuncia",
    INDEX(Hoja2!A:A, RANDBETWEEN(1, 10)),
    IF(
        V128 = "Despedido",
        INDEX(Hoja2!A:A, RANDBETWEEN(11, 20)),
        ""
    )
)</f>
        <v/>
      </c>
    </row>
    <row r="129" spans="1:24" x14ac:dyDescent="0.25">
      <c r="A129">
        <v>128</v>
      </c>
      <c r="B129" t="s">
        <v>183</v>
      </c>
      <c r="C129" t="s">
        <v>124</v>
      </c>
      <c r="D129" t="s">
        <v>386</v>
      </c>
      <c r="E129">
        <v>-70.355999999999995</v>
      </c>
      <c r="F129">
        <v>19.4696</v>
      </c>
      <c r="G129" t="s">
        <v>415</v>
      </c>
      <c r="H129" s="7">
        <v>19.57</v>
      </c>
      <c r="I129" s="7">
        <v>-71.069999999999993</v>
      </c>
      <c r="J129" s="3">
        <v>29046</v>
      </c>
      <c r="K129" t="str">
        <f t="shared" si="5"/>
        <v>Generación X</v>
      </c>
      <c r="L129" s="3">
        <v>44059</v>
      </c>
      <c r="M129" t="s">
        <v>7</v>
      </c>
      <c r="N129" t="s">
        <v>21</v>
      </c>
      <c r="O129" t="s">
        <v>115</v>
      </c>
      <c r="P129" t="s">
        <v>19</v>
      </c>
      <c r="Q129" s="1">
        <v>63700</v>
      </c>
      <c r="R129" s="3">
        <f t="shared" ca="1" si="8"/>
        <v>45417</v>
      </c>
      <c r="S129">
        <f t="shared" ca="1" si="6"/>
        <v>44</v>
      </c>
      <c r="T129">
        <f t="shared" ca="1" si="7"/>
        <v>3.7</v>
      </c>
      <c r="U129">
        <v>8</v>
      </c>
      <c r="V129" t="s">
        <v>5</v>
      </c>
      <c r="W129" s="3">
        <f ca="1">IF(
    OR(V129="Renuncia", V129="Despedido"),
    RANDBETWEEN(Hoja2!$C$2, Hoja2!$C$3),
    TODAY())</f>
        <v>45417</v>
      </c>
      <c r="X129" t="str" cm="1">
        <f t="array" aca="1" ref="X129" ca="1">IF(
    V129 = "Renuncia",
    INDEX(Hoja2!A:A, RANDBETWEEN(1, 10)),
    IF(
        V129 = "Despedido",
        INDEX(Hoja2!A:A, RANDBETWEEN(11, 20)),
        ""
    )
)</f>
        <v/>
      </c>
    </row>
    <row r="130" spans="1:24" x14ac:dyDescent="0.25">
      <c r="A130">
        <v>129</v>
      </c>
      <c r="B130" t="s">
        <v>184</v>
      </c>
      <c r="C130" t="s">
        <v>124</v>
      </c>
      <c r="D130" t="s">
        <v>382</v>
      </c>
      <c r="E130">
        <v>-68.707599999999999</v>
      </c>
      <c r="F130">
        <v>18.579000000000001</v>
      </c>
      <c r="G130" t="s">
        <v>381</v>
      </c>
      <c r="H130" s="7">
        <v>18.4544</v>
      </c>
      <c r="I130" s="7">
        <v>-70.729699999999994</v>
      </c>
      <c r="J130" s="3">
        <v>26048</v>
      </c>
      <c r="K130" t="str">
        <f t="shared" ref="K130:K193" si="9">IF(YEAR(J130) &gt;= 1946,
   IF(YEAR(J130) &lt;= 1964, "Baby Boomers",
      IF(YEAR(J130) &lt;= 1980, "Generación X",
         IF(YEAR(J130) &lt;= 1996, "Milénial (Generación Y)",
            IF(YEAR(J130) &lt;= 2012, "Generación Z",
               "Generación Alpha"
            )
         )
      )
   ),
"Desconocido"
)</f>
        <v>Generación X</v>
      </c>
      <c r="L130" s="3">
        <v>41009</v>
      </c>
      <c r="M130" t="s">
        <v>7</v>
      </c>
      <c r="N130" t="s">
        <v>21</v>
      </c>
      <c r="O130" t="s">
        <v>115</v>
      </c>
      <c r="P130" t="s">
        <v>19</v>
      </c>
      <c r="Q130" s="1">
        <v>59400</v>
      </c>
      <c r="R130" s="3">
        <f t="shared" ca="1" si="8"/>
        <v>45417</v>
      </c>
      <c r="S130">
        <f t="shared" ca="1" si="6"/>
        <v>53</v>
      </c>
      <c r="T130">
        <f t="shared" ca="1" si="7"/>
        <v>12</v>
      </c>
      <c r="U130">
        <v>4</v>
      </c>
      <c r="V130" t="s">
        <v>26</v>
      </c>
      <c r="W130" s="3">
        <f ca="1">IF(
    OR(V130="Renuncia", V130="Despedido"),
    RANDBETWEEN(Hoja2!$C$2, Hoja2!$C$3),
    TODAY())</f>
        <v>42406</v>
      </c>
      <c r="X130" t="str" cm="1">
        <f t="array" aca="1" ref="X130" ca="1">IF(
    V130 = "Renuncia",
    INDEX(Hoja2!A:A, RANDBETWEEN(1, 10)),
    IF(
        V130 = "Despedido",
        INDEX(Hoja2!A:A, RANDBETWEEN(11, 20)),
        ""
    )
)</f>
        <v>Conducta inapropiada o comportamiento poco profesional</v>
      </c>
    </row>
    <row r="131" spans="1:24" x14ac:dyDescent="0.25">
      <c r="A131">
        <v>130</v>
      </c>
      <c r="B131" t="s">
        <v>185</v>
      </c>
      <c r="C131" t="s">
        <v>43</v>
      </c>
      <c r="D131" t="s">
        <v>382</v>
      </c>
      <c r="E131">
        <v>-70.355999999999995</v>
      </c>
      <c r="F131">
        <v>19.4696</v>
      </c>
      <c r="G131" t="s">
        <v>383</v>
      </c>
      <c r="H131" s="7">
        <v>18.27</v>
      </c>
      <c r="I131" s="7">
        <v>-71.08</v>
      </c>
      <c r="J131" s="3">
        <v>30402</v>
      </c>
      <c r="K131" t="str">
        <f t="shared" si="9"/>
        <v>Milénial (Generación Y)</v>
      </c>
      <c r="L131" s="3">
        <v>43273</v>
      </c>
      <c r="M131" t="s">
        <v>7</v>
      </c>
      <c r="N131" t="s">
        <v>94</v>
      </c>
      <c r="O131" t="s">
        <v>159</v>
      </c>
      <c r="P131" t="s">
        <v>93</v>
      </c>
      <c r="Q131" s="1">
        <v>59000</v>
      </c>
      <c r="R131" s="3">
        <f t="shared" ca="1" si="8"/>
        <v>45417</v>
      </c>
      <c r="S131">
        <f t="shared" ref="S131:S194" ca="1" si="10">ROUNDDOWN((R131-J131)/365,0)</f>
        <v>41</v>
      </c>
      <c r="T131">
        <f t="shared" ref="T131:T194" ca="1" si="11">ROUNDDOWN((R131-L131)/365,1)</f>
        <v>5.8</v>
      </c>
      <c r="U131">
        <v>8</v>
      </c>
      <c r="V131" t="s">
        <v>295</v>
      </c>
      <c r="W131" s="3">
        <f ca="1">IF(
    OR(V131="Renuncia", V131="Despedido"),
    RANDBETWEEN(Hoja2!$C$2, Hoja2!$C$3),
    TODAY())</f>
        <v>37415</v>
      </c>
      <c r="X131" t="str" cm="1">
        <f t="array" aca="1" ref="X131" ca="1">IF(
    V131 = "Renuncia",
    INDEX(Hoja2!A:A, RANDBETWEEN(1, 10)),
    IF(
        V131 = "Despedido",
        INDEX(Hoja2!A:A, RANDBETWEEN(11, 20)),
        ""
    )
)</f>
        <v>Falta de recursos para hacer el trabajo adecuadamente</v>
      </c>
    </row>
    <row r="132" spans="1:24" x14ac:dyDescent="0.25">
      <c r="A132">
        <v>131</v>
      </c>
      <c r="B132" t="s">
        <v>186</v>
      </c>
      <c r="C132" t="s">
        <v>43</v>
      </c>
      <c r="D132" t="s">
        <v>382</v>
      </c>
      <c r="E132">
        <v>-70.355999999999995</v>
      </c>
      <c r="F132">
        <v>19.4696</v>
      </c>
      <c r="G132" t="s">
        <v>384</v>
      </c>
      <c r="H132" s="7">
        <v>18.21</v>
      </c>
      <c r="I132" s="7">
        <v>-71.099999999999994</v>
      </c>
      <c r="J132" s="3">
        <v>17308</v>
      </c>
      <c r="K132" t="str">
        <f t="shared" si="9"/>
        <v>Baby Boomers</v>
      </c>
      <c r="L132" s="3">
        <v>45176</v>
      </c>
      <c r="M132" t="s">
        <v>2</v>
      </c>
      <c r="N132" t="s">
        <v>94</v>
      </c>
      <c r="O132" t="s">
        <v>159</v>
      </c>
      <c r="P132" t="s">
        <v>93</v>
      </c>
      <c r="Q132" s="1">
        <v>58800</v>
      </c>
      <c r="R132" s="3">
        <f t="shared" ca="1" si="8"/>
        <v>45417</v>
      </c>
      <c r="S132">
        <f t="shared" ca="1" si="10"/>
        <v>77</v>
      </c>
      <c r="T132">
        <f t="shared" ca="1" si="11"/>
        <v>0.6</v>
      </c>
      <c r="U132">
        <v>4</v>
      </c>
      <c r="V132" t="s">
        <v>296</v>
      </c>
      <c r="W132" s="3">
        <f ca="1">IF(
    OR(V132="Renuncia", V132="Despedido"),
    RANDBETWEEN(Hoja2!$C$2, Hoja2!$C$3),
    TODAY())</f>
        <v>45417</v>
      </c>
      <c r="X132" t="str" cm="1">
        <f t="array" aca="1" ref="X132" ca="1">IF(
    V132 = "Renuncia",
    INDEX(Hoja2!A:A, RANDBETWEEN(1, 10)),
    IF(
        V132 = "Despedido",
        INDEX(Hoja2!A:A, RANDBETWEEN(11, 20)),
        ""
    )
)</f>
        <v/>
      </c>
    </row>
    <row r="133" spans="1:24" x14ac:dyDescent="0.25">
      <c r="A133">
        <v>132</v>
      </c>
      <c r="B133" t="s">
        <v>187</v>
      </c>
      <c r="C133" t="s">
        <v>30</v>
      </c>
      <c r="D133" t="s">
        <v>386</v>
      </c>
      <c r="E133">
        <v>-70.600300000000004</v>
      </c>
      <c r="F133">
        <v>18.101500000000001</v>
      </c>
      <c r="G133" t="s">
        <v>385</v>
      </c>
      <c r="H133" s="7">
        <v>19.55</v>
      </c>
      <c r="I133" s="7">
        <v>-71.459999999999994</v>
      </c>
      <c r="J133" s="3">
        <v>31702</v>
      </c>
      <c r="K133" t="str">
        <f t="shared" si="9"/>
        <v>Milénial (Generación Y)</v>
      </c>
      <c r="L133" s="3">
        <v>40938</v>
      </c>
      <c r="M133" t="s">
        <v>2</v>
      </c>
      <c r="N133" t="s">
        <v>31</v>
      </c>
      <c r="O133" t="s">
        <v>159</v>
      </c>
      <c r="P133" t="s">
        <v>29</v>
      </c>
      <c r="Q133" s="1">
        <v>65000</v>
      </c>
      <c r="R133" s="3">
        <f t="shared" ca="1" si="8"/>
        <v>45417</v>
      </c>
      <c r="S133">
        <f t="shared" ca="1" si="10"/>
        <v>37</v>
      </c>
      <c r="T133">
        <f t="shared" ca="1" si="11"/>
        <v>12.2</v>
      </c>
      <c r="U133">
        <v>2</v>
      </c>
      <c r="V133" t="s">
        <v>297</v>
      </c>
      <c r="W133" s="3">
        <f ca="1">IF(
    OR(V133="Renuncia", V133="Despedido"),
    RANDBETWEEN(Hoja2!$C$2, Hoja2!$C$3),
    TODAY())</f>
        <v>45417</v>
      </c>
      <c r="X133" t="str" cm="1">
        <f t="array" aca="1" ref="X133" ca="1">IF(
    V133 = "Renuncia",
    INDEX(Hoja2!A:A, RANDBETWEEN(1, 10)),
    IF(
        V133 = "Despedido",
        INDEX(Hoja2!A:A, RANDBETWEEN(11, 20)),
        ""
    )
)</f>
        <v/>
      </c>
    </row>
    <row r="134" spans="1:24" x14ac:dyDescent="0.25">
      <c r="A134">
        <v>133</v>
      </c>
      <c r="B134" t="s">
        <v>269</v>
      </c>
      <c r="C134" t="s">
        <v>30</v>
      </c>
      <c r="D134" t="s">
        <v>388</v>
      </c>
      <c r="E134">
        <v>-68.707599999999999</v>
      </c>
      <c r="F134">
        <v>18.579000000000001</v>
      </c>
      <c r="G134" t="s">
        <v>387</v>
      </c>
      <c r="H134" s="7">
        <v>18.4663</v>
      </c>
      <c r="I134" s="7">
        <v>-69.942599999999999</v>
      </c>
      <c r="J134" s="3">
        <v>31084</v>
      </c>
      <c r="K134" t="str">
        <f t="shared" si="9"/>
        <v>Milénial (Generación Y)</v>
      </c>
      <c r="L134" s="3">
        <v>42573</v>
      </c>
      <c r="M134" t="s">
        <v>2</v>
      </c>
      <c r="N134" t="s">
        <v>31</v>
      </c>
      <c r="O134" t="s">
        <v>159</v>
      </c>
      <c r="P134" t="s">
        <v>29</v>
      </c>
      <c r="Q134" s="1">
        <v>60000</v>
      </c>
      <c r="R134" s="3">
        <f t="shared" ca="1" si="8"/>
        <v>45417</v>
      </c>
      <c r="S134">
        <f t="shared" ca="1" si="10"/>
        <v>39</v>
      </c>
      <c r="T134">
        <f t="shared" ca="1" si="11"/>
        <v>7.7</v>
      </c>
      <c r="U134">
        <v>2</v>
      </c>
      <c r="V134" t="s">
        <v>298</v>
      </c>
      <c r="W134" s="3">
        <f ca="1">IF(
    OR(V134="Renuncia", V134="Despedido"),
    RANDBETWEEN(Hoja2!$C$2, Hoja2!$C$3),
    TODAY())</f>
        <v>45417</v>
      </c>
      <c r="X134" t="str" cm="1">
        <f t="array" aca="1" ref="X134" ca="1">IF(
    V134 = "Renuncia",
    INDEX(Hoja2!A:A, RANDBETWEEN(1, 10)),
    IF(
        V134 = "Despedido",
        INDEX(Hoja2!A:A, RANDBETWEEN(11, 20)),
        ""
    )
)</f>
        <v/>
      </c>
    </row>
    <row r="135" spans="1:24" x14ac:dyDescent="0.25">
      <c r="A135">
        <v>134</v>
      </c>
      <c r="B135" t="s">
        <v>188</v>
      </c>
      <c r="C135" t="s">
        <v>124</v>
      </c>
      <c r="D135" t="s">
        <v>390</v>
      </c>
      <c r="E135">
        <v>-70.600300000000004</v>
      </c>
      <c r="F135">
        <v>18.101500000000001</v>
      </c>
      <c r="G135" t="s">
        <v>389</v>
      </c>
      <c r="H135" s="7">
        <v>19.2</v>
      </c>
      <c r="I135" s="7">
        <v>-70.349999999999994</v>
      </c>
      <c r="J135" s="3">
        <v>25876</v>
      </c>
      <c r="K135" t="str">
        <f t="shared" si="9"/>
        <v>Generación X</v>
      </c>
      <c r="L135" s="3">
        <v>42966</v>
      </c>
      <c r="M135" t="s">
        <v>2</v>
      </c>
      <c r="N135" t="s">
        <v>21</v>
      </c>
      <c r="O135" t="s">
        <v>115</v>
      </c>
      <c r="P135" t="s">
        <v>19</v>
      </c>
      <c r="Q135" s="1">
        <v>59400</v>
      </c>
      <c r="R135" s="3">
        <f t="shared" ca="1" si="8"/>
        <v>45417</v>
      </c>
      <c r="S135">
        <f t="shared" ca="1" si="10"/>
        <v>53</v>
      </c>
      <c r="T135">
        <f t="shared" ca="1" si="11"/>
        <v>6.7</v>
      </c>
      <c r="U135">
        <v>2</v>
      </c>
      <c r="V135" t="s">
        <v>5</v>
      </c>
      <c r="W135" s="3">
        <f ca="1">IF(
    OR(V135="Renuncia", V135="Despedido"),
    RANDBETWEEN(Hoja2!$C$2, Hoja2!$C$3),
    TODAY())</f>
        <v>45417</v>
      </c>
      <c r="X135" t="str" cm="1">
        <f t="array" aca="1" ref="X135" ca="1">IF(
    V135 = "Renuncia",
    INDEX(Hoja2!A:A, RANDBETWEEN(1, 10)),
    IF(
        V135 = "Despedido",
        INDEX(Hoja2!A:A, RANDBETWEEN(11, 20)),
        ""
    )
)</f>
        <v/>
      </c>
    </row>
    <row r="136" spans="1:24" x14ac:dyDescent="0.25">
      <c r="A136">
        <v>135</v>
      </c>
      <c r="B136" t="s">
        <v>189</v>
      </c>
      <c r="C136" t="s">
        <v>122</v>
      </c>
      <c r="D136" t="s">
        <v>388</v>
      </c>
      <c r="E136">
        <v>-70.600300000000004</v>
      </c>
      <c r="F136">
        <v>18.101500000000001</v>
      </c>
      <c r="G136" t="s">
        <v>391</v>
      </c>
      <c r="H136" s="7">
        <v>18.760000000000002</v>
      </c>
      <c r="I136" s="7">
        <v>-69.040000000000006</v>
      </c>
      <c r="J136" s="3">
        <v>26821</v>
      </c>
      <c r="K136" t="str">
        <f t="shared" si="9"/>
        <v>Generación X</v>
      </c>
      <c r="L136" s="3">
        <v>44941</v>
      </c>
      <c r="M136" t="s">
        <v>2</v>
      </c>
      <c r="N136" t="s">
        <v>350</v>
      </c>
      <c r="O136" t="s">
        <v>340</v>
      </c>
      <c r="P136" t="s">
        <v>119</v>
      </c>
      <c r="Q136" s="1">
        <v>26500</v>
      </c>
      <c r="R136" s="3">
        <f t="shared" ca="1" si="8"/>
        <v>45417</v>
      </c>
      <c r="S136">
        <f t="shared" ca="1" si="10"/>
        <v>50</v>
      </c>
      <c r="T136">
        <f t="shared" ca="1" si="11"/>
        <v>1.3</v>
      </c>
      <c r="U136">
        <v>9</v>
      </c>
      <c r="V136" t="s">
        <v>299</v>
      </c>
      <c r="W136" s="3">
        <f ca="1">IF(
    OR(V136="Renuncia", V136="Despedido"),
    RANDBETWEEN(Hoja2!$C$2, Hoja2!$C$3),
    TODAY())</f>
        <v>45417</v>
      </c>
      <c r="X136" t="str" cm="1">
        <f t="array" aca="1" ref="X136" ca="1">IF(
    V136 = "Renuncia",
    INDEX(Hoja2!A:A, RANDBETWEEN(1, 10)),
    IF(
        V136 = "Despedido",
        INDEX(Hoja2!A:A, RANDBETWEEN(11, 20)),
        ""
    )
)</f>
        <v/>
      </c>
    </row>
    <row r="137" spans="1:24" x14ac:dyDescent="0.25">
      <c r="A137">
        <v>136</v>
      </c>
      <c r="B137" t="s">
        <v>190</v>
      </c>
      <c r="C137" t="s">
        <v>124</v>
      </c>
      <c r="D137" t="s">
        <v>393</v>
      </c>
      <c r="E137">
        <v>-68.707599999999999</v>
      </c>
      <c r="F137">
        <v>18.579000000000001</v>
      </c>
      <c r="G137" t="s">
        <v>392</v>
      </c>
      <c r="H137" s="7">
        <v>18.87</v>
      </c>
      <c r="I137" s="7">
        <v>-71.709999999999994</v>
      </c>
      <c r="J137" s="3">
        <v>31979</v>
      </c>
      <c r="K137" t="str">
        <f t="shared" si="9"/>
        <v>Milénial (Generación Y)</v>
      </c>
      <c r="L137" s="3">
        <v>40435</v>
      </c>
      <c r="M137" t="s">
        <v>2</v>
      </c>
      <c r="N137" t="s">
        <v>21</v>
      </c>
      <c r="O137" t="s">
        <v>115</v>
      </c>
      <c r="P137" t="s">
        <v>19</v>
      </c>
      <c r="Q137" s="1">
        <v>59400</v>
      </c>
      <c r="R137" s="3">
        <f t="shared" ca="1" si="8"/>
        <v>45417</v>
      </c>
      <c r="S137">
        <f t="shared" ca="1" si="10"/>
        <v>36</v>
      </c>
      <c r="T137">
        <f t="shared" ca="1" si="11"/>
        <v>13.6</v>
      </c>
      <c r="U137">
        <v>9</v>
      </c>
      <c r="V137" t="str">
        <f>IF(1=1, "Activo", IF(#REF!=2, "Vacaciones", IF(#REF!=3, "Despedido", IF(#REF!=4, "Licencia Medica", "Permiso No Remunerado"))))</f>
        <v>Activo</v>
      </c>
      <c r="W137" s="3">
        <f ca="1">IF(
    OR(V137="Renuncia", V137="Despedido"),
    RANDBETWEEN(Hoja2!$C$2, Hoja2!$C$3),
    TODAY())</f>
        <v>45417</v>
      </c>
      <c r="X137" t="str" cm="1">
        <f t="array" aca="1" ref="X137" ca="1">IF(
    V137 = "Renuncia",
    INDEX(Hoja2!A:A, RANDBETWEEN(1, 10)),
    IF(
        V137 = "Despedido",
        INDEX(Hoja2!A:A, RANDBETWEEN(11, 20)),
        ""
    )
)</f>
        <v/>
      </c>
    </row>
    <row r="138" spans="1:24" x14ac:dyDescent="0.25">
      <c r="A138">
        <v>137</v>
      </c>
      <c r="B138" t="s">
        <v>191</v>
      </c>
      <c r="C138" t="s">
        <v>20</v>
      </c>
      <c r="D138" t="s">
        <v>390</v>
      </c>
      <c r="E138">
        <v>-68.707599999999999</v>
      </c>
      <c r="F138">
        <v>18.579000000000001</v>
      </c>
      <c r="G138" t="s">
        <v>394</v>
      </c>
      <c r="H138" s="7">
        <v>19.36</v>
      </c>
      <c r="I138" s="7">
        <v>-70.53</v>
      </c>
      <c r="J138" s="3">
        <v>30735</v>
      </c>
      <c r="K138" t="str">
        <f t="shared" si="9"/>
        <v>Milénial (Generación Y)</v>
      </c>
      <c r="L138" s="3">
        <v>43379</v>
      </c>
      <c r="M138" t="s">
        <v>7</v>
      </c>
      <c r="N138" t="s">
        <v>192</v>
      </c>
      <c r="O138" t="s">
        <v>193</v>
      </c>
      <c r="P138" t="s">
        <v>191</v>
      </c>
      <c r="Q138" s="1">
        <v>65000</v>
      </c>
      <c r="R138" s="3">
        <f t="shared" ca="1" si="8"/>
        <v>45417</v>
      </c>
      <c r="S138">
        <f t="shared" ca="1" si="10"/>
        <v>40</v>
      </c>
      <c r="T138">
        <f t="shared" ca="1" si="11"/>
        <v>5.5</v>
      </c>
      <c r="U138">
        <v>2</v>
      </c>
      <c r="V138" t="s">
        <v>26</v>
      </c>
      <c r="W138" s="3">
        <f ca="1">IF(
    OR(V138="Renuncia", V138="Despedido"),
    RANDBETWEEN(Hoja2!$C$2, Hoja2!$C$3),
    TODAY())</f>
        <v>44639</v>
      </c>
      <c r="X138" t="str" cm="1">
        <f t="array" aca="1" ref="X138" ca="1">IF(
    V138 = "Renuncia",
    INDEX(Hoja2!A:A, RANDBETWEEN(1, 10)),
    IF(
        V138 = "Despedido",
        INDEX(Hoja2!A:A, RANDBETWEEN(11, 20)),
        ""
    )
)</f>
        <v>Conducta inapropiada o comportamiento poco profesional</v>
      </c>
    </row>
    <row r="139" spans="1:24" x14ac:dyDescent="0.25">
      <c r="A139">
        <v>138</v>
      </c>
      <c r="B139" t="s">
        <v>194</v>
      </c>
      <c r="C139" t="s">
        <v>20</v>
      </c>
      <c r="D139" t="s">
        <v>388</v>
      </c>
      <c r="E139">
        <v>-70.355999999999995</v>
      </c>
      <c r="F139">
        <v>19.4696</v>
      </c>
      <c r="G139" t="s">
        <v>395</v>
      </c>
      <c r="H139" s="7">
        <v>18.760000000000002</v>
      </c>
      <c r="I139" s="7">
        <v>-69.260000000000005</v>
      </c>
      <c r="J139" s="3">
        <v>24879</v>
      </c>
      <c r="K139" t="str">
        <f t="shared" si="9"/>
        <v>Generación X</v>
      </c>
      <c r="L139" s="3">
        <v>42538</v>
      </c>
      <c r="M139" t="s">
        <v>2</v>
      </c>
      <c r="N139" t="s">
        <v>192</v>
      </c>
      <c r="O139" t="s">
        <v>159</v>
      </c>
      <c r="P139" t="s">
        <v>191</v>
      </c>
      <c r="Q139" s="1">
        <v>54500</v>
      </c>
      <c r="R139" s="3">
        <f t="shared" ca="1" si="8"/>
        <v>45417</v>
      </c>
      <c r="S139">
        <f t="shared" ca="1" si="10"/>
        <v>56</v>
      </c>
      <c r="T139">
        <f t="shared" ca="1" si="11"/>
        <v>7.8</v>
      </c>
      <c r="U139">
        <v>4</v>
      </c>
      <c r="V139" t="str">
        <f>IF(1=1, "Activo", IF(#REF!=2, "Vacaciones", IF(#REF!=3, "Despedido", IF(#REF!=4, "Licencia Medica", "Permiso No Remunerado"))))</f>
        <v>Activo</v>
      </c>
      <c r="W139" s="3">
        <f ca="1">IF(
    OR(V139="Renuncia", V139="Despedido"),
    RANDBETWEEN(Hoja2!$C$2, Hoja2!$C$3),
    TODAY())</f>
        <v>45417</v>
      </c>
      <c r="X139" t="str" cm="1">
        <f t="array" aca="1" ref="X139" ca="1">IF(
    V139 = "Renuncia",
    INDEX(Hoja2!A:A, RANDBETWEEN(1, 10)),
    IF(
        V139 = "Despedido",
        INDEX(Hoja2!A:A, RANDBETWEEN(11, 20)),
        ""
    )
)</f>
        <v/>
      </c>
    </row>
    <row r="140" spans="1:24" x14ac:dyDescent="0.25">
      <c r="A140">
        <v>139</v>
      </c>
      <c r="B140" t="s">
        <v>195</v>
      </c>
      <c r="C140" t="s">
        <v>43</v>
      </c>
      <c r="D140" t="s">
        <v>390</v>
      </c>
      <c r="E140">
        <v>-68.707599999999999</v>
      </c>
      <c r="F140">
        <v>18.579000000000001</v>
      </c>
      <c r="G140" t="s">
        <v>396</v>
      </c>
      <c r="H140" s="7">
        <v>19.38</v>
      </c>
      <c r="I140" s="7">
        <v>-70.42</v>
      </c>
      <c r="J140" s="3">
        <v>27607</v>
      </c>
      <c r="K140" t="str">
        <f t="shared" si="9"/>
        <v>Generación X</v>
      </c>
      <c r="L140" s="3">
        <v>42884</v>
      </c>
      <c r="M140" t="s">
        <v>7</v>
      </c>
      <c r="N140" t="s">
        <v>192</v>
      </c>
      <c r="O140" t="s">
        <v>336</v>
      </c>
      <c r="P140" t="s">
        <v>191</v>
      </c>
      <c r="Q140" s="1">
        <v>54360</v>
      </c>
      <c r="R140" s="3">
        <f t="shared" ca="1" si="8"/>
        <v>45417</v>
      </c>
      <c r="S140">
        <f t="shared" ca="1" si="10"/>
        <v>48</v>
      </c>
      <c r="T140">
        <f t="shared" ca="1" si="11"/>
        <v>6.9</v>
      </c>
      <c r="U140">
        <v>1</v>
      </c>
      <c r="V140" t="str">
        <f>IF(1=1, "Activo", IF(#REF!=2, "Vacaciones", IF(#REF!=3, "Despedido", IF(#REF!=4, "Licencia Medica", "Permiso No Remunerado"))))</f>
        <v>Activo</v>
      </c>
      <c r="W140" s="3">
        <f ca="1">IF(
    OR(V140="Renuncia", V140="Despedido"),
    RANDBETWEEN(Hoja2!$C$2, Hoja2!$C$3),
    TODAY())</f>
        <v>45417</v>
      </c>
      <c r="X140" t="str" cm="1">
        <f t="array" aca="1" ref="X140" ca="1">IF(
    V140 = "Renuncia",
    INDEX(Hoja2!A:A, RANDBETWEEN(1, 10)),
    IF(
        V140 = "Despedido",
        INDEX(Hoja2!A:A, RANDBETWEEN(11, 20)),
        ""
    )
)</f>
        <v/>
      </c>
    </row>
    <row r="141" spans="1:24" x14ac:dyDescent="0.25">
      <c r="A141">
        <v>140</v>
      </c>
      <c r="B141" t="s">
        <v>196</v>
      </c>
      <c r="C141" t="s">
        <v>9</v>
      </c>
      <c r="D141" t="s">
        <v>393</v>
      </c>
      <c r="E141">
        <v>-70.355999999999995</v>
      </c>
      <c r="F141">
        <v>19.4696</v>
      </c>
      <c r="G141" t="s">
        <v>397</v>
      </c>
      <c r="H141" s="7">
        <v>18.829999999999998</v>
      </c>
      <c r="I141" s="7">
        <v>-71.72</v>
      </c>
      <c r="J141" s="3">
        <v>32695</v>
      </c>
      <c r="K141" t="str">
        <f t="shared" si="9"/>
        <v>Milénial (Generación Y)</v>
      </c>
      <c r="L141" s="3">
        <v>41741</v>
      </c>
      <c r="M141" t="s">
        <v>7</v>
      </c>
      <c r="N141" t="s">
        <v>31</v>
      </c>
      <c r="O141" t="s">
        <v>159</v>
      </c>
      <c r="P141" t="s">
        <v>29</v>
      </c>
      <c r="Q141" s="1">
        <v>60000</v>
      </c>
      <c r="R141" s="3">
        <f t="shared" ca="1" si="8"/>
        <v>45417</v>
      </c>
      <c r="S141">
        <f t="shared" ca="1" si="10"/>
        <v>34</v>
      </c>
      <c r="T141">
        <f t="shared" ca="1" si="11"/>
        <v>10</v>
      </c>
      <c r="U141">
        <v>5</v>
      </c>
      <c r="V141" t="s">
        <v>26</v>
      </c>
      <c r="W141" s="3">
        <f ca="1">IF(
    OR(V141="Renuncia", V141="Despedido"),
    RANDBETWEEN(Hoja2!$C$2, Hoja2!$C$3),
    TODAY())</f>
        <v>38620</v>
      </c>
      <c r="X141" t="str" cm="1">
        <f t="array" aca="1" ref="X141" ca="1">IF(
    V141 = "Renuncia",
    INDEX(Hoja2!A:A, RANDBETWEEN(1, 10)),
    IF(
        V141 = "Despedido",
        INDEX(Hoja2!A:A, RANDBETWEEN(11, 20)),
        ""
    )
)</f>
        <v>Conducta inapropiada o comportamiento poco profesional</v>
      </c>
    </row>
    <row r="142" spans="1:24" x14ac:dyDescent="0.25">
      <c r="A142">
        <v>141</v>
      </c>
      <c r="B142" t="s">
        <v>197</v>
      </c>
      <c r="C142" t="s">
        <v>9</v>
      </c>
      <c r="D142" t="s">
        <v>388</v>
      </c>
      <c r="E142">
        <v>-68.707599999999999</v>
      </c>
      <c r="F142">
        <v>18.579000000000001</v>
      </c>
      <c r="G142" t="s">
        <v>398</v>
      </c>
      <c r="H142" s="7">
        <v>18.62</v>
      </c>
      <c r="I142" s="7">
        <v>-68.72</v>
      </c>
      <c r="J142" s="3">
        <v>25941</v>
      </c>
      <c r="K142" t="str">
        <f t="shared" si="9"/>
        <v>Generación X</v>
      </c>
      <c r="L142" s="3">
        <v>43503</v>
      </c>
      <c r="M142" t="s">
        <v>2</v>
      </c>
      <c r="N142" t="s">
        <v>31</v>
      </c>
      <c r="O142" t="s">
        <v>198</v>
      </c>
      <c r="P142" t="s">
        <v>29</v>
      </c>
      <c r="Q142" s="1">
        <v>60000</v>
      </c>
      <c r="R142" s="3">
        <f t="shared" ca="1" si="8"/>
        <v>45417</v>
      </c>
      <c r="S142">
        <f t="shared" ca="1" si="10"/>
        <v>53</v>
      </c>
      <c r="T142">
        <f t="shared" ca="1" si="11"/>
        <v>5.2</v>
      </c>
      <c r="U142">
        <v>2</v>
      </c>
      <c r="V142" t="str">
        <f>IF(1=1, "Activo", IF(#REF!=2, "Vacaciones", IF(#REF!=3, "Despedido", IF(#REF!=4, "Licencia Medica", "Permiso No Remunerado"))))</f>
        <v>Activo</v>
      </c>
      <c r="W142" s="3">
        <f ca="1">IF(
    OR(V142="Renuncia", V142="Despedido"),
    RANDBETWEEN(Hoja2!$C$2, Hoja2!$C$3),
    TODAY())</f>
        <v>45417</v>
      </c>
      <c r="X142" t="str" cm="1">
        <f t="array" aca="1" ref="X142" ca="1">IF(
    V142 = "Renuncia",
    INDEX(Hoja2!A:A, RANDBETWEEN(1, 10)),
    IF(
        V142 = "Despedido",
        INDEX(Hoja2!A:A, RANDBETWEEN(11, 20)),
        ""
    )
)</f>
        <v/>
      </c>
    </row>
    <row r="143" spans="1:24" x14ac:dyDescent="0.25">
      <c r="A143">
        <v>142</v>
      </c>
      <c r="B143" t="s">
        <v>199</v>
      </c>
      <c r="C143" t="s">
        <v>124</v>
      </c>
      <c r="D143" t="s">
        <v>388</v>
      </c>
      <c r="E143">
        <v>-70.600300000000004</v>
      </c>
      <c r="F143">
        <v>18.101500000000001</v>
      </c>
      <c r="G143" t="s">
        <v>399</v>
      </c>
      <c r="H143" s="7">
        <v>18.440000000000001</v>
      </c>
      <c r="I143" s="7">
        <v>-68.97</v>
      </c>
      <c r="J143" s="3">
        <v>31816</v>
      </c>
      <c r="K143" t="str">
        <f t="shared" si="9"/>
        <v>Milénial (Generación Y)</v>
      </c>
      <c r="L143" s="3">
        <v>41953</v>
      </c>
      <c r="M143" t="s">
        <v>7</v>
      </c>
      <c r="N143" t="s">
        <v>21</v>
      </c>
      <c r="O143" t="s">
        <v>115</v>
      </c>
      <c r="P143" t="s">
        <v>19</v>
      </c>
      <c r="Q143" s="1">
        <v>59400</v>
      </c>
      <c r="R143" s="3">
        <f t="shared" ca="1" si="8"/>
        <v>45417</v>
      </c>
      <c r="S143">
        <f t="shared" ca="1" si="10"/>
        <v>37</v>
      </c>
      <c r="T143">
        <f t="shared" ca="1" si="11"/>
        <v>9.4</v>
      </c>
      <c r="U143">
        <v>2</v>
      </c>
      <c r="V143" t="str">
        <f>IF(1=1, "Activo", IF(#REF!=2, "Vacaciones", IF(#REF!=3, "Despedido", IF(#REF!=4, "Licencia Medica", "Permiso No Remunerado"))))</f>
        <v>Activo</v>
      </c>
      <c r="W143" s="3">
        <f ca="1">IF(
    OR(V143="Renuncia", V143="Despedido"),
    RANDBETWEEN(Hoja2!$C$2, Hoja2!$C$3),
    TODAY())</f>
        <v>45417</v>
      </c>
      <c r="X143" t="str" cm="1">
        <f t="array" aca="1" ref="X143" ca="1">IF(
    V143 = "Renuncia",
    INDEX(Hoja2!A:A, RANDBETWEEN(1, 10)),
    IF(
        V143 = "Despedido",
        INDEX(Hoja2!A:A, RANDBETWEEN(11, 20)),
        ""
    )
)</f>
        <v/>
      </c>
    </row>
    <row r="144" spans="1:24" x14ac:dyDescent="0.25">
      <c r="A144">
        <v>143</v>
      </c>
      <c r="B144" t="s">
        <v>200</v>
      </c>
      <c r="C144" t="s">
        <v>9</v>
      </c>
      <c r="D144" t="s">
        <v>390</v>
      </c>
      <c r="E144">
        <v>-70.600300000000004</v>
      </c>
      <c r="F144">
        <v>18.101500000000001</v>
      </c>
      <c r="G144" t="s">
        <v>400</v>
      </c>
      <c r="H144" s="7">
        <v>19.22</v>
      </c>
      <c r="I144" s="7">
        <v>-70.53</v>
      </c>
      <c r="J144" s="3">
        <v>25318</v>
      </c>
      <c r="K144" t="str">
        <f t="shared" si="9"/>
        <v>Generación X</v>
      </c>
      <c r="L144" s="3">
        <v>42280</v>
      </c>
      <c r="M144" t="s">
        <v>7</v>
      </c>
      <c r="N144" t="s">
        <v>31</v>
      </c>
      <c r="O144" t="s">
        <v>201</v>
      </c>
      <c r="P144" t="s">
        <v>29</v>
      </c>
      <c r="Q144" s="1">
        <v>60000</v>
      </c>
      <c r="R144" s="3">
        <f t="shared" ca="1" si="8"/>
        <v>45417</v>
      </c>
      <c r="S144">
        <f t="shared" ca="1" si="10"/>
        <v>55</v>
      </c>
      <c r="T144">
        <f t="shared" ca="1" si="11"/>
        <v>8.5</v>
      </c>
      <c r="U144">
        <v>7</v>
      </c>
      <c r="V144" t="s">
        <v>5</v>
      </c>
      <c r="W144" s="3">
        <f ca="1">IF(
    OR(V144="Renuncia", V144="Despedido"),
    RANDBETWEEN(Hoja2!$C$2, Hoja2!$C$3),
    TODAY())</f>
        <v>45417</v>
      </c>
      <c r="X144" t="str" cm="1">
        <f t="array" aca="1" ref="X144" ca="1">IF(
    V144 = "Renuncia",
    INDEX(Hoja2!A:A, RANDBETWEEN(1, 10)),
    IF(
        V144 = "Despedido",
        INDEX(Hoja2!A:A, RANDBETWEEN(11, 20)),
        ""
    )
)</f>
        <v/>
      </c>
    </row>
    <row r="145" spans="1:24" x14ac:dyDescent="0.25">
      <c r="A145">
        <v>144</v>
      </c>
      <c r="B145" t="s">
        <v>202</v>
      </c>
      <c r="C145" t="s">
        <v>43</v>
      </c>
      <c r="D145" t="s">
        <v>390</v>
      </c>
      <c r="E145">
        <v>-68.707599999999999</v>
      </c>
      <c r="F145">
        <v>18.579000000000001</v>
      </c>
      <c r="G145" t="s">
        <v>401</v>
      </c>
      <c r="H145" s="7">
        <v>19.63</v>
      </c>
      <c r="I145" s="7">
        <v>-69.86</v>
      </c>
      <c r="J145" s="3">
        <v>33001</v>
      </c>
      <c r="K145" t="str">
        <f t="shared" si="9"/>
        <v>Milénial (Generación Y)</v>
      </c>
      <c r="L145" s="3">
        <v>42395</v>
      </c>
      <c r="M145" t="s">
        <v>2</v>
      </c>
      <c r="N145" t="s">
        <v>192</v>
      </c>
      <c r="O145" t="s">
        <v>203</v>
      </c>
      <c r="P145" t="s">
        <v>191</v>
      </c>
      <c r="Q145" s="1">
        <v>52182</v>
      </c>
      <c r="R145" s="3">
        <f t="shared" ca="1" si="8"/>
        <v>45417</v>
      </c>
      <c r="S145">
        <f t="shared" ca="1" si="10"/>
        <v>34</v>
      </c>
      <c r="T145">
        <f t="shared" ca="1" si="11"/>
        <v>8.1999999999999993</v>
      </c>
      <c r="U145">
        <v>7</v>
      </c>
      <c r="V145" t="str">
        <f>IF(1=1, "Activo", IF(#REF!=2, "Vacaciones", IF(#REF!=3, "Despedido", IF(#REF!=4, "Licencia Medica", "Permiso No Remunerado"))))</f>
        <v>Activo</v>
      </c>
      <c r="W145" s="3">
        <f ca="1">IF(
    OR(V145="Renuncia", V145="Despedido"),
    RANDBETWEEN(Hoja2!$C$2, Hoja2!$C$3),
    TODAY())</f>
        <v>45417</v>
      </c>
      <c r="X145" t="str" cm="1">
        <f t="array" aca="1" ref="X145" ca="1">IF(
    V145 = "Renuncia",
    INDEX(Hoja2!A:A, RANDBETWEEN(1, 10)),
    IF(
        V145 = "Despedido",
        INDEX(Hoja2!A:A, RANDBETWEEN(11, 20)),
        ""
    )
)</f>
        <v/>
      </c>
    </row>
    <row r="146" spans="1:24" x14ac:dyDescent="0.25">
      <c r="A146">
        <v>145</v>
      </c>
      <c r="B146" t="s">
        <v>204</v>
      </c>
      <c r="C146" t="s">
        <v>124</v>
      </c>
      <c r="D146" t="s">
        <v>390</v>
      </c>
      <c r="E146">
        <v>-70.600300000000004</v>
      </c>
      <c r="F146">
        <v>18.101500000000001</v>
      </c>
      <c r="G146" t="s">
        <v>402</v>
      </c>
      <c r="H146" s="7">
        <v>18.91</v>
      </c>
      <c r="I146" s="7">
        <v>-70.41</v>
      </c>
      <c r="J146" s="3">
        <v>33200</v>
      </c>
      <c r="K146" t="str">
        <f t="shared" si="9"/>
        <v>Milénial (Generación Y)</v>
      </c>
      <c r="L146" s="3">
        <v>42570</v>
      </c>
      <c r="M146" t="s">
        <v>7</v>
      </c>
      <c r="N146" t="s">
        <v>31</v>
      </c>
      <c r="O146" t="s">
        <v>201</v>
      </c>
      <c r="P146" t="s">
        <v>29</v>
      </c>
      <c r="Q146" s="1">
        <v>55000</v>
      </c>
      <c r="R146" s="3">
        <f t="shared" ca="1" si="8"/>
        <v>45417</v>
      </c>
      <c r="S146">
        <f t="shared" ca="1" si="10"/>
        <v>33</v>
      </c>
      <c r="T146">
        <f t="shared" ca="1" si="11"/>
        <v>7.8</v>
      </c>
      <c r="U146">
        <v>9</v>
      </c>
      <c r="V146" t="str">
        <f>IF(1=1, "Activo", IF(#REF!=2, "Vacaciones", IF(#REF!=3, "Despedido", IF(#REF!=4, "Licencia Medica", "Permiso No Remunerado"))))</f>
        <v>Activo</v>
      </c>
      <c r="W146" s="3">
        <f ca="1">IF(
    OR(V146="Renuncia", V146="Despedido"),
    RANDBETWEEN(Hoja2!$C$2, Hoja2!$C$3),
    TODAY())</f>
        <v>45417</v>
      </c>
      <c r="X146" t="str" cm="1">
        <f t="array" aca="1" ref="X146" ca="1">IF(
    V146 = "Renuncia",
    INDEX(Hoja2!A:A, RANDBETWEEN(1, 10)),
    IF(
        V146 = "Despedido",
        INDEX(Hoja2!A:A, RANDBETWEEN(11, 20)),
        ""
    )
)</f>
        <v/>
      </c>
    </row>
    <row r="147" spans="1:24" x14ac:dyDescent="0.25">
      <c r="A147">
        <v>146</v>
      </c>
      <c r="B147" t="s">
        <v>205</v>
      </c>
      <c r="C147" t="s">
        <v>43</v>
      </c>
      <c r="D147" t="s">
        <v>386</v>
      </c>
      <c r="E147">
        <v>-68.707599999999999</v>
      </c>
      <c r="F147">
        <v>18.579000000000001</v>
      </c>
      <c r="G147" t="s">
        <v>403</v>
      </c>
      <c r="H147" s="7">
        <v>19.850000000000001</v>
      </c>
      <c r="I147" s="7">
        <v>-71.650000000000006</v>
      </c>
      <c r="J147" s="3">
        <v>34093</v>
      </c>
      <c r="K147" t="str">
        <f t="shared" si="9"/>
        <v>Milénial (Generación Y)</v>
      </c>
      <c r="L147" s="3">
        <v>44557</v>
      </c>
      <c r="M147" t="s">
        <v>2</v>
      </c>
      <c r="N147" t="s">
        <v>192</v>
      </c>
      <c r="O147" t="s">
        <v>206</v>
      </c>
      <c r="P147" t="s">
        <v>191</v>
      </c>
      <c r="Q147" s="1">
        <v>50400</v>
      </c>
      <c r="R147" s="3">
        <f t="shared" ca="1" si="8"/>
        <v>45417</v>
      </c>
      <c r="S147">
        <f t="shared" ca="1" si="10"/>
        <v>31</v>
      </c>
      <c r="T147">
        <f t="shared" ca="1" si="11"/>
        <v>2.2999999999999998</v>
      </c>
      <c r="U147">
        <v>1</v>
      </c>
      <c r="V147" t="str">
        <f>IF(1=1, "Activo", IF(#REF!=2, "Vacaciones", IF(#REF!=3, "Despedido", IF(#REF!=4, "Licencia Medica", "Permiso No Remunerado"))))</f>
        <v>Activo</v>
      </c>
      <c r="W147" s="3">
        <f ca="1">IF(
    OR(V147="Renuncia", V147="Despedido"),
    RANDBETWEEN(Hoja2!$C$2, Hoja2!$C$3),
    TODAY())</f>
        <v>45417</v>
      </c>
      <c r="X147" t="str" cm="1">
        <f t="array" aca="1" ref="X147" ca="1">IF(
    V147 = "Renuncia",
    INDEX(Hoja2!A:A, RANDBETWEEN(1, 10)),
    IF(
        V147 = "Despedido",
        INDEX(Hoja2!A:A, RANDBETWEEN(11, 20)),
        ""
    )
)</f>
        <v/>
      </c>
    </row>
    <row r="148" spans="1:24" x14ac:dyDescent="0.25">
      <c r="A148">
        <v>147</v>
      </c>
      <c r="B148" t="s">
        <v>207</v>
      </c>
      <c r="C148" t="s">
        <v>124</v>
      </c>
      <c r="D148" t="s">
        <v>388</v>
      </c>
      <c r="E148">
        <v>-68.707599999999999</v>
      </c>
      <c r="F148">
        <v>18.579000000000001</v>
      </c>
      <c r="G148" t="s">
        <v>404</v>
      </c>
      <c r="H148" s="7">
        <v>18.8</v>
      </c>
      <c r="I148" s="7">
        <v>-69.83</v>
      </c>
      <c r="J148" s="3">
        <v>25208</v>
      </c>
      <c r="K148" t="str">
        <f t="shared" si="9"/>
        <v>Generación X</v>
      </c>
      <c r="L148" s="3">
        <v>44313</v>
      </c>
      <c r="M148" t="s">
        <v>7</v>
      </c>
      <c r="N148" t="s">
        <v>31</v>
      </c>
      <c r="O148" t="s">
        <v>208</v>
      </c>
      <c r="P148" t="s">
        <v>29</v>
      </c>
      <c r="Q148" s="1">
        <v>55000</v>
      </c>
      <c r="R148" s="3">
        <f t="shared" ca="1" si="8"/>
        <v>45417</v>
      </c>
      <c r="S148">
        <f t="shared" ca="1" si="10"/>
        <v>55</v>
      </c>
      <c r="T148">
        <f t="shared" ca="1" si="11"/>
        <v>3</v>
      </c>
      <c r="U148">
        <v>2</v>
      </c>
      <c r="V148" t="str">
        <f>IF(1=1, "Activo", IF(#REF!=2, "Vacaciones", IF(#REF!=3, "Despedido", IF(#REF!=4, "Licencia Medica", "Permiso No Remunerado"))))</f>
        <v>Activo</v>
      </c>
      <c r="W148" s="3">
        <f ca="1">IF(
    OR(V148="Renuncia", V148="Despedido"),
    RANDBETWEEN(Hoja2!$C$2, Hoja2!$C$3),
    TODAY())</f>
        <v>45417</v>
      </c>
      <c r="X148" t="str" cm="1">
        <f t="array" aca="1" ref="X148" ca="1">IF(
    V148 = "Renuncia",
    INDEX(Hoja2!A:A, RANDBETWEEN(1, 10)),
    IF(
        V148 = "Despedido",
        INDEX(Hoja2!A:A, RANDBETWEEN(11, 20)),
        ""
    )
)</f>
        <v/>
      </c>
    </row>
    <row r="149" spans="1:24" x14ac:dyDescent="0.25">
      <c r="A149">
        <v>148</v>
      </c>
      <c r="B149" t="s">
        <v>209</v>
      </c>
      <c r="C149" t="s">
        <v>128</v>
      </c>
      <c r="D149" t="s">
        <v>393</v>
      </c>
      <c r="E149">
        <v>-70.600300000000004</v>
      </c>
      <c r="F149">
        <v>18.101500000000001</v>
      </c>
      <c r="G149" t="s">
        <v>405</v>
      </c>
      <c r="H149" s="7">
        <v>18.04</v>
      </c>
      <c r="I149" s="7">
        <v>-71.739999999999995</v>
      </c>
      <c r="J149" s="3">
        <v>28826</v>
      </c>
      <c r="K149" t="str">
        <f t="shared" si="9"/>
        <v>Generación X</v>
      </c>
      <c r="L149" s="3">
        <v>42203</v>
      </c>
      <c r="M149" t="s">
        <v>2</v>
      </c>
      <c r="N149" t="s">
        <v>350</v>
      </c>
      <c r="O149" t="s">
        <v>129</v>
      </c>
      <c r="P149" t="s">
        <v>119</v>
      </c>
      <c r="Q149" s="1">
        <v>35000</v>
      </c>
      <c r="R149" s="3">
        <f t="shared" ca="1" si="8"/>
        <v>45417</v>
      </c>
      <c r="S149">
        <f t="shared" ca="1" si="10"/>
        <v>45</v>
      </c>
      <c r="T149">
        <f t="shared" ca="1" si="11"/>
        <v>8.8000000000000007</v>
      </c>
      <c r="U149">
        <v>4</v>
      </c>
      <c r="V149" t="str">
        <f>IF(1=1, "Activo", IF(#REF!=2, "Vacaciones", IF(#REF!=3, "Despedido", IF(#REF!=4, "Licencia Medica", "Permiso No Remunerado"))))</f>
        <v>Activo</v>
      </c>
      <c r="W149" s="3">
        <f ca="1">IF(
    OR(V149="Renuncia", V149="Despedido"),
    RANDBETWEEN(Hoja2!$C$2, Hoja2!$C$3),
    TODAY())</f>
        <v>45417</v>
      </c>
      <c r="X149" t="str" cm="1">
        <f t="array" aca="1" ref="X149" ca="1">IF(
    V149 = "Renuncia",
    INDEX(Hoja2!A:A, RANDBETWEEN(1, 10)),
    IF(
        V149 = "Despedido",
        INDEX(Hoja2!A:A, RANDBETWEEN(11, 20)),
        ""
    )
)</f>
        <v/>
      </c>
    </row>
    <row r="150" spans="1:24" x14ac:dyDescent="0.25">
      <c r="A150">
        <v>149</v>
      </c>
      <c r="B150" t="s">
        <v>210</v>
      </c>
      <c r="C150" t="s">
        <v>124</v>
      </c>
      <c r="D150" t="s">
        <v>382</v>
      </c>
      <c r="E150">
        <v>-68.707599999999999</v>
      </c>
      <c r="F150">
        <v>18.579000000000001</v>
      </c>
      <c r="G150" t="s">
        <v>406</v>
      </c>
      <c r="H150" s="7">
        <v>18.420000000000002</v>
      </c>
      <c r="I150" s="7">
        <v>-70.739999999999995</v>
      </c>
      <c r="J150" s="3">
        <v>31871</v>
      </c>
      <c r="K150" t="str">
        <f t="shared" si="9"/>
        <v>Milénial (Generación Y)</v>
      </c>
      <c r="L150" s="3">
        <v>41378</v>
      </c>
      <c r="M150" t="s">
        <v>2</v>
      </c>
      <c r="N150" t="s">
        <v>21</v>
      </c>
      <c r="O150" t="s">
        <v>115</v>
      </c>
      <c r="P150" t="s">
        <v>19</v>
      </c>
      <c r="Q150" s="1">
        <v>59400</v>
      </c>
      <c r="R150" s="3">
        <f t="shared" ca="1" si="8"/>
        <v>45417</v>
      </c>
      <c r="S150">
        <f t="shared" ca="1" si="10"/>
        <v>37</v>
      </c>
      <c r="T150">
        <f t="shared" ca="1" si="11"/>
        <v>11</v>
      </c>
      <c r="U150">
        <v>3</v>
      </c>
      <c r="V150" t="str">
        <f>IF(1=1, "Activo", IF(#REF!=2, "Vacaciones", IF(#REF!=3, "Despedido", IF(#REF!=4, "Licencia Medica", "Permiso No Remunerado"))))</f>
        <v>Activo</v>
      </c>
      <c r="W150" s="3">
        <f ca="1">IF(
    OR(V150="Renuncia", V150="Despedido"),
    RANDBETWEEN(Hoja2!$C$2, Hoja2!$C$3),
    TODAY())</f>
        <v>45417</v>
      </c>
      <c r="X150" t="str" cm="1">
        <f t="array" aca="1" ref="X150" ca="1">IF(
    V150 = "Renuncia",
    INDEX(Hoja2!A:A, RANDBETWEEN(1, 10)),
    IF(
        V150 = "Despedido",
        INDEX(Hoja2!A:A, RANDBETWEEN(11, 20)),
        ""
    )
)</f>
        <v/>
      </c>
    </row>
    <row r="151" spans="1:24" x14ac:dyDescent="0.25">
      <c r="A151">
        <v>150</v>
      </c>
      <c r="B151" t="s">
        <v>211</v>
      </c>
      <c r="C151" t="s">
        <v>122</v>
      </c>
      <c r="D151" t="s">
        <v>386</v>
      </c>
      <c r="E151">
        <v>-70.355999999999995</v>
      </c>
      <c r="F151">
        <v>19.4696</v>
      </c>
      <c r="G151" t="s">
        <v>407</v>
      </c>
      <c r="H151" s="7">
        <v>19.8</v>
      </c>
      <c r="I151" s="7">
        <v>-70.69</v>
      </c>
      <c r="J151" s="3">
        <v>30774</v>
      </c>
      <c r="K151" t="str">
        <f t="shared" si="9"/>
        <v>Milénial (Generación Y)</v>
      </c>
      <c r="L151" s="3">
        <v>41300</v>
      </c>
      <c r="M151" t="s">
        <v>2</v>
      </c>
      <c r="N151" t="s">
        <v>192</v>
      </c>
      <c r="O151" t="s">
        <v>212</v>
      </c>
      <c r="P151" t="s">
        <v>191</v>
      </c>
      <c r="Q151" s="1">
        <v>28000</v>
      </c>
      <c r="R151" s="3">
        <f t="shared" ca="1" si="8"/>
        <v>45417</v>
      </c>
      <c r="S151">
        <f t="shared" ca="1" si="10"/>
        <v>40</v>
      </c>
      <c r="T151">
        <f t="shared" ca="1" si="11"/>
        <v>11.2</v>
      </c>
      <c r="U151">
        <v>9</v>
      </c>
      <c r="V151" t="str">
        <f>IF(1=1, "Activo", IF(#REF!=2, "Vacaciones", IF(#REF!=3, "Despedido", IF(#REF!=4, "Licencia Medica", "Permiso No Remunerado"))))</f>
        <v>Activo</v>
      </c>
      <c r="W151" s="3">
        <f ca="1">IF(
    OR(V151="Renuncia", V151="Despedido"),
    RANDBETWEEN(Hoja2!$C$2, Hoja2!$C$3),
    TODAY())</f>
        <v>45417</v>
      </c>
      <c r="X151" t="str" cm="1">
        <f t="array" aca="1" ref="X151" ca="1">IF(
    V151 = "Renuncia",
    INDEX(Hoja2!A:A, RANDBETWEEN(1, 10)),
    IF(
        V151 = "Despedido",
        INDEX(Hoja2!A:A, RANDBETWEEN(11, 20)),
        ""
    )
)</f>
        <v/>
      </c>
    </row>
    <row r="152" spans="1:24" x14ac:dyDescent="0.25">
      <c r="A152">
        <v>151</v>
      </c>
      <c r="B152" t="s">
        <v>213</v>
      </c>
      <c r="C152" t="s">
        <v>214</v>
      </c>
      <c r="D152" t="s">
        <v>386</v>
      </c>
      <c r="E152">
        <v>-68.707599999999999</v>
      </c>
      <c r="F152">
        <v>18.579000000000001</v>
      </c>
      <c r="G152" t="s">
        <v>408</v>
      </c>
      <c r="H152" s="7">
        <v>19.2</v>
      </c>
      <c r="I152" s="7">
        <v>-69.34</v>
      </c>
      <c r="J152" s="3">
        <v>34248</v>
      </c>
      <c r="K152" t="str">
        <f t="shared" si="9"/>
        <v>Milénial (Generación Y)</v>
      </c>
      <c r="L152" s="3">
        <v>45012</v>
      </c>
      <c r="M152" t="s">
        <v>7</v>
      </c>
      <c r="N152" t="s">
        <v>31</v>
      </c>
      <c r="O152" t="s">
        <v>215</v>
      </c>
      <c r="P152" t="s">
        <v>29</v>
      </c>
      <c r="Q152" s="1">
        <v>55000</v>
      </c>
      <c r="R152" s="3">
        <f t="shared" ca="1" si="8"/>
        <v>45417</v>
      </c>
      <c r="S152">
        <f t="shared" ca="1" si="10"/>
        <v>30</v>
      </c>
      <c r="T152">
        <f t="shared" ca="1" si="11"/>
        <v>1.1000000000000001</v>
      </c>
      <c r="U152">
        <v>5</v>
      </c>
      <c r="V152" t="str">
        <f>IF(1=1, "Activo", IF(#REF!=2, "Vacaciones", IF(#REF!=3, "Despedido", IF(#REF!=4, "Licencia Medica", "Permiso No Remunerado"))))</f>
        <v>Activo</v>
      </c>
      <c r="W152" s="3">
        <f ca="1">IF(
    OR(V152="Renuncia", V152="Despedido"),
    RANDBETWEEN(Hoja2!$C$2, Hoja2!$C$3),
    TODAY())</f>
        <v>45417</v>
      </c>
      <c r="X152" t="str" cm="1">
        <f t="array" aca="1" ref="X152" ca="1">IF(
    V152 = "Renuncia",
    INDEX(Hoja2!A:A, RANDBETWEEN(1, 10)),
    IF(
        V152 = "Despedido",
        INDEX(Hoja2!A:A, RANDBETWEEN(11, 20)),
        ""
    )
)</f>
        <v/>
      </c>
    </row>
    <row r="153" spans="1:24" x14ac:dyDescent="0.25">
      <c r="A153">
        <v>152</v>
      </c>
      <c r="B153" t="s">
        <v>216</v>
      </c>
      <c r="C153" t="s">
        <v>43</v>
      </c>
      <c r="D153" t="s">
        <v>382</v>
      </c>
      <c r="E153">
        <v>-70.600300000000004</v>
      </c>
      <c r="F153">
        <v>18.101500000000001</v>
      </c>
      <c r="G153" t="s">
        <v>409</v>
      </c>
      <c r="H153" s="7">
        <v>18.420000000000002</v>
      </c>
      <c r="I153" s="7">
        <v>-70.03</v>
      </c>
      <c r="J153" s="3">
        <v>34329</v>
      </c>
      <c r="K153" t="str">
        <f t="shared" si="9"/>
        <v>Milénial (Generación Y)</v>
      </c>
      <c r="L153" s="3">
        <v>43045</v>
      </c>
      <c r="M153" t="s">
        <v>7</v>
      </c>
      <c r="N153" t="s">
        <v>94</v>
      </c>
      <c r="O153" t="s">
        <v>159</v>
      </c>
      <c r="P153" t="s">
        <v>93</v>
      </c>
      <c r="Q153" s="1">
        <v>47700</v>
      </c>
      <c r="R153" s="3">
        <f t="shared" ca="1" si="8"/>
        <v>45417</v>
      </c>
      <c r="S153">
        <f t="shared" ca="1" si="10"/>
        <v>30</v>
      </c>
      <c r="T153">
        <f t="shared" ca="1" si="11"/>
        <v>6.4</v>
      </c>
      <c r="U153">
        <v>2</v>
      </c>
      <c r="V153" t="s">
        <v>26</v>
      </c>
      <c r="W153" s="3">
        <f ca="1">IF(
    OR(V153="Renuncia", V153="Despedido"),
    RANDBETWEEN(Hoja2!$C$2, Hoja2!$C$3),
    TODAY())</f>
        <v>38936</v>
      </c>
      <c r="X153" t="str" cm="1">
        <f t="array" aca="1" ref="X153" ca="1">IF(
    V153 = "Renuncia",
    INDEX(Hoja2!A:A, RANDBETWEEN(1, 10)),
    IF(
        V153 = "Despedido",
        INDEX(Hoja2!A:A, RANDBETWEEN(11, 20)),
        ""
    )
)</f>
        <v>Conducta inapropiada o comportamiento poco profesional</v>
      </c>
    </row>
    <row r="154" spans="1:24" x14ac:dyDescent="0.25">
      <c r="A154">
        <v>153</v>
      </c>
      <c r="B154" t="s">
        <v>217</v>
      </c>
      <c r="C154" t="s">
        <v>9</v>
      </c>
      <c r="D154" t="s">
        <v>382</v>
      </c>
      <c r="E154">
        <v>-68.707599999999999</v>
      </c>
      <c r="F154">
        <v>18.579000000000001</v>
      </c>
      <c r="G154" t="s">
        <v>410</v>
      </c>
      <c r="H154" s="7">
        <v>18.55</v>
      </c>
      <c r="I154" s="7">
        <v>-70.5</v>
      </c>
      <c r="J154" s="3">
        <v>30758</v>
      </c>
      <c r="K154" t="str">
        <f t="shared" si="9"/>
        <v>Milénial (Generación Y)</v>
      </c>
      <c r="L154" s="3">
        <v>44850</v>
      </c>
      <c r="M154" t="s">
        <v>2</v>
      </c>
      <c r="N154" t="s">
        <v>78</v>
      </c>
      <c r="O154" t="s">
        <v>159</v>
      </c>
      <c r="P154" t="s">
        <v>77</v>
      </c>
      <c r="Q154" s="1">
        <v>46800</v>
      </c>
      <c r="R154" s="3">
        <f t="shared" ca="1" si="8"/>
        <v>45417</v>
      </c>
      <c r="S154">
        <f t="shared" ca="1" si="10"/>
        <v>40</v>
      </c>
      <c r="T154">
        <f t="shared" ca="1" si="11"/>
        <v>1.5</v>
      </c>
      <c r="U154">
        <v>3</v>
      </c>
      <c r="V154" t="str">
        <f>IF(1=1, "Activo", IF(#REF!=2, "Vacaciones", IF(#REF!=3, "Despedido", IF(#REF!=4, "Licencia Medica", "Permiso No Remunerado"))))</f>
        <v>Activo</v>
      </c>
      <c r="W154" s="3">
        <f ca="1">IF(
    OR(V154="Renuncia", V154="Despedido"),
    RANDBETWEEN(Hoja2!$C$2, Hoja2!$C$3),
    TODAY())</f>
        <v>45417</v>
      </c>
      <c r="X154" t="str" cm="1">
        <f t="array" aca="1" ref="X154" ca="1">IF(
    V154 = "Renuncia",
    INDEX(Hoja2!A:A, RANDBETWEEN(1, 10)),
    IF(
        V154 = "Despedido",
        INDEX(Hoja2!A:A, RANDBETWEEN(11, 20)),
        ""
    )
)</f>
        <v/>
      </c>
    </row>
    <row r="155" spans="1:24" x14ac:dyDescent="0.25">
      <c r="A155">
        <v>154</v>
      </c>
      <c r="B155" t="s">
        <v>218</v>
      </c>
      <c r="C155" t="s">
        <v>9</v>
      </c>
      <c r="D155" t="s">
        <v>382</v>
      </c>
      <c r="E155">
        <v>-70.355999999999995</v>
      </c>
      <c r="F155">
        <v>19.4696</v>
      </c>
      <c r="G155" t="s">
        <v>419</v>
      </c>
      <c r="H155" s="7">
        <v>18.809999999999999</v>
      </c>
      <c r="I155" s="7">
        <v>-71.23</v>
      </c>
      <c r="J155" s="3">
        <v>34107</v>
      </c>
      <c r="K155" t="str">
        <f t="shared" si="9"/>
        <v>Milénial (Generación Y)</v>
      </c>
      <c r="L155" s="3">
        <v>40885</v>
      </c>
      <c r="M155" t="s">
        <v>7</v>
      </c>
      <c r="N155" t="s">
        <v>78</v>
      </c>
      <c r="O155" t="s">
        <v>265</v>
      </c>
      <c r="P155" t="s">
        <v>77</v>
      </c>
      <c r="Q155" s="1">
        <v>46800</v>
      </c>
      <c r="R155" s="3">
        <f t="shared" ca="1" si="8"/>
        <v>45417</v>
      </c>
      <c r="S155">
        <f t="shared" ca="1" si="10"/>
        <v>30</v>
      </c>
      <c r="T155">
        <f t="shared" ca="1" si="11"/>
        <v>12.4</v>
      </c>
      <c r="U155">
        <v>8</v>
      </c>
      <c r="V155" t="s">
        <v>5</v>
      </c>
      <c r="W155" s="3">
        <f ca="1">IF(
    OR(V155="Renuncia", V155="Despedido"),
    RANDBETWEEN(Hoja2!$C$2, Hoja2!$C$3),
    TODAY())</f>
        <v>45417</v>
      </c>
      <c r="X155" t="str" cm="1">
        <f t="array" aca="1" ref="X155" ca="1">IF(
    V155 = "Renuncia",
    INDEX(Hoja2!A:A, RANDBETWEEN(1, 10)),
    IF(
        V155 = "Despedido",
        INDEX(Hoja2!A:A, RANDBETWEEN(11, 20)),
        ""
    )
)</f>
        <v/>
      </c>
    </row>
    <row r="156" spans="1:24" x14ac:dyDescent="0.25">
      <c r="A156">
        <v>155</v>
      </c>
      <c r="B156" t="s">
        <v>219</v>
      </c>
      <c r="C156" t="s">
        <v>122</v>
      </c>
      <c r="D156" t="s">
        <v>388</v>
      </c>
      <c r="E156">
        <v>-70.355999999999995</v>
      </c>
      <c r="F156">
        <v>19.4696</v>
      </c>
      <c r="G156" t="s">
        <v>411</v>
      </c>
      <c r="H156" s="7">
        <v>18.46</v>
      </c>
      <c r="I156" s="7">
        <v>-69.3</v>
      </c>
      <c r="J156" s="3">
        <v>34098</v>
      </c>
      <c r="K156" t="str">
        <f t="shared" si="9"/>
        <v>Milénial (Generación Y)</v>
      </c>
      <c r="L156" s="3">
        <v>40505</v>
      </c>
      <c r="M156" t="s">
        <v>7</v>
      </c>
      <c r="N156" t="s">
        <v>192</v>
      </c>
      <c r="O156" t="s">
        <v>212</v>
      </c>
      <c r="P156" t="s">
        <v>191</v>
      </c>
      <c r="Q156" s="1">
        <v>28000</v>
      </c>
      <c r="R156" s="3">
        <f t="shared" ca="1" si="8"/>
        <v>45417</v>
      </c>
      <c r="S156">
        <f t="shared" ca="1" si="10"/>
        <v>31</v>
      </c>
      <c r="T156">
        <f t="shared" ca="1" si="11"/>
        <v>13.4</v>
      </c>
      <c r="U156">
        <v>1</v>
      </c>
      <c r="V156" t="str">
        <f>IF(1=1, "Activo", IF(#REF!=2, "Vacaciones", IF(#REF!=3, "Despedido", IF(#REF!=4, "Licencia Medica", "Permiso No Remunerado"))))</f>
        <v>Activo</v>
      </c>
      <c r="W156" s="3">
        <f ca="1">IF(
    OR(V156="Renuncia", V156="Despedido"),
    RANDBETWEEN(Hoja2!$C$2, Hoja2!$C$3),
    TODAY())</f>
        <v>45417</v>
      </c>
      <c r="X156" t="str" cm="1">
        <f t="array" aca="1" ref="X156" ca="1">IF(
    V156 = "Renuncia",
    INDEX(Hoja2!A:A, RANDBETWEEN(1, 10)),
    IF(
        V156 = "Despedido",
        INDEX(Hoja2!A:A, RANDBETWEEN(11, 20)),
        ""
    )
)</f>
        <v/>
      </c>
    </row>
    <row r="157" spans="1:24" x14ac:dyDescent="0.25">
      <c r="A157">
        <v>156</v>
      </c>
      <c r="B157" t="s">
        <v>220</v>
      </c>
      <c r="C157" t="s">
        <v>124</v>
      </c>
      <c r="D157" t="s">
        <v>390</v>
      </c>
      <c r="E157">
        <v>-70.600300000000004</v>
      </c>
      <c r="F157">
        <v>18.101500000000001</v>
      </c>
      <c r="G157" t="s">
        <v>412</v>
      </c>
      <c r="H157" s="7">
        <v>19.3</v>
      </c>
      <c r="I157" s="7">
        <v>-70.27</v>
      </c>
      <c r="J157" s="3">
        <v>32277</v>
      </c>
      <c r="K157" t="str">
        <f t="shared" si="9"/>
        <v>Milénial (Generación Y)</v>
      </c>
      <c r="L157" s="3">
        <v>43026</v>
      </c>
      <c r="M157" t="s">
        <v>7</v>
      </c>
      <c r="N157" t="s">
        <v>21</v>
      </c>
      <c r="O157" t="s">
        <v>115</v>
      </c>
      <c r="P157" t="s">
        <v>19</v>
      </c>
      <c r="Q157" s="1">
        <v>59400</v>
      </c>
      <c r="R157" s="3">
        <f t="shared" ca="1" si="8"/>
        <v>45417</v>
      </c>
      <c r="S157">
        <f t="shared" ca="1" si="10"/>
        <v>36</v>
      </c>
      <c r="T157">
        <f t="shared" ca="1" si="11"/>
        <v>6.5</v>
      </c>
      <c r="U157">
        <v>8</v>
      </c>
      <c r="V157" t="str">
        <f>IF(1=1, "Activo", IF(#REF!=2, "Vacaciones", IF(#REF!=3, "Despedido", IF(#REF!=4, "Licencia Medica", "Permiso No Remunerado"))))</f>
        <v>Activo</v>
      </c>
      <c r="W157" s="3">
        <f ca="1">IF(
    OR(V157="Renuncia", V157="Despedido"),
    RANDBETWEEN(Hoja2!$C$2, Hoja2!$C$3),
    TODAY())</f>
        <v>45417</v>
      </c>
      <c r="X157" t="str" cm="1">
        <f t="array" aca="1" ref="X157" ca="1">IF(
    V157 = "Renuncia",
    INDEX(Hoja2!A:A, RANDBETWEEN(1, 10)),
    IF(
        V157 = "Despedido",
        INDEX(Hoja2!A:A, RANDBETWEEN(11, 20)),
        ""
    )
)</f>
        <v/>
      </c>
    </row>
    <row r="158" spans="1:24" x14ac:dyDescent="0.25">
      <c r="A158">
        <v>157</v>
      </c>
      <c r="B158" t="s">
        <v>221</v>
      </c>
      <c r="C158" t="s">
        <v>43</v>
      </c>
      <c r="D158" t="s">
        <v>390</v>
      </c>
      <c r="E158">
        <v>-70.355999999999995</v>
      </c>
      <c r="F158">
        <v>19.4696</v>
      </c>
      <c r="G158" t="s">
        <v>413</v>
      </c>
      <c r="H158" s="7">
        <v>19.45</v>
      </c>
      <c r="I158" s="7">
        <v>-70.7</v>
      </c>
      <c r="J158" s="3">
        <v>34423</v>
      </c>
      <c r="K158" t="str">
        <f t="shared" si="9"/>
        <v>Milénial (Generación Y)</v>
      </c>
      <c r="L158" s="3">
        <v>43066</v>
      </c>
      <c r="M158" t="s">
        <v>2</v>
      </c>
      <c r="N158" t="s">
        <v>78</v>
      </c>
      <c r="O158" t="s">
        <v>159</v>
      </c>
      <c r="P158" t="s">
        <v>77</v>
      </c>
      <c r="Q158" s="1">
        <v>45000</v>
      </c>
      <c r="R158" s="3">
        <f t="shared" ca="1" si="8"/>
        <v>45417</v>
      </c>
      <c r="S158">
        <f t="shared" ca="1" si="10"/>
        <v>30</v>
      </c>
      <c r="T158">
        <f t="shared" ca="1" si="11"/>
        <v>6.4</v>
      </c>
      <c r="U158">
        <v>2</v>
      </c>
      <c r="V158" t="str">
        <f>IF(1=1, "Activo", IF(#REF!=2, "Vacaciones", IF(#REF!=3, "Despedido", IF(#REF!=4, "Licencia Medica", "Permiso No Remunerado"))))</f>
        <v>Activo</v>
      </c>
      <c r="W158" s="3">
        <f ca="1">IF(
    OR(V158="Renuncia", V158="Despedido"),
    RANDBETWEEN(Hoja2!$C$2, Hoja2!$C$3),
    TODAY())</f>
        <v>45417</v>
      </c>
      <c r="X158" t="str" cm="1">
        <f t="array" aca="1" ref="X158" ca="1">IF(
    V158 = "Renuncia",
    INDEX(Hoja2!A:A, RANDBETWEEN(1, 10)),
    IF(
        V158 = "Despedido",
        INDEX(Hoja2!A:A, RANDBETWEEN(11, 20)),
        ""
    )
)</f>
        <v/>
      </c>
    </row>
    <row r="159" spans="1:24" x14ac:dyDescent="0.25">
      <c r="A159">
        <v>158</v>
      </c>
      <c r="B159" t="s">
        <v>222</v>
      </c>
      <c r="C159" t="s">
        <v>43</v>
      </c>
      <c r="D159" t="s">
        <v>386</v>
      </c>
      <c r="E159">
        <v>-68.707599999999999</v>
      </c>
      <c r="F159">
        <v>18.579000000000001</v>
      </c>
      <c r="G159" t="s">
        <v>113</v>
      </c>
      <c r="H159" s="7">
        <v>19.53</v>
      </c>
      <c r="I159" s="7">
        <v>-71.25</v>
      </c>
      <c r="J159" s="3">
        <v>28190</v>
      </c>
      <c r="K159" t="str">
        <f t="shared" si="9"/>
        <v>Generación X</v>
      </c>
      <c r="L159" s="3">
        <v>41289</v>
      </c>
      <c r="M159" t="s">
        <v>2</v>
      </c>
      <c r="N159" t="s">
        <v>78</v>
      </c>
      <c r="O159" t="s">
        <v>159</v>
      </c>
      <c r="P159" t="s">
        <v>77</v>
      </c>
      <c r="Q159" s="1">
        <v>44600</v>
      </c>
      <c r="R159" s="3">
        <f t="shared" ca="1" si="8"/>
        <v>45417</v>
      </c>
      <c r="S159">
        <f t="shared" ca="1" si="10"/>
        <v>47</v>
      </c>
      <c r="T159">
        <f t="shared" ca="1" si="11"/>
        <v>11.3</v>
      </c>
      <c r="U159">
        <v>3</v>
      </c>
      <c r="V159" t="str">
        <f>IF(1=1, "Activo", IF(#REF!=2, "Vacaciones", IF(#REF!=3, "Despedido", IF(#REF!=4, "Licencia Medica", "Permiso No Remunerado"))))</f>
        <v>Activo</v>
      </c>
      <c r="W159" s="3">
        <f ca="1">IF(
    OR(V159="Renuncia", V159="Despedido"),
    RANDBETWEEN(Hoja2!$C$2, Hoja2!$C$3),
    TODAY())</f>
        <v>45417</v>
      </c>
      <c r="X159" t="str" cm="1">
        <f t="array" aca="1" ref="X159" ca="1">IF(
    V159 = "Renuncia",
    INDEX(Hoja2!A:A, RANDBETWEEN(1, 10)),
    IF(
        V159 = "Despedido",
        INDEX(Hoja2!A:A, RANDBETWEEN(11, 20)),
        ""
    )
)</f>
        <v/>
      </c>
    </row>
    <row r="160" spans="1:24" x14ac:dyDescent="0.25">
      <c r="A160">
        <v>159</v>
      </c>
      <c r="B160" t="s">
        <v>223</v>
      </c>
      <c r="C160" t="s">
        <v>43</v>
      </c>
      <c r="D160" t="s">
        <v>388</v>
      </c>
      <c r="E160">
        <v>-68.707599999999999</v>
      </c>
      <c r="F160">
        <v>18.579000000000001</v>
      </c>
      <c r="G160" t="s">
        <v>414</v>
      </c>
      <c r="H160" s="7">
        <v>18.489999999999998</v>
      </c>
      <c r="I160" s="7">
        <v>-69.89</v>
      </c>
      <c r="J160" s="3">
        <v>33344</v>
      </c>
      <c r="K160" t="str">
        <f t="shared" si="9"/>
        <v>Milénial (Generación Y)</v>
      </c>
      <c r="L160" s="3">
        <v>40694</v>
      </c>
      <c r="M160" t="s">
        <v>2</v>
      </c>
      <c r="N160" t="s">
        <v>78</v>
      </c>
      <c r="O160" t="s">
        <v>265</v>
      </c>
      <c r="P160" t="s">
        <v>77</v>
      </c>
      <c r="Q160" s="1">
        <v>44100</v>
      </c>
      <c r="R160" s="3">
        <f t="shared" ca="1" si="8"/>
        <v>45417</v>
      </c>
      <c r="S160">
        <f t="shared" ca="1" si="10"/>
        <v>33</v>
      </c>
      <c r="T160">
        <f t="shared" ca="1" si="11"/>
        <v>12.9</v>
      </c>
      <c r="U160">
        <v>6</v>
      </c>
      <c r="V160" t="str">
        <f>IF(1=1, "Activo", IF(#REF!=2, "Vacaciones", IF(#REF!=3, "Despedido", IF(#REF!=4, "Licencia Medica", "Permiso No Remunerado"))))</f>
        <v>Activo</v>
      </c>
      <c r="W160" s="3">
        <f ca="1">IF(
    OR(V160="Renuncia", V160="Despedido"),
    RANDBETWEEN(Hoja2!$C$2, Hoja2!$C$3),
    TODAY())</f>
        <v>45417</v>
      </c>
      <c r="X160" t="str" cm="1">
        <f t="array" aca="1" ref="X160" ca="1">IF(
    V160 = "Renuncia",
    INDEX(Hoja2!A:A, RANDBETWEEN(1, 10)),
    IF(
        V160 = "Despedido",
        INDEX(Hoja2!A:A, RANDBETWEEN(11, 20)),
        ""
    )
)</f>
        <v/>
      </c>
    </row>
    <row r="161" spans="1:24" x14ac:dyDescent="0.25">
      <c r="A161">
        <v>160</v>
      </c>
      <c r="B161" t="s">
        <v>224</v>
      </c>
      <c r="C161" t="s">
        <v>43</v>
      </c>
      <c r="D161" t="s">
        <v>386</v>
      </c>
      <c r="E161">
        <v>-68.707599999999999</v>
      </c>
      <c r="F161">
        <v>18.579000000000001</v>
      </c>
      <c r="G161" t="s">
        <v>415</v>
      </c>
      <c r="H161" s="7">
        <v>19.57</v>
      </c>
      <c r="I161" s="7">
        <v>-71.069999999999993</v>
      </c>
      <c r="J161" s="3">
        <v>33736</v>
      </c>
      <c r="K161" t="str">
        <f t="shared" si="9"/>
        <v>Milénial (Generación Y)</v>
      </c>
      <c r="L161" s="3">
        <v>42700</v>
      </c>
      <c r="M161" t="s">
        <v>7</v>
      </c>
      <c r="N161" t="s">
        <v>78</v>
      </c>
      <c r="O161" t="s">
        <v>159</v>
      </c>
      <c r="P161" t="s">
        <v>77</v>
      </c>
      <c r="Q161" s="1">
        <v>43200</v>
      </c>
      <c r="R161" s="3">
        <f t="shared" ca="1" si="8"/>
        <v>45417</v>
      </c>
      <c r="S161">
        <f t="shared" ca="1" si="10"/>
        <v>32</v>
      </c>
      <c r="T161">
        <f t="shared" ca="1" si="11"/>
        <v>7.4</v>
      </c>
      <c r="U161">
        <v>1</v>
      </c>
      <c r="V161" t="str">
        <f>IF(1=1, "Activo", IF(#REF!=2, "Vacaciones", IF(#REF!=3, "Despedido", IF(#REF!=4, "Licencia Medica", "Permiso No Remunerado"))))</f>
        <v>Activo</v>
      </c>
      <c r="W161" s="3">
        <f ca="1">IF(
    OR(V161="Renuncia", V161="Despedido"),
    RANDBETWEEN(Hoja2!$C$2, Hoja2!$C$3),
    TODAY())</f>
        <v>45417</v>
      </c>
      <c r="X161" t="str" cm="1">
        <f t="array" aca="1" ref="X161" ca="1">IF(
    V161 = "Renuncia",
    INDEX(Hoja2!A:A, RANDBETWEEN(1, 10)),
    IF(
        V161 = "Despedido",
        INDEX(Hoja2!A:A, RANDBETWEEN(11, 20)),
        ""
    )
)</f>
        <v/>
      </c>
    </row>
    <row r="162" spans="1:24" x14ac:dyDescent="0.25">
      <c r="A162">
        <v>161</v>
      </c>
      <c r="B162" t="s">
        <v>225</v>
      </c>
      <c r="C162" t="s">
        <v>124</v>
      </c>
      <c r="D162" t="s">
        <v>382</v>
      </c>
      <c r="E162">
        <v>-70.600300000000004</v>
      </c>
      <c r="F162">
        <v>18.101500000000001</v>
      </c>
      <c r="G162" t="s">
        <v>381</v>
      </c>
      <c r="H162" s="7">
        <v>18.4544</v>
      </c>
      <c r="I162" s="7">
        <v>-70.729699999999994</v>
      </c>
      <c r="J162" s="3">
        <v>32174</v>
      </c>
      <c r="K162" t="str">
        <f t="shared" si="9"/>
        <v>Milénial (Generación Y)</v>
      </c>
      <c r="L162" s="3">
        <v>42268</v>
      </c>
      <c r="M162" t="s">
        <v>7</v>
      </c>
      <c r="N162" t="s">
        <v>21</v>
      </c>
      <c r="O162" t="s">
        <v>115</v>
      </c>
      <c r="P162" t="s">
        <v>19</v>
      </c>
      <c r="Q162" s="1">
        <v>59400</v>
      </c>
      <c r="R162" s="3">
        <f t="shared" ref="R162:R256" ca="1" si="12">TODAY()</f>
        <v>45417</v>
      </c>
      <c r="S162">
        <f t="shared" ca="1" si="10"/>
        <v>36</v>
      </c>
      <c r="T162">
        <f t="shared" ca="1" si="11"/>
        <v>8.6</v>
      </c>
      <c r="U162">
        <v>6</v>
      </c>
      <c r="V162" t="s">
        <v>36</v>
      </c>
      <c r="W162" s="3">
        <f ca="1">IF(
    OR(V162="Renuncia", V162="Despedido"),
    RANDBETWEEN(Hoja2!$C$2, Hoja2!$C$3),
    TODAY())</f>
        <v>45417</v>
      </c>
      <c r="X162" t="str" cm="1">
        <f t="array" aca="1" ref="X162" ca="1">IF(
    V162 = "Renuncia",
    INDEX(Hoja2!A:A, RANDBETWEEN(1, 10)),
    IF(
        V162 = "Despedido",
        INDEX(Hoja2!A:A, RANDBETWEEN(11, 20)),
        ""
    )
)</f>
        <v/>
      </c>
    </row>
    <row r="163" spans="1:24" x14ac:dyDescent="0.25">
      <c r="A163">
        <v>162</v>
      </c>
      <c r="B163" t="s">
        <v>226</v>
      </c>
      <c r="C163" t="s">
        <v>227</v>
      </c>
      <c r="D163" t="s">
        <v>382</v>
      </c>
      <c r="E163">
        <v>-68.707599999999999</v>
      </c>
      <c r="F163">
        <v>18.579000000000001</v>
      </c>
      <c r="G163" t="s">
        <v>383</v>
      </c>
      <c r="H163" s="7">
        <v>18.27</v>
      </c>
      <c r="I163" s="7">
        <v>-71.08</v>
      </c>
      <c r="J163" s="3">
        <v>33931</v>
      </c>
      <c r="K163" t="str">
        <f t="shared" si="9"/>
        <v>Milénial (Generación Y)</v>
      </c>
      <c r="L163" s="3">
        <v>42109</v>
      </c>
      <c r="M163" t="s">
        <v>7</v>
      </c>
      <c r="N163" t="s">
        <v>21</v>
      </c>
      <c r="O163" t="s">
        <v>228</v>
      </c>
      <c r="P163" t="s">
        <v>19</v>
      </c>
      <c r="Q163" s="1">
        <v>42000</v>
      </c>
      <c r="R163" s="3">
        <f t="shared" ca="1" si="12"/>
        <v>45417</v>
      </c>
      <c r="S163">
        <f t="shared" ca="1" si="10"/>
        <v>31</v>
      </c>
      <c r="T163">
        <f t="shared" ca="1" si="11"/>
        <v>9</v>
      </c>
      <c r="U163">
        <v>5</v>
      </c>
      <c r="V163" t="s">
        <v>5</v>
      </c>
      <c r="W163" s="3">
        <f ca="1">IF(
    OR(V163="Renuncia", V163="Despedido"),
    RANDBETWEEN(Hoja2!$C$2, Hoja2!$C$3),
    TODAY())</f>
        <v>45417</v>
      </c>
      <c r="X163" t="str" cm="1">
        <f t="array" aca="1" ref="X163" ca="1">IF(
    V163 = "Renuncia",
    INDEX(Hoja2!A:A, RANDBETWEEN(1, 10)),
    IF(
        V163 = "Despedido",
        INDEX(Hoja2!A:A, RANDBETWEEN(11, 20)),
        ""
    )
)</f>
        <v/>
      </c>
    </row>
    <row r="164" spans="1:24" x14ac:dyDescent="0.25">
      <c r="A164">
        <v>163</v>
      </c>
      <c r="B164" t="s">
        <v>229</v>
      </c>
      <c r="C164" t="s">
        <v>43</v>
      </c>
      <c r="D164" t="s">
        <v>382</v>
      </c>
      <c r="E164">
        <v>-70.600300000000004</v>
      </c>
      <c r="F164">
        <v>18.101500000000001</v>
      </c>
      <c r="G164" t="s">
        <v>384</v>
      </c>
      <c r="H164" s="7">
        <v>18.21</v>
      </c>
      <c r="I164" s="7">
        <v>-71.099999999999994</v>
      </c>
      <c r="J164" s="3">
        <v>29860</v>
      </c>
      <c r="K164" t="str">
        <f t="shared" si="9"/>
        <v>Milénial (Generación Y)</v>
      </c>
      <c r="L164" s="3">
        <v>44519</v>
      </c>
      <c r="M164" t="s">
        <v>2</v>
      </c>
      <c r="N164" t="s">
        <v>78</v>
      </c>
      <c r="O164" t="s">
        <v>159</v>
      </c>
      <c r="P164" t="s">
        <v>77</v>
      </c>
      <c r="Q164" s="1">
        <v>41400</v>
      </c>
      <c r="R164" s="3">
        <f t="shared" ca="1" si="12"/>
        <v>45417</v>
      </c>
      <c r="S164">
        <f t="shared" ca="1" si="10"/>
        <v>42</v>
      </c>
      <c r="T164">
        <f t="shared" ca="1" si="11"/>
        <v>2.4</v>
      </c>
      <c r="U164">
        <v>5</v>
      </c>
      <c r="V164" t="s">
        <v>295</v>
      </c>
      <c r="W164" s="3">
        <f ca="1">IF(
    OR(V164="Renuncia", V164="Despedido"),
    RANDBETWEEN(Hoja2!$C$2, Hoja2!$C$3),
    TODAY())</f>
        <v>39994</v>
      </c>
      <c r="X164" t="str" cm="1">
        <f t="array" aca="1" ref="X164" ca="1">IF(
    V164 = "Renuncia",
    INDEX(Hoja2!A:A, RANDBETWEEN(1, 10)),
    IF(
        V164 = "Despedido",
        INDEX(Hoja2!A:A, RANDBETWEEN(11, 20)),
        ""
    )
)</f>
        <v>Cultura organizativa tóxica o ambiente laboral negativo</v>
      </c>
    </row>
    <row r="165" spans="1:24" x14ac:dyDescent="0.25">
      <c r="A165">
        <v>164</v>
      </c>
      <c r="B165" t="s">
        <v>230</v>
      </c>
      <c r="C165" t="s">
        <v>43</v>
      </c>
      <c r="D165" t="s">
        <v>386</v>
      </c>
      <c r="E165">
        <v>-68.707599999999999</v>
      </c>
      <c r="F165">
        <v>18.579000000000001</v>
      </c>
      <c r="G165" t="s">
        <v>385</v>
      </c>
      <c r="H165" s="7">
        <v>19.55</v>
      </c>
      <c r="I165" s="7">
        <v>-71.459999999999994</v>
      </c>
      <c r="J165" s="3">
        <v>31915</v>
      </c>
      <c r="K165" t="str">
        <f t="shared" si="9"/>
        <v>Milénial (Generación Y)</v>
      </c>
      <c r="L165" s="3">
        <v>44985</v>
      </c>
      <c r="M165" t="s">
        <v>7</v>
      </c>
      <c r="N165" t="s">
        <v>78</v>
      </c>
      <c r="O165" t="s">
        <v>265</v>
      </c>
      <c r="P165" t="s">
        <v>77</v>
      </c>
      <c r="Q165" s="1">
        <v>40500</v>
      </c>
      <c r="R165" s="3">
        <f t="shared" ca="1" si="12"/>
        <v>45417</v>
      </c>
      <c r="S165">
        <f t="shared" ca="1" si="10"/>
        <v>36</v>
      </c>
      <c r="T165">
        <f t="shared" ca="1" si="11"/>
        <v>1.1000000000000001</v>
      </c>
      <c r="U165">
        <v>4</v>
      </c>
      <c r="V165" t="s">
        <v>295</v>
      </c>
      <c r="W165" s="3">
        <f ca="1">IF(
    OR(V165="Renuncia", V165="Despedido"),
    RANDBETWEEN(Hoja2!$C$2, Hoja2!$C$3),
    TODAY())</f>
        <v>42914</v>
      </c>
      <c r="X165" t="str" cm="1">
        <f t="array" aca="1" ref="X165" ca="1">IF(
    V165 = "Renuncia",
    INDEX(Hoja2!A:A, RANDBETWEEN(1, 10)),
    IF(
        V165 = "Despedido",
        INDEX(Hoja2!A:A, RANDBETWEEN(11, 20)),
        ""
    )
)</f>
        <v>Estrés excesivo o falta de equilibrio entre trabajo y vida personal</v>
      </c>
    </row>
    <row r="166" spans="1:24" x14ac:dyDescent="0.25">
      <c r="A166">
        <v>165</v>
      </c>
      <c r="B166" t="s">
        <v>231</v>
      </c>
      <c r="C166" t="s">
        <v>227</v>
      </c>
      <c r="D166" t="s">
        <v>388</v>
      </c>
      <c r="E166">
        <v>-68.707599999999999</v>
      </c>
      <c r="F166">
        <v>18.579000000000001</v>
      </c>
      <c r="G166" t="s">
        <v>387</v>
      </c>
      <c r="H166" s="7">
        <v>18.4663</v>
      </c>
      <c r="I166" s="7">
        <v>-69.942599999999999</v>
      </c>
      <c r="J166" s="3">
        <v>32945</v>
      </c>
      <c r="K166" t="str">
        <f t="shared" si="9"/>
        <v>Milénial (Generación Y)</v>
      </c>
      <c r="L166" s="3">
        <v>40641</v>
      </c>
      <c r="M166" t="s">
        <v>2</v>
      </c>
      <c r="N166" t="s">
        <v>21</v>
      </c>
      <c r="O166" t="s">
        <v>228</v>
      </c>
      <c r="P166" t="s">
        <v>19</v>
      </c>
      <c r="Q166" s="1">
        <v>42000</v>
      </c>
      <c r="R166" s="3">
        <f t="shared" ca="1" si="12"/>
        <v>45417</v>
      </c>
      <c r="S166">
        <f t="shared" ca="1" si="10"/>
        <v>34</v>
      </c>
      <c r="T166">
        <f t="shared" ca="1" si="11"/>
        <v>13</v>
      </c>
      <c r="U166">
        <v>6</v>
      </c>
      <c r="V166" t="s">
        <v>5</v>
      </c>
      <c r="W166" s="3">
        <f ca="1">IF(
    OR(V166="Renuncia", V166="Despedido"),
    RANDBETWEEN(Hoja2!$C$2, Hoja2!$C$3),
    TODAY())</f>
        <v>45417</v>
      </c>
      <c r="X166" t="str" cm="1">
        <f t="array" aca="1" ref="X166" ca="1">IF(
    V166 = "Renuncia",
    INDEX(Hoja2!A:A, RANDBETWEEN(1, 10)),
    IF(
        V166 = "Despedido",
        INDEX(Hoja2!A:A, RANDBETWEEN(11, 20)),
        ""
    )
)</f>
        <v/>
      </c>
    </row>
    <row r="167" spans="1:24" x14ac:dyDescent="0.25">
      <c r="A167">
        <v>166</v>
      </c>
      <c r="B167" t="s">
        <v>232</v>
      </c>
      <c r="C167" t="s">
        <v>227</v>
      </c>
      <c r="D167" t="s">
        <v>390</v>
      </c>
      <c r="E167">
        <v>-68.707599999999999</v>
      </c>
      <c r="F167">
        <v>18.579000000000001</v>
      </c>
      <c r="G167" t="s">
        <v>389</v>
      </c>
      <c r="H167" s="7">
        <v>19.2</v>
      </c>
      <c r="I167" s="7">
        <v>-70.349999999999994</v>
      </c>
      <c r="J167" s="3">
        <v>34376</v>
      </c>
      <c r="K167" t="str">
        <f t="shared" si="9"/>
        <v>Milénial (Generación Y)</v>
      </c>
      <c r="L167" s="3">
        <v>41611</v>
      </c>
      <c r="M167" t="s">
        <v>7</v>
      </c>
      <c r="N167" t="s">
        <v>21</v>
      </c>
      <c r="O167" t="s">
        <v>228</v>
      </c>
      <c r="P167" t="s">
        <v>19</v>
      </c>
      <c r="Q167" s="1">
        <v>42000</v>
      </c>
      <c r="R167" s="3">
        <f t="shared" ca="1" si="12"/>
        <v>45417</v>
      </c>
      <c r="S167">
        <f t="shared" ca="1" si="10"/>
        <v>30</v>
      </c>
      <c r="T167">
        <f t="shared" ca="1" si="11"/>
        <v>10.4</v>
      </c>
      <c r="U167">
        <v>4</v>
      </c>
      <c r="V167" t="s">
        <v>5</v>
      </c>
      <c r="W167" s="3">
        <f ca="1">IF(
    OR(V167="Renuncia", V167="Despedido"),
    RANDBETWEEN(Hoja2!$C$2, Hoja2!$C$3),
    TODAY())</f>
        <v>45417</v>
      </c>
      <c r="X167" t="str" cm="1">
        <f t="array" aca="1" ref="X167" ca="1">IF(
    V167 = "Renuncia",
    INDEX(Hoja2!A:A, RANDBETWEEN(1, 10)),
    IF(
        V167 = "Despedido",
        INDEX(Hoja2!A:A, RANDBETWEEN(11, 20)),
        ""
    )
)</f>
        <v/>
      </c>
    </row>
    <row r="168" spans="1:24" x14ac:dyDescent="0.25">
      <c r="A168">
        <v>167</v>
      </c>
      <c r="B168" t="s">
        <v>233</v>
      </c>
      <c r="C168" t="s">
        <v>234</v>
      </c>
      <c r="D168" t="s">
        <v>388</v>
      </c>
      <c r="E168">
        <v>-68.707599999999999</v>
      </c>
      <c r="F168">
        <v>18.579000000000001</v>
      </c>
      <c r="G168" t="s">
        <v>391</v>
      </c>
      <c r="H168" s="7">
        <v>18.760000000000002</v>
      </c>
      <c r="I168" s="7">
        <v>-69.040000000000006</v>
      </c>
      <c r="J168" s="3">
        <v>25045</v>
      </c>
      <c r="K168" t="str">
        <f t="shared" si="9"/>
        <v>Generación X</v>
      </c>
      <c r="L168" s="3">
        <v>41316</v>
      </c>
      <c r="M168" t="s">
        <v>2</v>
      </c>
      <c r="N168" t="s">
        <v>78</v>
      </c>
      <c r="O168" t="s">
        <v>159</v>
      </c>
      <c r="P168" t="s">
        <v>77</v>
      </c>
      <c r="Q168" s="1">
        <v>39846</v>
      </c>
      <c r="R168" s="3">
        <f t="shared" ca="1" si="12"/>
        <v>45417</v>
      </c>
      <c r="S168">
        <f t="shared" ca="1" si="10"/>
        <v>55</v>
      </c>
      <c r="T168">
        <f t="shared" ca="1" si="11"/>
        <v>11.2</v>
      </c>
      <c r="U168">
        <v>8</v>
      </c>
      <c r="V168" t="s">
        <v>26</v>
      </c>
      <c r="W168" s="3">
        <f ca="1">IF(
    OR(V168="Renuncia", V168="Despedido"),
    RANDBETWEEN(Hoja2!$C$2, Hoja2!$C$3),
    TODAY())</f>
        <v>43340</v>
      </c>
      <c r="X168" t="str" cm="1">
        <f t="array" aca="1" ref="X168" ca="1">IF(
    V168 = "Renuncia",
    INDEX(Hoja2!A:A, RANDBETWEEN(1, 10)),
    IF(
        V168 = "Despedido",
        INDEX(Hoja2!A:A, RANDBETWEEN(11, 20)),
        ""
    )
)</f>
        <v>Conducta inapropiada o comportamiento poco profesional</v>
      </c>
    </row>
    <row r="169" spans="1:24" x14ac:dyDescent="0.25">
      <c r="A169">
        <v>168</v>
      </c>
      <c r="B169" t="s">
        <v>235</v>
      </c>
      <c r="C169" t="s">
        <v>227</v>
      </c>
      <c r="D169" t="s">
        <v>393</v>
      </c>
      <c r="E169">
        <v>-70.600300000000004</v>
      </c>
      <c r="F169">
        <v>18.101500000000001</v>
      </c>
      <c r="G169" t="s">
        <v>392</v>
      </c>
      <c r="H169" s="7">
        <v>18.87</v>
      </c>
      <c r="I169" s="7">
        <v>-71.709999999999994</v>
      </c>
      <c r="J169" s="3">
        <v>32228</v>
      </c>
      <c r="K169" t="str">
        <f t="shared" si="9"/>
        <v>Milénial (Generación Y)</v>
      </c>
      <c r="L169" s="3">
        <v>43559</v>
      </c>
      <c r="M169" t="s">
        <v>2</v>
      </c>
      <c r="N169" t="s">
        <v>21</v>
      </c>
      <c r="O169" t="s">
        <v>228</v>
      </c>
      <c r="P169" t="s">
        <v>19</v>
      </c>
      <c r="Q169" s="1">
        <v>42000</v>
      </c>
      <c r="R169" s="3">
        <f t="shared" ca="1" si="12"/>
        <v>45417</v>
      </c>
      <c r="S169">
        <f t="shared" ca="1" si="10"/>
        <v>36</v>
      </c>
      <c r="T169">
        <f t="shared" ca="1" si="11"/>
        <v>5</v>
      </c>
      <c r="U169">
        <v>3</v>
      </c>
      <c r="V169" t="s">
        <v>295</v>
      </c>
      <c r="W169" s="3">
        <f ca="1">IF(
    OR(V169="Renuncia", V169="Despedido"),
    RANDBETWEEN(Hoja2!$C$2, Hoja2!$C$3),
    TODAY())</f>
        <v>44823</v>
      </c>
      <c r="X169" t="str" cm="1">
        <f t="array" aca="1" ref="X169" ca="1">IF(
    V169 = "Renuncia",
    INDEX(Hoja2!A:A, RANDBETWEEN(1, 10)),
    IF(
        V169 = "Despedido",
        INDEX(Hoja2!A:A, RANDBETWEEN(11, 20)),
        ""
    )
)</f>
        <v>Mala relación con el jefe o gerencia</v>
      </c>
    </row>
    <row r="170" spans="1:24" x14ac:dyDescent="0.25">
      <c r="A170">
        <v>169</v>
      </c>
      <c r="B170" t="s">
        <v>236</v>
      </c>
      <c r="C170" t="s">
        <v>227</v>
      </c>
      <c r="D170" t="s">
        <v>390</v>
      </c>
      <c r="E170">
        <v>-70.600300000000004</v>
      </c>
      <c r="F170">
        <v>18.101500000000001</v>
      </c>
      <c r="G170" t="s">
        <v>394</v>
      </c>
      <c r="H170" s="7">
        <v>19.36</v>
      </c>
      <c r="I170" s="7">
        <v>-70.53</v>
      </c>
      <c r="J170" s="3">
        <v>33438</v>
      </c>
      <c r="K170" t="str">
        <f t="shared" si="9"/>
        <v>Milénial (Generación Y)</v>
      </c>
      <c r="L170" s="3">
        <v>43828</v>
      </c>
      <c r="M170" t="s">
        <v>7</v>
      </c>
      <c r="N170" t="s">
        <v>21</v>
      </c>
      <c r="O170" t="s">
        <v>228</v>
      </c>
      <c r="P170" t="s">
        <v>19</v>
      </c>
      <c r="Q170" s="1">
        <v>42000</v>
      </c>
      <c r="R170" s="3">
        <f t="shared" ca="1" si="12"/>
        <v>45417</v>
      </c>
      <c r="S170">
        <f t="shared" ca="1" si="10"/>
        <v>32</v>
      </c>
      <c r="T170">
        <f t="shared" ca="1" si="11"/>
        <v>4.3</v>
      </c>
      <c r="U170">
        <v>1</v>
      </c>
      <c r="V170" t="s">
        <v>5</v>
      </c>
      <c r="W170" s="3">
        <f ca="1">IF(
    OR(V170="Renuncia", V170="Despedido"),
    RANDBETWEEN(Hoja2!$C$2, Hoja2!$C$3),
    TODAY())</f>
        <v>45417</v>
      </c>
      <c r="X170" t="str" cm="1">
        <f t="array" aca="1" ref="X170" ca="1">IF(
    V170 = "Renuncia",
    INDEX(Hoja2!A:A, RANDBETWEEN(1, 10)),
    IF(
        V170 = "Despedido",
        INDEX(Hoja2!A:A, RANDBETWEEN(11, 20)),
        ""
    )
)</f>
        <v/>
      </c>
    </row>
    <row r="171" spans="1:24" x14ac:dyDescent="0.25">
      <c r="A171">
        <v>170</v>
      </c>
      <c r="B171" t="s">
        <v>237</v>
      </c>
      <c r="C171" t="s">
        <v>227</v>
      </c>
      <c r="D171" t="s">
        <v>388</v>
      </c>
      <c r="E171">
        <v>-68.707599999999999</v>
      </c>
      <c r="F171">
        <v>18.579000000000001</v>
      </c>
      <c r="G171" t="s">
        <v>395</v>
      </c>
      <c r="H171" s="7">
        <v>18.760000000000002</v>
      </c>
      <c r="I171" s="7">
        <v>-69.260000000000005</v>
      </c>
      <c r="J171" s="3">
        <v>35004</v>
      </c>
      <c r="K171" t="str">
        <f t="shared" si="9"/>
        <v>Milénial (Generación Y)</v>
      </c>
      <c r="L171" s="3">
        <v>41991</v>
      </c>
      <c r="M171" t="s">
        <v>2</v>
      </c>
      <c r="N171" t="s">
        <v>21</v>
      </c>
      <c r="O171" t="s">
        <v>228</v>
      </c>
      <c r="P171" t="s">
        <v>19</v>
      </c>
      <c r="Q171" s="1">
        <v>42000</v>
      </c>
      <c r="R171" s="3">
        <f t="shared" ca="1" si="12"/>
        <v>45417</v>
      </c>
      <c r="S171">
        <f t="shared" ca="1" si="10"/>
        <v>28</v>
      </c>
      <c r="T171">
        <f t="shared" ca="1" si="11"/>
        <v>9.3000000000000007</v>
      </c>
      <c r="U171">
        <v>6</v>
      </c>
      <c r="V171" t="s">
        <v>5</v>
      </c>
      <c r="W171" s="3">
        <f ca="1">IF(
    OR(V171="Renuncia", V171="Despedido"),
    RANDBETWEEN(Hoja2!$C$2, Hoja2!$C$3),
    TODAY())</f>
        <v>45417</v>
      </c>
      <c r="X171" t="str" cm="1">
        <f t="array" aca="1" ref="X171" ca="1">IF(
    V171 = "Renuncia",
    INDEX(Hoja2!A:A, RANDBETWEEN(1, 10)),
    IF(
        V171 = "Despedido",
        INDEX(Hoja2!A:A, RANDBETWEEN(11, 20)),
        ""
    )
)</f>
        <v/>
      </c>
    </row>
    <row r="172" spans="1:24" x14ac:dyDescent="0.25">
      <c r="A172">
        <v>171</v>
      </c>
      <c r="B172" t="s">
        <v>238</v>
      </c>
      <c r="C172" t="s">
        <v>234</v>
      </c>
      <c r="D172" t="s">
        <v>390</v>
      </c>
      <c r="E172">
        <v>-70.600300000000004</v>
      </c>
      <c r="F172">
        <v>18.101500000000001</v>
      </c>
      <c r="G172" t="s">
        <v>396</v>
      </c>
      <c r="H172" s="7">
        <v>19.38</v>
      </c>
      <c r="I172" s="7">
        <v>-70.42</v>
      </c>
      <c r="J172" s="3">
        <v>35206</v>
      </c>
      <c r="K172" t="str">
        <f t="shared" si="9"/>
        <v>Milénial (Generación Y)</v>
      </c>
      <c r="L172" s="3">
        <v>40571</v>
      </c>
      <c r="M172" t="s">
        <v>2</v>
      </c>
      <c r="N172" t="s">
        <v>78</v>
      </c>
      <c r="O172" t="s">
        <v>159</v>
      </c>
      <c r="P172" t="s">
        <v>77</v>
      </c>
      <c r="Q172" s="1">
        <v>38700</v>
      </c>
      <c r="R172" s="3">
        <f t="shared" ca="1" si="12"/>
        <v>45417</v>
      </c>
      <c r="S172">
        <f t="shared" ca="1" si="10"/>
        <v>27</v>
      </c>
      <c r="T172">
        <f t="shared" ca="1" si="11"/>
        <v>13.2</v>
      </c>
      <c r="U172">
        <v>9</v>
      </c>
      <c r="V172" t="s">
        <v>298</v>
      </c>
      <c r="W172" s="3">
        <f ca="1">IF(
    OR(V172="Renuncia", V172="Despedido"),
    RANDBETWEEN(Hoja2!$C$2, Hoja2!$C$3),
    TODAY())</f>
        <v>45417</v>
      </c>
      <c r="X172" t="str" cm="1">
        <f t="array" aca="1" ref="X172" ca="1">IF(
    V172 = "Renuncia",
    INDEX(Hoja2!A:A, RANDBETWEEN(1, 10)),
    IF(
        V172 = "Despedido",
        INDEX(Hoja2!A:A, RANDBETWEEN(11, 20)),
        ""
    )
)</f>
        <v/>
      </c>
    </row>
    <row r="173" spans="1:24" x14ac:dyDescent="0.25">
      <c r="A173">
        <v>172</v>
      </c>
      <c r="B173" t="s">
        <v>239</v>
      </c>
      <c r="C173" t="s">
        <v>234</v>
      </c>
      <c r="D173" t="s">
        <v>393</v>
      </c>
      <c r="E173">
        <v>-68.707599999999999</v>
      </c>
      <c r="F173">
        <v>18.579000000000001</v>
      </c>
      <c r="G173" t="s">
        <v>397</v>
      </c>
      <c r="H173" s="7">
        <v>18.829999999999998</v>
      </c>
      <c r="I173" s="7">
        <v>-71.72</v>
      </c>
      <c r="J173" s="3">
        <v>25826</v>
      </c>
      <c r="K173" t="str">
        <f t="shared" si="9"/>
        <v>Generación X</v>
      </c>
      <c r="L173" s="3">
        <v>44982</v>
      </c>
      <c r="M173" t="s">
        <v>7</v>
      </c>
      <c r="N173" t="s">
        <v>78</v>
      </c>
      <c r="O173" t="s">
        <v>159</v>
      </c>
      <c r="P173" t="s">
        <v>77</v>
      </c>
      <c r="Q173" s="1">
        <v>38456</v>
      </c>
      <c r="R173" s="3">
        <f t="shared" ca="1" si="12"/>
        <v>45417</v>
      </c>
      <c r="S173">
        <f t="shared" ca="1" si="10"/>
        <v>53</v>
      </c>
      <c r="T173">
        <f t="shared" ca="1" si="11"/>
        <v>1.1000000000000001</v>
      </c>
      <c r="U173">
        <v>9</v>
      </c>
      <c r="V173" t="s">
        <v>5</v>
      </c>
      <c r="W173" s="3">
        <f ca="1">IF(
    OR(V173="Renuncia", V173="Despedido"),
    RANDBETWEEN(Hoja2!$C$2, Hoja2!$C$3),
    TODAY())</f>
        <v>45417</v>
      </c>
      <c r="X173" t="str" cm="1">
        <f t="array" aca="1" ref="X173" ca="1">IF(
    V173 = "Renuncia",
    INDEX(Hoja2!A:A, RANDBETWEEN(1, 10)),
    IF(
        V173 = "Despedido",
        INDEX(Hoja2!A:A, RANDBETWEEN(11, 20)),
        ""
    )
)</f>
        <v/>
      </c>
    </row>
    <row r="174" spans="1:24" x14ac:dyDescent="0.25">
      <c r="A174">
        <v>173</v>
      </c>
      <c r="B174" t="s">
        <v>240</v>
      </c>
      <c r="C174" t="s">
        <v>227</v>
      </c>
      <c r="D174" t="s">
        <v>388</v>
      </c>
      <c r="E174">
        <v>-70.600300000000004</v>
      </c>
      <c r="F174">
        <v>18.101500000000001</v>
      </c>
      <c r="G174" t="s">
        <v>398</v>
      </c>
      <c r="H174" s="7">
        <v>18.62</v>
      </c>
      <c r="I174" s="7">
        <v>-68.72</v>
      </c>
      <c r="J174" s="3">
        <v>34238</v>
      </c>
      <c r="K174" t="str">
        <f t="shared" si="9"/>
        <v>Milénial (Generación Y)</v>
      </c>
      <c r="L174" s="3">
        <v>42940</v>
      </c>
      <c r="M174" t="s">
        <v>2</v>
      </c>
      <c r="N174" t="s">
        <v>21</v>
      </c>
      <c r="O174" t="s">
        <v>228</v>
      </c>
      <c r="P174" t="s">
        <v>19</v>
      </c>
      <c r="Q174" s="1">
        <v>42000</v>
      </c>
      <c r="R174" s="3">
        <f t="shared" ca="1" si="12"/>
        <v>45417</v>
      </c>
      <c r="S174">
        <f t="shared" ca="1" si="10"/>
        <v>30</v>
      </c>
      <c r="T174">
        <f t="shared" ca="1" si="11"/>
        <v>6.7</v>
      </c>
      <c r="U174">
        <v>3</v>
      </c>
      <c r="V174" t="s">
        <v>299</v>
      </c>
      <c r="W174" s="3">
        <f ca="1">IF(
    OR(V174="Renuncia", V174="Despedido"),
    RANDBETWEEN(Hoja2!$C$2, Hoja2!$C$3),
    TODAY())</f>
        <v>45417</v>
      </c>
      <c r="X174" t="str" cm="1">
        <f t="array" aca="1" ref="X174" ca="1">IF(
    V174 = "Renuncia",
    INDEX(Hoja2!A:A, RANDBETWEEN(1, 10)),
    IF(
        V174 = "Despedido",
        INDEX(Hoja2!A:A, RANDBETWEEN(11, 20)),
        ""
    )
)</f>
        <v/>
      </c>
    </row>
    <row r="175" spans="1:24" x14ac:dyDescent="0.25">
      <c r="A175">
        <v>174</v>
      </c>
      <c r="B175" t="s">
        <v>241</v>
      </c>
      <c r="C175" t="s">
        <v>227</v>
      </c>
      <c r="D175" t="s">
        <v>388</v>
      </c>
      <c r="E175">
        <v>-68.707599999999999</v>
      </c>
      <c r="F175">
        <v>18.579000000000001</v>
      </c>
      <c r="G175" t="s">
        <v>399</v>
      </c>
      <c r="H175" s="7">
        <v>18.440000000000001</v>
      </c>
      <c r="I175" s="7">
        <v>-68.97</v>
      </c>
      <c r="J175" s="3">
        <v>34731</v>
      </c>
      <c r="K175" t="str">
        <f t="shared" si="9"/>
        <v>Milénial (Generación Y)</v>
      </c>
      <c r="L175" s="3">
        <v>44621</v>
      </c>
      <c r="M175" t="s">
        <v>7</v>
      </c>
      <c r="N175" t="s">
        <v>21</v>
      </c>
      <c r="O175" t="s">
        <v>228</v>
      </c>
      <c r="P175" t="s">
        <v>19</v>
      </c>
      <c r="Q175" s="1">
        <v>42000</v>
      </c>
      <c r="R175" s="3">
        <f t="shared" ca="1" si="12"/>
        <v>45417</v>
      </c>
      <c r="S175">
        <f t="shared" ca="1" si="10"/>
        <v>29</v>
      </c>
      <c r="T175">
        <f t="shared" ca="1" si="11"/>
        <v>2.1</v>
      </c>
      <c r="U175">
        <v>3</v>
      </c>
      <c r="V175" t="str">
        <f>IF(1=1, "Activo", IF(#REF!=2, "Vacaciones", IF(#REF!=3, "Despedido", IF(#REF!=4, "Licencia Medica", "Permiso No Remunerado"))))</f>
        <v>Activo</v>
      </c>
      <c r="W175" s="3">
        <f ca="1">IF(
    OR(V175="Renuncia", V175="Despedido"),
    RANDBETWEEN(Hoja2!$C$2, Hoja2!$C$3),
    TODAY())</f>
        <v>45417</v>
      </c>
      <c r="X175" t="str" cm="1">
        <f t="array" aca="1" ref="X175" ca="1">IF(
    V175 = "Renuncia",
    INDEX(Hoja2!A:A, RANDBETWEEN(1, 10)),
    IF(
        V175 = "Despedido",
        INDEX(Hoja2!A:A, RANDBETWEEN(11, 20)),
        ""
    )
)</f>
        <v/>
      </c>
    </row>
    <row r="176" spans="1:24" x14ac:dyDescent="0.25">
      <c r="A176">
        <v>175</v>
      </c>
      <c r="B176" t="s">
        <v>242</v>
      </c>
      <c r="C176" t="s">
        <v>227</v>
      </c>
      <c r="D176" t="s">
        <v>390</v>
      </c>
      <c r="E176">
        <v>-70.600300000000004</v>
      </c>
      <c r="F176">
        <v>18.101500000000001</v>
      </c>
      <c r="G176" t="s">
        <v>400</v>
      </c>
      <c r="H176" s="7">
        <v>19.22</v>
      </c>
      <c r="I176" s="7">
        <v>-70.53</v>
      </c>
      <c r="J176" s="3">
        <v>32380</v>
      </c>
      <c r="K176" t="str">
        <f t="shared" si="9"/>
        <v>Milénial (Generación Y)</v>
      </c>
      <c r="L176" s="3">
        <v>40504</v>
      </c>
      <c r="M176" t="s">
        <v>2</v>
      </c>
      <c r="N176" t="s">
        <v>21</v>
      </c>
      <c r="O176" t="s">
        <v>228</v>
      </c>
      <c r="P176" t="s">
        <v>19</v>
      </c>
      <c r="Q176" s="1">
        <v>42000</v>
      </c>
      <c r="R176" s="3">
        <f t="shared" ca="1" si="12"/>
        <v>45417</v>
      </c>
      <c r="S176">
        <f t="shared" ca="1" si="10"/>
        <v>35</v>
      </c>
      <c r="T176">
        <f t="shared" ca="1" si="11"/>
        <v>13.4</v>
      </c>
      <c r="U176">
        <v>1</v>
      </c>
      <c r="V176" t="str">
        <f>IF(1=1, "Activo", IF(#REF!=2, "Vacaciones", IF(#REF!=3, "Despedido", IF(#REF!=4, "Licencia Medica", "Permiso No Remunerado"))))</f>
        <v>Activo</v>
      </c>
      <c r="W176" s="3">
        <f ca="1">IF(
    OR(V176="Renuncia", V176="Despedido"),
    RANDBETWEEN(Hoja2!$C$2, Hoja2!$C$3),
    TODAY())</f>
        <v>45417</v>
      </c>
      <c r="X176" t="str" cm="1">
        <f t="array" aca="1" ref="X176" ca="1">IF(
    V176 = "Renuncia",
    INDEX(Hoja2!A:A, RANDBETWEEN(1, 10)),
    IF(
        V176 = "Despedido",
        INDEX(Hoja2!A:A, RANDBETWEEN(11, 20)),
        ""
    )
)</f>
        <v/>
      </c>
    </row>
    <row r="177" spans="1:24" x14ac:dyDescent="0.25">
      <c r="A177">
        <v>176</v>
      </c>
      <c r="B177" t="s">
        <v>243</v>
      </c>
      <c r="C177" t="s">
        <v>227</v>
      </c>
      <c r="D177" t="s">
        <v>390</v>
      </c>
      <c r="E177">
        <v>-68.707599999999999</v>
      </c>
      <c r="F177">
        <v>18.579000000000001</v>
      </c>
      <c r="G177" t="s">
        <v>401</v>
      </c>
      <c r="H177" s="7">
        <v>19.63</v>
      </c>
      <c r="I177" s="7">
        <v>-69.86</v>
      </c>
      <c r="J177" s="3">
        <v>33302</v>
      </c>
      <c r="K177" t="str">
        <f t="shared" si="9"/>
        <v>Milénial (Generación Y)</v>
      </c>
      <c r="L177" s="3">
        <v>40612</v>
      </c>
      <c r="M177" t="s">
        <v>7</v>
      </c>
      <c r="N177" t="s">
        <v>21</v>
      </c>
      <c r="O177" t="s">
        <v>228</v>
      </c>
      <c r="P177" t="s">
        <v>19</v>
      </c>
      <c r="Q177" s="1">
        <v>42000</v>
      </c>
      <c r="R177" s="3">
        <f t="shared" ca="1" si="12"/>
        <v>45417</v>
      </c>
      <c r="S177">
        <f t="shared" ca="1" si="10"/>
        <v>33</v>
      </c>
      <c r="T177">
        <f t="shared" ca="1" si="11"/>
        <v>13.1</v>
      </c>
      <c r="U177">
        <v>7</v>
      </c>
      <c r="V177" t="s">
        <v>5</v>
      </c>
      <c r="W177" s="3">
        <f ca="1">IF(
    OR(V177="Renuncia", V177="Despedido"),
    RANDBETWEEN(Hoja2!$C$2, Hoja2!$C$3),
    TODAY())</f>
        <v>45417</v>
      </c>
      <c r="X177" t="str" cm="1">
        <f t="array" aca="1" ref="X177" ca="1">IF(
    V177 = "Renuncia",
    INDEX(Hoja2!A:A, RANDBETWEEN(1, 10)),
    IF(
        V177 = "Despedido",
        INDEX(Hoja2!A:A, RANDBETWEEN(11, 20)),
        ""
    )
)</f>
        <v/>
      </c>
    </row>
    <row r="178" spans="1:24" x14ac:dyDescent="0.25">
      <c r="A178">
        <v>177</v>
      </c>
      <c r="B178" t="s">
        <v>244</v>
      </c>
      <c r="C178" t="s">
        <v>234</v>
      </c>
      <c r="D178" t="s">
        <v>390</v>
      </c>
      <c r="E178">
        <v>-68.707599999999999</v>
      </c>
      <c r="F178">
        <v>18.579000000000001</v>
      </c>
      <c r="G178" t="s">
        <v>402</v>
      </c>
      <c r="H178" s="7">
        <v>18.91</v>
      </c>
      <c r="I178" s="7">
        <v>-70.41</v>
      </c>
      <c r="J178" s="3">
        <v>26462</v>
      </c>
      <c r="K178" t="str">
        <f t="shared" si="9"/>
        <v>Generación X</v>
      </c>
      <c r="L178" s="3">
        <v>42021</v>
      </c>
      <c r="M178" t="s">
        <v>7</v>
      </c>
      <c r="N178" t="s">
        <v>78</v>
      </c>
      <c r="O178" t="s">
        <v>159</v>
      </c>
      <c r="P178" t="s">
        <v>77</v>
      </c>
      <c r="Q178" s="1">
        <v>36900</v>
      </c>
      <c r="R178" s="3">
        <f t="shared" ca="1" si="12"/>
        <v>45417</v>
      </c>
      <c r="S178">
        <f t="shared" ca="1" si="10"/>
        <v>51</v>
      </c>
      <c r="T178">
        <f t="shared" ca="1" si="11"/>
        <v>9.3000000000000007</v>
      </c>
      <c r="U178">
        <v>8</v>
      </c>
      <c r="V178" t="s">
        <v>295</v>
      </c>
      <c r="W178" s="3">
        <f ca="1">IF(
    OR(V178="Renuncia", V178="Despedido"),
    RANDBETWEEN(Hoja2!$C$2, Hoja2!$C$3),
    TODAY())</f>
        <v>41594</v>
      </c>
      <c r="X178" t="str" cm="1">
        <f t="array" aca="1" ref="X178" ca="1">IF(
    V178 = "Renuncia",
    INDEX(Hoja2!A:A, RANDBETWEEN(1, 10)),
    IF(
        V178 = "Despedido",
        INDEX(Hoja2!A:A, RANDBETWEEN(11, 20)),
        ""
    )
)</f>
        <v>Estrés excesivo o falta de equilibrio entre trabajo y vida personal</v>
      </c>
    </row>
    <row r="179" spans="1:24" x14ac:dyDescent="0.25">
      <c r="A179">
        <v>178</v>
      </c>
      <c r="B179" t="s">
        <v>245</v>
      </c>
      <c r="C179" t="s">
        <v>227</v>
      </c>
      <c r="D179" t="s">
        <v>386</v>
      </c>
      <c r="E179">
        <v>-70.600300000000004</v>
      </c>
      <c r="F179">
        <v>18.101500000000001</v>
      </c>
      <c r="G179" t="s">
        <v>403</v>
      </c>
      <c r="H179" s="7">
        <v>19.850000000000001</v>
      </c>
      <c r="I179" s="7">
        <v>-71.650000000000006</v>
      </c>
      <c r="J179" s="3">
        <v>34934</v>
      </c>
      <c r="K179" t="str">
        <f t="shared" si="9"/>
        <v>Milénial (Generación Y)</v>
      </c>
      <c r="L179" s="3">
        <v>43281</v>
      </c>
      <c r="M179" t="s">
        <v>2</v>
      </c>
      <c r="N179" t="s">
        <v>21</v>
      </c>
      <c r="O179" t="s">
        <v>228</v>
      </c>
      <c r="P179" t="s">
        <v>19</v>
      </c>
      <c r="Q179" s="1">
        <v>42000</v>
      </c>
      <c r="R179" s="3">
        <f t="shared" ca="1" si="12"/>
        <v>45417</v>
      </c>
      <c r="S179">
        <f t="shared" ca="1" si="10"/>
        <v>28</v>
      </c>
      <c r="T179">
        <f t="shared" ca="1" si="11"/>
        <v>5.8</v>
      </c>
      <c r="U179">
        <v>5</v>
      </c>
      <c r="V179" t="s">
        <v>295</v>
      </c>
      <c r="W179" s="3">
        <f ca="1">IF(
    OR(V179="Renuncia", V179="Despedido"),
    RANDBETWEEN(Hoja2!$C$2, Hoja2!$C$3),
    TODAY())</f>
        <v>38223</v>
      </c>
      <c r="X179" t="str" cm="1">
        <f t="array" aca="1" ref="X179" ca="1">IF(
    V179 = "Renuncia",
    INDEX(Hoja2!A:A, RANDBETWEEN(1, 10)),
    IF(
        V179 = "Despedido",
        INDEX(Hoja2!A:A, RANDBETWEEN(11, 20)),
        ""
    )
)</f>
        <v>Falta de flexibilidad en el horario de trabajo</v>
      </c>
    </row>
    <row r="180" spans="1:24" x14ac:dyDescent="0.25">
      <c r="A180">
        <v>179</v>
      </c>
      <c r="B180" t="s">
        <v>246</v>
      </c>
      <c r="C180" t="s">
        <v>227</v>
      </c>
      <c r="D180" t="s">
        <v>388</v>
      </c>
      <c r="E180">
        <v>-68.707599999999999</v>
      </c>
      <c r="F180">
        <v>18.579000000000001</v>
      </c>
      <c r="G180" t="s">
        <v>404</v>
      </c>
      <c r="H180" s="7">
        <v>18.8</v>
      </c>
      <c r="I180" s="7">
        <v>-69.83</v>
      </c>
      <c r="J180" s="3">
        <v>33130</v>
      </c>
      <c r="K180" t="str">
        <f t="shared" si="9"/>
        <v>Milénial (Generación Y)</v>
      </c>
      <c r="L180" s="3">
        <v>42615</v>
      </c>
      <c r="M180" t="s">
        <v>2</v>
      </c>
      <c r="N180" t="s">
        <v>21</v>
      </c>
      <c r="O180" t="s">
        <v>228</v>
      </c>
      <c r="P180" t="s">
        <v>19</v>
      </c>
      <c r="Q180" s="1">
        <v>42000</v>
      </c>
      <c r="R180" s="3">
        <f t="shared" ca="1" si="12"/>
        <v>45417</v>
      </c>
      <c r="S180">
        <f t="shared" ca="1" si="10"/>
        <v>33</v>
      </c>
      <c r="T180">
        <f t="shared" ca="1" si="11"/>
        <v>7.6</v>
      </c>
      <c r="U180">
        <v>6</v>
      </c>
      <c r="V180" t="s">
        <v>36</v>
      </c>
      <c r="W180" s="3">
        <f ca="1">IF(
    OR(V180="Renuncia", V180="Despedido"),
    RANDBETWEEN(Hoja2!$C$2, Hoja2!$C$3),
    TODAY())</f>
        <v>45417</v>
      </c>
      <c r="X180" t="str" cm="1">
        <f t="array" aca="1" ref="X180" ca="1">IF(
    V180 = "Renuncia",
    INDEX(Hoja2!A:A, RANDBETWEEN(1, 10)),
    IF(
        V180 = "Despedido",
        INDEX(Hoja2!A:A, RANDBETWEEN(11, 20)),
        ""
    )
)</f>
        <v/>
      </c>
    </row>
    <row r="181" spans="1:24" x14ac:dyDescent="0.25">
      <c r="A181">
        <v>180</v>
      </c>
      <c r="B181" t="s">
        <v>247</v>
      </c>
      <c r="C181" t="s">
        <v>124</v>
      </c>
      <c r="D181" t="s">
        <v>393</v>
      </c>
      <c r="E181">
        <v>-70.600300000000004</v>
      </c>
      <c r="F181">
        <v>18.101500000000001</v>
      </c>
      <c r="G181" t="s">
        <v>405</v>
      </c>
      <c r="H181" s="7">
        <v>18.04</v>
      </c>
      <c r="I181" s="7">
        <v>-71.739999999999995</v>
      </c>
      <c r="J181" s="3">
        <v>32695</v>
      </c>
      <c r="K181" t="str">
        <f t="shared" si="9"/>
        <v>Milénial (Generación Y)</v>
      </c>
      <c r="L181" s="3">
        <v>42017</v>
      </c>
      <c r="M181" t="s">
        <v>7</v>
      </c>
      <c r="N181" t="s">
        <v>248</v>
      </c>
      <c r="O181" t="s">
        <v>249</v>
      </c>
      <c r="P181" t="s">
        <v>247</v>
      </c>
      <c r="Q181" s="1">
        <v>45000</v>
      </c>
      <c r="R181" s="3">
        <f t="shared" ca="1" si="12"/>
        <v>45417</v>
      </c>
      <c r="S181">
        <f t="shared" ca="1" si="10"/>
        <v>34</v>
      </c>
      <c r="T181">
        <f t="shared" ca="1" si="11"/>
        <v>9.3000000000000007</v>
      </c>
      <c r="U181">
        <v>9</v>
      </c>
      <c r="V181" t="s">
        <v>5</v>
      </c>
      <c r="W181" s="3">
        <f ca="1">IF(
    OR(V181="Renuncia", V181="Despedido"),
    RANDBETWEEN(Hoja2!$C$2, Hoja2!$C$3),
    TODAY())</f>
        <v>45417</v>
      </c>
      <c r="X181" t="str" cm="1">
        <f t="array" aca="1" ref="X181" ca="1">IF(
    V181 = "Renuncia",
    INDEX(Hoja2!A:A, RANDBETWEEN(1, 10)),
    IF(
        V181 = "Despedido",
        INDEX(Hoja2!A:A, RANDBETWEEN(11, 20)),
        ""
    )
)</f>
        <v/>
      </c>
    </row>
    <row r="182" spans="1:24" x14ac:dyDescent="0.25">
      <c r="A182">
        <v>181</v>
      </c>
      <c r="B182" t="s">
        <v>250</v>
      </c>
      <c r="C182" t="s">
        <v>124</v>
      </c>
      <c r="D182" t="s">
        <v>382</v>
      </c>
      <c r="E182">
        <v>-68.707599999999999</v>
      </c>
      <c r="F182">
        <v>18.579000000000001</v>
      </c>
      <c r="G182" t="s">
        <v>406</v>
      </c>
      <c r="H182" s="7">
        <v>18.420000000000002</v>
      </c>
      <c r="I182" s="7">
        <v>-70.739999999999995</v>
      </c>
      <c r="J182" s="3">
        <v>34122</v>
      </c>
      <c r="K182" t="str">
        <f t="shared" si="9"/>
        <v>Milénial (Generación Y)</v>
      </c>
      <c r="L182" s="3">
        <v>44912</v>
      </c>
      <c r="M182" t="s">
        <v>2</v>
      </c>
      <c r="N182" t="s">
        <v>248</v>
      </c>
      <c r="O182" t="s">
        <v>115</v>
      </c>
      <c r="P182" t="s">
        <v>247</v>
      </c>
      <c r="Q182" s="1">
        <v>33015</v>
      </c>
      <c r="R182" s="3">
        <f t="shared" ca="1" si="12"/>
        <v>45417</v>
      </c>
      <c r="S182">
        <f t="shared" ca="1" si="10"/>
        <v>30</v>
      </c>
      <c r="T182">
        <f t="shared" ca="1" si="11"/>
        <v>1.3</v>
      </c>
      <c r="U182">
        <v>8</v>
      </c>
      <c r="V182" t="s">
        <v>26</v>
      </c>
      <c r="W182" s="3">
        <f ca="1">IF(
    OR(V182="Renuncia", V182="Despedido"),
    RANDBETWEEN(Hoja2!$C$2, Hoja2!$C$3),
    TODAY())</f>
        <v>44889</v>
      </c>
      <c r="X182" t="str" cm="1">
        <f t="array" aca="1" ref="X182" ca="1">IF(
    V182 = "Renuncia",
    INDEX(Hoja2!A:A, RANDBETWEEN(1, 10)),
    IF(
        V182 = "Despedido",
        INDEX(Hoja2!A:A, RANDBETWEEN(11, 20)),
        ""
    )
)</f>
        <v>Conducta inapropiada o comportamiento poco profesional</v>
      </c>
    </row>
    <row r="183" spans="1:24" x14ac:dyDescent="0.25">
      <c r="A183">
        <v>182</v>
      </c>
      <c r="B183" t="s">
        <v>251</v>
      </c>
      <c r="C183" t="s">
        <v>124</v>
      </c>
      <c r="D183" t="s">
        <v>386</v>
      </c>
      <c r="E183">
        <v>-68.707599999999999</v>
      </c>
      <c r="F183">
        <v>18.579000000000001</v>
      </c>
      <c r="G183" t="s">
        <v>407</v>
      </c>
      <c r="H183" s="7">
        <v>19.8</v>
      </c>
      <c r="I183" s="7">
        <v>-70.69</v>
      </c>
      <c r="J183" s="3">
        <v>34624</v>
      </c>
      <c r="K183" t="str">
        <f t="shared" si="9"/>
        <v>Milénial (Generación Y)</v>
      </c>
      <c r="L183" s="3">
        <v>44110</v>
      </c>
      <c r="M183" t="s">
        <v>7</v>
      </c>
      <c r="N183" t="s">
        <v>248</v>
      </c>
      <c r="O183" t="s">
        <v>252</v>
      </c>
      <c r="P183" t="s">
        <v>247</v>
      </c>
      <c r="Q183" s="1">
        <v>32615</v>
      </c>
      <c r="R183" s="3">
        <f t="shared" ca="1" si="12"/>
        <v>45417</v>
      </c>
      <c r="S183">
        <f t="shared" ca="1" si="10"/>
        <v>29</v>
      </c>
      <c r="T183">
        <f t="shared" ca="1" si="11"/>
        <v>3.5</v>
      </c>
      <c r="U183">
        <v>7</v>
      </c>
      <c r="V183" t="s">
        <v>295</v>
      </c>
      <c r="W183" s="3">
        <f ca="1">IF(
    OR(V183="Renuncia", V183="Despedido"),
    RANDBETWEEN(Hoja2!$C$2, Hoja2!$C$3),
    TODAY())</f>
        <v>44394</v>
      </c>
      <c r="X183" t="str" cm="1">
        <f t="array" aca="1" ref="X183" ca="1">IF(
    V183 = "Renuncia",
    INDEX(Hoja2!A:A, RANDBETWEEN(1, 10)),
    IF(
        V183 = "Despedido",
        INDEX(Hoja2!A:A, RANDBETWEEN(11, 20)),
        ""
    )
)</f>
        <v>Cultura organizativa tóxica o ambiente laboral negativo</v>
      </c>
    </row>
    <row r="184" spans="1:24" x14ac:dyDescent="0.25">
      <c r="A184">
        <v>183</v>
      </c>
      <c r="B184" t="s">
        <v>253</v>
      </c>
      <c r="C184" t="s">
        <v>124</v>
      </c>
      <c r="D184" t="s">
        <v>386</v>
      </c>
      <c r="E184">
        <v>-68.707599999999999</v>
      </c>
      <c r="F184">
        <v>18.579000000000001</v>
      </c>
      <c r="G184" t="s">
        <v>408</v>
      </c>
      <c r="H184" s="7">
        <v>19.2</v>
      </c>
      <c r="I184" s="7">
        <v>-69.34</v>
      </c>
      <c r="J184" s="3">
        <v>34489</v>
      </c>
      <c r="K184" t="str">
        <f t="shared" si="9"/>
        <v>Milénial (Generación Y)</v>
      </c>
      <c r="L184" s="3">
        <v>41261</v>
      </c>
      <c r="M184" t="s">
        <v>7</v>
      </c>
      <c r="N184" t="s">
        <v>248</v>
      </c>
      <c r="O184" t="s">
        <v>252</v>
      </c>
      <c r="P184" t="s">
        <v>247</v>
      </c>
      <c r="Q184" s="1">
        <v>32400</v>
      </c>
      <c r="R184" s="3">
        <f t="shared" ca="1" si="12"/>
        <v>45417</v>
      </c>
      <c r="S184">
        <f t="shared" ca="1" si="10"/>
        <v>29</v>
      </c>
      <c r="T184">
        <f t="shared" ca="1" si="11"/>
        <v>11.3</v>
      </c>
      <c r="U184">
        <v>6</v>
      </c>
      <c r="V184" t="s">
        <v>5</v>
      </c>
      <c r="W184" s="3">
        <f ca="1">IF(
    OR(V184="Renuncia", V184="Despedido"),
    RANDBETWEEN(Hoja2!$C$2, Hoja2!$C$3),
    TODAY())</f>
        <v>45417</v>
      </c>
      <c r="X184" t="str" cm="1">
        <f t="array" aca="1" ref="X184" ca="1">IF(
    V184 = "Renuncia",
    INDEX(Hoja2!A:A, RANDBETWEEN(1, 10)),
    IF(
        V184 = "Despedido",
        INDEX(Hoja2!A:A, RANDBETWEEN(11, 20)),
        ""
    )
)</f>
        <v/>
      </c>
    </row>
    <row r="185" spans="1:24" x14ac:dyDescent="0.25">
      <c r="A185">
        <v>184</v>
      </c>
      <c r="B185" t="s">
        <v>254</v>
      </c>
      <c r="C185" t="s">
        <v>124</v>
      </c>
      <c r="D185" t="s">
        <v>382</v>
      </c>
      <c r="E185">
        <v>-68.707599999999999</v>
      </c>
      <c r="F185">
        <v>18.579000000000001</v>
      </c>
      <c r="G185" t="s">
        <v>409</v>
      </c>
      <c r="H185" s="7">
        <v>18.420000000000002</v>
      </c>
      <c r="I185" s="7">
        <v>-70.03</v>
      </c>
      <c r="J185" s="3">
        <v>33492</v>
      </c>
      <c r="K185" t="str">
        <f t="shared" si="9"/>
        <v>Milénial (Generación Y)</v>
      </c>
      <c r="L185" s="3">
        <v>42167</v>
      </c>
      <c r="M185" t="s">
        <v>2</v>
      </c>
      <c r="N185" t="s">
        <v>248</v>
      </c>
      <c r="O185" t="s">
        <v>252</v>
      </c>
      <c r="P185" t="s">
        <v>247</v>
      </c>
      <c r="Q185" s="1">
        <v>32015</v>
      </c>
      <c r="R185" s="3">
        <f t="shared" ca="1" si="12"/>
        <v>45417</v>
      </c>
      <c r="S185">
        <f t="shared" ca="1" si="10"/>
        <v>32</v>
      </c>
      <c r="T185">
        <f t="shared" ca="1" si="11"/>
        <v>8.9</v>
      </c>
      <c r="U185">
        <v>5</v>
      </c>
      <c r="V185" t="s">
        <v>5</v>
      </c>
      <c r="W185" s="3">
        <f ca="1">IF(
    OR(V185="Renuncia", V185="Despedido"),
    RANDBETWEEN(Hoja2!$C$2, Hoja2!$C$3),
    TODAY())</f>
        <v>45417</v>
      </c>
      <c r="X185" t="str" cm="1">
        <f t="array" aca="1" ref="X185" ca="1">IF(
    V185 = "Renuncia",
    INDEX(Hoja2!A:A, RANDBETWEEN(1, 10)),
    IF(
        V185 = "Despedido",
        INDEX(Hoja2!A:A, RANDBETWEEN(11, 20)),
        ""
    )
)</f>
        <v/>
      </c>
    </row>
    <row r="186" spans="1:24" x14ac:dyDescent="0.25">
      <c r="A186">
        <v>185</v>
      </c>
      <c r="B186" t="s">
        <v>255</v>
      </c>
      <c r="C186" t="s">
        <v>124</v>
      </c>
      <c r="D186" t="s">
        <v>382</v>
      </c>
      <c r="E186">
        <v>-68.707599999999999</v>
      </c>
      <c r="F186">
        <v>18.579000000000001</v>
      </c>
      <c r="G186" t="s">
        <v>410</v>
      </c>
      <c r="H186" s="7">
        <v>18.55</v>
      </c>
      <c r="I186" s="7">
        <v>-70.5</v>
      </c>
      <c r="J186" s="3">
        <v>32900</v>
      </c>
      <c r="K186" t="str">
        <f t="shared" si="9"/>
        <v>Milénial (Generación Y)</v>
      </c>
      <c r="L186" s="3">
        <v>44648</v>
      </c>
      <c r="M186" t="s">
        <v>7</v>
      </c>
      <c r="N186" t="s">
        <v>248</v>
      </c>
      <c r="O186" t="s">
        <v>252</v>
      </c>
      <c r="P186" t="s">
        <v>247</v>
      </c>
      <c r="Q186" s="1">
        <v>31152</v>
      </c>
      <c r="R186" s="3">
        <f t="shared" ca="1" si="12"/>
        <v>45417</v>
      </c>
      <c r="S186">
        <f t="shared" ca="1" si="10"/>
        <v>34</v>
      </c>
      <c r="T186">
        <f t="shared" ca="1" si="11"/>
        <v>2.1</v>
      </c>
      <c r="U186">
        <v>3</v>
      </c>
      <c r="V186" t="s">
        <v>295</v>
      </c>
      <c r="W186" s="3">
        <f ca="1">IF(
    OR(V186="Renuncia", V186="Despedido"),
    RANDBETWEEN(Hoja2!$C$2, Hoja2!$C$3),
    TODAY())</f>
        <v>37684</v>
      </c>
      <c r="X186" t="str" cm="1">
        <f t="array" aca="1" ref="X186" ca="1">IF(
    V186 = "Renuncia",
    INDEX(Hoja2!A:A, RANDBETWEEN(1, 10)),
    IF(
        V186 = "Despedido",
        INDEX(Hoja2!A:A, RANDBETWEEN(11, 20)),
        ""
    )
)</f>
        <v>Estrés excesivo o falta de equilibrio entre trabajo y vida personal</v>
      </c>
    </row>
    <row r="187" spans="1:24" x14ac:dyDescent="0.25">
      <c r="A187">
        <v>186</v>
      </c>
      <c r="B187" t="s">
        <v>256</v>
      </c>
      <c r="C187" t="s">
        <v>227</v>
      </c>
      <c r="D187" t="s">
        <v>382</v>
      </c>
      <c r="E187">
        <v>-68.707599999999999</v>
      </c>
      <c r="F187">
        <v>18.579000000000001</v>
      </c>
      <c r="G187" t="s">
        <v>419</v>
      </c>
      <c r="H187" s="7">
        <v>18.809999999999999</v>
      </c>
      <c r="I187" s="7">
        <v>-71.23</v>
      </c>
      <c r="J187" s="3">
        <v>35390</v>
      </c>
      <c r="K187" t="str">
        <f t="shared" si="9"/>
        <v>Milénial (Generación Y)</v>
      </c>
      <c r="L187" s="3">
        <v>41968</v>
      </c>
      <c r="M187" t="s">
        <v>2</v>
      </c>
      <c r="N187" t="s">
        <v>21</v>
      </c>
      <c r="O187" t="s">
        <v>228</v>
      </c>
      <c r="P187" t="s">
        <v>19</v>
      </c>
      <c r="Q187" s="1">
        <v>42000</v>
      </c>
      <c r="R187" s="3">
        <f t="shared" ca="1" si="12"/>
        <v>45417</v>
      </c>
      <c r="S187">
        <f t="shared" ca="1" si="10"/>
        <v>27</v>
      </c>
      <c r="T187">
        <f t="shared" ca="1" si="11"/>
        <v>9.4</v>
      </c>
      <c r="U187">
        <v>6</v>
      </c>
      <c r="V187" t="s">
        <v>5</v>
      </c>
      <c r="W187" s="3">
        <f ca="1">IF(
    OR(V187="Renuncia", V187="Despedido"),
    RANDBETWEEN(Hoja2!$C$2, Hoja2!$C$3),
    TODAY())</f>
        <v>45417</v>
      </c>
      <c r="X187" t="str" cm="1">
        <f t="array" aca="1" ref="X187" ca="1">IF(
    V187 = "Renuncia",
    INDEX(Hoja2!A:A, RANDBETWEEN(1, 10)),
    IF(
        V187 = "Despedido",
        INDEX(Hoja2!A:A, RANDBETWEEN(11, 20)),
        ""
    )
)</f>
        <v/>
      </c>
    </row>
    <row r="188" spans="1:24" x14ac:dyDescent="0.25">
      <c r="A188">
        <v>187</v>
      </c>
      <c r="B188" t="s">
        <v>257</v>
      </c>
      <c r="C188" t="s">
        <v>227</v>
      </c>
      <c r="D188" t="s">
        <v>388</v>
      </c>
      <c r="E188">
        <v>-68.707599999999999</v>
      </c>
      <c r="F188">
        <v>18.579000000000001</v>
      </c>
      <c r="G188" t="s">
        <v>411</v>
      </c>
      <c r="H188" s="7">
        <v>18.46</v>
      </c>
      <c r="I188" s="7">
        <v>-69.3</v>
      </c>
      <c r="J188" s="3">
        <v>33428</v>
      </c>
      <c r="K188" t="str">
        <f t="shared" si="9"/>
        <v>Milénial (Generación Y)</v>
      </c>
      <c r="L188" s="3">
        <v>40228</v>
      </c>
      <c r="M188" t="s">
        <v>2</v>
      </c>
      <c r="N188" t="s">
        <v>21</v>
      </c>
      <c r="O188" t="s">
        <v>228</v>
      </c>
      <c r="P188" t="s">
        <v>19</v>
      </c>
      <c r="Q188" s="1">
        <v>42000</v>
      </c>
      <c r="R188" s="3">
        <f t="shared" ca="1" si="12"/>
        <v>45417</v>
      </c>
      <c r="S188">
        <f t="shared" ca="1" si="10"/>
        <v>32</v>
      </c>
      <c r="T188">
        <f t="shared" ca="1" si="11"/>
        <v>14.2</v>
      </c>
      <c r="U188">
        <v>8</v>
      </c>
      <c r="V188" t="s">
        <v>295</v>
      </c>
      <c r="W188" s="3">
        <f ca="1">IF(
    OR(V188="Renuncia", V188="Despedido"),
    RANDBETWEEN(Hoja2!$C$2, Hoja2!$C$3),
    TODAY())</f>
        <v>37596</v>
      </c>
      <c r="X188" t="str" cm="1">
        <f t="array" aca="1" ref="X188" ca="1">IF(
    V188 = "Renuncia",
    INDEX(Hoja2!A:A, RANDBETWEEN(1, 10)),
    IF(
        V188 = "Despedido",
        INDEX(Hoja2!A:A, RANDBETWEEN(11, 20)),
        ""
    )
)</f>
        <v>Búsqueda de nuevas oportunidades o cambio de carrera</v>
      </c>
    </row>
    <row r="189" spans="1:24" x14ac:dyDescent="0.25">
      <c r="A189">
        <v>188</v>
      </c>
      <c r="B189" t="s">
        <v>258</v>
      </c>
      <c r="C189" t="s">
        <v>227</v>
      </c>
      <c r="D189" t="s">
        <v>390</v>
      </c>
      <c r="E189">
        <v>-70.600300000000004</v>
      </c>
      <c r="F189">
        <v>18.101500000000001</v>
      </c>
      <c r="G189" t="s">
        <v>412</v>
      </c>
      <c r="H189" s="7">
        <v>19.3</v>
      </c>
      <c r="I189" s="7">
        <v>-70.27</v>
      </c>
      <c r="J189" s="3">
        <v>35091</v>
      </c>
      <c r="K189" t="str">
        <f t="shared" si="9"/>
        <v>Milénial (Generación Y)</v>
      </c>
      <c r="L189" s="3">
        <v>42859</v>
      </c>
      <c r="M189" t="s">
        <v>7</v>
      </c>
      <c r="N189" t="s">
        <v>21</v>
      </c>
      <c r="O189" t="s">
        <v>228</v>
      </c>
      <c r="P189" t="s">
        <v>19</v>
      </c>
      <c r="Q189" s="1">
        <v>42000</v>
      </c>
      <c r="R189" s="3">
        <f t="shared" ca="1" si="12"/>
        <v>45417</v>
      </c>
      <c r="S189">
        <f t="shared" ca="1" si="10"/>
        <v>28</v>
      </c>
      <c r="T189">
        <f t="shared" ca="1" si="11"/>
        <v>7</v>
      </c>
      <c r="U189">
        <v>1</v>
      </c>
      <c r="V189" t="str">
        <f>IF(1=1, "Activo", IF(#REF!=2, "Vacaciones", IF(#REF!=3, "Despedido", IF(#REF!=4, "Licencia Medica", "Permiso No Remunerado"))))</f>
        <v>Activo</v>
      </c>
      <c r="W189" s="3">
        <f ca="1">IF(
    OR(V189="Renuncia", V189="Despedido"),
    RANDBETWEEN(Hoja2!$C$2, Hoja2!$C$3),
    TODAY())</f>
        <v>45417</v>
      </c>
      <c r="X189" t="str" cm="1">
        <f t="array" aca="1" ref="X189" ca="1">IF(
    V189 = "Renuncia",
    INDEX(Hoja2!A:A, RANDBETWEEN(1, 10)),
    IF(
        V189 = "Despedido",
        INDEX(Hoja2!A:A, RANDBETWEEN(11, 20)),
        ""
    )
)</f>
        <v/>
      </c>
    </row>
    <row r="190" spans="1:24" x14ac:dyDescent="0.25">
      <c r="A190">
        <v>189</v>
      </c>
      <c r="B190" t="s">
        <v>259</v>
      </c>
      <c r="C190" t="s">
        <v>227</v>
      </c>
      <c r="D190" t="s">
        <v>390</v>
      </c>
      <c r="E190">
        <v>-68.707599999999999</v>
      </c>
      <c r="F190">
        <v>18.579000000000001</v>
      </c>
      <c r="G190" t="s">
        <v>413</v>
      </c>
      <c r="H190" s="7">
        <v>19.45</v>
      </c>
      <c r="I190" s="7">
        <v>-70.7</v>
      </c>
      <c r="J190" s="3">
        <v>34342</v>
      </c>
      <c r="K190" t="str">
        <f t="shared" si="9"/>
        <v>Milénial (Generación Y)</v>
      </c>
      <c r="L190" s="3">
        <v>45145</v>
      </c>
      <c r="M190" t="s">
        <v>2</v>
      </c>
      <c r="N190" t="s">
        <v>21</v>
      </c>
      <c r="O190" t="s">
        <v>228</v>
      </c>
      <c r="P190" t="s">
        <v>19</v>
      </c>
      <c r="Q190" s="1">
        <v>42000</v>
      </c>
      <c r="R190" s="3">
        <f t="shared" ca="1" si="12"/>
        <v>45417</v>
      </c>
      <c r="S190">
        <f t="shared" ca="1" si="10"/>
        <v>30</v>
      </c>
      <c r="T190">
        <f t="shared" ca="1" si="11"/>
        <v>0.7</v>
      </c>
      <c r="U190">
        <v>2</v>
      </c>
      <c r="V190" t="str">
        <f>IF(1=1, "Activo", IF(#REF!=2, "Vacaciones", IF(#REF!=3, "Despedido", IF(#REF!=4, "Licencia Medica", "Permiso No Remunerado"))))</f>
        <v>Activo</v>
      </c>
      <c r="W190" s="3">
        <f ca="1">IF(
    OR(V190="Renuncia", V190="Despedido"),
    RANDBETWEEN(Hoja2!$C$2, Hoja2!$C$3),
    TODAY())</f>
        <v>45417</v>
      </c>
      <c r="X190" t="str" cm="1">
        <f t="array" aca="1" ref="X190" ca="1">IF(
    V190 = "Renuncia",
    INDEX(Hoja2!A:A, RANDBETWEEN(1, 10)),
    IF(
        V190 = "Despedido",
        INDEX(Hoja2!A:A, RANDBETWEEN(11, 20)),
        ""
    )
)</f>
        <v/>
      </c>
    </row>
    <row r="191" spans="1:24" x14ac:dyDescent="0.25">
      <c r="A191">
        <v>190</v>
      </c>
      <c r="B191" t="s">
        <v>260</v>
      </c>
      <c r="C191" t="s">
        <v>227</v>
      </c>
      <c r="D191" t="s">
        <v>386</v>
      </c>
      <c r="E191">
        <v>-70.600300000000004</v>
      </c>
      <c r="F191">
        <v>18.101500000000001</v>
      </c>
      <c r="G191" t="s">
        <v>113</v>
      </c>
      <c r="H191" s="7">
        <v>19.53</v>
      </c>
      <c r="I191" s="7">
        <v>-71.25</v>
      </c>
      <c r="J191" s="3">
        <v>34915</v>
      </c>
      <c r="K191" t="str">
        <f t="shared" si="9"/>
        <v>Milénial (Generación Y)</v>
      </c>
      <c r="L191" s="3">
        <v>41121</v>
      </c>
      <c r="M191" t="s">
        <v>7</v>
      </c>
      <c r="N191" t="s">
        <v>21</v>
      </c>
      <c r="O191" t="s">
        <v>228</v>
      </c>
      <c r="P191" t="s">
        <v>19</v>
      </c>
      <c r="Q191" s="1">
        <v>42000</v>
      </c>
      <c r="R191" s="3">
        <f t="shared" ca="1" si="12"/>
        <v>45417</v>
      </c>
      <c r="S191">
        <f t="shared" ca="1" si="10"/>
        <v>28</v>
      </c>
      <c r="T191">
        <f t="shared" ca="1" si="11"/>
        <v>11.7</v>
      </c>
      <c r="U191">
        <v>4</v>
      </c>
      <c r="V191" t="s">
        <v>26</v>
      </c>
      <c r="W191" s="3">
        <f ca="1">IF(
    OR(V191="Renuncia", V191="Despedido"),
    RANDBETWEEN(Hoja2!$C$2, Hoja2!$C$3),
    TODAY())</f>
        <v>41236</v>
      </c>
      <c r="X191" t="str" cm="1">
        <f t="array" aca="1" ref="X191" ca="1">IF(
    V191 = "Renuncia",
    INDEX(Hoja2!A:A, RANDBETWEEN(1, 10)),
    IF(
        V191 = "Despedido",
        INDEX(Hoja2!A:A, RANDBETWEEN(11, 20)),
        ""
    )
)</f>
        <v>Violación de la política de la empresa</v>
      </c>
    </row>
    <row r="192" spans="1:24" x14ac:dyDescent="0.25">
      <c r="A192">
        <v>191</v>
      </c>
      <c r="B192" t="s">
        <v>261</v>
      </c>
      <c r="C192" t="s">
        <v>227</v>
      </c>
      <c r="D192" t="s">
        <v>388</v>
      </c>
      <c r="E192">
        <v>-70.600300000000004</v>
      </c>
      <c r="F192">
        <v>18.101500000000001</v>
      </c>
      <c r="G192" t="s">
        <v>414</v>
      </c>
      <c r="H192" s="7">
        <v>18.489999999999998</v>
      </c>
      <c r="I192" s="7">
        <v>-69.89</v>
      </c>
      <c r="J192" s="3">
        <v>35658</v>
      </c>
      <c r="K192" t="str">
        <f t="shared" si="9"/>
        <v>Generación Z</v>
      </c>
      <c r="L192" s="3">
        <v>41073</v>
      </c>
      <c r="M192" t="s">
        <v>2</v>
      </c>
      <c r="N192" t="s">
        <v>21</v>
      </c>
      <c r="O192" t="s">
        <v>228</v>
      </c>
      <c r="P192" t="s">
        <v>19</v>
      </c>
      <c r="Q192" s="1">
        <v>42000</v>
      </c>
      <c r="R192" s="3">
        <f t="shared" ca="1" si="12"/>
        <v>45417</v>
      </c>
      <c r="S192">
        <f t="shared" ca="1" si="10"/>
        <v>26</v>
      </c>
      <c r="T192">
        <f t="shared" ca="1" si="11"/>
        <v>11.9</v>
      </c>
      <c r="U192">
        <v>6</v>
      </c>
      <c r="V192" t="s">
        <v>295</v>
      </c>
      <c r="W192" s="3">
        <f ca="1">IF(
    OR(V192="Renuncia", V192="Despedido"),
    RANDBETWEEN(Hoja2!$C$2, Hoja2!$C$3),
    TODAY())</f>
        <v>37505</v>
      </c>
      <c r="X192" t="str" cm="1">
        <f t="array" aca="1" ref="X192" ca="1">IF(
    V192 = "Renuncia",
    INDEX(Hoja2!A:A, RANDBETWEEN(1, 10)),
    IF(
        V192 = "Despedido",
        INDEX(Hoja2!A:A, RANDBETWEEN(11, 20)),
        ""
    )
)</f>
        <v>Oportunidades de crecimiento y desarrollo limitadas</v>
      </c>
    </row>
    <row r="193" spans="1:24" x14ac:dyDescent="0.25">
      <c r="A193">
        <v>192</v>
      </c>
      <c r="B193" t="s">
        <v>262</v>
      </c>
      <c r="C193" t="s">
        <v>227</v>
      </c>
      <c r="D193" t="s">
        <v>386</v>
      </c>
      <c r="E193">
        <v>-68.707599999999999</v>
      </c>
      <c r="F193">
        <v>18.579000000000001</v>
      </c>
      <c r="G193" t="s">
        <v>415</v>
      </c>
      <c r="H193" s="7">
        <v>19.57</v>
      </c>
      <c r="I193" s="7">
        <v>-71.069999999999993</v>
      </c>
      <c r="J193" s="3">
        <v>33108</v>
      </c>
      <c r="K193" t="str">
        <f t="shared" si="9"/>
        <v>Milénial (Generación Y)</v>
      </c>
      <c r="L193" s="3">
        <v>44288</v>
      </c>
      <c r="M193" t="s">
        <v>2</v>
      </c>
      <c r="N193" t="s">
        <v>21</v>
      </c>
      <c r="O193" t="s">
        <v>228</v>
      </c>
      <c r="P193" t="s">
        <v>19</v>
      </c>
      <c r="Q193" s="1">
        <v>42000</v>
      </c>
      <c r="R193" s="3">
        <f t="shared" ca="1" si="12"/>
        <v>45417</v>
      </c>
      <c r="S193">
        <f t="shared" ca="1" si="10"/>
        <v>33</v>
      </c>
      <c r="T193">
        <f t="shared" ca="1" si="11"/>
        <v>3</v>
      </c>
      <c r="U193">
        <v>9</v>
      </c>
      <c r="V193" t="str">
        <f>IF(1=1, "Activo", IF(#REF!=2, "Vacaciones", IF(#REF!=3, "Despedido", IF(#REF!=4, "Licencia Medica", "Permiso No Remunerado"))))</f>
        <v>Activo</v>
      </c>
      <c r="W193" s="3">
        <f ca="1">IF(
    OR(V193="Renuncia", V193="Despedido"),
    RANDBETWEEN(Hoja2!$C$2, Hoja2!$C$3),
    TODAY())</f>
        <v>45417</v>
      </c>
      <c r="X193" t="str" cm="1">
        <f t="array" aca="1" ref="X193" ca="1">IF(
    V193 = "Renuncia",
    INDEX(Hoja2!A:A, RANDBETWEEN(1, 10)),
    IF(
        V193 = "Despedido",
        INDEX(Hoja2!A:A, RANDBETWEEN(11, 20)),
        ""
    )
)</f>
        <v/>
      </c>
    </row>
    <row r="194" spans="1:24" x14ac:dyDescent="0.25">
      <c r="A194">
        <v>193</v>
      </c>
      <c r="B194" t="s">
        <v>263</v>
      </c>
      <c r="C194" t="s">
        <v>106</v>
      </c>
      <c r="D194" t="s">
        <v>382</v>
      </c>
      <c r="E194">
        <v>-68.707599999999999</v>
      </c>
      <c r="F194">
        <v>18.579000000000001</v>
      </c>
      <c r="G194" t="s">
        <v>381</v>
      </c>
      <c r="H194" s="7">
        <v>18.4544</v>
      </c>
      <c r="I194" s="7">
        <v>-70.729699999999994</v>
      </c>
      <c r="J194" s="3">
        <v>35091</v>
      </c>
      <c r="K194" t="str">
        <f t="shared" ref="K194:K209" si="13">IF(YEAR(J194) &gt;= 1946,
   IF(YEAR(J194) &lt;= 1964, "Baby Boomers",
      IF(YEAR(J194) &lt;= 1980, "Generación X",
         IF(YEAR(J194) &lt;= 1996, "Milénial (Generación Y)",
            IF(YEAR(J194) &lt;= 2012, "Generación Z",
               "Generación Alpha"
            )
         )
      )
   ),
"Desconocido"
)</f>
        <v>Milénial (Generación Y)</v>
      </c>
      <c r="L194" s="3">
        <v>43063</v>
      </c>
      <c r="M194" t="s">
        <v>7</v>
      </c>
      <c r="N194" t="s">
        <v>264</v>
      </c>
      <c r="O194" t="s">
        <v>265</v>
      </c>
      <c r="P194" t="s">
        <v>11</v>
      </c>
      <c r="Q194" s="1">
        <v>40000</v>
      </c>
      <c r="R194" s="3">
        <f t="shared" ca="1" si="12"/>
        <v>45417</v>
      </c>
      <c r="S194">
        <f t="shared" ca="1" si="10"/>
        <v>28</v>
      </c>
      <c r="T194">
        <f t="shared" ca="1" si="11"/>
        <v>6.4</v>
      </c>
      <c r="U194">
        <v>9</v>
      </c>
      <c r="V194" t="str">
        <f>IF(1=1, "Activo", IF(#REF!=2, "Vacaciones", IF(#REF!=3, "Despedido", IF(#REF!=4, "Licencia Medica", "Permiso No Remunerado"))))</f>
        <v>Activo</v>
      </c>
      <c r="W194" s="3">
        <f ca="1">IF(
    OR(V194="Renuncia", V194="Despedido"),
    RANDBETWEEN(Hoja2!$C$2, Hoja2!$C$3),
    TODAY())</f>
        <v>45417</v>
      </c>
      <c r="X194" t="str" cm="1">
        <f t="array" aca="1" ref="X194" ca="1">IF(
    V194 = "Renuncia",
    INDEX(Hoja2!A:A, RANDBETWEEN(1, 10)),
    IF(
        V194 = "Despedido",
        INDEX(Hoja2!A:A, RANDBETWEEN(11, 20)),
        ""
    )
)</f>
        <v/>
      </c>
    </row>
    <row r="195" spans="1:24" x14ac:dyDescent="0.25">
      <c r="A195">
        <v>194</v>
      </c>
      <c r="B195" t="s">
        <v>266</v>
      </c>
      <c r="C195" t="s">
        <v>118</v>
      </c>
      <c r="D195" t="s">
        <v>382</v>
      </c>
      <c r="E195">
        <v>-70.600300000000004</v>
      </c>
      <c r="F195">
        <v>18.101500000000001</v>
      </c>
      <c r="G195" t="s">
        <v>383</v>
      </c>
      <c r="H195" s="7">
        <v>18.27</v>
      </c>
      <c r="I195" s="7">
        <v>-71.08</v>
      </c>
      <c r="J195" s="3">
        <v>34342</v>
      </c>
      <c r="K195" t="str">
        <f t="shared" si="13"/>
        <v>Milénial (Generación Y)</v>
      </c>
      <c r="L195" s="3">
        <v>41491</v>
      </c>
      <c r="M195" t="s">
        <v>2</v>
      </c>
      <c r="N195" t="s">
        <v>264</v>
      </c>
      <c r="O195" t="s">
        <v>265</v>
      </c>
      <c r="P195" t="s">
        <v>11</v>
      </c>
      <c r="Q195" s="1">
        <v>40000</v>
      </c>
      <c r="R195" s="3">
        <f t="shared" ca="1" si="12"/>
        <v>45417</v>
      </c>
      <c r="S195">
        <f t="shared" ref="S195:S258" ca="1" si="14">ROUNDDOWN((R195-J195)/365,0)</f>
        <v>30</v>
      </c>
      <c r="T195">
        <f t="shared" ref="T195:T258" ca="1" si="15">ROUNDDOWN((R195-L195)/365,1)</f>
        <v>10.7</v>
      </c>
      <c r="U195">
        <v>1</v>
      </c>
      <c r="V195" t="s">
        <v>5</v>
      </c>
      <c r="W195" s="3">
        <f ca="1">IF(
    OR(V195="Renuncia", V195="Despedido"),
    RANDBETWEEN(Hoja2!$C$2, Hoja2!$C$3),
    TODAY())</f>
        <v>45417</v>
      </c>
      <c r="X195" t="str" cm="1">
        <f t="array" aca="1" ref="X195" ca="1">IF(
    V195 = "Renuncia",
    INDEX(Hoja2!A:A, RANDBETWEEN(1, 10)),
    IF(
        V195 = "Despedido",
        INDEX(Hoja2!A:A, RANDBETWEEN(11, 20)),
        ""
    )
)</f>
        <v/>
      </c>
    </row>
    <row r="196" spans="1:24" x14ac:dyDescent="0.25">
      <c r="A196">
        <v>195</v>
      </c>
      <c r="B196" t="s">
        <v>267</v>
      </c>
      <c r="C196" t="s">
        <v>122</v>
      </c>
      <c r="D196" t="s">
        <v>382</v>
      </c>
      <c r="E196">
        <v>-68.707599999999999</v>
      </c>
      <c r="F196">
        <v>18.579000000000001</v>
      </c>
      <c r="G196" t="s">
        <v>384</v>
      </c>
      <c r="H196" s="7">
        <v>18.21</v>
      </c>
      <c r="I196" s="7">
        <v>-71.099999999999994</v>
      </c>
      <c r="J196" s="3">
        <v>34915</v>
      </c>
      <c r="K196" t="str">
        <f t="shared" si="13"/>
        <v>Milénial (Generación Y)</v>
      </c>
      <c r="L196" s="3">
        <v>44652</v>
      </c>
      <c r="M196" t="s">
        <v>2</v>
      </c>
      <c r="N196" t="s">
        <v>264</v>
      </c>
      <c r="O196" t="s">
        <v>265</v>
      </c>
      <c r="P196" t="s">
        <v>11</v>
      </c>
      <c r="Q196" s="1">
        <v>40000</v>
      </c>
      <c r="R196" s="3">
        <f t="shared" ca="1" si="12"/>
        <v>45417</v>
      </c>
      <c r="S196">
        <f t="shared" ca="1" si="14"/>
        <v>28</v>
      </c>
      <c r="T196">
        <f t="shared" ca="1" si="15"/>
        <v>2</v>
      </c>
      <c r="U196">
        <v>2</v>
      </c>
      <c r="V196" t="str">
        <f>IF(1=1, "Activo", IF(#REF!=2, "Vacaciones", IF(#REF!=3, "Despedido", IF(#REF!=4, "Licencia Medica", "Permiso No Remunerado"))))</f>
        <v>Activo</v>
      </c>
      <c r="W196" s="3">
        <f ca="1">IF(
    OR(V196="Renuncia", V196="Despedido"),
    RANDBETWEEN(Hoja2!$C$2, Hoja2!$C$3),
    TODAY())</f>
        <v>45417</v>
      </c>
      <c r="X196" t="str" cm="1">
        <f t="array" aca="1" ref="X196" ca="1">IF(
    V196 = "Renuncia",
    INDEX(Hoja2!A:A, RANDBETWEEN(1, 10)),
    IF(
        V196 = "Despedido",
        INDEX(Hoja2!A:A, RANDBETWEEN(11, 20)),
        ""
    )
)</f>
        <v/>
      </c>
    </row>
    <row r="197" spans="1:24" x14ac:dyDescent="0.25">
      <c r="A197">
        <v>196</v>
      </c>
      <c r="B197" t="s">
        <v>268</v>
      </c>
      <c r="C197" t="s">
        <v>124</v>
      </c>
      <c r="D197" t="s">
        <v>386</v>
      </c>
      <c r="E197">
        <v>-70.600300000000004</v>
      </c>
      <c r="F197">
        <v>18.101500000000001</v>
      </c>
      <c r="G197" t="s">
        <v>385</v>
      </c>
      <c r="H197" s="7">
        <v>19.55</v>
      </c>
      <c r="I197" s="7">
        <v>-71.459999999999994</v>
      </c>
      <c r="J197" s="3">
        <v>35658</v>
      </c>
      <c r="K197" t="str">
        <f t="shared" si="13"/>
        <v>Generación Z</v>
      </c>
      <c r="L197" s="3">
        <v>40964</v>
      </c>
      <c r="M197" t="s">
        <v>2</v>
      </c>
      <c r="N197" t="s">
        <v>264</v>
      </c>
      <c r="O197" t="s">
        <v>265</v>
      </c>
      <c r="P197" t="s">
        <v>11</v>
      </c>
      <c r="Q197" s="1">
        <v>40000</v>
      </c>
      <c r="R197" s="3">
        <f t="shared" ca="1" si="12"/>
        <v>45417</v>
      </c>
      <c r="S197">
        <f t="shared" ca="1" si="14"/>
        <v>26</v>
      </c>
      <c r="T197">
        <f t="shared" ca="1" si="15"/>
        <v>12.2</v>
      </c>
      <c r="U197">
        <v>1</v>
      </c>
      <c r="V197" t="str">
        <f>IF(1=1, "Activo", IF(#REF!=2, "Vacaciones", IF(#REF!=3, "Despedido", IF(#REF!=4, "Licencia Medica", "Permiso No Remunerado"))))</f>
        <v>Activo</v>
      </c>
      <c r="W197" s="3">
        <f ca="1">IF(
    OR(V197="Renuncia", V197="Despedido"),
    RANDBETWEEN(Hoja2!$C$2, Hoja2!$C$3),
    TODAY())</f>
        <v>45417</v>
      </c>
      <c r="X197" t="str" cm="1">
        <f t="array" aca="1" ref="X197" ca="1">IF(
    V197 = "Renuncia",
    INDEX(Hoja2!A:A, RANDBETWEEN(1, 10)),
    IF(
        V197 = "Despedido",
        INDEX(Hoja2!A:A, RANDBETWEEN(11, 20)),
        ""
    )
)</f>
        <v/>
      </c>
    </row>
    <row r="198" spans="1:24" x14ac:dyDescent="0.25">
      <c r="A198">
        <v>197</v>
      </c>
      <c r="B198" t="s">
        <v>483</v>
      </c>
      <c r="C198" t="s">
        <v>106</v>
      </c>
      <c r="D198" t="s">
        <v>388</v>
      </c>
      <c r="E198">
        <v>-70.600300000000004</v>
      </c>
      <c r="F198">
        <v>18.101500000000001</v>
      </c>
      <c r="G198" t="s">
        <v>387</v>
      </c>
      <c r="H198" s="7">
        <v>18.4663</v>
      </c>
      <c r="I198" s="7">
        <v>-69.942599999999999</v>
      </c>
      <c r="J198" s="3">
        <v>33108</v>
      </c>
      <c r="K198" t="str">
        <f t="shared" si="13"/>
        <v>Milénial (Generación Y)</v>
      </c>
      <c r="L198" s="3">
        <v>41335</v>
      </c>
      <c r="M198" t="s">
        <v>7</v>
      </c>
      <c r="N198" t="s">
        <v>264</v>
      </c>
      <c r="O198" t="s">
        <v>265</v>
      </c>
      <c r="P198" t="s">
        <v>11</v>
      </c>
      <c r="Q198" s="1">
        <v>40000</v>
      </c>
      <c r="R198" s="3">
        <f t="shared" ca="1" si="12"/>
        <v>45417</v>
      </c>
      <c r="S198">
        <f t="shared" ca="1" si="14"/>
        <v>33</v>
      </c>
      <c r="T198">
        <f t="shared" ca="1" si="15"/>
        <v>11.1</v>
      </c>
      <c r="U198">
        <v>9</v>
      </c>
      <c r="V198" t="s">
        <v>36</v>
      </c>
      <c r="W198" s="3">
        <f ca="1">IF(
    OR(V198="Renuncia", V198="Despedido"),
    RANDBETWEEN(Hoja2!$C$2, Hoja2!$C$3),
    TODAY())</f>
        <v>45417</v>
      </c>
      <c r="X198" t="str" cm="1">
        <f t="array" aca="1" ref="X198" ca="1">IF(
    V198 = "Renuncia",
    INDEX(Hoja2!A:A, RANDBETWEEN(1, 10)),
    IF(
        V198 = "Despedido",
        INDEX(Hoja2!A:A, RANDBETWEEN(11, 20)),
        ""
    )
)</f>
        <v/>
      </c>
    </row>
    <row r="199" spans="1:24" x14ac:dyDescent="0.25">
      <c r="A199">
        <v>198</v>
      </c>
      <c r="B199" t="s">
        <v>270</v>
      </c>
      <c r="C199" t="s">
        <v>118</v>
      </c>
      <c r="D199" t="s">
        <v>390</v>
      </c>
      <c r="E199">
        <v>-68.707599999999999</v>
      </c>
      <c r="F199">
        <v>18.579000000000001</v>
      </c>
      <c r="G199" t="s">
        <v>389</v>
      </c>
      <c r="H199" s="7">
        <v>19.2</v>
      </c>
      <c r="I199" s="7">
        <v>-70.349999999999994</v>
      </c>
      <c r="J199" s="3">
        <v>35091</v>
      </c>
      <c r="K199" t="str">
        <f t="shared" si="13"/>
        <v>Milénial (Generación Y)</v>
      </c>
      <c r="L199" s="3">
        <v>41289</v>
      </c>
      <c r="M199" t="s">
        <v>2</v>
      </c>
      <c r="N199" t="s">
        <v>264</v>
      </c>
      <c r="O199" t="s">
        <v>265</v>
      </c>
      <c r="P199" t="s">
        <v>11</v>
      </c>
      <c r="Q199" s="1">
        <v>40000</v>
      </c>
      <c r="R199" s="3">
        <f t="shared" ca="1" si="12"/>
        <v>45417</v>
      </c>
      <c r="S199">
        <f t="shared" ca="1" si="14"/>
        <v>28</v>
      </c>
      <c r="T199">
        <f t="shared" ca="1" si="15"/>
        <v>11.3</v>
      </c>
      <c r="U199">
        <v>9</v>
      </c>
      <c r="V199" t="str">
        <f>IF(1=1, "Activo", IF(#REF!=2, "Vacaciones", IF(#REF!=3, "Despedido", IF(#REF!=4, "Licencia Medica", "Permiso No Remunerado"))))</f>
        <v>Activo</v>
      </c>
      <c r="W199" s="3">
        <f ca="1">IF(
    OR(V199="Renuncia", V199="Despedido"),
    RANDBETWEEN(Hoja2!$C$2, Hoja2!$C$3),
    TODAY())</f>
        <v>45417</v>
      </c>
      <c r="X199" t="str" cm="1">
        <f t="array" aca="1" ref="X199" ca="1">IF(
    V199 = "Renuncia",
    INDEX(Hoja2!A:A, RANDBETWEEN(1, 10)),
    IF(
        V199 = "Despedido",
        INDEX(Hoja2!A:A, RANDBETWEEN(11, 20)),
        ""
    )
)</f>
        <v/>
      </c>
    </row>
    <row r="200" spans="1:24" x14ac:dyDescent="0.25">
      <c r="A200">
        <v>199</v>
      </c>
      <c r="B200" t="s">
        <v>271</v>
      </c>
      <c r="C200" t="s">
        <v>122</v>
      </c>
      <c r="D200" t="s">
        <v>388</v>
      </c>
      <c r="E200">
        <v>-68.707599999999999</v>
      </c>
      <c r="F200">
        <v>18.579000000000001</v>
      </c>
      <c r="G200" t="s">
        <v>391</v>
      </c>
      <c r="H200" s="7">
        <v>18.760000000000002</v>
      </c>
      <c r="I200" s="7">
        <v>-69.040000000000006</v>
      </c>
      <c r="J200" s="3">
        <v>34342</v>
      </c>
      <c r="K200" t="str">
        <f t="shared" si="13"/>
        <v>Milénial (Generación Y)</v>
      </c>
      <c r="L200" s="3">
        <v>45152</v>
      </c>
      <c r="M200" t="s">
        <v>7</v>
      </c>
      <c r="N200" t="s">
        <v>264</v>
      </c>
      <c r="O200" t="s">
        <v>265</v>
      </c>
      <c r="P200" t="s">
        <v>11</v>
      </c>
      <c r="Q200" s="1">
        <v>40000</v>
      </c>
      <c r="R200" s="3">
        <f t="shared" ca="1" si="12"/>
        <v>45417</v>
      </c>
      <c r="S200">
        <f t="shared" ca="1" si="14"/>
        <v>30</v>
      </c>
      <c r="T200">
        <f t="shared" ca="1" si="15"/>
        <v>0.7</v>
      </c>
      <c r="U200">
        <v>5</v>
      </c>
      <c r="V200" t="str">
        <f>IF(1=1, "Activo", IF(#REF!=2, "Vacaciones", IF(#REF!=3, "Despedido", IF(#REF!=4, "Licencia Medica", "Permiso No Remunerado"))))</f>
        <v>Activo</v>
      </c>
      <c r="W200" s="3">
        <f ca="1">IF(
    OR(V200="Renuncia", V200="Despedido"),
    RANDBETWEEN(Hoja2!$C$2, Hoja2!$C$3),
    TODAY())</f>
        <v>45417</v>
      </c>
      <c r="X200" t="str" cm="1">
        <f t="array" aca="1" ref="X200" ca="1">IF(
    V200 = "Renuncia",
    INDEX(Hoja2!A:A, RANDBETWEEN(1, 10)),
    IF(
        V200 = "Despedido",
        INDEX(Hoja2!A:A, RANDBETWEEN(11, 20)),
        ""
    )
)</f>
        <v/>
      </c>
    </row>
    <row r="201" spans="1:24" x14ac:dyDescent="0.25">
      <c r="A201">
        <v>200</v>
      </c>
      <c r="B201" t="s">
        <v>272</v>
      </c>
      <c r="C201" t="s">
        <v>124</v>
      </c>
      <c r="D201" t="s">
        <v>393</v>
      </c>
      <c r="E201">
        <v>-70.600300000000004</v>
      </c>
      <c r="F201">
        <v>18.101500000000001</v>
      </c>
      <c r="G201" t="s">
        <v>392</v>
      </c>
      <c r="H201" s="7">
        <v>18.87</v>
      </c>
      <c r="I201" s="7">
        <v>-71.709999999999994</v>
      </c>
      <c r="J201" s="3">
        <v>34915</v>
      </c>
      <c r="K201" t="str">
        <f t="shared" si="13"/>
        <v>Milénial (Generación Y)</v>
      </c>
      <c r="L201" s="3">
        <v>40677</v>
      </c>
      <c r="M201" t="s">
        <v>2</v>
      </c>
      <c r="N201" t="s">
        <v>264</v>
      </c>
      <c r="O201" t="s">
        <v>265</v>
      </c>
      <c r="P201" t="s">
        <v>11</v>
      </c>
      <c r="Q201" s="1">
        <v>40000</v>
      </c>
      <c r="R201" s="3">
        <f t="shared" ca="1" si="12"/>
        <v>45417</v>
      </c>
      <c r="S201">
        <f t="shared" ca="1" si="14"/>
        <v>28</v>
      </c>
      <c r="T201">
        <f t="shared" ca="1" si="15"/>
        <v>12.9</v>
      </c>
      <c r="U201">
        <v>9</v>
      </c>
      <c r="V201" t="str">
        <f>IF(1=1, "Activo", IF(#REF!=2, "Vacaciones", IF(#REF!=3, "Despedido", IF(#REF!=4, "Licencia Medica", "Permiso No Remunerado"))))</f>
        <v>Activo</v>
      </c>
      <c r="W201" s="3">
        <f ca="1">IF(
    OR(V201="Renuncia", V201="Despedido"),
    RANDBETWEEN(Hoja2!$C$2, Hoja2!$C$3),
    TODAY())</f>
        <v>45417</v>
      </c>
      <c r="X201" t="str" cm="1">
        <f t="array" aca="1" ref="X201" ca="1">IF(
    V201 = "Renuncia",
    INDEX(Hoja2!A:A, RANDBETWEEN(1, 10)),
    IF(
        V201 = "Despedido",
        INDEX(Hoja2!A:A, RANDBETWEEN(11, 20)),
        ""
    )
)</f>
        <v/>
      </c>
    </row>
    <row r="202" spans="1:24" x14ac:dyDescent="0.25">
      <c r="A202">
        <v>201</v>
      </c>
      <c r="B202" t="s">
        <v>273</v>
      </c>
      <c r="C202" t="s">
        <v>106</v>
      </c>
      <c r="D202" t="s">
        <v>390</v>
      </c>
      <c r="E202">
        <v>-68.707599999999999</v>
      </c>
      <c r="F202">
        <v>18.579000000000001</v>
      </c>
      <c r="G202" t="s">
        <v>394</v>
      </c>
      <c r="H202" s="7">
        <v>19.36</v>
      </c>
      <c r="I202" s="7">
        <v>-70.53</v>
      </c>
      <c r="J202" s="3">
        <v>35658</v>
      </c>
      <c r="K202" t="str">
        <f t="shared" si="13"/>
        <v>Generación Z</v>
      </c>
      <c r="L202" s="3">
        <v>42163</v>
      </c>
      <c r="M202" t="s">
        <v>7</v>
      </c>
      <c r="N202" t="s">
        <v>264</v>
      </c>
      <c r="O202" t="s">
        <v>265</v>
      </c>
      <c r="P202" t="s">
        <v>11</v>
      </c>
      <c r="Q202" s="1">
        <v>40000</v>
      </c>
      <c r="R202" s="3">
        <f t="shared" ca="1" si="12"/>
        <v>45417</v>
      </c>
      <c r="S202">
        <f t="shared" ca="1" si="14"/>
        <v>26</v>
      </c>
      <c r="T202">
        <f t="shared" ca="1" si="15"/>
        <v>8.9</v>
      </c>
      <c r="U202">
        <v>1</v>
      </c>
      <c r="V202" t="s">
        <v>26</v>
      </c>
      <c r="W202" s="3">
        <f ca="1">IF(
    OR(V202="Renuncia", V202="Despedido"),
    RANDBETWEEN(Hoja2!$C$2, Hoja2!$C$3),
    TODAY())</f>
        <v>39639</v>
      </c>
      <c r="X202" t="str" cm="1">
        <f t="array" aca="1" ref="X202" ca="1">IF(
    V202 = "Renuncia",
    INDEX(Hoja2!A:A, RANDBETWEEN(1, 10)),
    IF(
        V202 = "Despedido",
        INDEX(Hoja2!A:A, RANDBETWEEN(11, 20)),
        ""
    )
)</f>
        <v>Violación de la política de la empresa</v>
      </c>
    </row>
    <row r="203" spans="1:24" x14ac:dyDescent="0.25">
      <c r="A203">
        <v>202</v>
      </c>
      <c r="B203" t="s">
        <v>274</v>
      </c>
      <c r="C203" t="s">
        <v>118</v>
      </c>
      <c r="D203" t="s">
        <v>388</v>
      </c>
      <c r="E203">
        <v>-70.600300000000004</v>
      </c>
      <c r="F203">
        <v>18.101500000000001</v>
      </c>
      <c r="G203" t="s">
        <v>395</v>
      </c>
      <c r="H203" s="7">
        <v>18.760000000000002</v>
      </c>
      <c r="I203" s="7">
        <v>-69.260000000000005</v>
      </c>
      <c r="J203" s="3">
        <v>33108</v>
      </c>
      <c r="K203" t="str">
        <f t="shared" si="13"/>
        <v>Milénial (Generación Y)</v>
      </c>
      <c r="L203" s="3">
        <v>41962</v>
      </c>
      <c r="M203" t="s">
        <v>2</v>
      </c>
      <c r="N203" t="s">
        <v>264</v>
      </c>
      <c r="O203" t="s">
        <v>265</v>
      </c>
      <c r="P203" t="s">
        <v>11</v>
      </c>
      <c r="Q203" s="1">
        <v>40000</v>
      </c>
      <c r="R203" s="3">
        <f t="shared" ca="1" si="12"/>
        <v>45417</v>
      </c>
      <c r="S203">
        <f t="shared" ca="1" si="14"/>
        <v>33</v>
      </c>
      <c r="T203">
        <f t="shared" ca="1" si="15"/>
        <v>9.4</v>
      </c>
      <c r="U203">
        <v>7</v>
      </c>
      <c r="V203" t="str">
        <f>IF(1=1, "Activo", IF(#REF!=2, "Vacaciones", IF(#REF!=3, "Despedido", IF(#REF!=4, "Licencia Medica", "Permiso No Remunerado"))))</f>
        <v>Activo</v>
      </c>
      <c r="W203" s="3">
        <f ca="1">IF(
    OR(V203="Renuncia", V203="Despedido"),
    RANDBETWEEN(Hoja2!$C$2, Hoja2!$C$3),
    TODAY())</f>
        <v>45417</v>
      </c>
      <c r="X203" t="str" cm="1">
        <f t="array" aca="1" ref="X203" ca="1">IF(
    V203 = "Renuncia",
    INDEX(Hoja2!A:A, RANDBETWEEN(1, 10)),
    IF(
        V203 = "Despedido",
        INDEX(Hoja2!A:A, RANDBETWEEN(11, 20)),
        ""
    )
)</f>
        <v/>
      </c>
    </row>
    <row r="204" spans="1:24" x14ac:dyDescent="0.25">
      <c r="A204">
        <v>203</v>
      </c>
      <c r="B204" t="s">
        <v>275</v>
      </c>
      <c r="C204" t="s">
        <v>122</v>
      </c>
      <c r="D204" t="s">
        <v>390</v>
      </c>
      <c r="E204">
        <v>-70.600300000000004</v>
      </c>
      <c r="F204">
        <v>18.101500000000001</v>
      </c>
      <c r="G204" t="s">
        <v>396</v>
      </c>
      <c r="H204" s="7">
        <v>19.38</v>
      </c>
      <c r="I204" s="7">
        <v>-70.42</v>
      </c>
      <c r="J204" s="3">
        <v>33108</v>
      </c>
      <c r="K204" t="str">
        <f t="shared" si="13"/>
        <v>Milénial (Generación Y)</v>
      </c>
      <c r="L204" s="3">
        <v>40623</v>
      </c>
      <c r="M204" t="s">
        <v>7</v>
      </c>
      <c r="N204" t="s">
        <v>264</v>
      </c>
      <c r="O204" t="s">
        <v>265</v>
      </c>
      <c r="P204" t="s">
        <v>11</v>
      </c>
      <c r="Q204" s="1">
        <v>40000</v>
      </c>
      <c r="R204" s="3">
        <f t="shared" ca="1" si="12"/>
        <v>45417</v>
      </c>
      <c r="S204">
        <f t="shared" ca="1" si="14"/>
        <v>33</v>
      </c>
      <c r="T204">
        <f t="shared" ca="1" si="15"/>
        <v>13.1</v>
      </c>
      <c r="U204">
        <v>8</v>
      </c>
      <c r="V204" t="s">
        <v>5</v>
      </c>
      <c r="W204" s="3">
        <f ca="1">IF(
    OR(V204="Renuncia", V204="Despedido"),
    RANDBETWEEN(Hoja2!$C$2, Hoja2!$C$3),
    TODAY())</f>
        <v>45417</v>
      </c>
      <c r="X204" t="str" cm="1">
        <f t="array" aca="1" ref="X204" ca="1">IF(
    V204 = "Renuncia",
    INDEX(Hoja2!A:A, RANDBETWEEN(1, 10)),
    IF(
        V204 = "Despedido",
        INDEX(Hoja2!A:A, RANDBETWEEN(11, 20)),
        ""
    )
)</f>
        <v/>
      </c>
    </row>
    <row r="205" spans="1:24" x14ac:dyDescent="0.25">
      <c r="A205">
        <v>204</v>
      </c>
      <c r="B205" t="s">
        <v>276</v>
      </c>
      <c r="C205" t="s">
        <v>124</v>
      </c>
      <c r="D205" t="s">
        <v>393</v>
      </c>
      <c r="E205">
        <v>-68.707599999999999</v>
      </c>
      <c r="F205">
        <v>18.579000000000001</v>
      </c>
      <c r="G205" t="s">
        <v>397</v>
      </c>
      <c r="H205" s="7">
        <v>18.829999999999998</v>
      </c>
      <c r="I205" s="7">
        <v>-71.72</v>
      </c>
      <c r="J205" s="3">
        <v>35091</v>
      </c>
      <c r="K205" t="str">
        <f t="shared" si="13"/>
        <v>Milénial (Generación Y)</v>
      </c>
      <c r="L205" s="3">
        <v>40906</v>
      </c>
      <c r="M205" t="s">
        <v>2</v>
      </c>
      <c r="N205" t="s">
        <v>264</v>
      </c>
      <c r="O205" t="s">
        <v>265</v>
      </c>
      <c r="P205" t="s">
        <v>11</v>
      </c>
      <c r="Q205" s="1">
        <v>40000</v>
      </c>
      <c r="R205" s="3">
        <f t="shared" ca="1" si="12"/>
        <v>45417</v>
      </c>
      <c r="S205">
        <f t="shared" ca="1" si="14"/>
        <v>28</v>
      </c>
      <c r="T205">
        <f t="shared" ca="1" si="15"/>
        <v>12.3</v>
      </c>
      <c r="U205">
        <v>9</v>
      </c>
      <c r="V205" t="s">
        <v>295</v>
      </c>
      <c r="W205" s="3">
        <f ca="1">IF(
    OR(V205="Renuncia", V205="Despedido"),
    RANDBETWEEN(Hoja2!$C$2, Hoja2!$C$3),
    TODAY())</f>
        <v>36899</v>
      </c>
      <c r="X205" t="str" cm="1">
        <f t="array" aca="1" ref="X205" ca="1">IF(
    V205 = "Renuncia",
    INDEX(Hoja2!A:A, RANDBETWEEN(1, 10)),
    IF(
        V205 = "Despedido",
        INDEX(Hoja2!A:A, RANDBETWEEN(11, 20)),
        ""
    )
)</f>
        <v>Mala relación con el jefe o gerencia</v>
      </c>
    </row>
    <row r="206" spans="1:24" x14ac:dyDescent="0.25">
      <c r="A206">
        <v>205</v>
      </c>
      <c r="B206" t="s">
        <v>478</v>
      </c>
      <c r="C206" t="s">
        <v>106</v>
      </c>
      <c r="D206" t="s">
        <v>388</v>
      </c>
      <c r="E206">
        <v>-68.707599999999999</v>
      </c>
      <c r="F206">
        <v>18.579000000000001</v>
      </c>
      <c r="G206" t="s">
        <v>398</v>
      </c>
      <c r="H206" s="7">
        <v>18.62</v>
      </c>
      <c r="I206" s="7">
        <v>-68.72</v>
      </c>
      <c r="J206" s="3">
        <v>34342</v>
      </c>
      <c r="K206" t="str">
        <f t="shared" si="13"/>
        <v>Milénial (Generación Y)</v>
      </c>
      <c r="L206" s="3">
        <v>43238</v>
      </c>
      <c r="M206" t="s">
        <v>7</v>
      </c>
      <c r="N206" t="s">
        <v>264</v>
      </c>
      <c r="O206" t="s">
        <v>265</v>
      </c>
      <c r="P206" t="s">
        <v>11</v>
      </c>
      <c r="Q206" s="1">
        <v>40000</v>
      </c>
      <c r="R206" s="3">
        <f t="shared" ca="1" si="12"/>
        <v>45417</v>
      </c>
      <c r="S206">
        <f t="shared" ca="1" si="14"/>
        <v>30</v>
      </c>
      <c r="T206">
        <f t="shared" ca="1" si="15"/>
        <v>5.9</v>
      </c>
      <c r="U206">
        <v>6</v>
      </c>
      <c r="V206" t="s">
        <v>18</v>
      </c>
      <c r="W206" s="3">
        <f ca="1">IF(
    OR(V206="Renuncia", V206="Despedido"),
    RANDBETWEEN(Hoja2!$C$2, Hoja2!$C$3),
    TODAY())</f>
        <v>45417</v>
      </c>
      <c r="X206" t="str" cm="1">
        <f t="array" aca="1" ref="X206" ca="1">IF(
    V206 = "Renuncia",
    INDEX(Hoja2!A:A, RANDBETWEEN(1, 10)),
    IF(
        V206 = "Despedido",
        INDEX(Hoja2!A:A, RANDBETWEEN(11, 20)),
        ""
    )
)</f>
        <v/>
      </c>
    </row>
    <row r="207" spans="1:24" x14ac:dyDescent="0.25">
      <c r="A207">
        <v>206</v>
      </c>
      <c r="B207" t="s">
        <v>277</v>
      </c>
      <c r="C207" t="s">
        <v>118</v>
      </c>
      <c r="D207" t="s">
        <v>388</v>
      </c>
      <c r="E207">
        <v>-70.600300000000004</v>
      </c>
      <c r="F207">
        <v>18.101500000000001</v>
      </c>
      <c r="G207" t="s">
        <v>399</v>
      </c>
      <c r="H207" s="7">
        <v>18.440000000000001</v>
      </c>
      <c r="I207" s="7">
        <v>-68.97</v>
      </c>
      <c r="J207" s="3">
        <v>34915</v>
      </c>
      <c r="K207" t="str">
        <f t="shared" si="13"/>
        <v>Milénial (Generación Y)</v>
      </c>
      <c r="L207" s="3">
        <v>43514</v>
      </c>
      <c r="M207" t="s">
        <v>2</v>
      </c>
      <c r="N207" t="s">
        <v>264</v>
      </c>
      <c r="O207" t="s">
        <v>265</v>
      </c>
      <c r="P207" t="s">
        <v>11</v>
      </c>
      <c r="Q207" s="1">
        <v>40000</v>
      </c>
      <c r="R207" s="3">
        <f t="shared" ca="1" si="12"/>
        <v>45417</v>
      </c>
      <c r="S207">
        <f t="shared" ca="1" si="14"/>
        <v>28</v>
      </c>
      <c r="T207">
        <f t="shared" ca="1" si="15"/>
        <v>5.2</v>
      </c>
      <c r="U207">
        <v>7</v>
      </c>
      <c r="V207" t="s">
        <v>36</v>
      </c>
      <c r="W207" s="3">
        <f ca="1">IF(
    OR(V207="Renuncia", V207="Despedido"),
    RANDBETWEEN(Hoja2!$C$2, Hoja2!$C$3),
    TODAY())</f>
        <v>45417</v>
      </c>
      <c r="X207" t="str" cm="1">
        <f t="array" aca="1" ref="X207" ca="1">IF(
    V207 = "Renuncia",
    INDEX(Hoja2!A:A, RANDBETWEEN(1, 10)),
    IF(
        V207 = "Despedido",
        INDEX(Hoja2!A:A, RANDBETWEEN(11, 20)),
        ""
    )
)</f>
        <v/>
      </c>
    </row>
    <row r="208" spans="1:24" x14ac:dyDescent="0.25">
      <c r="A208">
        <v>212</v>
      </c>
      <c r="B208" t="s">
        <v>332</v>
      </c>
      <c r="C208" t="s">
        <v>124</v>
      </c>
      <c r="D208" t="s">
        <v>393</v>
      </c>
      <c r="E208">
        <v>-70.600300000000004</v>
      </c>
      <c r="F208">
        <v>18.101500000000001</v>
      </c>
      <c r="G208" t="s">
        <v>405</v>
      </c>
      <c r="H208" s="7">
        <v>18.04</v>
      </c>
      <c r="I208" s="7">
        <v>-71.739999999999995</v>
      </c>
      <c r="J208" s="3">
        <v>16665</v>
      </c>
      <c r="K208" t="str">
        <f t="shared" si="13"/>
        <v>Desconocido</v>
      </c>
      <c r="L208" s="3">
        <v>40757</v>
      </c>
      <c r="M208" t="s">
        <v>2</v>
      </c>
      <c r="N208" t="s">
        <v>264</v>
      </c>
      <c r="O208" t="s">
        <v>265</v>
      </c>
      <c r="P208" t="s">
        <v>11</v>
      </c>
      <c r="Q208" s="1">
        <v>40000</v>
      </c>
      <c r="R208" s="3">
        <f t="shared" ca="1" si="12"/>
        <v>45417</v>
      </c>
      <c r="S208">
        <f t="shared" ca="1" si="14"/>
        <v>78</v>
      </c>
      <c r="T208">
        <f t="shared" ca="1" si="15"/>
        <v>12.7</v>
      </c>
      <c r="U208">
        <v>4</v>
      </c>
      <c r="V208" t="s">
        <v>296</v>
      </c>
      <c r="W208" s="3">
        <f ca="1">IF(
    OR(V208="Renuncia", V208="Despedido"),
    RANDBETWEEN(Hoja2!$C$2, Hoja2!$C$3),
    TODAY())</f>
        <v>45417</v>
      </c>
      <c r="X208" t="str" cm="1">
        <f t="array" aca="1" ref="X208" ca="1">IF(
    V208 = "Renuncia",
    INDEX(Hoja2!A:A, RANDBETWEEN(1, 10)),
    IF(
        V208 = "Despedido",
        INDEX(Hoja2!A:A, RANDBETWEEN(11, 20)),
        ""
    )
)</f>
        <v/>
      </c>
    </row>
    <row r="209" spans="1:24" x14ac:dyDescent="0.25">
      <c r="A209">
        <v>218</v>
      </c>
      <c r="B209" t="s">
        <v>278</v>
      </c>
      <c r="C209" t="s">
        <v>124</v>
      </c>
      <c r="D209" t="s">
        <v>382</v>
      </c>
      <c r="E209">
        <v>-70.600300000000004</v>
      </c>
      <c r="F209">
        <v>18.101500000000001</v>
      </c>
      <c r="G209" t="s">
        <v>419</v>
      </c>
      <c r="H209" s="7">
        <v>18.809999999999999</v>
      </c>
      <c r="I209" s="7">
        <v>-71.23</v>
      </c>
      <c r="J209" s="3">
        <v>18496</v>
      </c>
      <c r="K209" t="str">
        <f t="shared" si="13"/>
        <v>Baby Boomers</v>
      </c>
      <c r="L209" s="3">
        <v>36611</v>
      </c>
      <c r="M209" t="s">
        <v>2</v>
      </c>
      <c r="N209" t="s">
        <v>264</v>
      </c>
      <c r="O209" t="s">
        <v>265</v>
      </c>
      <c r="P209" t="s">
        <v>11</v>
      </c>
      <c r="Q209" s="1">
        <v>40000</v>
      </c>
      <c r="R209" s="3">
        <f t="shared" ca="1" si="12"/>
        <v>45417</v>
      </c>
      <c r="S209">
        <f t="shared" ca="1" si="14"/>
        <v>73</v>
      </c>
      <c r="T209">
        <f t="shared" ca="1" si="15"/>
        <v>24.1</v>
      </c>
      <c r="U209">
        <v>4</v>
      </c>
      <c r="V209" t="str">
        <f>IF(1=1, "Activo", IF(#REF!=2, "Vacaciones", IF(#REF!=3, "Despedido", IF(#REF!=4, "Licencia Medica", "Permiso No Remunerado"))))</f>
        <v>Activo</v>
      </c>
      <c r="W209" s="3">
        <f ca="1">IF(
    OR(V209="Renuncia", V209="Despedido"),
    RANDBETWEEN(Hoja2!$C$2, Hoja2!$C$3),
    TODAY())</f>
        <v>45417</v>
      </c>
      <c r="X209" t="str" cm="1">
        <f t="array" aca="1" ref="X209" ca="1">IF(
    V209 = "Renuncia",
    INDEX(Hoja2!A:A, RANDBETWEEN(1, 10)),
    IF(
        V209 = "Despedido",
        INDEX(Hoja2!A:A, RANDBETWEEN(11, 20)),
        ""
    )
)</f>
        <v/>
      </c>
    </row>
    <row r="210" spans="1:24" x14ac:dyDescent="0.25">
      <c r="A210">
        <v>219</v>
      </c>
      <c r="B210" t="s">
        <v>479</v>
      </c>
      <c r="C210" t="s">
        <v>122</v>
      </c>
      <c r="D210" t="s">
        <v>388</v>
      </c>
      <c r="E210">
        <v>-68.707599999999999</v>
      </c>
      <c r="F210">
        <v>18.579000000000001</v>
      </c>
      <c r="G210" t="s">
        <v>411</v>
      </c>
      <c r="H210" s="7">
        <v>18.46</v>
      </c>
      <c r="I210" s="7">
        <v>-69.3</v>
      </c>
      <c r="J210" s="3">
        <v>34065</v>
      </c>
      <c r="K210" t="s">
        <v>302</v>
      </c>
      <c r="L210" s="3">
        <v>44589</v>
      </c>
      <c r="M210" t="s">
        <v>2</v>
      </c>
      <c r="N210" t="s">
        <v>350</v>
      </c>
      <c r="O210" t="s">
        <v>340</v>
      </c>
      <c r="P210" t="s">
        <v>119</v>
      </c>
      <c r="Q210" s="1">
        <v>26500</v>
      </c>
      <c r="R210" s="3">
        <v>45296</v>
      </c>
      <c r="S210">
        <f t="shared" si="14"/>
        <v>30</v>
      </c>
      <c r="T210">
        <f t="shared" si="15"/>
        <v>1.9</v>
      </c>
      <c r="U210">
        <v>9</v>
      </c>
      <c r="V210" t="s">
        <v>5</v>
      </c>
      <c r="W210" s="3">
        <f ca="1">IF(
    OR(V210="Renuncia", V210="Despedido"),
    RANDBETWEEN(Hoja2!$C$2, Hoja2!$C$3),
    TODAY())</f>
        <v>45417</v>
      </c>
      <c r="X210" t="str" cm="1">
        <f t="array" aca="1" ref="X210" ca="1">IF(
    V210 = "Renuncia",
    INDEX(Hoja2!A:A, RANDBETWEEN(1, 10)),
    IF(
        V210 = "Despedido",
        INDEX(Hoja2!A:A, RANDBETWEEN(11, 20)),
        ""
    )
)</f>
        <v/>
      </c>
    </row>
    <row r="211" spans="1:24" x14ac:dyDescent="0.25">
      <c r="A211">
        <v>220</v>
      </c>
      <c r="B211" t="s">
        <v>480</v>
      </c>
      <c r="C211" t="s">
        <v>122</v>
      </c>
      <c r="D211" t="s">
        <v>390</v>
      </c>
      <c r="E211">
        <v>-68.707599999999999</v>
      </c>
      <c r="F211">
        <v>18.579000000000001</v>
      </c>
      <c r="G211" t="s">
        <v>412</v>
      </c>
      <c r="H211" s="7">
        <v>19.3</v>
      </c>
      <c r="I211" s="7">
        <v>-70.27</v>
      </c>
      <c r="J211" s="3">
        <v>17398</v>
      </c>
      <c r="K211" t="s">
        <v>302</v>
      </c>
      <c r="L211" s="3">
        <v>44590</v>
      </c>
      <c r="M211" t="s">
        <v>7</v>
      </c>
      <c r="N211" t="s">
        <v>350</v>
      </c>
      <c r="O211" t="s">
        <v>340</v>
      </c>
      <c r="P211" t="s">
        <v>119</v>
      </c>
      <c r="Q211" s="1">
        <v>26500</v>
      </c>
      <c r="R211" s="3">
        <v>45413</v>
      </c>
      <c r="S211">
        <f t="shared" si="14"/>
        <v>76</v>
      </c>
      <c r="T211">
        <f t="shared" si="15"/>
        <v>2.2000000000000002</v>
      </c>
      <c r="U211">
        <v>4</v>
      </c>
      <c r="V211" t="s">
        <v>5</v>
      </c>
      <c r="W211" s="3">
        <f ca="1">IF(
    OR(V211="Renuncia", V211="Despedido"),
    RANDBETWEEN(Hoja2!$C$2, Hoja2!$C$3),
    TODAY())</f>
        <v>45417</v>
      </c>
      <c r="X211" t="str" cm="1">
        <f t="array" aca="1" ref="X211" ca="1">IF(
    V211 = "Renuncia",
    INDEX(Hoja2!A:A, RANDBETWEEN(1, 10)),
    IF(
        V211 = "Despedido",
        INDEX(Hoja2!A:A, RANDBETWEEN(11, 20)),
        ""
    )
)</f>
        <v/>
      </c>
    </row>
    <row r="212" spans="1:24" x14ac:dyDescent="0.25">
      <c r="A212">
        <v>221</v>
      </c>
      <c r="B212" t="s">
        <v>303</v>
      </c>
      <c r="C212" t="s">
        <v>304</v>
      </c>
      <c r="D212" t="s">
        <v>390</v>
      </c>
      <c r="E212">
        <v>-70.355999999999995</v>
      </c>
      <c r="F212">
        <v>19.4696</v>
      </c>
      <c r="G212" t="s">
        <v>413</v>
      </c>
      <c r="H212" s="7">
        <v>19.45</v>
      </c>
      <c r="I212" s="7">
        <v>-70.7</v>
      </c>
      <c r="J212" s="3">
        <v>31238</v>
      </c>
      <c r="K212" t="s">
        <v>305</v>
      </c>
      <c r="L212" s="3">
        <v>42322</v>
      </c>
      <c r="M212" t="s">
        <v>2</v>
      </c>
      <c r="N212" t="s">
        <v>78</v>
      </c>
      <c r="O212" t="s">
        <v>336</v>
      </c>
      <c r="P212" t="s">
        <v>306</v>
      </c>
      <c r="Q212" s="1">
        <v>28000</v>
      </c>
      <c r="R212" s="3">
        <v>45413</v>
      </c>
      <c r="S212">
        <f t="shared" si="14"/>
        <v>38</v>
      </c>
      <c r="T212">
        <f t="shared" si="15"/>
        <v>8.4</v>
      </c>
      <c r="U212">
        <v>1</v>
      </c>
      <c r="V212" t="s">
        <v>5</v>
      </c>
      <c r="W212" s="3">
        <f ca="1">IF(
    OR(V212="Renuncia", V212="Despedido"),
    RANDBETWEEN(Hoja2!$C$2, Hoja2!$C$3),
    TODAY())</f>
        <v>45417</v>
      </c>
      <c r="X212" t="str" cm="1">
        <f t="array" aca="1" ref="X212" ca="1">IF(
    V212 = "Renuncia",
    INDEX(Hoja2!A:A, RANDBETWEEN(1, 10)),
    IF(
        V212 = "Despedido",
        INDEX(Hoja2!A:A, RANDBETWEEN(11, 20)),
        ""
    )
)</f>
        <v/>
      </c>
    </row>
    <row r="213" spans="1:24" x14ac:dyDescent="0.25">
      <c r="A213">
        <v>222</v>
      </c>
      <c r="B213" t="s">
        <v>307</v>
      </c>
      <c r="C213" t="s">
        <v>308</v>
      </c>
      <c r="D213" t="s">
        <v>386</v>
      </c>
      <c r="E213">
        <v>-71.706999999999994</v>
      </c>
      <c r="F213">
        <v>19.051300000000001</v>
      </c>
      <c r="G213" t="s">
        <v>113</v>
      </c>
      <c r="H213" s="7">
        <v>19.53</v>
      </c>
      <c r="I213" s="7">
        <v>-71.25</v>
      </c>
      <c r="J213" s="3">
        <v>26361</v>
      </c>
      <c r="K213" t="s">
        <v>305</v>
      </c>
      <c r="L213" s="3">
        <v>44591</v>
      </c>
      <c r="M213" t="s">
        <v>7</v>
      </c>
      <c r="N213" t="s">
        <v>21</v>
      </c>
      <c r="O213" t="s">
        <v>338</v>
      </c>
      <c r="P213" t="s">
        <v>309</v>
      </c>
      <c r="Q213" s="1">
        <v>26500</v>
      </c>
      <c r="R213" s="3">
        <v>45413</v>
      </c>
      <c r="S213">
        <f t="shared" si="14"/>
        <v>52</v>
      </c>
      <c r="T213">
        <f t="shared" si="15"/>
        <v>2.2000000000000002</v>
      </c>
      <c r="U213">
        <v>8</v>
      </c>
      <c r="V213" t="s">
        <v>5</v>
      </c>
      <c r="W213" s="3">
        <f ca="1">IF(
    OR(V213="Renuncia", V213="Despedido"),
    RANDBETWEEN(Hoja2!$C$2, Hoja2!$C$3),
    TODAY())</f>
        <v>45417</v>
      </c>
      <c r="X213" t="str" cm="1">
        <f t="array" aca="1" ref="X213" ca="1">IF(
    V213 = "Renuncia",
    INDEX(Hoja2!A:A, RANDBETWEEN(1, 10)),
    IF(
        V213 = "Despedido",
        INDEX(Hoja2!A:A, RANDBETWEEN(11, 20)),
        ""
    )
)</f>
        <v/>
      </c>
    </row>
    <row r="214" spans="1:24" x14ac:dyDescent="0.25">
      <c r="A214">
        <v>223</v>
      </c>
      <c r="B214" t="s">
        <v>481</v>
      </c>
      <c r="C214" t="s">
        <v>310</v>
      </c>
      <c r="D214" t="s">
        <v>388</v>
      </c>
      <c r="E214">
        <v>-70.600300000000004</v>
      </c>
      <c r="F214">
        <v>18.101500000000001</v>
      </c>
      <c r="G214" t="s">
        <v>414</v>
      </c>
      <c r="H214" s="7">
        <v>18.489999999999998</v>
      </c>
      <c r="I214" s="7">
        <v>-69.89</v>
      </c>
      <c r="J214" s="3">
        <v>25177</v>
      </c>
      <c r="K214" t="s">
        <v>305</v>
      </c>
      <c r="L214" s="3">
        <v>36527</v>
      </c>
      <c r="M214" t="s">
        <v>2</v>
      </c>
      <c r="N214" t="s">
        <v>31</v>
      </c>
      <c r="O214" t="s">
        <v>344</v>
      </c>
      <c r="P214" t="s">
        <v>311</v>
      </c>
      <c r="Q214" s="1">
        <v>35000</v>
      </c>
      <c r="R214" s="3">
        <v>45413</v>
      </c>
      <c r="S214">
        <f t="shared" si="14"/>
        <v>55</v>
      </c>
      <c r="T214">
        <f t="shared" si="15"/>
        <v>24.3</v>
      </c>
      <c r="U214">
        <v>3</v>
      </c>
      <c r="V214" t="s">
        <v>5</v>
      </c>
      <c r="W214" s="3">
        <f ca="1">IF(
    OR(V214="Renuncia", V214="Despedido"),
    RANDBETWEEN(Hoja2!$C$2, Hoja2!$C$3),
    TODAY())</f>
        <v>45417</v>
      </c>
      <c r="X214" t="str" cm="1">
        <f t="array" aca="1" ref="X214" ca="1">IF(
    V214 = "Renuncia",
    INDEX(Hoja2!A:A, RANDBETWEEN(1, 10)),
    IF(
        V214 = "Despedido",
        INDEX(Hoja2!A:A, RANDBETWEEN(11, 20)),
        ""
    )
)</f>
        <v/>
      </c>
    </row>
    <row r="215" spans="1:24" x14ac:dyDescent="0.25">
      <c r="A215">
        <v>224</v>
      </c>
      <c r="B215" t="s">
        <v>312</v>
      </c>
      <c r="C215" t="s">
        <v>313</v>
      </c>
      <c r="D215" t="s">
        <v>386</v>
      </c>
      <c r="E215">
        <v>-70.355999999999995</v>
      </c>
      <c r="F215">
        <v>19.4696</v>
      </c>
      <c r="G215" t="s">
        <v>415</v>
      </c>
      <c r="H215" s="7">
        <v>19.57</v>
      </c>
      <c r="I215" s="7">
        <v>-71.069999999999993</v>
      </c>
      <c r="J215" s="3">
        <v>35091</v>
      </c>
      <c r="K215" t="s">
        <v>314</v>
      </c>
      <c r="L215" s="3">
        <v>35042</v>
      </c>
      <c r="M215" t="s">
        <v>7</v>
      </c>
      <c r="N215" t="s">
        <v>114</v>
      </c>
      <c r="O215" t="s">
        <v>345</v>
      </c>
      <c r="P215" t="s">
        <v>315</v>
      </c>
      <c r="Q215" s="1">
        <v>120000</v>
      </c>
      <c r="R215" s="3">
        <v>45413</v>
      </c>
      <c r="S215">
        <f t="shared" si="14"/>
        <v>28</v>
      </c>
      <c r="T215">
        <f t="shared" si="15"/>
        <v>28.4</v>
      </c>
      <c r="U215">
        <v>5</v>
      </c>
      <c r="V215" t="s">
        <v>5</v>
      </c>
      <c r="W215" s="3">
        <f ca="1">IF(
    OR(V215="Renuncia", V215="Despedido"),
    RANDBETWEEN(Hoja2!$C$2, Hoja2!$C$3),
    TODAY())</f>
        <v>45417</v>
      </c>
      <c r="X215" t="str" cm="1">
        <f t="array" aca="1" ref="X215" ca="1">IF(
    V215 = "Renuncia",
    INDEX(Hoja2!A:A, RANDBETWEEN(1, 10)),
    IF(
        V215 = "Despedido",
        INDEX(Hoja2!A:A, RANDBETWEEN(11, 20)),
        ""
    )
)</f>
        <v/>
      </c>
    </row>
    <row r="216" spans="1:24" x14ac:dyDescent="0.25">
      <c r="A216">
        <v>225</v>
      </c>
      <c r="B216" t="s">
        <v>316</v>
      </c>
      <c r="C216" t="s">
        <v>122</v>
      </c>
      <c r="D216" t="s">
        <v>382</v>
      </c>
      <c r="E216">
        <v>-70.600300000000004</v>
      </c>
      <c r="F216">
        <v>18.101500000000001</v>
      </c>
      <c r="G216" t="s">
        <v>381</v>
      </c>
      <c r="H216" s="7">
        <v>18.4544</v>
      </c>
      <c r="I216" s="7">
        <v>-70.729699999999994</v>
      </c>
      <c r="J216" s="3">
        <v>34951</v>
      </c>
      <c r="K216" t="s">
        <v>302</v>
      </c>
      <c r="L216" s="3">
        <v>44261</v>
      </c>
      <c r="M216" t="s">
        <v>2</v>
      </c>
      <c r="N216" t="s">
        <v>350</v>
      </c>
      <c r="O216" t="s">
        <v>340</v>
      </c>
      <c r="P216" t="s">
        <v>119</v>
      </c>
      <c r="Q216" s="1">
        <v>26500</v>
      </c>
      <c r="R216" s="3">
        <v>45413</v>
      </c>
      <c r="S216">
        <f t="shared" si="14"/>
        <v>28</v>
      </c>
      <c r="T216">
        <f t="shared" si="15"/>
        <v>3.1</v>
      </c>
      <c r="U216">
        <v>8</v>
      </c>
      <c r="V216" t="s">
        <v>36</v>
      </c>
      <c r="W216" s="3">
        <f ca="1">IF(
    OR(V216="Renuncia", V216="Despedido"),
    RANDBETWEEN(Hoja2!$C$2, Hoja2!$C$3),
    TODAY())</f>
        <v>45417</v>
      </c>
      <c r="X216" t="str" cm="1">
        <f t="array" aca="1" ref="X216" ca="1">IF(
    V216 = "Renuncia",
    INDEX(Hoja2!A:A, RANDBETWEEN(1, 10)),
    IF(
        V216 = "Despedido",
        INDEX(Hoja2!A:A, RANDBETWEEN(11, 20)),
        ""
    )
)</f>
        <v/>
      </c>
    </row>
    <row r="217" spans="1:24" x14ac:dyDescent="0.25">
      <c r="A217">
        <v>226</v>
      </c>
      <c r="B217" t="s">
        <v>482</v>
      </c>
      <c r="C217" t="s">
        <v>122</v>
      </c>
      <c r="D217" t="s">
        <v>382</v>
      </c>
      <c r="E217">
        <v>-68.707599999999999</v>
      </c>
      <c r="F217">
        <v>18.579000000000001</v>
      </c>
      <c r="G217" t="s">
        <v>383</v>
      </c>
      <c r="H217" s="7">
        <v>18.27</v>
      </c>
      <c r="I217" s="7">
        <v>-71.08</v>
      </c>
      <c r="J217" s="3">
        <v>28591</v>
      </c>
      <c r="K217" t="s">
        <v>305</v>
      </c>
      <c r="L217" s="3">
        <v>36930</v>
      </c>
      <c r="M217" t="s">
        <v>7</v>
      </c>
      <c r="N217" t="s">
        <v>21</v>
      </c>
      <c r="O217" t="s">
        <v>338</v>
      </c>
      <c r="P217" t="s">
        <v>309</v>
      </c>
      <c r="Q217" s="1">
        <v>26500</v>
      </c>
      <c r="R217" s="3">
        <v>45413</v>
      </c>
      <c r="S217">
        <f t="shared" si="14"/>
        <v>46</v>
      </c>
      <c r="T217">
        <f t="shared" si="15"/>
        <v>23.2</v>
      </c>
      <c r="U217">
        <v>3</v>
      </c>
      <c r="V217" t="s">
        <v>5</v>
      </c>
      <c r="W217" s="3">
        <f ca="1">IF(
    OR(V217="Renuncia", V217="Despedido"),
    RANDBETWEEN(Hoja2!$C$2, Hoja2!$C$3),
    TODAY())</f>
        <v>45417</v>
      </c>
      <c r="X217" t="str" cm="1">
        <f t="array" aca="1" ref="X217" ca="1">IF(
    V217 = "Renuncia",
    INDEX(Hoja2!A:A, RANDBETWEEN(1, 10)),
    IF(
        V217 = "Despedido",
        INDEX(Hoja2!A:A, RANDBETWEEN(11, 20)),
        ""
    )
)</f>
        <v/>
      </c>
    </row>
    <row r="218" spans="1:24" x14ac:dyDescent="0.25">
      <c r="A218">
        <v>227</v>
      </c>
      <c r="B218" t="s">
        <v>317</v>
      </c>
      <c r="C218" t="s">
        <v>122</v>
      </c>
      <c r="D218" t="s">
        <v>382</v>
      </c>
      <c r="E218">
        <v>-71.706999999999994</v>
      </c>
      <c r="F218">
        <v>19.051300000000001</v>
      </c>
      <c r="G218" t="s">
        <v>384</v>
      </c>
      <c r="H218" s="7">
        <v>18.21</v>
      </c>
      <c r="I218" s="7">
        <v>-71.099999999999994</v>
      </c>
      <c r="J218" s="3">
        <v>34915</v>
      </c>
      <c r="K218" t="s">
        <v>305</v>
      </c>
      <c r="L218" s="3">
        <v>38705</v>
      </c>
      <c r="M218" t="s">
        <v>7</v>
      </c>
      <c r="N218" t="s">
        <v>94</v>
      </c>
      <c r="O218" t="s">
        <v>339</v>
      </c>
      <c r="P218" t="s">
        <v>315</v>
      </c>
      <c r="Q218" s="1">
        <v>26500</v>
      </c>
      <c r="R218" s="3">
        <v>45413</v>
      </c>
      <c r="S218">
        <f t="shared" si="14"/>
        <v>28</v>
      </c>
      <c r="T218">
        <f t="shared" si="15"/>
        <v>18.3</v>
      </c>
      <c r="U218">
        <v>6</v>
      </c>
      <c r="V218" t="s">
        <v>5</v>
      </c>
      <c r="W218" s="3">
        <f ca="1">IF(
    OR(V218="Renuncia", V218="Despedido"),
    RANDBETWEEN(Hoja2!$C$2, Hoja2!$C$3),
    TODAY())</f>
        <v>45417</v>
      </c>
      <c r="X218" t="str" cm="1">
        <f t="array" aca="1" ref="X218" ca="1">IF(
    V218 = "Renuncia",
    INDEX(Hoja2!A:A, RANDBETWEEN(1, 10)),
    IF(
        V218 = "Despedido",
        INDEX(Hoja2!A:A, RANDBETWEEN(11, 20)),
        ""
    )
)</f>
        <v/>
      </c>
    </row>
    <row r="219" spans="1:24" x14ac:dyDescent="0.25">
      <c r="A219">
        <v>228</v>
      </c>
      <c r="B219" t="s">
        <v>318</v>
      </c>
      <c r="C219" t="s">
        <v>304</v>
      </c>
      <c r="D219" t="s">
        <v>386</v>
      </c>
      <c r="E219">
        <v>-70.355999999999995</v>
      </c>
      <c r="F219">
        <v>19.4696</v>
      </c>
      <c r="G219" t="s">
        <v>385</v>
      </c>
      <c r="H219" s="7">
        <v>19.55</v>
      </c>
      <c r="I219" s="7">
        <v>-71.459999999999994</v>
      </c>
      <c r="J219" s="3">
        <v>35495</v>
      </c>
      <c r="K219" t="s">
        <v>319</v>
      </c>
      <c r="L219" s="3">
        <v>44030</v>
      </c>
      <c r="M219" t="s">
        <v>2</v>
      </c>
      <c r="N219" t="s">
        <v>78</v>
      </c>
      <c r="O219" t="s">
        <v>336</v>
      </c>
      <c r="P219" t="s">
        <v>306</v>
      </c>
      <c r="Q219" s="1">
        <v>26500</v>
      </c>
      <c r="R219" s="3">
        <v>45413</v>
      </c>
      <c r="S219">
        <f t="shared" si="14"/>
        <v>27</v>
      </c>
      <c r="T219">
        <f t="shared" si="15"/>
        <v>3.7</v>
      </c>
      <c r="U219">
        <v>3</v>
      </c>
      <c r="V219" t="s">
        <v>5</v>
      </c>
      <c r="W219" s="3">
        <f ca="1">IF(
    OR(V219="Renuncia", V219="Despedido"),
    RANDBETWEEN(Hoja2!$C$2, Hoja2!$C$3),
    TODAY())</f>
        <v>45417</v>
      </c>
      <c r="X219" t="str" cm="1">
        <f t="array" aca="1" ref="X219" ca="1">IF(
    V219 = "Renuncia",
    INDEX(Hoja2!A:A, RANDBETWEEN(1, 10)),
    IF(
        V219 = "Despedido",
        INDEX(Hoja2!A:A, RANDBETWEEN(11, 20)),
        ""
    )
)</f>
        <v/>
      </c>
    </row>
    <row r="220" spans="1:24" x14ac:dyDescent="0.25">
      <c r="A220">
        <v>229</v>
      </c>
      <c r="B220" t="s">
        <v>320</v>
      </c>
      <c r="C220" t="s">
        <v>308</v>
      </c>
      <c r="D220" t="s">
        <v>388</v>
      </c>
      <c r="E220">
        <v>-70.600300000000004</v>
      </c>
      <c r="F220">
        <v>18.101500000000001</v>
      </c>
      <c r="G220" t="s">
        <v>387</v>
      </c>
      <c r="H220" s="7">
        <v>18.4663</v>
      </c>
      <c r="I220" s="7">
        <v>-69.942599999999999</v>
      </c>
      <c r="J220" s="3">
        <v>34915</v>
      </c>
      <c r="K220" t="s">
        <v>305</v>
      </c>
      <c r="L220" s="3">
        <v>37697</v>
      </c>
      <c r="M220" t="s">
        <v>7</v>
      </c>
      <c r="N220" t="s">
        <v>21</v>
      </c>
      <c r="O220" t="s">
        <v>338</v>
      </c>
      <c r="P220" t="s">
        <v>309</v>
      </c>
      <c r="Q220" s="1">
        <v>26500</v>
      </c>
      <c r="R220" s="3">
        <v>45296</v>
      </c>
      <c r="S220">
        <f t="shared" si="14"/>
        <v>28</v>
      </c>
      <c r="T220">
        <f t="shared" si="15"/>
        <v>20.8</v>
      </c>
      <c r="U220">
        <v>3</v>
      </c>
      <c r="V220" t="s">
        <v>295</v>
      </c>
      <c r="W220" s="3">
        <f ca="1">IF(
    OR(V220="Renuncia", V220="Despedido"),
    RANDBETWEEN(Hoja2!$C$2, Hoja2!$C$3),
    TODAY())</f>
        <v>43076</v>
      </c>
      <c r="X220" t="str" cm="1">
        <f t="array" aca="1" ref="X220" ca="1">IF(
    V220 = "Renuncia",
    INDEX(Hoja2!A:A, RANDBETWEEN(1, 10)),
    IF(
        V220 = "Despedido",
        INDEX(Hoja2!A:A, RANDBETWEEN(11, 20)),
        ""
    )
)</f>
        <v>Salarios bajos o falta de beneficios</v>
      </c>
    </row>
    <row r="221" spans="1:24" x14ac:dyDescent="0.25">
      <c r="A221">
        <v>230</v>
      </c>
      <c r="B221" t="s">
        <v>321</v>
      </c>
      <c r="C221" t="s">
        <v>122</v>
      </c>
      <c r="D221" t="s">
        <v>390</v>
      </c>
      <c r="E221">
        <v>-71.706999999999994</v>
      </c>
      <c r="F221">
        <v>19.051300000000001</v>
      </c>
      <c r="G221" t="s">
        <v>389</v>
      </c>
      <c r="H221" s="7">
        <v>19.2</v>
      </c>
      <c r="I221" s="7">
        <v>-70.349999999999994</v>
      </c>
      <c r="J221" s="3">
        <v>33734</v>
      </c>
      <c r="K221" t="s">
        <v>302</v>
      </c>
      <c r="L221" s="3">
        <v>43192</v>
      </c>
      <c r="M221" t="s">
        <v>2</v>
      </c>
      <c r="N221" t="s">
        <v>350</v>
      </c>
      <c r="O221" t="s">
        <v>340</v>
      </c>
      <c r="P221" t="s">
        <v>119</v>
      </c>
      <c r="Q221" s="1">
        <v>26500</v>
      </c>
      <c r="R221" s="3">
        <v>45296</v>
      </c>
      <c r="S221">
        <f t="shared" si="14"/>
        <v>31</v>
      </c>
      <c r="T221">
        <f t="shared" si="15"/>
        <v>5.7</v>
      </c>
      <c r="U221">
        <v>7</v>
      </c>
      <c r="V221" t="s">
        <v>5</v>
      </c>
      <c r="W221" s="3">
        <f ca="1">IF(
    OR(V221="Renuncia", V221="Despedido"),
    RANDBETWEEN(Hoja2!$C$2, Hoja2!$C$3),
    TODAY())</f>
        <v>45417</v>
      </c>
      <c r="X221" t="str" cm="1">
        <f t="array" aca="1" ref="X221" ca="1">IF(
    V221 = "Renuncia",
    INDEX(Hoja2!A:A, RANDBETWEEN(1, 10)),
    IF(
        V221 = "Despedido",
        INDEX(Hoja2!A:A, RANDBETWEEN(11, 20)),
        ""
    )
)</f>
        <v/>
      </c>
    </row>
    <row r="222" spans="1:24" x14ac:dyDescent="0.25">
      <c r="A222">
        <v>231</v>
      </c>
      <c r="B222" t="s">
        <v>322</v>
      </c>
      <c r="C222" t="s">
        <v>304</v>
      </c>
      <c r="D222" t="s">
        <v>388</v>
      </c>
      <c r="E222">
        <v>-68.707599999999999</v>
      </c>
      <c r="F222">
        <v>18.579000000000001</v>
      </c>
      <c r="G222" t="s">
        <v>391</v>
      </c>
      <c r="H222" s="7">
        <v>18.760000000000002</v>
      </c>
      <c r="I222" s="7">
        <v>-69.040000000000006</v>
      </c>
      <c r="J222" s="3">
        <v>35091</v>
      </c>
      <c r="K222" t="s">
        <v>305</v>
      </c>
      <c r="L222" s="3">
        <v>44030</v>
      </c>
      <c r="M222" t="s">
        <v>7</v>
      </c>
      <c r="N222" t="s">
        <v>78</v>
      </c>
      <c r="O222" t="s">
        <v>337</v>
      </c>
      <c r="P222" t="s">
        <v>306</v>
      </c>
      <c r="Q222" s="1">
        <v>26500</v>
      </c>
      <c r="R222" s="3">
        <v>45413</v>
      </c>
      <c r="S222">
        <f t="shared" si="14"/>
        <v>28</v>
      </c>
      <c r="T222">
        <f t="shared" si="15"/>
        <v>3.7</v>
      </c>
      <c r="U222">
        <v>3</v>
      </c>
      <c r="V222" t="s">
        <v>5</v>
      </c>
      <c r="W222" s="3">
        <f ca="1">IF(
    OR(V222="Renuncia", V222="Despedido"),
    RANDBETWEEN(Hoja2!$C$2, Hoja2!$C$3),
    TODAY())</f>
        <v>45417</v>
      </c>
      <c r="X222" t="str" cm="1">
        <f t="array" aca="1" ref="X222" ca="1">IF(
    V222 = "Renuncia",
    INDEX(Hoja2!A:A, RANDBETWEEN(1, 10)),
    IF(
        V222 = "Despedido",
        INDEX(Hoja2!A:A, RANDBETWEEN(11, 20)),
        ""
    )
)</f>
        <v/>
      </c>
    </row>
    <row r="223" spans="1:24" x14ac:dyDescent="0.25">
      <c r="A223">
        <v>232</v>
      </c>
      <c r="B223" t="s">
        <v>323</v>
      </c>
      <c r="C223" t="s">
        <v>324</v>
      </c>
      <c r="D223" t="s">
        <v>393</v>
      </c>
      <c r="E223">
        <v>-70.355999999999995</v>
      </c>
      <c r="F223">
        <v>19.4696</v>
      </c>
      <c r="G223" t="s">
        <v>392</v>
      </c>
      <c r="H223" s="7">
        <v>18.87</v>
      </c>
      <c r="I223" s="7">
        <v>-71.709999999999994</v>
      </c>
      <c r="J223" s="3">
        <v>18130</v>
      </c>
      <c r="K223" t="str">
        <f>IF(YEAR(J223) &gt;= 1946,
   IF(YEAR(J223) &lt;= 1964, "Baby Boomers",
      IF(YEAR(J223) &lt;= 1980, "Generación X",
         IF(YEAR(J223) &lt;= 1996, "Milénial (Generación Y)",
            IF(YEAR(J223) &lt;= 2012, "Generación Z",
               "Generación Alpha"
            )
         )
      )
   ),
"Desconocido"
)</f>
        <v>Baby Boomers</v>
      </c>
      <c r="L223" s="3">
        <v>37697</v>
      </c>
      <c r="M223" t="s">
        <v>7</v>
      </c>
      <c r="N223" t="s">
        <v>114</v>
      </c>
      <c r="O223" t="s">
        <v>337</v>
      </c>
      <c r="P223" t="s">
        <v>315</v>
      </c>
      <c r="Q223" s="1">
        <v>32000</v>
      </c>
      <c r="R223" s="3">
        <f ca="1">TODAY()</f>
        <v>45417</v>
      </c>
      <c r="S223">
        <f t="shared" ca="1" si="14"/>
        <v>74</v>
      </c>
      <c r="T223">
        <f t="shared" ca="1" si="15"/>
        <v>21.1</v>
      </c>
      <c r="U223">
        <v>5</v>
      </c>
      <c r="V223" t="s">
        <v>5</v>
      </c>
      <c r="W223" s="3">
        <f ca="1">IF(
    OR(V223="Renuncia", V223="Despedido"),
    RANDBETWEEN(Hoja2!$C$2, Hoja2!$C$3),
    TODAY())</f>
        <v>45417</v>
      </c>
      <c r="X223" t="str" cm="1">
        <f t="array" aca="1" ref="X223" ca="1">IF(
    V223 = "Renuncia",
    INDEX(Hoja2!A:A, RANDBETWEEN(1, 10)),
    IF(
        V223 = "Despedido",
        INDEX(Hoja2!A:A, RANDBETWEEN(11, 20)),
        ""
    )
)</f>
        <v/>
      </c>
    </row>
    <row r="224" spans="1:24" x14ac:dyDescent="0.25">
      <c r="A224">
        <v>233</v>
      </c>
      <c r="B224" t="s">
        <v>325</v>
      </c>
      <c r="C224" t="s">
        <v>128</v>
      </c>
      <c r="D224" t="s">
        <v>390</v>
      </c>
      <c r="E224">
        <v>-71.706999999999994</v>
      </c>
      <c r="F224">
        <v>19.051300000000001</v>
      </c>
      <c r="G224" t="s">
        <v>394</v>
      </c>
      <c r="H224" s="7">
        <v>19.36</v>
      </c>
      <c r="I224" s="7">
        <v>-70.53</v>
      </c>
      <c r="J224" s="3">
        <v>18130</v>
      </c>
      <c r="K224" t="str">
        <f t="shared" ref="K224:K228" si="16">IF(YEAR(J224) &gt;= 1946,
   IF(YEAR(J224) &lt;= 1964, "Baby Boomers",
      IF(YEAR(J224) &lt;= 1980, "Generación X",
         IF(YEAR(J224) &lt;= 1996, "Milénial (Generación Y)",
            IF(YEAR(J224) &lt;= 2012, "Generación Z",
               "Generación Alpha"
            )
         )
      )
   ),
"Desconocido"
)</f>
        <v>Baby Boomers</v>
      </c>
      <c r="L224" s="3">
        <v>43192</v>
      </c>
      <c r="M224" t="s">
        <v>7</v>
      </c>
      <c r="N224" t="s">
        <v>350</v>
      </c>
      <c r="O224" t="s">
        <v>129</v>
      </c>
      <c r="P224" t="s">
        <v>119</v>
      </c>
      <c r="Q224" s="1">
        <v>35000</v>
      </c>
      <c r="R224" s="3">
        <v>45296</v>
      </c>
      <c r="S224">
        <f t="shared" si="14"/>
        <v>74</v>
      </c>
      <c r="T224">
        <f t="shared" si="15"/>
        <v>5.7</v>
      </c>
      <c r="U224">
        <v>8</v>
      </c>
      <c r="V224" t="s">
        <v>26</v>
      </c>
      <c r="W224" s="3">
        <f ca="1">IF(
    OR(V224="Renuncia", V224="Despedido"),
    RANDBETWEEN(Hoja2!$C$2, Hoja2!$C$3),
    TODAY())</f>
        <v>39273</v>
      </c>
      <c r="X224" t="str" cm="1">
        <f t="array" aca="1" ref="X224" ca="1">IF(
    V224 = "Renuncia",
    INDEX(Hoja2!A:A, RANDBETWEEN(1, 10)),
    IF(
        V224 = "Despedido",
        INDEX(Hoja2!A:A, RANDBETWEEN(11, 20)),
        ""
    )
)</f>
        <v>Violación de la política de la empresa</v>
      </c>
    </row>
    <row r="225" spans="1:24" x14ac:dyDescent="0.25">
      <c r="A225">
        <v>234</v>
      </c>
      <c r="B225" t="s">
        <v>326</v>
      </c>
      <c r="C225" t="s">
        <v>128</v>
      </c>
      <c r="D225" t="s">
        <v>388</v>
      </c>
      <c r="E225">
        <v>-70.600300000000004</v>
      </c>
      <c r="F225">
        <v>18.101500000000001</v>
      </c>
      <c r="G225" t="s">
        <v>395</v>
      </c>
      <c r="H225" s="7">
        <v>18.760000000000002</v>
      </c>
      <c r="I225" s="7">
        <v>-69.260000000000005</v>
      </c>
      <c r="J225" s="3">
        <v>18130</v>
      </c>
      <c r="K225" t="str">
        <f t="shared" si="16"/>
        <v>Baby Boomers</v>
      </c>
      <c r="L225" s="3">
        <v>44030</v>
      </c>
      <c r="M225" t="s">
        <v>2</v>
      </c>
      <c r="N225" t="s">
        <v>350</v>
      </c>
      <c r="O225" t="s">
        <v>129</v>
      </c>
      <c r="P225" t="s">
        <v>119</v>
      </c>
      <c r="Q225" s="1">
        <v>35000</v>
      </c>
      <c r="R225" s="3">
        <v>45296</v>
      </c>
      <c r="S225">
        <f t="shared" si="14"/>
        <v>74</v>
      </c>
      <c r="T225">
        <f t="shared" si="15"/>
        <v>3.4</v>
      </c>
      <c r="U225">
        <v>9</v>
      </c>
      <c r="V225" t="s">
        <v>295</v>
      </c>
      <c r="W225" s="3">
        <f ca="1">IF(
    OR(V225="Renuncia", V225="Despedido"),
    RANDBETWEEN(Hoja2!$C$2, Hoja2!$C$3),
    TODAY())</f>
        <v>40134</v>
      </c>
      <c r="X225" t="str" cm="1">
        <f t="array" aca="1" ref="X225" ca="1">IF(
    V225 = "Renuncia",
    INDEX(Hoja2!A:A, RANDBETWEEN(1, 10)),
    IF(
        V225 = "Despedido",
        INDEX(Hoja2!A:A, RANDBETWEEN(11, 20)),
        ""
    )
)</f>
        <v>Falta de recursos para hacer el trabajo adecuadamente</v>
      </c>
    </row>
    <row r="226" spans="1:24" x14ac:dyDescent="0.25">
      <c r="A226">
        <v>235</v>
      </c>
      <c r="B226" t="s">
        <v>327</v>
      </c>
      <c r="C226" t="s">
        <v>128</v>
      </c>
      <c r="D226" t="s">
        <v>390</v>
      </c>
      <c r="E226">
        <v>-68.707599999999999</v>
      </c>
      <c r="F226">
        <v>18.579000000000001</v>
      </c>
      <c r="G226" t="s">
        <v>396</v>
      </c>
      <c r="H226" s="7">
        <v>19.38</v>
      </c>
      <c r="I226" s="7">
        <v>-70.42</v>
      </c>
      <c r="J226" s="3">
        <v>18130</v>
      </c>
      <c r="K226" t="str">
        <f t="shared" si="16"/>
        <v>Baby Boomers</v>
      </c>
      <c r="L226" s="3">
        <v>37697</v>
      </c>
      <c r="M226" t="s">
        <v>7</v>
      </c>
      <c r="N226" t="s">
        <v>350</v>
      </c>
      <c r="O226" t="s">
        <v>129</v>
      </c>
      <c r="P226" t="s">
        <v>119</v>
      </c>
      <c r="Q226" s="1">
        <v>35000</v>
      </c>
      <c r="R226" s="3">
        <v>45296</v>
      </c>
      <c r="S226">
        <f t="shared" si="14"/>
        <v>74</v>
      </c>
      <c r="T226">
        <f t="shared" si="15"/>
        <v>20.8</v>
      </c>
      <c r="U226">
        <v>3</v>
      </c>
      <c r="V226" t="s">
        <v>296</v>
      </c>
      <c r="W226" s="3">
        <f ca="1">IF(
    OR(V226="Renuncia", V226="Despedido"),
    RANDBETWEEN(Hoja2!$C$2, Hoja2!$C$3),
    TODAY())</f>
        <v>45417</v>
      </c>
      <c r="X226" t="str" cm="1">
        <f t="array" aca="1" ref="X226" ca="1">IF(
    V226 = "Renuncia",
    INDEX(Hoja2!A:A, RANDBETWEEN(1, 10)),
    IF(
        V226 = "Despedido",
        INDEX(Hoja2!A:A, RANDBETWEEN(11, 20)),
        ""
    )
)</f>
        <v/>
      </c>
    </row>
    <row r="227" spans="1:24" x14ac:dyDescent="0.25">
      <c r="A227">
        <v>236</v>
      </c>
      <c r="B227" t="s">
        <v>328</v>
      </c>
      <c r="C227" t="s">
        <v>128</v>
      </c>
      <c r="D227" t="s">
        <v>393</v>
      </c>
      <c r="E227">
        <v>-70.355999999999995</v>
      </c>
      <c r="F227">
        <v>19.4696</v>
      </c>
      <c r="G227" t="s">
        <v>397</v>
      </c>
      <c r="H227" s="7">
        <v>18.829999999999998</v>
      </c>
      <c r="I227" s="7">
        <v>-71.72</v>
      </c>
      <c r="J227" s="3">
        <v>18130</v>
      </c>
      <c r="K227" t="str">
        <f t="shared" si="16"/>
        <v>Baby Boomers</v>
      </c>
      <c r="L227" s="3">
        <v>44030</v>
      </c>
      <c r="M227" t="s">
        <v>2</v>
      </c>
      <c r="N227" t="s">
        <v>350</v>
      </c>
      <c r="O227" t="s">
        <v>129</v>
      </c>
      <c r="P227" t="s">
        <v>119</v>
      </c>
      <c r="Q227" s="1">
        <v>35000</v>
      </c>
      <c r="R227" s="3">
        <f t="shared" ref="R227" ca="1" si="17">TODAY()</f>
        <v>45417</v>
      </c>
      <c r="S227">
        <f t="shared" ca="1" si="14"/>
        <v>74</v>
      </c>
      <c r="T227">
        <f t="shared" ca="1" si="15"/>
        <v>3.8</v>
      </c>
      <c r="U227">
        <v>2</v>
      </c>
      <c r="V227" t="s">
        <v>5</v>
      </c>
      <c r="W227" s="3">
        <f ca="1">IF(
    OR(V227="Renuncia", V227="Despedido"),
    RANDBETWEEN(Hoja2!$C$2, Hoja2!$C$3),
    TODAY())</f>
        <v>45417</v>
      </c>
      <c r="X227" t="str" cm="1">
        <f t="array" aca="1" ref="X227" ca="1">IF(
    V227 = "Renuncia",
    INDEX(Hoja2!A:A, RANDBETWEEN(1, 10)),
    IF(
        V227 = "Despedido",
        INDEX(Hoja2!A:A, RANDBETWEEN(11, 20)),
        ""
    )
)</f>
        <v/>
      </c>
    </row>
    <row r="228" spans="1:24" x14ac:dyDescent="0.25">
      <c r="A228">
        <v>237</v>
      </c>
      <c r="B228" t="s">
        <v>329</v>
      </c>
      <c r="C228" t="s">
        <v>128</v>
      </c>
      <c r="D228" t="s">
        <v>388</v>
      </c>
      <c r="E228">
        <v>-71.706999999999994</v>
      </c>
      <c r="F228">
        <v>19.051300000000001</v>
      </c>
      <c r="G228" t="s">
        <v>398</v>
      </c>
      <c r="H228" s="7">
        <v>18.62</v>
      </c>
      <c r="I228" s="7">
        <v>-68.72</v>
      </c>
      <c r="J228" s="3">
        <v>18130</v>
      </c>
      <c r="K228" t="str">
        <f t="shared" si="16"/>
        <v>Baby Boomers</v>
      </c>
      <c r="L228" s="3">
        <v>36228</v>
      </c>
      <c r="M228" t="s">
        <v>7</v>
      </c>
      <c r="N228" t="s">
        <v>350</v>
      </c>
      <c r="O228" t="s">
        <v>129</v>
      </c>
      <c r="P228" t="s">
        <v>119</v>
      </c>
      <c r="Q228" s="1">
        <v>35000</v>
      </c>
      <c r="R228" s="3">
        <v>45296</v>
      </c>
      <c r="S228">
        <f t="shared" si="14"/>
        <v>74</v>
      </c>
      <c r="T228">
        <f t="shared" si="15"/>
        <v>24.8</v>
      </c>
      <c r="U228">
        <v>9</v>
      </c>
      <c r="V228" t="s">
        <v>295</v>
      </c>
      <c r="W228" s="3">
        <f ca="1">IF(
    OR(V228="Renuncia", V228="Despedido"),
    RANDBETWEEN(Hoja2!$C$2, Hoja2!$C$3),
    TODAY())</f>
        <v>39438</v>
      </c>
      <c r="X228" t="str" cm="1">
        <f t="array" aca="1" ref="X228" ca="1">IF(
    V228 = "Renuncia",
    INDEX(Hoja2!A:A, RANDBETWEEN(1, 10)),
    IF(
        V228 = "Despedido",
        INDEX(Hoja2!A:A, RANDBETWEEN(11, 20)),
        ""
    )
)</f>
        <v>Búsqueda de nuevas oportunidades o cambio de carrera</v>
      </c>
    </row>
    <row r="229" spans="1:24" x14ac:dyDescent="0.25">
      <c r="A229">
        <v>241</v>
      </c>
      <c r="B229" t="s">
        <v>351</v>
      </c>
      <c r="C229" t="s">
        <v>313</v>
      </c>
      <c r="D229" t="s">
        <v>390</v>
      </c>
      <c r="E229">
        <v>-70.500100000000003</v>
      </c>
      <c r="F229">
        <v>18.2301</v>
      </c>
      <c r="G229" t="s">
        <v>402</v>
      </c>
      <c r="H229" s="7">
        <v>18.91</v>
      </c>
      <c r="I229" s="7">
        <v>-70.41</v>
      </c>
      <c r="J229" s="3">
        <v>27740</v>
      </c>
      <c r="K229" t="s">
        <v>305</v>
      </c>
      <c r="L229" s="3">
        <v>34820</v>
      </c>
      <c r="M229" t="s">
        <v>7</v>
      </c>
      <c r="N229" t="s">
        <v>114</v>
      </c>
      <c r="O229" t="s">
        <v>352</v>
      </c>
      <c r="P229" t="s">
        <v>353</v>
      </c>
      <c r="Q229" s="1">
        <v>60000</v>
      </c>
      <c r="R229" s="3">
        <v>45415</v>
      </c>
      <c r="S229">
        <f t="shared" si="14"/>
        <v>48</v>
      </c>
      <c r="T229">
        <f t="shared" si="15"/>
        <v>29</v>
      </c>
      <c r="U229">
        <v>9</v>
      </c>
      <c r="V229" t="s">
        <v>5</v>
      </c>
      <c r="W229" s="3">
        <f ca="1">IF(
    OR(V229="Renuncia", V229="Despedido"),
    RANDBETWEEN(Hoja2!$C$2, Hoja2!$C$3),
    TODAY())</f>
        <v>45417</v>
      </c>
      <c r="X229" t="str" cm="1">
        <f t="array" aca="1" ref="X229" ca="1">IF(
    V229 = "Renuncia",
    INDEX(Hoja2!A:A, RANDBETWEEN(1, 10)),
    IF(
        V229 = "Despedido",
        INDEX(Hoja2!A:A, RANDBETWEEN(11, 20)),
        ""
    )
)</f>
        <v/>
      </c>
    </row>
    <row r="230" spans="1:24" x14ac:dyDescent="0.25">
      <c r="A230">
        <v>242</v>
      </c>
      <c r="B230" t="s">
        <v>354</v>
      </c>
      <c r="C230" t="s">
        <v>313</v>
      </c>
      <c r="D230" t="s">
        <v>386</v>
      </c>
      <c r="E230">
        <v>-70.304699999999997</v>
      </c>
      <c r="F230">
        <v>18.503499999999999</v>
      </c>
      <c r="G230" t="s">
        <v>403</v>
      </c>
      <c r="H230" s="7">
        <v>19.850000000000001</v>
      </c>
      <c r="I230" s="7">
        <v>-71.650000000000006</v>
      </c>
      <c r="J230" s="3">
        <v>29536</v>
      </c>
      <c r="K230" t="s">
        <v>305</v>
      </c>
      <c r="L230" s="3">
        <v>35601</v>
      </c>
      <c r="M230" t="s">
        <v>2</v>
      </c>
      <c r="N230" t="s">
        <v>31</v>
      </c>
      <c r="O230" t="s">
        <v>355</v>
      </c>
      <c r="P230" t="s">
        <v>356</v>
      </c>
      <c r="Q230" s="1">
        <v>105000</v>
      </c>
      <c r="R230" s="3">
        <v>45415</v>
      </c>
      <c r="S230">
        <f t="shared" si="14"/>
        <v>43</v>
      </c>
      <c r="T230">
        <f t="shared" si="15"/>
        <v>26.8</v>
      </c>
      <c r="U230">
        <v>9.6</v>
      </c>
      <c r="V230" t="s">
        <v>5</v>
      </c>
      <c r="W230" s="3">
        <f ca="1">IF(
    OR(V230="Renuncia", V230="Despedido"),
    RANDBETWEEN(Hoja2!$C$2, Hoja2!$C$3),
    TODAY())</f>
        <v>45417</v>
      </c>
      <c r="X230" t="str" cm="1">
        <f t="array" aca="1" ref="X230" ca="1">IF(
    V230 = "Renuncia",
    INDEX(Hoja2!A:A, RANDBETWEEN(1, 10)),
    IF(
        V230 = "Despedido",
        INDEX(Hoja2!A:A, RANDBETWEEN(11, 20)),
        ""
    )
)</f>
        <v/>
      </c>
    </row>
    <row r="231" spans="1:24" x14ac:dyDescent="0.25">
      <c r="A231">
        <v>243</v>
      </c>
      <c r="B231" t="s">
        <v>357</v>
      </c>
      <c r="C231" t="s">
        <v>122</v>
      </c>
      <c r="D231" t="s">
        <v>388</v>
      </c>
      <c r="E231">
        <v>-70.653000000000006</v>
      </c>
      <c r="F231">
        <v>18.1021</v>
      </c>
      <c r="G231" t="s">
        <v>404</v>
      </c>
      <c r="H231" s="7">
        <v>18.8</v>
      </c>
      <c r="I231" s="7">
        <v>-69.83</v>
      </c>
      <c r="J231" s="3">
        <v>30178</v>
      </c>
      <c r="K231" t="s">
        <v>302</v>
      </c>
      <c r="L231" s="3">
        <v>37488</v>
      </c>
      <c r="M231" t="s">
        <v>7</v>
      </c>
      <c r="N231" t="s">
        <v>21</v>
      </c>
      <c r="O231" t="s">
        <v>228</v>
      </c>
      <c r="P231" t="s">
        <v>358</v>
      </c>
      <c r="Q231" s="1">
        <v>90000</v>
      </c>
      <c r="R231" s="3">
        <v>45415</v>
      </c>
      <c r="S231">
        <f t="shared" si="14"/>
        <v>41</v>
      </c>
      <c r="T231">
        <f t="shared" si="15"/>
        <v>21.7</v>
      </c>
      <c r="U231">
        <v>8</v>
      </c>
      <c r="V231" t="s">
        <v>26</v>
      </c>
      <c r="W231" s="3">
        <f ca="1">IF(
    OR(V231="Renuncia", V231="Despedido"),
    RANDBETWEEN(Hoja2!$C$2, Hoja2!$C$3),
    TODAY())</f>
        <v>41226</v>
      </c>
      <c r="X231" t="str" cm="1">
        <f t="array" aca="1" ref="X231" ca="1">IF(
    V231 = "Renuncia",
    INDEX(Hoja2!A:A, RANDBETWEEN(1, 10)),
    IF(
        V231 = "Despedido",
        INDEX(Hoja2!A:A, RANDBETWEEN(11, 20)),
        ""
    )
)</f>
        <v>Conducta inapropiada o comportamiento poco profesional</v>
      </c>
    </row>
    <row r="232" spans="1:24" x14ac:dyDescent="0.25">
      <c r="A232">
        <v>244</v>
      </c>
      <c r="B232" t="s">
        <v>359</v>
      </c>
      <c r="C232" t="s">
        <v>122</v>
      </c>
      <c r="D232" t="s">
        <v>393</v>
      </c>
      <c r="E232">
        <v>-70.660200000000003</v>
      </c>
      <c r="F232">
        <v>19.123100000000001</v>
      </c>
      <c r="G232" t="s">
        <v>405</v>
      </c>
      <c r="H232" s="7">
        <v>18.04</v>
      </c>
      <c r="I232" s="7">
        <v>-71.739999999999995</v>
      </c>
      <c r="J232" s="3">
        <v>31315</v>
      </c>
      <c r="K232" t="s">
        <v>302</v>
      </c>
      <c r="L232" s="3">
        <v>36813</v>
      </c>
      <c r="M232" t="s">
        <v>2</v>
      </c>
      <c r="N232" t="s">
        <v>67</v>
      </c>
      <c r="O232" t="s">
        <v>360</v>
      </c>
      <c r="P232" t="s">
        <v>361</v>
      </c>
      <c r="Q232" s="1">
        <v>80000</v>
      </c>
      <c r="R232" s="3">
        <v>45415</v>
      </c>
      <c r="S232">
        <f t="shared" si="14"/>
        <v>38</v>
      </c>
      <c r="T232">
        <f t="shared" si="15"/>
        <v>23.5</v>
      </c>
      <c r="U232">
        <v>9</v>
      </c>
      <c r="V232" t="s">
        <v>5</v>
      </c>
      <c r="W232" s="3">
        <f ca="1">IF(
    OR(V232="Renuncia", V232="Despedido"),
    RANDBETWEEN(Hoja2!$C$2, Hoja2!$C$3),
    TODAY())</f>
        <v>45417</v>
      </c>
      <c r="X232" t="str" cm="1">
        <f t="array" aca="1" ref="X232" ca="1">IF(
    V232 = "Renuncia",
    INDEX(Hoja2!A:A, RANDBETWEEN(1, 10)),
    IF(
        V232 = "Despedido",
        INDEX(Hoja2!A:A, RANDBETWEEN(11, 20)),
        ""
    )
)</f>
        <v/>
      </c>
    </row>
    <row r="233" spans="1:24" x14ac:dyDescent="0.25">
      <c r="A233">
        <v>245</v>
      </c>
      <c r="B233" t="s">
        <v>362</v>
      </c>
      <c r="C233" t="s">
        <v>310</v>
      </c>
      <c r="D233" t="s">
        <v>382</v>
      </c>
      <c r="E233">
        <v>-70.600300000000004</v>
      </c>
      <c r="F233">
        <v>18.2011</v>
      </c>
      <c r="G233" t="s">
        <v>406</v>
      </c>
      <c r="H233" s="7">
        <v>18.420000000000002</v>
      </c>
      <c r="I233" s="7">
        <v>-70.739999999999995</v>
      </c>
      <c r="J233" s="3">
        <v>34027</v>
      </c>
      <c r="K233" t="s">
        <v>302</v>
      </c>
      <c r="L233" s="3">
        <v>37031</v>
      </c>
      <c r="M233" t="s">
        <v>7</v>
      </c>
      <c r="N233" t="s">
        <v>21</v>
      </c>
      <c r="O233" t="s">
        <v>228</v>
      </c>
      <c r="P233" t="s">
        <v>358</v>
      </c>
      <c r="Q233" s="1">
        <v>78000</v>
      </c>
      <c r="R233" s="3">
        <v>45415</v>
      </c>
      <c r="S233">
        <f t="shared" si="14"/>
        <v>31</v>
      </c>
      <c r="T233">
        <f t="shared" si="15"/>
        <v>22.9</v>
      </c>
      <c r="U233">
        <v>8</v>
      </c>
      <c r="V233" t="s">
        <v>5</v>
      </c>
      <c r="W233" s="3">
        <f ca="1">IF(
    OR(V233="Renuncia", V233="Despedido"),
    RANDBETWEEN(Hoja2!$C$2, Hoja2!$C$3),
    TODAY())</f>
        <v>45417</v>
      </c>
      <c r="X233" t="str" cm="1">
        <f t="array" aca="1" ref="X233" ca="1">IF(
    V233 = "Renuncia",
    INDEX(Hoja2!A:A, RANDBETWEEN(1, 10)),
    IF(
        V233 = "Despedido",
        INDEX(Hoja2!A:A, RANDBETWEEN(11, 20)),
        ""
    )
)</f>
        <v/>
      </c>
    </row>
    <row r="234" spans="1:24" x14ac:dyDescent="0.25">
      <c r="A234">
        <v>246</v>
      </c>
      <c r="B234" t="s">
        <v>363</v>
      </c>
      <c r="C234" t="s">
        <v>310</v>
      </c>
      <c r="D234" t="s">
        <v>386</v>
      </c>
      <c r="E234">
        <v>-70.520099999999999</v>
      </c>
      <c r="F234">
        <v>18.234200000000001</v>
      </c>
      <c r="G234" t="s">
        <v>407</v>
      </c>
      <c r="H234" s="7">
        <v>19.8</v>
      </c>
      <c r="I234" s="7">
        <v>-70.69</v>
      </c>
      <c r="J234" s="3">
        <v>30682</v>
      </c>
      <c r="K234" t="s">
        <v>302</v>
      </c>
      <c r="L234" s="3">
        <v>37813</v>
      </c>
      <c r="M234" t="s">
        <v>2</v>
      </c>
      <c r="N234" t="s">
        <v>31</v>
      </c>
      <c r="O234" t="s">
        <v>355</v>
      </c>
      <c r="P234" t="s">
        <v>356</v>
      </c>
      <c r="Q234" s="1">
        <v>95000</v>
      </c>
      <c r="R234" s="3">
        <v>45415</v>
      </c>
      <c r="S234">
        <f t="shared" si="14"/>
        <v>40</v>
      </c>
      <c r="T234">
        <f t="shared" si="15"/>
        <v>20.8</v>
      </c>
      <c r="U234">
        <v>7</v>
      </c>
      <c r="V234" t="s">
        <v>5</v>
      </c>
      <c r="W234" s="3">
        <f ca="1">IF(
    OR(V234="Renuncia", V234="Despedido"),
    RANDBETWEEN(Hoja2!$C$2, Hoja2!$C$3),
    TODAY())</f>
        <v>45417</v>
      </c>
      <c r="X234" t="str" cm="1">
        <f t="array" aca="1" ref="X234" ca="1">IF(
    V234 = "Renuncia",
    INDEX(Hoja2!A:A, RANDBETWEEN(1, 10)),
    IF(
        V234 = "Despedido",
        INDEX(Hoja2!A:A, RANDBETWEEN(11, 20)),
        ""
    )
)</f>
        <v/>
      </c>
    </row>
    <row r="235" spans="1:24" x14ac:dyDescent="0.25">
      <c r="A235">
        <v>247</v>
      </c>
      <c r="B235" t="s">
        <v>364</v>
      </c>
      <c r="C235" t="s">
        <v>313</v>
      </c>
      <c r="D235" t="s">
        <v>386</v>
      </c>
      <c r="E235">
        <v>-70.555999999999997</v>
      </c>
      <c r="F235">
        <v>18.2423</v>
      </c>
      <c r="G235" t="s">
        <v>408</v>
      </c>
      <c r="H235" s="7">
        <v>19.2</v>
      </c>
      <c r="I235" s="7">
        <v>-69.34</v>
      </c>
      <c r="J235" s="3">
        <v>28584</v>
      </c>
      <c r="K235" t="s">
        <v>305</v>
      </c>
      <c r="L235" s="3">
        <v>36799</v>
      </c>
      <c r="M235" t="s">
        <v>2</v>
      </c>
      <c r="N235" t="s">
        <v>31</v>
      </c>
      <c r="O235" t="s">
        <v>365</v>
      </c>
      <c r="P235" t="s">
        <v>356</v>
      </c>
      <c r="Q235" s="1">
        <v>150000</v>
      </c>
      <c r="R235" s="3">
        <v>45415</v>
      </c>
      <c r="S235">
        <f t="shared" si="14"/>
        <v>46</v>
      </c>
      <c r="T235">
        <f t="shared" si="15"/>
        <v>23.6</v>
      </c>
      <c r="U235">
        <v>8</v>
      </c>
      <c r="V235" t="s">
        <v>5</v>
      </c>
      <c r="W235" s="3">
        <f ca="1">IF(
    OR(V235="Renuncia", V235="Despedido"),
    RANDBETWEEN(Hoja2!$C$2, Hoja2!$C$3),
    TODAY())</f>
        <v>45417</v>
      </c>
      <c r="X235" t="str" cm="1">
        <f t="array" aca="1" ref="X235" ca="1">IF(
    V235 = "Renuncia",
    INDEX(Hoja2!A:A, RANDBETWEEN(1, 10)),
    IF(
        V235 = "Despedido",
        INDEX(Hoja2!A:A, RANDBETWEEN(11, 20)),
        ""
    )
)</f>
        <v/>
      </c>
    </row>
    <row r="236" spans="1:24" x14ac:dyDescent="0.25">
      <c r="A236">
        <v>248</v>
      </c>
      <c r="B236" t="s">
        <v>366</v>
      </c>
      <c r="C236" t="s">
        <v>122</v>
      </c>
      <c r="D236" t="s">
        <v>382</v>
      </c>
      <c r="E236">
        <v>-70.456699999999998</v>
      </c>
      <c r="F236">
        <v>19.234500000000001</v>
      </c>
      <c r="G236" t="s">
        <v>409</v>
      </c>
      <c r="H236" s="7">
        <v>18.420000000000002</v>
      </c>
      <c r="I236" s="7">
        <v>-70.03</v>
      </c>
      <c r="J236" s="3">
        <v>31557</v>
      </c>
      <c r="K236" t="s">
        <v>302</v>
      </c>
      <c r="L236" s="3">
        <v>40318</v>
      </c>
      <c r="M236" t="s">
        <v>7</v>
      </c>
      <c r="N236" t="s">
        <v>21</v>
      </c>
      <c r="O236" t="s">
        <v>228</v>
      </c>
      <c r="P236" t="s">
        <v>367</v>
      </c>
      <c r="Q236" s="1">
        <v>75000</v>
      </c>
      <c r="R236" s="3">
        <v>45415</v>
      </c>
      <c r="S236">
        <f t="shared" si="14"/>
        <v>37</v>
      </c>
      <c r="T236">
        <f t="shared" si="15"/>
        <v>13.9</v>
      </c>
      <c r="U236">
        <v>7</v>
      </c>
      <c r="V236" t="s">
        <v>5</v>
      </c>
      <c r="W236" s="3">
        <f ca="1">IF(
    OR(V236="Renuncia", V236="Despedido"),
    RANDBETWEEN(Hoja2!$C$2, Hoja2!$C$3),
    TODAY())</f>
        <v>45417</v>
      </c>
      <c r="X236" t="str" cm="1">
        <f t="array" aca="1" ref="X236" ca="1">IF(
    V236 = "Renuncia",
    INDEX(Hoja2!A:A, RANDBETWEEN(1, 10)),
    IF(
        V236 = "Despedido",
        INDEX(Hoja2!A:A, RANDBETWEEN(11, 20)),
        ""
    )
)</f>
        <v/>
      </c>
    </row>
    <row r="237" spans="1:24" x14ac:dyDescent="0.25">
      <c r="A237">
        <v>249</v>
      </c>
      <c r="B237" t="s">
        <v>368</v>
      </c>
      <c r="C237" t="s">
        <v>310</v>
      </c>
      <c r="D237" t="s">
        <v>382</v>
      </c>
      <c r="E237">
        <v>-70.123000000000005</v>
      </c>
      <c r="F237">
        <v>18.304099999999998</v>
      </c>
      <c r="G237" t="s">
        <v>410</v>
      </c>
      <c r="H237" s="7">
        <v>18.55</v>
      </c>
      <c r="I237" s="7">
        <v>-70.5</v>
      </c>
      <c r="J237" s="3">
        <v>32947</v>
      </c>
      <c r="K237" t="s">
        <v>302</v>
      </c>
      <c r="L237" s="3">
        <v>37455</v>
      </c>
      <c r="M237" t="s">
        <v>2</v>
      </c>
      <c r="N237" t="s">
        <v>31</v>
      </c>
      <c r="O237" t="s">
        <v>355</v>
      </c>
      <c r="P237" t="s">
        <v>369</v>
      </c>
      <c r="Q237" s="1">
        <v>100000</v>
      </c>
      <c r="R237" s="3">
        <v>45415</v>
      </c>
      <c r="S237">
        <f t="shared" si="14"/>
        <v>34</v>
      </c>
      <c r="T237">
        <f t="shared" si="15"/>
        <v>21.8</v>
      </c>
      <c r="U237">
        <v>9</v>
      </c>
      <c r="V237" t="s">
        <v>5</v>
      </c>
      <c r="W237" s="3">
        <f ca="1">IF(
    OR(V237="Renuncia", V237="Despedido"),
    RANDBETWEEN(Hoja2!$C$2, Hoja2!$C$3),
    TODAY())</f>
        <v>45417</v>
      </c>
      <c r="X237" t="str" cm="1">
        <f t="array" aca="1" ref="X237" ca="1">IF(
    V237 = "Renuncia",
    INDEX(Hoja2!A:A, RANDBETWEEN(1, 10)),
    IF(
        V237 = "Despedido",
        INDEX(Hoja2!A:A, RANDBETWEEN(11, 20)),
        ""
    )
)</f>
        <v/>
      </c>
    </row>
    <row r="238" spans="1:24" x14ac:dyDescent="0.25">
      <c r="A238">
        <v>250</v>
      </c>
      <c r="B238" t="s">
        <v>370</v>
      </c>
      <c r="C238" t="s">
        <v>122</v>
      </c>
      <c r="D238" t="s">
        <v>382</v>
      </c>
      <c r="E238">
        <v>-70.304000000000002</v>
      </c>
      <c r="F238">
        <v>18.456700000000001</v>
      </c>
      <c r="G238" t="s">
        <v>419</v>
      </c>
      <c r="H238" s="7">
        <v>18.809999999999999</v>
      </c>
      <c r="I238" s="7">
        <v>-71.23</v>
      </c>
      <c r="J238" s="3">
        <v>31154</v>
      </c>
      <c r="K238" t="s">
        <v>302</v>
      </c>
      <c r="L238" s="3">
        <v>37072</v>
      </c>
      <c r="M238" t="s">
        <v>7</v>
      </c>
      <c r="N238" t="s">
        <v>31</v>
      </c>
      <c r="O238" t="s">
        <v>355</v>
      </c>
      <c r="P238" t="s">
        <v>371</v>
      </c>
      <c r="Q238" s="1">
        <v>80000</v>
      </c>
      <c r="R238" s="3">
        <v>45415</v>
      </c>
      <c r="S238">
        <f t="shared" si="14"/>
        <v>39</v>
      </c>
      <c r="T238">
        <f t="shared" si="15"/>
        <v>22.8</v>
      </c>
      <c r="U238">
        <v>7</v>
      </c>
      <c r="V238" t="s">
        <v>5</v>
      </c>
      <c r="W238" s="3">
        <f ca="1">IF(
    OR(V238="Renuncia", V238="Despedido"),
    RANDBETWEEN(Hoja2!$C$2, Hoja2!$C$3),
    TODAY())</f>
        <v>45417</v>
      </c>
      <c r="X238" t="str" cm="1">
        <f t="array" aca="1" ref="X238" ca="1">IF(
    V238 = "Renuncia",
    INDEX(Hoja2!A:A, RANDBETWEEN(1, 10)),
    IF(
        V238 = "Despedido",
        INDEX(Hoja2!A:A, RANDBETWEEN(11, 20)),
        ""
    )
)</f>
        <v/>
      </c>
    </row>
    <row r="239" spans="1:24" x14ac:dyDescent="0.25">
      <c r="A239">
        <v>251</v>
      </c>
      <c r="B239" t="s">
        <v>372</v>
      </c>
      <c r="C239" t="s">
        <v>313</v>
      </c>
      <c r="D239" t="s">
        <v>388</v>
      </c>
      <c r="E239">
        <v>-70.320999999999998</v>
      </c>
      <c r="F239">
        <v>19.1234</v>
      </c>
      <c r="G239" t="s">
        <v>411</v>
      </c>
      <c r="H239" s="7">
        <v>18.46</v>
      </c>
      <c r="I239" s="7">
        <v>-69.3</v>
      </c>
      <c r="J239" s="3">
        <v>27551</v>
      </c>
      <c r="K239" t="s">
        <v>305</v>
      </c>
      <c r="L239" s="3">
        <v>36390</v>
      </c>
      <c r="M239" t="s">
        <v>2</v>
      </c>
      <c r="N239" t="s">
        <v>31</v>
      </c>
      <c r="O239" t="s">
        <v>365</v>
      </c>
      <c r="P239" t="s">
        <v>373</v>
      </c>
      <c r="Q239" s="1">
        <v>130000</v>
      </c>
      <c r="R239" s="3">
        <v>45415</v>
      </c>
      <c r="S239">
        <f t="shared" si="14"/>
        <v>48</v>
      </c>
      <c r="T239">
        <f t="shared" si="15"/>
        <v>24.7</v>
      </c>
      <c r="U239">
        <v>9.5</v>
      </c>
      <c r="V239" t="s">
        <v>26</v>
      </c>
      <c r="W239" s="3">
        <f ca="1">IF(
    OR(V239="Renuncia", V239="Despedido"),
    RANDBETWEEN(Hoja2!$C$2, Hoja2!$C$3),
    TODAY())</f>
        <v>43663</v>
      </c>
      <c r="X239" t="str" cm="1">
        <f t="array" aca="1" ref="X239" ca="1">IF(
    V239 = "Renuncia",
    INDEX(Hoja2!A:A, RANDBETWEEN(1, 10)),
    IF(
        V239 = "Despedido",
        INDEX(Hoja2!A:A, RANDBETWEEN(11, 20)),
        ""
    )
)</f>
        <v>Violación de la política de la empresa</v>
      </c>
    </row>
    <row r="240" spans="1:24" x14ac:dyDescent="0.25">
      <c r="A240">
        <v>252</v>
      </c>
      <c r="B240" t="s">
        <v>374</v>
      </c>
      <c r="C240" t="s">
        <v>122</v>
      </c>
      <c r="D240" t="s">
        <v>390</v>
      </c>
      <c r="E240">
        <v>-70.700299999999999</v>
      </c>
      <c r="F240">
        <v>19.4696</v>
      </c>
      <c r="G240" t="s">
        <v>412</v>
      </c>
      <c r="H240" s="7">
        <v>19.3</v>
      </c>
      <c r="I240" s="7">
        <v>-70.27</v>
      </c>
      <c r="J240" s="3">
        <v>33095</v>
      </c>
      <c r="K240" t="s">
        <v>302</v>
      </c>
      <c r="L240" s="3">
        <v>36608</v>
      </c>
      <c r="M240" t="s">
        <v>7</v>
      </c>
      <c r="N240" t="s">
        <v>350</v>
      </c>
      <c r="O240" t="s">
        <v>340</v>
      </c>
      <c r="P240" t="s">
        <v>119</v>
      </c>
      <c r="Q240" s="1">
        <v>26500</v>
      </c>
      <c r="R240" s="3">
        <v>45415</v>
      </c>
      <c r="S240">
        <f t="shared" si="14"/>
        <v>33</v>
      </c>
      <c r="T240">
        <f t="shared" si="15"/>
        <v>24.1</v>
      </c>
      <c r="U240">
        <v>8</v>
      </c>
      <c r="V240" t="s">
        <v>5</v>
      </c>
      <c r="W240" s="3">
        <f ca="1">IF(
    OR(V240="Renuncia", V240="Despedido"),
    RANDBETWEEN(Hoja2!$C$2, Hoja2!$C$3),
    TODAY())</f>
        <v>45417</v>
      </c>
      <c r="X240" t="str" cm="1">
        <f t="array" aca="1" ref="X240" ca="1">IF(
    V240 = "Renuncia",
    INDEX(Hoja2!A:A, RANDBETWEEN(1, 10)),
    IF(
        V240 = "Despedido",
        INDEX(Hoja2!A:A, RANDBETWEEN(11, 20)),
        ""
    )
)</f>
        <v/>
      </c>
    </row>
    <row r="241" spans="1:24" x14ac:dyDescent="0.25">
      <c r="A241">
        <v>253</v>
      </c>
      <c r="B241" t="s">
        <v>375</v>
      </c>
      <c r="C241" t="s">
        <v>313</v>
      </c>
      <c r="D241" t="s">
        <v>390</v>
      </c>
      <c r="E241">
        <v>-70.355999999999995</v>
      </c>
      <c r="F241">
        <v>18.1234</v>
      </c>
      <c r="G241" t="s">
        <v>413</v>
      </c>
      <c r="H241" s="7">
        <v>19.45</v>
      </c>
      <c r="I241" s="7">
        <v>-70.7</v>
      </c>
      <c r="J241" s="3">
        <v>28745</v>
      </c>
      <c r="K241" t="s">
        <v>305</v>
      </c>
      <c r="L241" s="3">
        <v>35339</v>
      </c>
      <c r="M241" t="s">
        <v>7</v>
      </c>
      <c r="N241" t="s">
        <v>31</v>
      </c>
      <c r="O241" t="s">
        <v>355</v>
      </c>
      <c r="P241" t="s">
        <v>373</v>
      </c>
      <c r="Q241" s="1">
        <v>105000</v>
      </c>
      <c r="R241" s="3">
        <v>45415</v>
      </c>
      <c r="S241">
        <f t="shared" si="14"/>
        <v>45</v>
      </c>
      <c r="T241">
        <f t="shared" si="15"/>
        <v>27.6</v>
      </c>
      <c r="U241">
        <v>7</v>
      </c>
      <c r="V241" t="s">
        <v>5</v>
      </c>
      <c r="W241" s="3">
        <f ca="1">IF(
    OR(V241="Renuncia", V241="Despedido"),
    RANDBETWEEN(Hoja2!$C$2, Hoja2!$C$3),
    TODAY())</f>
        <v>45417</v>
      </c>
      <c r="X241" t="str" cm="1">
        <f t="array" aca="1" ref="X241" ca="1">IF(
    V241 = "Renuncia",
    INDEX(Hoja2!A:A, RANDBETWEEN(1, 10)),
    IF(
        V241 = "Despedido",
        INDEX(Hoja2!A:A, RANDBETWEEN(11, 20)),
        ""
    )
)</f>
        <v/>
      </c>
    </row>
    <row r="242" spans="1:24" x14ac:dyDescent="0.25">
      <c r="A242">
        <v>254</v>
      </c>
      <c r="B242" t="s">
        <v>376</v>
      </c>
      <c r="C242" t="s">
        <v>122</v>
      </c>
      <c r="D242" t="s">
        <v>386</v>
      </c>
      <c r="E242">
        <v>-70.656999999999996</v>
      </c>
      <c r="F242">
        <v>19.234000000000002</v>
      </c>
      <c r="G242" t="s">
        <v>113</v>
      </c>
      <c r="H242" s="7">
        <v>19.53</v>
      </c>
      <c r="I242" s="7">
        <v>-71.25</v>
      </c>
      <c r="J242" s="3">
        <v>30132</v>
      </c>
      <c r="K242" t="s">
        <v>302</v>
      </c>
      <c r="L242" s="3">
        <v>36880</v>
      </c>
      <c r="M242" t="s">
        <v>7</v>
      </c>
      <c r="N242" t="s">
        <v>21</v>
      </c>
      <c r="O242" t="s">
        <v>228</v>
      </c>
      <c r="P242" t="s">
        <v>377</v>
      </c>
      <c r="Q242" s="1">
        <v>65000</v>
      </c>
      <c r="R242" s="3">
        <v>45415</v>
      </c>
      <c r="S242">
        <f t="shared" si="14"/>
        <v>41</v>
      </c>
      <c r="T242">
        <f t="shared" si="15"/>
        <v>23.3</v>
      </c>
      <c r="U242">
        <v>8</v>
      </c>
      <c r="V242" t="s">
        <v>5</v>
      </c>
      <c r="W242" s="3">
        <f ca="1">IF(
    OR(V242="Renuncia", V242="Despedido"),
    RANDBETWEEN(Hoja2!$C$2, Hoja2!$C$3),
    TODAY())</f>
        <v>45417</v>
      </c>
      <c r="X242" t="str" cm="1">
        <f t="array" aca="1" ref="X242" ca="1">IF(
    V242 = "Renuncia",
    INDEX(Hoja2!A:A, RANDBETWEEN(1, 10)),
    IF(
        V242 = "Despedido",
        INDEX(Hoja2!A:A, RANDBETWEEN(11, 20)),
        ""
    )
)</f>
        <v/>
      </c>
    </row>
    <row r="243" spans="1:24" x14ac:dyDescent="0.25">
      <c r="A243">
        <v>255</v>
      </c>
      <c r="B243" t="s">
        <v>378</v>
      </c>
      <c r="C243" t="s">
        <v>310</v>
      </c>
      <c r="D243" t="s">
        <v>388</v>
      </c>
      <c r="E243">
        <v>-70.600300000000004</v>
      </c>
      <c r="F243">
        <v>18.101500000000001</v>
      </c>
      <c r="G243" t="s">
        <v>414</v>
      </c>
      <c r="H243" s="7">
        <v>18.489999999999998</v>
      </c>
      <c r="I243" s="7">
        <v>-69.89</v>
      </c>
      <c r="J243" s="3">
        <v>33370</v>
      </c>
      <c r="K243" t="s">
        <v>302</v>
      </c>
      <c r="L243" s="3">
        <v>40267</v>
      </c>
      <c r="M243" t="s">
        <v>2</v>
      </c>
      <c r="N243" t="s">
        <v>31</v>
      </c>
      <c r="O243" t="s">
        <v>355</v>
      </c>
      <c r="P243" t="s">
        <v>353</v>
      </c>
      <c r="Q243" s="1">
        <v>95000</v>
      </c>
      <c r="R243" s="3">
        <v>45415</v>
      </c>
      <c r="S243">
        <f t="shared" si="14"/>
        <v>33</v>
      </c>
      <c r="T243">
        <f t="shared" si="15"/>
        <v>14.1</v>
      </c>
      <c r="U243">
        <v>8</v>
      </c>
      <c r="V243" t="s">
        <v>26</v>
      </c>
      <c r="W243" s="3">
        <f ca="1">IF(
    OR(V243="Renuncia", V243="Despedido"),
    RANDBETWEEN(Hoja2!$C$2, Hoja2!$C$3),
    TODAY())</f>
        <v>39998</v>
      </c>
      <c r="X243" t="str" cm="1">
        <f t="array" aca="1" ref="X243" ca="1">IF(
    V243 = "Renuncia",
    INDEX(Hoja2!A:A, RANDBETWEEN(1, 10)),
    IF(
        V243 = "Despedido",
        INDEX(Hoja2!A:A, RANDBETWEEN(11, 20)),
        ""
    )
)</f>
        <v>Conducta inapropiada o comportamiento poco profesional</v>
      </c>
    </row>
    <row r="244" spans="1:24" x14ac:dyDescent="0.25">
      <c r="A244">
        <v>256</v>
      </c>
      <c r="B244" t="s">
        <v>379</v>
      </c>
      <c r="C244" t="s">
        <v>313</v>
      </c>
      <c r="D244" t="s">
        <v>386</v>
      </c>
      <c r="E244">
        <v>-70.123000000000005</v>
      </c>
      <c r="F244">
        <v>18.2423</v>
      </c>
      <c r="G244" t="s">
        <v>415</v>
      </c>
      <c r="H244" s="7">
        <v>19.57</v>
      </c>
      <c r="I244" s="7">
        <v>-71.069999999999993</v>
      </c>
      <c r="J244" s="3">
        <v>25927</v>
      </c>
      <c r="K244" t="s">
        <v>305</v>
      </c>
      <c r="L244" s="3">
        <v>34750</v>
      </c>
      <c r="M244" t="s">
        <v>2</v>
      </c>
      <c r="N244" t="s">
        <v>31</v>
      </c>
      <c r="O244" t="s">
        <v>365</v>
      </c>
      <c r="P244" t="s">
        <v>356</v>
      </c>
      <c r="Q244" s="1">
        <v>145000</v>
      </c>
      <c r="R244" s="3">
        <v>45415</v>
      </c>
      <c r="S244">
        <f t="shared" si="14"/>
        <v>53</v>
      </c>
      <c r="T244">
        <f t="shared" si="15"/>
        <v>29.2</v>
      </c>
      <c r="U244">
        <v>9.5</v>
      </c>
      <c r="V244" t="s">
        <v>295</v>
      </c>
      <c r="W244" s="3">
        <f ca="1">IF(
    OR(V244="Renuncia", V244="Despedido"),
    RANDBETWEEN(Hoja2!$C$2, Hoja2!$C$3),
    TODAY())</f>
        <v>41663</v>
      </c>
      <c r="X244" t="str" cm="1">
        <f t="array" aca="1" ref="X244" ca="1">IF(
    V244 = "Renuncia",
    INDEX(Hoja2!A:A, RANDBETWEEN(1, 10)),
    IF(
        V244 = "Despedido",
        INDEX(Hoja2!A:A, RANDBETWEEN(11, 20)),
        ""
    )
)</f>
        <v>Estrés excesivo o falta de equilibrio entre trabajo y vida personal</v>
      </c>
    </row>
    <row r="245" spans="1:24" x14ac:dyDescent="0.25">
      <c r="A245">
        <v>257</v>
      </c>
      <c r="B245" t="s">
        <v>380</v>
      </c>
      <c r="C245" t="s">
        <v>122</v>
      </c>
      <c r="D245" t="s">
        <v>390</v>
      </c>
      <c r="E245">
        <v>-70.456000000000003</v>
      </c>
      <c r="F245">
        <v>18.101500000000001</v>
      </c>
      <c r="G245" t="s">
        <v>412</v>
      </c>
      <c r="H245" s="7">
        <v>19.3</v>
      </c>
      <c r="I245" s="7">
        <v>-70.27</v>
      </c>
      <c r="J245" s="3">
        <v>34895</v>
      </c>
      <c r="K245" t="s">
        <v>302</v>
      </c>
      <c r="L245" s="3">
        <v>41548</v>
      </c>
      <c r="M245" t="s">
        <v>7</v>
      </c>
      <c r="N245" t="s">
        <v>21</v>
      </c>
      <c r="O245" t="s">
        <v>228</v>
      </c>
      <c r="P245" t="s">
        <v>119</v>
      </c>
      <c r="Q245" s="1">
        <v>60000</v>
      </c>
      <c r="R245" s="3">
        <v>45415</v>
      </c>
      <c r="S245">
        <f t="shared" si="14"/>
        <v>28</v>
      </c>
      <c r="T245">
        <f t="shared" si="15"/>
        <v>10.5</v>
      </c>
      <c r="U245">
        <v>7</v>
      </c>
      <c r="V245" t="s">
        <v>5</v>
      </c>
      <c r="W245" s="3">
        <f ca="1">IF(
    OR(V245="Renuncia", V245="Despedido"),
    RANDBETWEEN(Hoja2!$C$2, Hoja2!$C$3),
    TODAY())</f>
        <v>45417</v>
      </c>
      <c r="X245" t="str" cm="1">
        <f t="array" aca="1" ref="X245" ca="1">IF(
    V245 = "Renuncia",
    INDEX(Hoja2!A:A, RANDBETWEEN(1, 10)),
    IF(
        V245 = "Despedido",
        INDEX(Hoja2!A:A, RANDBETWEEN(11, 20)),
        ""
    )
)</f>
        <v/>
      </c>
    </row>
    <row r="246" spans="1:24" x14ac:dyDescent="0.25">
      <c r="A246">
        <v>265</v>
      </c>
      <c r="B246" t="s">
        <v>427</v>
      </c>
      <c r="C246" t="s">
        <v>43</v>
      </c>
      <c r="D246" t="s">
        <v>388</v>
      </c>
      <c r="E246">
        <v>-70.600300000000004</v>
      </c>
      <c r="F246">
        <v>18.101500000000001</v>
      </c>
      <c r="G246" t="s">
        <v>411</v>
      </c>
      <c r="H246" s="7">
        <v>18.46</v>
      </c>
      <c r="I246" s="7">
        <v>-69.3</v>
      </c>
      <c r="J246" s="3">
        <v>25207</v>
      </c>
      <c r="K246" t="s">
        <v>305</v>
      </c>
      <c r="L246" s="3">
        <v>42015</v>
      </c>
      <c r="M246" t="s">
        <v>7</v>
      </c>
      <c r="N246" t="s">
        <v>10</v>
      </c>
      <c r="O246" t="s">
        <v>56</v>
      </c>
      <c r="P246" t="s">
        <v>11</v>
      </c>
      <c r="Q246" s="1">
        <v>108900</v>
      </c>
      <c r="R246" s="3">
        <v>45416</v>
      </c>
      <c r="S246">
        <f t="shared" si="14"/>
        <v>55</v>
      </c>
      <c r="T246">
        <f t="shared" si="15"/>
        <v>9.3000000000000007</v>
      </c>
      <c r="U246">
        <v>3</v>
      </c>
      <c r="V246" t="s">
        <v>5</v>
      </c>
      <c r="W246" s="3">
        <f ca="1">IF(
    OR(V246="Renuncia", V246="Despedido"),
    RANDBETWEEN(Hoja2!$C$2, Hoja2!$C$3),
    TODAY())</f>
        <v>45417</v>
      </c>
      <c r="X246" t="str" cm="1">
        <f t="array" aca="1" ref="X246" ca="1">IF(
    V246 = "Renuncia",
    INDEX(Hoja2!A:A, RANDBETWEEN(1, 10)),
    IF(
        V246 = "Despedido",
        INDEX(Hoja2!A:A, RANDBETWEEN(11, 20)),
        ""
    )
)</f>
        <v/>
      </c>
    </row>
    <row r="247" spans="1:24" x14ac:dyDescent="0.25">
      <c r="A247">
        <v>207</v>
      </c>
      <c r="B247" t="s">
        <v>439</v>
      </c>
      <c r="C247" t="s">
        <v>122</v>
      </c>
      <c r="D247" t="s">
        <v>390</v>
      </c>
      <c r="E247">
        <v>-68.707599999999999</v>
      </c>
      <c r="F247">
        <v>18.579000000000001</v>
      </c>
      <c r="G247" t="s">
        <v>400</v>
      </c>
      <c r="H247" s="7">
        <v>19.22</v>
      </c>
      <c r="I247" s="7">
        <v>-70.53</v>
      </c>
      <c r="J247" s="3">
        <v>35658</v>
      </c>
      <c r="K247" t="str">
        <f t="shared" ref="K247:K256" si="18">IF(YEAR(J247) &gt;= 1946,
   IF(YEAR(J247) &lt;= 1964, "Baby Boomers",
      IF(YEAR(J247) &lt;= 1980, "Generación X",
         IF(YEAR(J247) &lt;= 1996, "Milénial (Generación Y)",
            IF(YEAR(J247) &lt;= 2012, "Generación Z",
               "Generación Alpha"
            )
         )
      )
   ),
"Desconocido"
)</f>
        <v>Generación Z</v>
      </c>
      <c r="L247" s="3">
        <v>44583</v>
      </c>
      <c r="M247" t="s">
        <v>7</v>
      </c>
      <c r="N247" t="s">
        <v>264</v>
      </c>
      <c r="O247" t="s">
        <v>265</v>
      </c>
      <c r="P247" t="s">
        <v>11</v>
      </c>
      <c r="Q247" s="1">
        <v>40000</v>
      </c>
      <c r="R247" s="3">
        <f t="shared" ca="1" si="12"/>
        <v>45417</v>
      </c>
      <c r="S247">
        <f t="shared" ca="1" si="14"/>
        <v>26</v>
      </c>
      <c r="T247">
        <f t="shared" ca="1" si="15"/>
        <v>2.2000000000000002</v>
      </c>
      <c r="U247">
        <v>2</v>
      </c>
      <c r="V247" t="s">
        <v>5</v>
      </c>
      <c r="W247" s="3">
        <f ca="1">IF(
    OR(V247="Renuncia", V247="Despedido"),
    RANDBETWEEN(Hoja2!$C$2, Hoja2!$C$3),
    TODAY())</f>
        <v>45417</v>
      </c>
      <c r="X247" t="str" cm="1">
        <f t="array" aca="1" ref="X247" ca="1">IF(
    V247 = "Renuncia",
    INDEX(Hoja2!A:A, RANDBETWEEN(1, 10)),
    IF(
        V247 = "Despedido",
        INDEX(Hoja2!A:A, RANDBETWEEN(11, 20)),
        ""
    )
)</f>
        <v/>
      </c>
    </row>
    <row r="248" spans="1:24" x14ac:dyDescent="0.25">
      <c r="A248">
        <v>208</v>
      </c>
      <c r="B248" t="s">
        <v>440</v>
      </c>
      <c r="C248" t="s">
        <v>124</v>
      </c>
      <c r="D248" t="s">
        <v>390</v>
      </c>
      <c r="E248">
        <v>-70.600300000000004</v>
      </c>
      <c r="F248">
        <v>18.101500000000001</v>
      </c>
      <c r="G248" t="s">
        <v>401</v>
      </c>
      <c r="H248" s="7">
        <v>19.63</v>
      </c>
      <c r="I248" s="7">
        <v>-69.86</v>
      </c>
      <c r="J248" s="3">
        <v>33108</v>
      </c>
      <c r="K248" t="str">
        <f t="shared" si="18"/>
        <v>Milénial (Generación Y)</v>
      </c>
      <c r="L248" s="3">
        <v>42993</v>
      </c>
      <c r="M248" t="s">
        <v>2</v>
      </c>
      <c r="N248" t="s">
        <v>264</v>
      </c>
      <c r="O248" t="s">
        <v>265</v>
      </c>
      <c r="P248" t="s">
        <v>11</v>
      </c>
      <c r="Q248" s="1">
        <v>40000</v>
      </c>
      <c r="R248" s="3">
        <f t="shared" ca="1" si="12"/>
        <v>45417</v>
      </c>
      <c r="S248">
        <f t="shared" ca="1" si="14"/>
        <v>33</v>
      </c>
      <c r="T248">
        <f t="shared" ca="1" si="15"/>
        <v>6.6</v>
      </c>
      <c r="U248">
        <v>7</v>
      </c>
      <c r="V248" t="s">
        <v>26</v>
      </c>
      <c r="W248" s="3">
        <f ca="1">IF(
    OR(V248="Renuncia", V248="Despedido"),
    RANDBETWEEN(Hoja2!$C$2, Hoja2!$C$3),
    TODAY())</f>
        <v>40618</v>
      </c>
      <c r="X248" t="str" cm="1">
        <f t="array" aca="1" ref="X248" ca="1">IF(
    V248 = "Renuncia",
    INDEX(Hoja2!A:A, RANDBETWEEN(1, 10)),
    IF(
        V248 = "Despedido",
        INDEX(Hoja2!A:A, RANDBETWEEN(11, 20)),
        ""
    )
)</f>
        <v>Violación de la política de la empresa</v>
      </c>
    </row>
    <row r="249" spans="1:24" x14ac:dyDescent="0.25">
      <c r="A249">
        <v>209</v>
      </c>
      <c r="B249" t="s">
        <v>441</v>
      </c>
      <c r="C249" t="s">
        <v>106</v>
      </c>
      <c r="D249" t="s">
        <v>390</v>
      </c>
      <c r="E249">
        <v>-70.600300000000004</v>
      </c>
      <c r="F249">
        <v>18.101500000000001</v>
      </c>
      <c r="G249" t="s">
        <v>402</v>
      </c>
      <c r="H249" s="7">
        <v>18.91</v>
      </c>
      <c r="I249" s="7">
        <v>-70.41</v>
      </c>
      <c r="J249" s="3">
        <v>35091</v>
      </c>
      <c r="K249" t="str">
        <f t="shared" si="18"/>
        <v>Milénial (Generación Y)</v>
      </c>
      <c r="L249" s="3">
        <v>44205</v>
      </c>
      <c r="M249" t="s">
        <v>7</v>
      </c>
      <c r="N249" t="s">
        <v>264</v>
      </c>
      <c r="O249" t="s">
        <v>265</v>
      </c>
      <c r="P249" t="s">
        <v>11</v>
      </c>
      <c r="Q249" s="1">
        <v>40000</v>
      </c>
      <c r="R249" s="3">
        <f t="shared" ca="1" si="12"/>
        <v>45417</v>
      </c>
      <c r="S249">
        <f t="shared" ca="1" si="14"/>
        <v>28</v>
      </c>
      <c r="T249">
        <f t="shared" ca="1" si="15"/>
        <v>3.3</v>
      </c>
      <c r="U249">
        <v>7</v>
      </c>
      <c r="V249" t="s">
        <v>295</v>
      </c>
      <c r="W249" s="3">
        <f ca="1">IF(
    OR(V249="Renuncia", V249="Despedido"),
    RANDBETWEEN(Hoja2!$C$2, Hoja2!$C$3),
    TODAY())</f>
        <v>39018</v>
      </c>
      <c r="X249" t="str" cm="1">
        <f t="array" aca="1" ref="X249" ca="1">IF(
    V249 = "Renuncia",
    INDEX(Hoja2!A:A, RANDBETWEEN(1, 10)),
    IF(
        V249 = "Despedido",
        INDEX(Hoja2!A:A, RANDBETWEEN(11, 20)),
        ""
    )
)</f>
        <v>Cultura organizativa tóxica o ambiente laboral negativo</v>
      </c>
    </row>
    <row r="250" spans="1:24" x14ac:dyDescent="0.25">
      <c r="A250">
        <v>210</v>
      </c>
      <c r="B250" t="s">
        <v>442</v>
      </c>
      <c r="C250" t="s">
        <v>118</v>
      </c>
      <c r="D250" t="s">
        <v>386</v>
      </c>
      <c r="E250">
        <v>-68.707599999999999</v>
      </c>
      <c r="F250">
        <v>18.579000000000001</v>
      </c>
      <c r="G250" t="s">
        <v>403</v>
      </c>
      <c r="H250" s="7">
        <v>19.850000000000001</v>
      </c>
      <c r="I250" s="7">
        <v>-71.650000000000006</v>
      </c>
      <c r="J250" s="3">
        <v>34342</v>
      </c>
      <c r="K250" t="str">
        <f t="shared" si="18"/>
        <v>Milénial (Generación Y)</v>
      </c>
      <c r="L250" s="3">
        <v>42814</v>
      </c>
      <c r="M250" t="s">
        <v>2</v>
      </c>
      <c r="N250" t="s">
        <v>264</v>
      </c>
      <c r="O250" t="s">
        <v>265</v>
      </c>
      <c r="P250" t="s">
        <v>11</v>
      </c>
      <c r="Q250" s="1">
        <v>40000</v>
      </c>
      <c r="R250" s="3">
        <f t="shared" ca="1" si="12"/>
        <v>45417</v>
      </c>
      <c r="S250">
        <f t="shared" ca="1" si="14"/>
        <v>30</v>
      </c>
      <c r="T250">
        <f t="shared" ca="1" si="15"/>
        <v>7.1</v>
      </c>
      <c r="U250">
        <v>4</v>
      </c>
      <c r="V250" t="s">
        <v>5</v>
      </c>
      <c r="W250" s="3">
        <f ca="1">IF(
    OR(V250="Renuncia", V250="Despedido"),
    RANDBETWEEN(Hoja2!$C$2, Hoja2!$C$3),
    TODAY())</f>
        <v>45417</v>
      </c>
      <c r="X250" t="str" cm="1">
        <f t="array" aca="1" ref="X250" ca="1">IF(
    V250 = "Renuncia",
    INDEX(Hoja2!A:A, RANDBETWEEN(1, 10)),
    IF(
        V250 = "Despedido",
        INDEX(Hoja2!A:A, RANDBETWEEN(11, 20)),
        ""
    )
)</f>
        <v/>
      </c>
    </row>
    <row r="251" spans="1:24" x14ac:dyDescent="0.25">
      <c r="A251">
        <v>211</v>
      </c>
      <c r="B251" t="s">
        <v>443</v>
      </c>
      <c r="C251" t="s">
        <v>122</v>
      </c>
      <c r="D251" t="s">
        <v>388</v>
      </c>
      <c r="E251">
        <v>-70.355999999999995</v>
      </c>
      <c r="F251">
        <v>19.4696</v>
      </c>
      <c r="G251" t="s">
        <v>404</v>
      </c>
      <c r="H251" s="7">
        <v>18.8</v>
      </c>
      <c r="I251" s="7">
        <v>-69.83</v>
      </c>
      <c r="J251" s="3">
        <v>34915</v>
      </c>
      <c r="K251" t="str">
        <f t="shared" si="18"/>
        <v>Milénial (Generación Y)</v>
      </c>
      <c r="L251" s="3">
        <v>44181</v>
      </c>
      <c r="M251" t="s">
        <v>7</v>
      </c>
      <c r="N251" t="s">
        <v>264</v>
      </c>
      <c r="O251" t="s">
        <v>265</v>
      </c>
      <c r="P251" t="s">
        <v>11</v>
      </c>
      <c r="Q251" s="1">
        <v>40000</v>
      </c>
      <c r="R251" s="3">
        <f t="shared" ca="1" si="12"/>
        <v>45417</v>
      </c>
      <c r="S251">
        <f t="shared" ca="1" si="14"/>
        <v>28</v>
      </c>
      <c r="T251">
        <f t="shared" ca="1" si="15"/>
        <v>3.3</v>
      </c>
      <c r="U251">
        <v>3</v>
      </c>
      <c r="V251" t="s">
        <v>5</v>
      </c>
      <c r="W251" s="3">
        <f ca="1">IF(
    OR(V251="Renuncia", V251="Despedido"),
    RANDBETWEEN(Hoja2!$C$2, Hoja2!$C$3),
    TODAY())</f>
        <v>45417</v>
      </c>
      <c r="X251" t="str" cm="1">
        <f t="array" aca="1" ref="X251" ca="1">IF(
    V251 = "Renuncia",
    INDEX(Hoja2!A:A, RANDBETWEEN(1, 10)),
    IF(
        V251 = "Despedido",
        INDEX(Hoja2!A:A, RANDBETWEEN(11, 20)),
        ""
    )
)</f>
        <v/>
      </c>
    </row>
    <row r="252" spans="1:24" x14ac:dyDescent="0.25">
      <c r="A252">
        <v>213</v>
      </c>
      <c r="B252" t="s">
        <v>444</v>
      </c>
      <c r="C252" t="s">
        <v>122</v>
      </c>
      <c r="D252" t="s">
        <v>382</v>
      </c>
      <c r="E252">
        <v>-68.707599999999999</v>
      </c>
      <c r="F252">
        <v>18.579000000000001</v>
      </c>
      <c r="G252" t="s">
        <v>406</v>
      </c>
      <c r="H252" s="7">
        <v>18.420000000000002</v>
      </c>
      <c r="I252" s="7">
        <v>-70.739999999999995</v>
      </c>
      <c r="J252" s="3">
        <v>16666</v>
      </c>
      <c r="K252" t="str">
        <f t="shared" si="18"/>
        <v>Desconocido</v>
      </c>
      <c r="L252" s="3">
        <v>36606</v>
      </c>
      <c r="M252" t="s">
        <v>7</v>
      </c>
      <c r="N252" t="s">
        <v>264</v>
      </c>
      <c r="O252" t="s">
        <v>265</v>
      </c>
      <c r="P252" t="s">
        <v>11</v>
      </c>
      <c r="Q252" s="1">
        <v>40000</v>
      </c>
      <c r="R252" s="3">
        <f t="shared" ca="1" si="12"/>
        <v>45417</v>
      </c>
      <c r="S252">
        <f t="shared" ca="1" si="14"/>
        <v>78</v>
      </c>
      <c r="T252">
        <f t="shared" ca="1" si="15"/>
        <v>24.1</v>
      </c>
      <c r="U252">
        <v>6</v>
      </c>
      <c r="V252" t="s">
        <v>5</v>
      </c>
      <c r="W252" s="3">
        <f ca="1">IF(
    OR(V252="Renuncia", V252="Despedido"),
    RANDBETWEEN(Hoja2!$C$2, Hoja2!$C$3),
    TODAY())</f>
        <v>45417</v>
      </c>
      <c r="X252" t="str" cm="1">
        <f t="array" aca="1" ref="X252" ca="1">IF(
    V252 = "Renuncia",
    INDEX(Hoja2!A:A, RANDBETWEEN(1, 10)),
    IF(
        V252 = "Despedido",
        INDEX(Hoja2!A:A, RANDBETWEEN(11, 20)),
        ""
    )
)</f>
        <v/>
      </c>
    </row>
    <row r="253" spans="1:24" x14ac:dyDescent="0.25">
      <c r="A253">
        <v>214</v>
      </c>
      <c r="B253" t="s">
        <v>445</v>
      </c>
      <c r="C253" t="s">
        <v>124</v>
      </c>
      <c r="D253" t="s">
        <v>386</v>
      </c>
      <c r="E253">
        <v>-70.600300000000004</v>
      </c>
      <c r="F253">
        <v>18.101500000000001</v>
      </c>
      <c r="G253" t="s">
        <v>407</v>
      </c>
      <c r="H253" s="7">
        <v>19.8</v>
      </c>
      <c r="I253" s="7">
        <v>-70.69</v>
      </c>
      <c r="J253" s="3">
        <v>17032</v>
      </c>
      <c r="K253" t="str">
        <f t="shared" si="18"/>
        <v>Baby Boomers</v>
      </c>
      <c r="L253" s="3">
        <v>36607</v>
      </c>
      <c r="M253" t="s">
        <v>2</v>
      </c>
      <c r="N253" t="s">
        <v>264</v>
      </c>
      <c r="O253" t="s">
        <v>265</v>
      </c>
      <c r="P253" t="s">
        <v>11</v>
      </c>
      <c r="Q253" s="1">
        <v>40000</v>
      </c>
      <c r="R253" s="3">
        <f t="shared" ca="1" si="12"/>
        <v>45417</v>
      </c>
      <c r="S253">
        <f t="shared" ca="1" si="14"/>
        <v>77</v>
      </c>
      <c r="T253">
        <f t="shared" ca="1" si="15"/>
        <v>24.1</v>
      </c>
      <c r="U253">
        <v>5</v>
      </c>
      <c r="V253" t="s">
        <v>299</v>
      </c>
      <c r="W253" s="3">
        <f ca="1">IF(
    OR(V253="Renuncia", V253="Despedido"),
    RANDBETWEEN(Hoja2!$C$2, Hoja2!$C$3),
    TODAY())</f>
        <v>45417</v>
      </c>
      <c r="X253" t="str" cm="1">
        <f t="array" aca="1" ref="X253" ca="1">IF(
    V253 = "Renuncia",
    INDEX(Hoja2!A:A, RANDBETWEEN(1, 10)),
    IF(
        V253 = "Despedido",
        INDEX(Hoja2!A:A, RANDBETWEEN(11, 20)),
        ""
    )
)</f>
        <v/>
      </c>
    </row>
    <row r="254" spans="1:24" x14ac:dyDescent="0.25">
      <c r="A254">
        <v>215</v>
      </c>
      <c r="B254" t="s">
        <v>446</v>
      </c>
      <c r="C254" t="s">
        <v>106</v>
      </c>
      <c r="D254" t="s">
        <v>386</v>
      </c>
      <c r="E254">
        <v>-68.707599999999999</v>
      </c>
      <c r="F254">
        <v>18.579000000000001</v>
      </c>
      <c r="G254" t="s">
        <v>408</v>
      </c>
      <c r="H254" s="7">
        <v>19.2</v>
      </c>
      <c r="I254" s="7">
        <v>-69.34</v>
      </c>
      <c r="J254" s="3">
        <v>17398</v>
      </c>
      <c r="K254" t="str">
        <f t="shared" si="18"/>
        <v>Baby Boomers</v>
      </c>
      <c r="L254" s="3">
        <v>36608</v>
      </c>
      <c r="M254" t="s">
        <v>7</v>
      </c>
      <c r="N254" t="s">
        <v>264</v>
      </c>
      <c r="O254" t="s">
        <v>265</v>
      </c>
      <c r="P254" t="s">
        <v>11</v>
      </c>
      <c r="Q254" s="1">
        <v>40000</v>
      </c>
      <c r="R254" s="3">
        <f t="shared" ca="1" si="12"/>
        <v>45417</v>
      </c>
      <c r="S254">
        <f t="shared" ca="1" si="14"/>
        <v>76</v>
      </c>
      <c r="T254">
        <f t="shared" ca="1" si="15"/>
        <v>24.1</v>
      </c>
      <c r="U254">
        <v>5</v>
      </c>
      <c r="V254" t="str">
        <f>IF(1=1, "Activo", IF(#REF!=2, "Vacaciones", IF(#REF!=3, "Despedido", IF(#REF!=4, "Licencia Medica", "Permiso No Remunerado"))))</f>
        <v>Activo</v>
      </c>
      <c r="W254" s="3">
        <f ca="1">IF(
    OR(V254="Renuncia", V254="Despedido"),
    RANDBETWEEN(Hoja2!$C$2, Hoja2!$C$3),
    TODAY())</f>
        <v>45417</v>
      </c>
      <c r="X254" t="str" cm="1">
        <f t="array" aca="1" ref="X254" ca="1">IF(
    V254 = "Renuncia",
    INDEX(Hoja2!A:A, RANDBETWEEN(1, 10)),
    IF(
        V254 = "Despedido",
        INDEX(Hoja2!A:A, RANDBETWEEN(11, 20)),
        ""
    )
)</f>
        <v/>
      </c>
    </row>
    <row r="255" spans="1:24" x14ac:dyDescent="0.25">
      <c r="A255">
        <v>216</v>
      </c>
      <c r="B255" t="s">
        <v>447</v>
      </c>
      <c r="C255" t="s">
        <v>118</v>
      </c>
      <c r="D255" t="s">
        <v>382</v>
      </c>
      <c r="E255">
        <v>-68.707599999999999</v>
      </c>
      <c r="F255">
        <v>18.579000000000001</v>
      </c>
      <c r="G255" t="s">
        <v>409</v>
      </c>
      <c r="H255" s="7">
        <v>18.420000000000002</v>
      </c>
      <c r="I255" s="7">
        <v>-70.03</v>
      </c>
      <c r="J255" s="3">
        <v>17764</v>
      </c>
      <c r="K255" t="str">
        <f t="shared" si="18"/>
        <v>Baby Boomers</v>
      </c>
      <c r="L255" s="3">
        <v>36609</v>
      </c>
      <c r="M255" t="s">
        <v>2</v>
      </c>
      <c r="N255" t="s">
        <v>264</v>
      </c>
      <c r="O255" t="s">
        <v>265</v>
      </c>
      <c r="P255" t="s">
        <v>11</v>
      </c>
      <c r="Q255" s="1">
        <v>40000</v>
      </c>
      <c r="R255" s="3">
        <f t="shared" ca="1" si="12"/>
        <v>45417</v>
      </c>
      <c r="S255">
        <f t="shared" ca="1" si="14"/>
        <v>75</v>
      </c>
      <c r="T255">
        <f t="shared" ca="1" si="15"/>
        <v>24.1</v>
      </c>
      <c r="U255">
        <v>4</v>
      </c>
      <c r="V255" t="str">
        <f>IF(1=1, "Activo", IF(#REF!=2, "Vacaciones", IF(#REF!=3, "Despedido", IF(#REF!=4, "Licencia Medica", "Permiso No Remunerado"))))</f>
        <v>Activo</v>
      </c>
      <c r="W255" s="3">
        <f ca="1">IF(
    OR(V255="Renuncia", V255="Despedido"),
    RANDBETWEEN(Hoja2!$C$2, Hoja2!$C$3),
    TODAY())</f>
        <v>45417</v>
      </c>
      <c r="X255" t="str" cm="1">
        <f t="array" aca="1" ref="X255" ca="1">IF(
    V255 = "Renuncia",
    INDEX(Hoja2!A:A, RANDBETWEEN(1, 10)),
    IF(
        V255 = "Despedido",
        INDEX(Hoja2!A:A, RANDBETWEEN(11, 20)),
        ""
    )
)</f>
        <v/>
      </c>
    </row>
    <row r="256" spans="1:24" x14ac:dyDescent="0.25">
      <c r="A256">
        <v>217</v>
      </c>
      <c r="B256" t="s">
        <v>448</v>
      </c>
      <c r="C256" t="s">
        <v>122</v>
      </c>
      <c r="D256" t="s">
        <v>382</v>
      </c>
      <c r="E256">
        <v>-70.355999999999995</v>
      </c>
      <c r="F256">
        <v>19.4696</v>
      </c>
      <c r="G256" t="s">
        <v>410</v>
      </c>
      <c r="H256" s="7">
        <v>18.55</v>
      </c>
      <c r="I256" s="7">
        <v>-70.5</v>
      </c>
      <c r="J256" s="3">
        <v>18130</v>
      </c>
      <c r="K256" t="str">
        <f t="shared" si="18"/>
        <v>Baby Boomers</v>
      </c>
      <c r="L256" s="3">
        <v>36610</v>
      </c>
      <c r="M256" t="s">
        <v>7</v>
      </c>
      <c r="N256" t="s">
        <v>264</v>
      </c>
      <c r="O256" t="s">
        <v>265</v>
      </c>
      <c r="P256" t="s">
        <v>11</v>
      </c>
      <c r="Q256" s="1">
        <v>40000</v>
      </c>
      <c r="R256" s="3">
        <f t="shared" ca="1" si="12"/>
        <v>45417</v>
      </c>
      <c r="S256">
        <f t="shared" ca="1" si="14"/>
        <v>74</v>
      </c>
      <c r="T256">
        <f t="shared" ca="1" si="15"/>
        <v>24.1</v>
      </c>
      <c r="U256">
        <v>7</v>
      </c>
      <c r="V256" t="str">
        <f>IF(1=1, "Activo", IF(#REF!=2, "Vacaciones", IF(#REF!=3, "Despedido", IF(#REF!=4, "Licencia Medica", "Permiso No Remunerado"))))</f>
        <v>Activo</v>
      </c>
      <c r="W256" s="3">
        <f ca="1">IF(
    OR(V256="Renuncia", V256="Despedido"),
    RANDBETWEEN(Hoja2!$C$2, Hoja2!$C$3),
    TODAY())</f>
        <v>45417</v>
      </c>
      <c r="X256" t="str" cm="1">
        <f t="array" aca="1" ref="X256" ca="1">IF(
    V256 = "Renuncia",
    INDEX(Hoja2!A:A, RANDBETWEEN(1, 10)),
    IF(
        V256 = "Despedido",
        INDEX(Hoja2!A:A, RANDBETWEEN(11, 20)),
        ""
    )
)</f>
        <v/>
      </c>
    </row>
    <row r="257" spans="1:24" x14ac:dyDescent="0.25">
      <c r="A257">
        <v>238</v>
      </c>
      <c r="B257" t="s">
        <v>449</v>
      </c>
      <c r="C257" t="s">
        <v>122</v>
      </c>
      <c r="D257" t="s">
        <v>388</v>
      </c>
      <c r="E257">
        <v>-70.600300000000004</v>
      </c>
      <c r="F257">
        <v>18.101500000000001</v>
      </c>
      <c r="G257" t="s">
        <v>399</v>
      </c>
      <c r="H257" s="7">
        <v>18.440000000000001</v>
      </c>
      <c r="I257" s="7">
        <v>-68.97</v>
      </c>
      <c r="J257" s="3">
        <v>32636</v>
      </c>
      <c r="K257" t="s">
        <v>302</v>
      </c>
      <c r="L257" s="3">
        <v>36608</v>
      </c>
      <c r="M257" t="s">
        <v>2</v>
      </c>
      <c r="N257" t="s">
        <v>350</v>
      </c>
      <c r="O257" t="s">
        <v>340</v>
      </c>
      <c r="P257" t="s">
        <v>119</v>
      </c>
      <c r="Q257" s="1">
        <v>26500</v>
      </c>
      <c r="R257" s="3">
        <v>45415</v>
      </c>
      <c r="S257">
        <f t="shared" si="14"/>
        <v>35</v>
      </c>
      <c r="T257">
        <f t="shared" si="15"/>
        <v>24.1</v>
      </c>
      <c r="U257">
        <v>7</v>
      </c>
      <c r="V257" t="s">
        <v>5</v>
      </c>
      <c r="W257" s="3">
        <f ca="1">IF(
    OR(V257="Renuncia", V257="Despedido"),
    RANDBETWEEN(Hoja2!$C$2, Hoja2!$C$3),
    TODAY())</f>
        <v>45417</v>
      </c>
      <c r="X257" t="str" cm="1">
        <f t="array" aca="1" ref="X257" ca="1">IF(
    V257 = "Renuncia",
    INDEX(Hoja2!A:A, RANDBETWEEN(1, 10)),
    IF(
        V257 = "Despedido",
        INDEX(Hoja2!A:A, RANDBETWEEN(11, 20)),
        ""
    )
)</f>
        <v/>
      </c>
    </row>
    <row r="258" spans="1:24" x14ac:dyDescent="0.25">
      <c r="A258">
        <v>239</v>
      </c>
      <c r="B258" t="s">
        <v>450</v>
      </c>
      <c r="C258" t="s">
        <v>122</v>
      </c>
      <c r="D258" t="s">
        <v>390</v>
      </c>
      <c r="E258">
        <v>-70.355999999999995</v>
      </c>
      <c r="F258">
        <v>19.4696</v>
      </c>
      <c r="G258" t="s">
        <v>400</v>
      </c>
      <c r="H258" s="7">
        <v>19.22</v>
      </c>
      <c r="I258" s="7">
        <v>-70.53</v>
      </c>
      <c r="J258" s="3">
        <v>33426</v>
      </c>
      <c r="K258" t="s">
        <v>302</v>
      </c>
      <c r="L258" s="3">
        <v>36608</v>
      </c>
      <c r="M258" t="s">
        <v>7</v>
      </c>
      <c r="N258" t="s">
        <v>350</v>
      </c>
      <c r="O258" t="s">
        <v>340</v>
      </c>
      <c r="P258" t="s">
        <v>119</v>
      </c>
      <c r="Q258" s="1">
        <v>26500</v>
      </c>
      <c r="R258" s="3">
        <v>45415</v>
      </c>
      <c r="S258">
        <f t="shared" si="14"/>
        <v>32</v>
      </c>
      <c r="T258">
        <f t="shared" si="15"/>
        <v>24.1</v>
      </c>
      <c r="U258">
        <v>9</v>
      </c>
      <c r="V258" t="s">
        <v>5</v>
      </c>
      <c r="W258" s="3">
        <f ca="1">IF(
    OR(V258="Renuncia", V258="Despedido"),
    RANDBETWEEN(Hoja2!$C$2, Hoja2!$C$3),
    TODAY())</f>
        <v>45417</v>
      </c>
      <c r="X258" t="str" cm="1">
        <f t="array" aca="1" ref="X258" ca="1">IF(
    V258 = "Renuncia",
    INDEX(Hoja2!A:A, RANDBETWEEN(1, 10)),
    IF(
        V258 = "Despedido",
        INDEX(Hoja2!A:A, RANDBETWEEN(11, 20)),
        ""
    )
)</f>
        <v/>
      </c>
    </row>
    <row r="259" spans="1:24" x14ac:dyDescent="0.25">
      <c r="A259">
        <v>240</v>
      </c>
      <c r="B259" t="s">
        <v>451</v>
      </c>
      <c r="C259" t="s">
        <v>122</v>
      </c>
      <c r="D259" t="s">
        <v>390</v>
      </c>
      <c r="E259">
        <v>-70.600300000000004</v>
      </c>
      <c r="F259">
        <v>18.101500000000001</v>
      </c>
      <c r="G259" t="s">
        <v>401</v>
      </c>
      <c r="H259" s="7">
        <v>19.63</v>
      </c>
      <c r="I259" s="7">
        <v>-69.86</v>
      </c>
      <c r="J259" s="3">
        <v>33429</v>
      </c>
      <c r="K259" t="s">
        <v>302</v>
      </c>
      <c r="L259" s="3">
        <v>42259</v>
      </c>
      <c r="M259" t="s">
        <v>2</v>
      </c>
      <c r="N259" t="s">
        <v>350</v>
      </c>
      <c r="O259" t="s">
        <v>340</v>
      </c>
      <c r="P259" t="s">
        <v>119</v>
      </c>
      <c r="Q259" s="1">
        <v>26500</v>
      </c>
      <c r="R259" s="3">
        <v>45415</v>
      </c>
      <c r="S259">
        <f t="shared" ref="S259:S322" si="19">ROUNDDOWN((R259-J259)/365,0)</f>
        <v>32</v>
      </c>
      <c r="T259">
        <f t="shared" ref="T259:T322" si="20">ROUNDDOWN((R259-L259)/365,1)</f>
        <v>8.6</v>
      </c>
      <c r="U259">
        <v>7</v>
      </c>
      <c r="V259" t="s">
        <v>5</v>
      </c>
      <c r="W259" s="3">
        <f ca="1">IF(
    OR(V259="Renuncia", V259="Despedido"),
    RANDBETWEEN(Hoja2!$C$2, Hoja2!$C$3),
    TODAY())</f>
        <v>45417</v>
      </c>
      <c r="X259" t="str" cm="1">
        <f t="array" aca="1" ref="X259" ca="1">IF(
    V259 = "Renuncia",
    INDEX(Hoja2!A:A, RANDBETWEEN(1, 10)),
    IF(
        V259 = "Despedido",
        INDEX(Hoja2!A:A, RANDBETWEEN(11, 20)),
        ""
    )
)</f>
        <v/>
      </c>
    </row>
    <row r="260" spans="1:24" x14ac:dyDescent="0.25">
      <c r="A260">
        <v>258</v>
      </c>
      <c r="B260" t="s">
        <v>452</v>
      </c>
      <c r="C260" t="s">
        <v>9</v>
      </c>
      <c r="D260" t="s">
        <v>388</v>
      </c>
      <c r="E260">
        <v>-70.600300000000004</v>
      </c>
      <c r="F260">
        <v>18.101500000000001</v>
      </c>
      <c r="G260" t="s">
        <v>411</v>
      </c>
      <c r="H260" s="7">
        <v>18.46</v>
      </c>
      <c r="I260" s="7">
        <v>-69.3</v>
      </c>
      <c r="J260" s="3">
        <v>26886</v>
      </c>
      <c r="K260" t="s">
        <v>305</v>
      </c>
      <c r="L260" s="3">
        <v>42082</v>
      </c>
      <c r="M260" t="s">
        <v>7</v>
      </c>
      <c r="N260" t="s">
        <v>10</v>
      </c>
      <c r="O260" t="s">
        <v>14</v>
      </c>
      <c r="P260" t="s">
        <v>11</v>
      </c>
      <c r="Q260" s="1">
        <v>126000</v>
      </c>
      <c r="R260" s="3">
        <v>45416</v>
      </c>
      <c r="S260">
        <f t="shared" si="19"/>
        <v>50</v>
      </c>
      <c r="T260">
        <f t="shared" si="20"/>
        <v>9.1</v>
      </c>
      <c r="U260">
        <v>6</v>
      </c>
      <c r="V260" t="s">
        <v>5</v>
      </c>
      <c r="W260" s="3">
        <f ca="1">IF(
    OR(V260="Renuncia", V260="Despedido"),
    RANDBETWEEN(Hoja2!$C$2, Hoja2!$C$3),
    TODAY())</f>
        <v>45417</v>
      </c>
      <c r="X260" t="str" cm="1">
        <f t="array" aca="1" ref="X260" ca="1">IF(
    V260 = "Renuncia",
    INDEX(Hoja2!A:A, RANDBETWEEN(1, 10)),
    IF(
        V260 = "Despedido",
        INDEX(Hoja2!A:A, RANDBETWEEN(11, 20)),
        ""
    )
)</f>
        <v/>
      </c>
    </row>
    <row r="261" spans="1:24" x14ac:dyDescent="0.25">
      <c r="A261">
        <v>259</v>
      </c>
      <c r="B261" t="s">
        <v>453</v>
      </c>
      <c r="C261" t="s">
        <v>1</v>
      </c>
      <c r="D261" t="s">
        <v>390</v>
      </c>
      <c r="E261">
        <v>-68.707599999999999</v>
      </c>
      <c r="F261">
        <v>18.579000000000001</v>
      </c>
      <c r="G261" t="s">
        <v>412</v>
      </c>
      <c r="H261" s="7">
        <v>19.3</v>
      </c>
      <c r="I261" s="7">
        <v>-70.27</v>
      </c>
      <c r="J261" s="3">
        <v>31173</v>
      </c>
      <c r="K261" t="s">
        <v>302</v>
      </c>
      <c r="L261" s="3">
        <v>40649</v>
      </c>
      <c r="M261" t="s">
        <v>7</v>
      </c>
      <c r="N261" t="s">
        <v>17</v>
      </c>
      <c r="O261" t="s">
        <v>421</v>
      </c>
      <c r="P261" t="s">
        <v>16</v>
      </c>
      <c r="Q261" s="1">
        <v>150000</v>
      </c>
      <c r="R261" s="3">
        <v>45416</v>
      </c>
      <c r="S261">
        <f t="shared" si="19"/>
        <v>39</v>
      </c>
      <c r="T261">
        <f t="shared" si="20"/>
        <v>13</v>
      </c>
      <c r="U261">
        <v>9.3000000000000007</v>
      </c>
      <c r="V261" t="s">
        <v>5</v>
      </c>
      <c r="W261" s="3">
        <f ca="1">IF(
    OR(V261="Renuncia", V261="Despedido"),
    RANDBETWEEN(Hoja2!$C$2, Hoja2!$C$3),
    TODAY())</f>
        <v>45417</v>
      </c>
      <c r="X261" t="str" cm="1">
        <f t="array" aca="1" ref="X261" ca="1">IF(
    V261 = "Renuncia",
    INDEX(Hoja2!A:A, RANDBETWEEN(1, 10)),
    IF(
        V261 = "Despedido",
        INDEX(Hoja2!A:A, RANDBETWEEN(11, 20)),
        ""
    )
)</f>
        <v/>
      </c>
    </row>
    <row r="262" spans="1:24" x14ac:dyDescent="0.25">
      <c r="A262">
        <v>260</v>
      </c>
      <c r="B262" t="s">
        <v>454</v>
      </c>
      <c r="C262" t="s">
        <v>1</v>
      </c>
      <c r="D262" t="s">
        <v>390</v>
      </c>
      <c r="E262">
        <v>-70.355999999999995</v>
      </c>
      <c r="F262">
        <v>19.4696</v>
      </c>
      <c r="G262" t="s">
        <v>413</v>
      </c>
      <c r="H262" s="7">
        <v>19.45</v>
      </c>
      <c r="I262" s="7">
        <v>-70.7</v>
      </c>
      <c r="J262" s="3">
        <v>20398</v>
      </c>
      <c r="K262" t="s">
        <v>314</v>
      </c>
      <c r="L262" s="3">
        <v>36606</v>
      </c>
      <c r="M262" t="s">
        <v>7</v>
      </c>
      <c r="N262" t="s">
        <v>341</v>
      </c>
      <c r="O262" t="s">
        <v>421</v>
      </c>
      <c r="P262" t="s">
        <v>0</v>
      </c>
      <c r="Q262" s="1">
        <v>122000</v>
      </c>
      <c r="R262" s="3">
        <v>45416</v>
      </c>
      <c r="S262">
        <f t="shared" si="19"/>
        <v>68</v>
      </c>
      <c r="T262">
        <f t="shared" si="20"/>
        <v>24.1</v>
      </c>
      <c r="U262">
        <v>7</v>
      </c>
      <c r="V262" t="s">
        <v>36</v>
      </c>
      <c r="W262" s="3">
        <f ca="1">IF(
    OR(V262="Renuncia", V262="Despedido"),
    RANDBETWEEN(Hoja2!$C$2, Hoja2!$C$3),
    TODAY())</f>
        <v>45417</v>
      </c>
      <c r="X262" t="str" cm="1">
        <f t="array" aca="1" ref="X262" ca="1">IF(
    V262 = "Renuncia",
    INDEX(Hoja2!A:A, RANDBETWEEN(1, 10)),
    IF(
        V262 = "Despedido",
        INDEX(Hoja2!A:A, RANDBETWEEN(11, 20)),
        ""
    )
)</f>
        <v/>
      </c>
    </row>
    <row r="263" spans="1:24" x14ac:dyDescent="0.25">
      <c r="A263">
        <v>261</v>
      </c>
      <c r="B263" t="s">
        <v>455</v>
      </c>
      <c r="C263" t="s">
        <v>9</v>
      </c>
      <c r="D263" t="s">
        <v>386</v>
      </c>
      <c r="E263">
        <v>-70.355999999999995</v>
      </c>
      <c r="F263">
        <v>19.4696</v>
      </c>
      <c r="G263" t="s">
        <v>113</v>
      </c>
      <c r="H263" s="7">
        <v>19.53</v>
      </c>
      <c r="I263" s="7">
        <v>-71.25</v>
      </c>
      <c r="J263" s="3">
        <v>29261</v>
      </c>
      <c r="K263" t="s">
        <v>305</v>
      </c>
      <c r="L263" s="3">
        <v>43554</v>
      </c>
      <c r="M263" t="s">
        <v>7</v>
      </c>
      <c r="N263" t="s">
        <v>10</v>
      </c>
      <c r="O263" t="s">
        <v>14</v>
      </c>
      <c r="P263" t="s">
        <v>11</v>
      </c>
      <c r="Q263" s="1">
        <v>117500</v>
      </c>
      <c r="R263" s="3">
        <v>45416</v>
      </c>
      <c r="S263">
        <f t="shared" si="19"/>
        <v>44</v>
      </c>
      <c r="T263">
        <f t="shared" si="20"/>
        <v>5.0999999999999996</v>
      </c>
      <c r="U263">
        <v>9</v>
      </c>
      <c r="V263" t="s">
        <v>295</v>
      </c>
      <c r="W263" s="3">
        <f ca="1">IF(
    OR(V263="Renuncia", V263="Despedido"),
    RANDBETWEEN(Hoja2!$C$2, Hoja2!$C$3),
    TODAY())</f>
        <v>40992</v>
      </c>
      <c r="X263" t="str" cm="1">
        <f t="array" aca="1" ref="X263" ca="1">IF(
    V263 = "Renuncia",
    INDEX(Hoja2!A:A, RANDBETWEEN(1, 10)),
    IF(
        V263 = "Despedido",
        INDEX(Hoja2!A:A, RANDBETWEEN(11, 20)),
        ""
    )
)</f>
        <v>Búsqueda de nuevas oportunidades o cambio de carrera</v>
      </c>
    </row>
    <row r="264" spans="1:24" x14ac:dyDescent="0.25">
      <c r="A264">
        <v>262</v>
      </c>
      <c r="B264" t="s">
        <v>456</v>
      </c>
      <c r="C264" t="s">
        <v>422</v>
      </c>
      <c r="D264" t="s">
        <v>388</v>
      </c>
      <c r="E264">
        <v>-70.600300000000004</v>
      </c>
      <c r="F264">
        <v>18.101500000000001</v>
      </c>
      <c r="G264" t="s">
        <v>414</v>
      </c>
      <c r="H264" s="7">
        <v>18.489999999999998</v>
      </c>
      <c r="I264" s="7">
        <v>-69.89</v>
      </c>
      <c r="J264" s="3">
        <v>22356</v>
      </c>
      <c r="K264" t="s">
        <v>314</v>
      </c>
      <c r="L264" s="3">
        <v>42445</v>
      </c>
      <c r="M264" t="s">
        <v>2</v>
      </c>
      <c r="N264" t="s">
        <v>31</v>
      </c>
      <c r="O264" t="s">
        <v>347</v>
      </c>
      <c r="P264" t="s">
        <v>29</v>
      </c>
      <c r="Q264" s="1">
        <v>117000</v>
      </c>
      <c r="R264" s="3">
        <v>45416</v>
      </c>
      <c r="S264">
        <f t="shared" si="19"/>
        <v>63</v>
      </c>
      <c r="T264">
        <f t="shared" si="20"/>
        <v>8.1</v>
      </c>
      <c r="U264">
        <v>9</v>
      </c>
      <c r="V264" t="s">
        <v>296</v>
      </c>
      <c r="W264" s="3">
        <f ca="1">IF(
    OR(V264="Renuncia", V264="Despedido"),
    RANDBETWEEN(Hoja2!$C$2, Hoja2!$C$3),
    TODAY())</f>
        <v>45417</v>
      </c>
      <c r="X264" t="str" cm="1">
        <f t="array" aca="1" ref="X264" ca="1">IF(
    V264 = "Renuncia",
    INDEX(Hoja2!A:A, RANDBETWEEN(1, 10)),
    IF(
        V264 = "Despedido",
        INDEX(Hoja2!A:A, RANDBETWEEN(11, 20)),
        ""
    )
)</f>
        <v/>
      </c>
    </row>
    <row r="265" spans="1:24" x14ac:dyDescent="0.25">
      <c r="A265">
        <v>263</v>
      </c>
      <c r="B265" t="s">
        <v>457</v>
      </c>
      <c r="C265" t="s">
        <v>422</v>
      </c>
      <c r="D265" t="s">
        <v>386</v>
      </c>
      <c r="E265">
        <v>-70.600300000000004</v>
      </c>
      <c r="F265">
        <v>18.101500000000001</v>
      </c>
      <c r="G265" t="s">
        <v>415</v>
      </c>
      <c r="H265" s="7">
        <v>19.57</v>
      </c>
      <c r="I265" s="7">
        <v>-71.069999999999993</v>
      </c>
      <c r="J265" s="3">
        <v>25430</v>
      </c>
      <c r="K265" t="s">
        <v>305</v>
      </c>
      <c r="L265" s="3">
        <v>44337</v>
      </c>
      <c r="M265" t="s">
        <v>7</v>
      </c>
      <c r="N265" t="s">
        <v>31</v>
      </c>
      <c r="O265" t="s">
        <v>349</v>
      </c>
      <c r="P265" t="s">
        <v>29</v>
      </c>
      <c r="Q265" s="1">
        <v>114166</v>
      </c>
      <c r="R265" s="3">
        <v>45416</v>
      </c>
      <c r="S265">
        <f t="shared" si="19"/>
        <v>54</v>
      </c>
      <c r="T265">
        <f t="shared" si="20"/>
        <v>2.9</v>
      </c>
      <c r="U265">
        <v>9</v>
      </c>
      <c r="V265" t="s">
        <v>5</v>
      </c>
      <c r="W265" s="3">
        <f ca="1">IF(
    OR(V265="Renuncia", V265="Despedido"),
    RANDBETWEEN(Hoja2!$C$2, Hoja2!$C$3),
    TODAY())</f>
        <v>45417</v>
      </c>
      <c r="X265" t="str" cm="1">
        <f t="array" aca="1" ref="X265" ca="1">IF(
    V265 = "Renuncia",
    INDEX(Hoja2!A:A, RANDBETWEEN(1, 10)),
    IF(
        V265 = "Despedido",
        INDEX(Hoja2!A:A, RANDBETWEEN(11, 20)),
        ""
    )
)</f>
        <v/>
      </c>
    </row>
    <row r="266" spans="1:24" x14ac:dyDescent="0.25">
      <c r="A266">
        <v>264</v>
      </c>
      <c r="B266" t="s">
        <v>458</v>
      </c>
      <c r="C266" t="s">
        <v>423</v>
      </c>
      <c r="D266" t="s">
        <v>390</v>
      </c>
      <c r="E266">
        <v>-68.707599999999999</v>
      </c>
      <c r="F266">
        <v>18.579000000000001</v>
      </c>
      <c r="G266" t="s">
        <v>412</v>
      </c>
      <c r="H266" s="7">
        <v>19.3</v>
      </c>
      <c r="I266" s="7">
        <v>-70.27</v>
      </c>
      <c r="J266" s="3">
        <v>29904</v>
      </c>
      <c r="K266" t="s">
        <v>302</v>
      </c>
      <c r="L266" s="3">
        <v>45132</v>
      </c>
      <c r="M266" t="s">
        <v>2</v>
      </c>
      <c r="N266" t="s">
        <v>21</v>
      </c>
      <c r="O266" t="s">
        <v>23</v>
      </c>
      <c r="P266" t="s">
        <v>19</v>
      </c>
      <c r="Q266" s="1">
        <v>111600</v>
      </c>
      <c r="R266" s="3">
        <v>45416</v>
      </c>
      <c r="S266">
        <f t="shared" si="19"/>
        <v>42</v>
      </c>
      <c r="T266">
        <f t="shared" si="20"/>
        <v>0.7</v>
      </c>
      <c r="U266">
        <v>9</v>
      </c>
      <c r="V266" t="s">
        <v>26</v>
      </c>
      <c r="W266" s="3">
        <f ca="1">IF(
    OR(V266="Renuncia", V266="Despedido"),
    RANDBETWEEN(Hoja2!$C$2, Hoja2!$C$3),
    TODAY())</f>
        <v>43106</v>
      </c>
      <c r="X266" t="str" cm="1">
        <f t="array" aca="1" ref="X266" ca="1">IF(
    V266 = "Renuncia",
    INDEX(Hoja2!A:A, RANDBETWEEN(1, 10)),
    IF(
        V266 = "Despedido",
        INDEX(Hoja2!A:A, RANDBETWEEN(11, 20)),
        ""
    )
)</f>
        <v>Violación de la política de la empresa</v>
      </c>
    </row>
    <row r="267" spans="1:24" x14ac:dyDescent="0.25">
      <c r="A267">
        <v>266</v>
      </c>
      <c r="B267" t="s">
        <v>459</v>
      </c>
      <c r="C267" t="s">
        <v>424</v>
      </c>
      <c r="D267" t="s">
        <v>390</v>
      </c>
      <c r="E267">
        <v>-70.355999999999995</v>
      </c>
      <c r="F267">
        <v>19.4696</v>
      </c>
      <c r="G267" t="s">
        <v>412</v>
      </c>
      <c r="H267" s="7">
        <v>19.3</v>
      </c>
      <c r="I267" s="7">
        <v>-70.27</v>
      </c>
      <c r="J267" s="3">
        <v>30807</v>
      </c>
      <c r="K267" t="s">
        <v>302</v>
      </c>
      <c r="L267" s="3">
        <v>43164</v>
      </c>
      <c r="M267" t="s">
        <v>7</v>
      </c>
      <c r="N267" t="s">
        <v>17</v>
      </c>
      <c r="O267" t="s">
        <v>56</v>
      </c>
      <c r="P267" t="s">
        <v>16</v>
      </c>
      <c r="Q267" s="1">
        <v>105000</v>
      </c>
      <c r="R267" s="3">
        <v>45416</v>
      </c>
      <c r="S267">
        <f t="shared" si="19"/>
        <v>40</v>
      </c>
      <c r="T267">
        <f t="shared" si="20"/>
        <v>6.1</v>
      </c>
      <c r="U267">
        <v>6</v>
      </c>
      <c r="V267" t="s">
        <v>5</v>
      </c>
      <c r="W267" s="3">
        <f ca="1">IF(
    OR(V267="Renuncia", V267="Despedido"),
    RANDBETWEEN(Hoja2!$C$2, Hoja2!$C$3),
    TODAY())</f>
        <v>45417</v>
      </c>
      <c r="X267" t="str" cm="1">
        <f t="array" aca="1" ref="X267" ca="1">IF(
    V267 = "Renuncia",
    INDEX(Hoja2!A:A, RANDBETWEEN(1, 10)),
    IF(
        V267 = "Despedido",
        INDEX(Hoja2!A:A, RANDBETWEEN(11, 20)),
        ""
    )
)</f>
        <v/>
      </c>
    </row>
    <row r="268" spans="1:24" x14ac:dyDescent="0.25">
      <c r="A268">
        <v>267</v>
      </c>
      <c r="B268" t="s">
        <v>460</v>
      </c>
      <c r="C268" t="s">
        <v>424</v>
      </c>
      <c r="D268" t="s">
        <v>390</v>
      </c>
      <c r="E268">
        <v>-70.600300000000004</v>
      </c>
      <c r="F268">
        <v>18.101500000000001</v>
      </c>
      <c r="G268" t="s">
        <v>413</v>
      </c>
      <c r="H268" s="7">
        <v>19.45</v>
      </c>
      <c r="I268" s="7">
        <v>-70.7</v>
      </c>
      <c r="J268" s="3">
        <v>33350</v>
      </c>
      <c r="K268" t="s">
        <v>302</v>
      </c>
      <c r="L268" s="3">
        <v>40514</v>
      </c>
      <c r="M268" t="s">
        <v>2</v>
      </c>
      <c r="N268" t="s">
        <v>17</v>
      </c>
      <c r="O268" t="s">
        <v>56</v>
      </c>
      <c r="P268" t="s">
        <v>16</v>
      </c>
      <c r="Q268" s="1">
        <v>105000</v>
      </c>
      <c r="R268" s="3">
        <v>45416</v>
      </c>
      <c r="S268">
        <f t="shared" si="19"/>
        <v>33</v>
      </c>
      <c r="T268">
        <f t="shared" si="20"/>
        <v>13.4</v>
      </c>
      <c r="U268">
        <v>5</v>
      </c>
      <c r="V268" t="s">
        <v>26</v>
      </c>
      <c r="W268" s="3">
        <f ca="1">IF(
    OR(V268="Renuncia", V268="Despedido"),
    RANDBETWEEN(Hoja2!$C$2, Hoja2!$C$3),
    TODAY())</f>
        <v>37534</v>
      </c>
      <c r="X268" t="str" cm="1">
        <f t="array" aca="1" ref="X268" ca="1">IF(
    V268 = "Renuncia",
    INDEX(Hoja2!A:A, RANDBETWEEN(1, 10)),
    IF(
        V268 = "Despedido",
        INDEX(Hoja2!A:A, RANDBETWEEN(11, 20)),
        ""
    )
)</f>
        <v>Conducta inapropiada o comportamiento poco profesional</v>
      </c>
    </row>
    <row r="269" spans="1:24" x14ac:dyDescent="0.25">
      <c r="A269">
        <v>268</v>
      </c>
      <c r="B269" t="s">
        <v>461</v>
      </c>
      <c r="C269" t="s">
        <v>43</v>
      </c>
      <c r="D269" t="s">
        <v>386</v>
      </c>
      <c r="E269">
        <v>-70.355999999999995</v>
      </c>
      <c r="F269">
        <v>19.4696</v>
      </c>
      <c r="G269" t="s">
        <v>113</v>
      </c>
      <c r="H269" s="7">
        <v>19.53</v>
      </c>
      <c r="I269" s="7">
        <v>-71.25</v>
      </c>
      <c r="J269" s="3">
        <v>31011</v>
      </c>
      <c r="K269" t="s">
        <v>302</v>
      </c>
      <c r="L269" s="3">
        <v>43120</v>
      </c>
      <c r="M269" t="s">
        <v>2</v>
      </c>
      <c r="N269" t="s">
        <v>10</v>
      </c>
      <c r="O269" t="s">
        <v>75</v>
      </c>
      <c r="P269" t="s">
        <v>11</v>
      </c>
      <c r="Q269" s="1">
        <v>99540</v>
      </c>
      <c r="R269" s="3">
        <v>45416</v>
      </c>
      <c r="S269">
        <f t="shared" si="19"/>
        <v>39</v>
      </c>
      <c r="T269">
        <f t="shared" si="20"/>
        <v>6.2</v>
      </c>
      <c r="U269">
        <v>4</v>
      </c>
      <c r="V269" t="s">
        <v>5</v>
      </c>
      <c r="W269" s="3">
        <f ca="1">IF(
    OR(V269="Renuncia", V269="Despedido"),
    RANDBETWEEN(Hoja2!$C$2, Hoja2!$C$3),
    TODAY())</f>
        <v>45417</v>
      </c>
      <c r="X269" t="str" cm="1">
        <f t="array" aca="1" ref="X269" ca="1">IF(
    V269 = "Renuncia",
    INDEX(Hoja2!A:A, RANDBETWEEN(1, 10)),
    IF(
        V269 = "Despedido",
        INDEX(Hoja2!A:A, RANDBETWEEN(11, 20)),
        ""
    )
)</f>
        <v/>
      </c>
    </row>
    <row r="270" spans="1:24" x14ac:dyDescent="0.25">
      <c r="A270">
        <v>269</v>
      </c>
      <c r="B270" t="s">
        <v>462</v>
      </c>
      <c r="C270" t="s">
        <v>1</v>
      </c>
      <c r="D270" t="s">
        <v>388</v>
      </c>
      <c r="E270">
        <v>-70.355999999999995</v>
      </c>
      <c r="F270">
        <v>19.4696</v>
      </c>
      <c r="G270" t="s">
        <v>414</v>
      </c>
      <c r="H270" s="7">
        <v>18.489999999999998</v>
      </c>
      <c r="I270" s="7">
        <v>-69.89</v>
      </c>
      <c r="J270" s="3">
        <v>25481</v>
      </c>
      <c r="K270" t="s">
        <v>305</v>
      </c>
      <c r="L270" s="3">
        <v>44019</v>
      </c>
      <c r="M270" t="s">
        <v>7</v>
      </c>
      <c r="N270" t="s">
        <v>78</v>
      </c>
      <c r="O270" t="s">
        <v>23</v>
      </c>
      <c r="P270" t="s">
        <v>77</v>
      </c>
      <c r="Q270" s="1">
        <v>98820</v>
      </c>
      <c r="R270" s="3">
        <v>45416</v>
      </c>
      <c r="S270">
        <f t="shared" si="19"/>
        <v>54</v>
      </c>
      <c r="T270">
        <f t="shared" si="20"/>
        <v>3.8</v>
      </c>
      <c r="U270">
        <v>4</v>
      </c>
      <c r="V270" t="s">
        <v>5</v>
      </c>
      <c r="W270" s="3">
        <f ca="1">IF(
    OR(V270="Renuncia", V270="Despedido"),
    RANDBETWEEN(Hoja2!$C$2, Hoja2!$C$3),
    TODAY())</f>
        <v>45417</v>
      </c>
      <c r="X270" t="str" cm="1">
        <f t="array" aca="1" ref="X270" ca="1">IF(
    V270 = "Renuncia",
    INDEX(Hoja2!A:A, RANDBETWEEN(1, 10)),
    IF(
        V270 = "Despedido",
        INDEX(Hoja2!A:A, RANDBETWEEN(11, 20)),
        ""
    )
)</f>
        <v/>
      </c>
    </row>
    <row r="271" spans="1:24" x14ac:dyDescent="0.25">
      <c r="A271">
        <v>270</v>
      </c>
      <c r="B271" t="s">
        <v>463</v>
      </c>
      <c r="C271" t="s">
        <v>425</v>
      </c>
      <c r="D271" t="s">
        <v>386</v>
      </c>
      <c r="E271">
        <v>-68.707599999999999</v>
      </c>
      <c r="F271">
        <v>18.579000000000001</v>
      </c>
      <c r="G271" t="s">
        <v>415</v>
      </c>
      <c r="H271" s="7">
        <v>19.57</v>
      </c>
      <c r="I271" s="7">
        <v>-71.069999999999993</v>
      </c>
      <c r="J271" s="3">
        <v>26946</v>
      </c>
      <c r="K271" t="s">
        <v>305</v>
      </c>
      <c r="L271" s="3">
        <v>36606</v>
      </c>
      <c r="M271" t="s">
        <v>7</v>
      </c>
      <c r="N271" t="s">
        <v>21</v>
      </c>
      <c r="O271" t="s">
        <v>23</v>
      </c>
      <c r="P271" t="s">
        <v>19</v>
      </c>
      <c r="Q271" s="1">
        <v>98100</v>
      </c>
      <c r="R271" s="3">
        <v>45416</v>
      </c>
      <c r="S271">
        <f t="shared" si="19"/>
        <v>50</v>
      </c>
      <c r="T271">
        <f t="shared" si="20"/>
        <v>24.1</v>
      </c>
      <c r="U271">
        <v>6</v>
      </c>
      <c r="V271" t="s">
        <v>26</v>
      </c>
      <c r="W271" s="3">
        <f ca="1">IF(
    OR(V271="Renuncia", V271="Despedido"),
    RANDBETWEEN(Hoja2!$C$2, Hoja2!$C$3),
    TODAY())</f>
        <v>37910</v>
      </c>
      <c r="X271" t="str" cm="1">
        <f t="array" aca="1" ref="X271" ca="1">IF(
    V271 = "Renuncia",
    INDEX(Hoja2!A:A, RANDBETWEEN(1, 10)),
    IF(
        V271 = "Despedido",
        INDEX(Hoja2!A:A, RANDBETWEEN(11, 20)),
        ""
    )
)</f>
        <v>Violación de la política de la empresa</v>
      </c>
    </row>
    <row r="272" spans="1:24" x14ac:dyDescent="0.25">
      <c r="A272">
        <v>271</v>
      </c>
      <c r="B272" t="s">
        <v>464</v>
      </c>
      <c r="C272" t="s">
        <v>1</v>
      </c>
      <c r="D272" t="s">
        <v>388</v>
      </c>
      <c r="E272">
        <v>-70.600300000000004</v>
      </c>
      <c r="F272">
        <v>18.101500000000001</v>
      </c>
      <c r="G272" t="s">
        <v>523</v>
      </c>
      <c r="H272" s="7">
        <v>18.4544</v>
      </c>
      <c r="I272" s="7">
        <v>-70.729699999999994</v>
      </c>
      <c r="J272" s="3">
        <v>21813</v>
      </c>
      <c r="K272" t="s">
        <v>314</v>
      </c>
      <c r="L272" s="3">
        <v>36606</v>
      </c>
      <c r="M272" t="s">
        <v>2</v>
      </c>
      <c r="N272" t="s">
        <v>3</v>
      </c>
      <c r="O272" t="s">
        <v>4</v>
      </c>
      <c r="P272" t="s">
        <v>0</v>
      </c>
      <c r="Q272" s="1">
        <v>120000</v>
      </c>
      <c r="R272" s="3">
        <v>45416</v>
      </c>
      <c r="S272">
        <f t="shared" si="19"/>
        <v>64</v>
      </c>
      <c r="T272">
        <f t="shared" si="20"/>
        <v>24.1</v>
      </c>
      <c r="U272">
        <v>7</v>
      </c>
      <c r="V272" t="s">
        <v>5</v>
      </c>
      <c r="W272" s="3">
        <f ca="1">IF(
    OR(V272="Renuncia", V272="Despedido"),
    RANDBETWEEN(Hoja2!$C$2, Hoja2!$C$3),
    TODAY())</f>
        <v>45417</v>
      </c>
      <c r="X272" t="str" cm="1">
        <f t="array" aca="1" ref="X272" ca="1">IF(
    V272 = "Renuncia",
    INDEX(Hoja2!A:A, RANDBETWEEN(1, 10)),
    IF(
        V272 = "Despedido",
        INDEX(Hoja2!A:A, RANDBETWEEN(11, 20)),
        ""
    )
)</f>
        <v/>
      </c>
    </row>
    <row r="273" spans="1:24" x14ac:dyDescent="0.25">
      <c r="A273">
        <v>272</v>
      </c>
      <c r="B273" t="s">
        <v>465</v>
      </c>
      <c r="C273" t="s">
        <v>1</v>
      </c>
      <c r="D273" t="s">
        <v>382</v>
      </c>
      <c r="E273">
        <v>-70.600300000000004</v>
      </c>
      <c r="F273">
        <v>18.101500000000001</v>
      </c>
      <c r="G273" t="s">
        <v>383</v>
      </c>
      <c r="H273" s="7">
        <v>18.27</v>
      </c>
      <c r="I273" s="7">
        <v>-71.08</v>
      </c>
      <c r="J273" s="3">
        <v>19965</v>
      </c>
      <c r="K273" t="s">
        <v>314</v>
      </c>
      <c r="L273" s="3">
        <v>36607</v>
      </c>
      <c r="M273" t="s">
        <v>7</v>
      </c>
      <c r="N273" t="s">
        <v>341</v>
      </c>
      <c r="O273" t="s">
        <v>524</v>
      </c>
      <c r="P273" t="s">
        <v>19</v>
      </c>
      <c r="Q273" s="1">
        <v>110000</v>
      </c>
      <c r="R273" s="3">
        <v>45416</v>
      </c>
      <c r="S273">
        <f t="shared" si="19"/>
        <v>69</v>
      </c>
      <c r="T273">
        <f t="shared" si="20"/>
        <v>24.1</v>
      </c>
      <c r="U273">
        <v>8</v>
      </c>
      <c r="V273" t="s">
        <v>5</v>
      </c>
      <c r="W273" s="3">
        <f ca="1">IF(
    OR(V273="Renuncia", V273="Despedido"),
    RANDBETWEEN(Hoja2!$C$2, Hoja2!$C$3),
    TODAY())</f>
        <v>45417</v>
      </c>
      <c r="X273" t="str" cm="1">
        <f t="array" aca="1" ref="X273" ca="1">IF(
    V273 = "Renuncia",
    INDEX(Hoja2!A:A, RANDBETWEEN(1, 10)),
    IF(
        V273 = "Despedido",
        INDEX(Hoja2!A:A, RANDBETWEEN(11, 20)),
        ""
    )
)</f>
        <v/>
      </c>
    </row>
    <row r="274" spans="1:24" x14ac:dyDescent="0.25">
      <c r="A274">
        <v>273</v>
      </c>
      <c r="B274" t="s">
        <v>466</v>
      </c>
      <c r="C274" t="s">
        <v>9</v>
      </c>
      <c r="D274" t="s">
        <v>382</v>
      </c>
      <c r="E274">
        <v>-68.707599999999999</v>
      </c>
      <c r="F274">
        <v>18.579000000000001</v>
      </c>
      <c r="G274" t="s">
        <v>384</v>
      </c>
      <c r="H274" s="7">
        <v>18.21</v>
      </c>
      <c r="I274" s="7">
        <v>-71.099999999999994</v>
      </c>
      <c r="J274" s="3">
        <v>27339</v>
      </c>
      <c r="K274" t="s">
        <v>305</v>
      </c>
      <c r="L274" s="3">
        <v>36608</v>
      </c>
      <c r="M274" t="s">
        <v>2</v>
      </c>
      <c r="N274" t="s">
        <v>10</v>
      </c>
      <c r="O274" t="s">
        <v>4</v>
      </c>
      <c r="P274" t="s">
        <v>8</v>
      </c>
      <c r="Q274" s="1">
        <v>129600</v>
      </c>
      <c r="R274" s="3">
        <v>45416</v>
      </c>
      <c r="S274">
        <f t="shared" si="19"/>
        <v>49</v>
      </c>
      <c r="T274">
        <f t="shared" si="20"/>
        <v>24.1</v>
      </c>
      <c r="U274">
        <v>4</v>
      </c>
      <c r="V274" t="s">
        <v>5</v>
      </c>
      <c r="W274" s="3">
        <f ca="1">IF(
    OR(V274="Renuncia", V274="Despedido"),
    RANDBETWEEN(Hoja2!$C$2, Hoja2!$C$3),
    TODAY())</f>
        <v>45417</v>
      </c>
      <c r="X274" t="str" cm="1">
        <f t="array" aca="1" ref="X274" ca="1">IF(
    V274 = "Renuncia",
    INDEX(Hoja2!A:A, RANDBETWEEN(1, 10)),
    IF(
        V274 = "Despedido",
        INDEX(Hoja2!A:A, RANDBETWEEN(11, 20)),
        ""
    )
)</f>
        <v/>
      </c>
    </row>
    <row r="275" spans="1:24" x14ac:dyDescent="0.25">
      <c r="A275">
        <v>274</v>
      </c>
      <c r="B275" t="s">
        <v>467</v>
      </c>
      <c r="C275" t="s">
        <v>9</v>
      </c>
      <c r="D275" t="s">
        <v>386</v>
      </c>
      <c r="E275">
        <v>-68.707599999999999</v>
      </c>
      <c r="F275">
        <v>18.579000000000001</v>
      </c>
      <c r="G275" t="s">
        <v>385</v>
      </c>
      <c r="H275" s="7">
        <v>19.55</v>
      </c>
      <c r="I275" s="7">
        <v>-71.459999999999994</v>
      </c>
      <c r="J275" s="3">
        <v>25076</v>
      </c>
      <c r="K275" t="s">
        <v>305</v>
      </c>
      <c r="L275" s="3">
        <v>45022</v>
      </c>
      <c r="M275" t="s">
        <v>2</v>
      </c>
      <c r="N275" t="s">
        <v>10</v>
      </c>
      <c r="O275" t="s">
        <v>12</v>
      </c>
      <c r="P275" t="s">
        <v>8</v>
      </c>
      <c r="Q275" s="1">
        <v>127800</v>
      </c>
      <c r="R275" s="3">
        <v>45416</v>
      </c>
      <c r="S275">
        <f t="shared" si="19"/>
        <v>55</v>
      </c>
      <c r="T275">
        <f t="shared" si="20"/>
        <v>1</v>
      </c>
      <c r="U275">
        <v>7</v>
      </c>
      <c r="V275" t="s">
        <v>26</v>
      </c>
      <c r="W275" s="3">
        <f ca="1">IF(
    OR(V275="Renuncia", V275="Despedido"),
    RANDBETWEEN(Hoja2!$C$2, Hoja2!$C$3),
    TODAY())</f>
        <v>42361</v>
      </c>
      <c r="X275" t="str" cm="1">
        <f t="array" aca="1" ref="X275" ca="1">IF(
    V275 = "Renuncia",
    INDEX(Hoja2!A:A, RANDBETWEEN(1, 10)),
    IF(
        V275 = "Despedido",
        INDEX(Hoja2!A:A, RANDBETWEEN(11, 20)),
        ""
    )
)</f>
        <v>Conducta inapropiada o comportamiento poco profesional</v>
      </c>
    </row>
    <row r="276" spans="1:24" x14ac:dyDescent="0.25">
      <c r="A276">
        <v>275</v>
      </c>
      <c r="B276" t="s">
        <v>468</v>
      </c>
      <c r="C276" t="s">
        <v>9</v>
      </c>
      <c r="D276" t="s">
        <v>388</v>
      </c>
      <c r="E276">
        <v>-70.600300000000004</v>
      </c>
      <c r="F276">
        <v>18.101500000000001</v>
      </c>
      <c r="G276" t="s">
        <v>387</v>
      </c>
      <c r="H276" s="7">
        <v>18.4663</v>
      </c>
      <c r="I276" s="7">
        <v>-69.942999999999998</v>
      </c>
      <c r="J276" s="3">
        <v>26886</v>
      </c>
      <c r="K276" t="s">
        <v>305</v>
      </c>
      <c r="L276" s="3">
        <v>42082</v>
      </c>
      <c r="M276" t="s">
        <v>7</v>
      </c>
      <c r="N276" t="s">
        <v>10</v>
      </c>
      <c r="O276" t="s">
        <v>14</v>
      </c>
      <c r="P276" t="s">
        <v>11</v>
      </c>
      <c r="Q276" s="1">
        <v>126000</v>
      </c>
      <c r="R276" s="3">
        <v>45416</v>
      </c>
      <c r="S276">
        <f t="shared" si="19"/>
        <v>50</v>
      </c>
      <c r="T276">
        <f t="shared" si="20"/>
        <v>9.1</v>
      </c>
      <c r="U276">
        <v>6</v>
      </c>
      <c r="V276" t="s">
        <v>295</v>
      </c>
      <c r="W276" s="3">
        <f ca="1">IF(
    OR(V276="Renuncia", V276="Despedido"),
    RANDBETWEEN(Hoja2!$C$2, Hoja2!$C$3),
    TODAY())</f>
        <v>40616</v>
      </c>
      <c r="X276" t="str" cm="1">
        <f t="array" aca="1" ref="X276" ca="1">IF(
    V276 = "Renuncia",
    INDEX(Hoja2!A:A, RANDBETWEEN(1, 10)),
    IF(
        V276 = "Despedido",
        INDEX(Hoja2!A:A, RANDBETWEEN(11, 20)),
        ""
    )
)</f>
        <v>Falta de flexibilidad en el horario de trabajo</v>
      </c>
    </row>
    <row r="277" spans="1:24" x14ac:dyDescent="0.25">
      <c r="A277">
        <v>276</v>
      </c>
      <c r="B277" t="s">
        <v>469</v>
      </c>
      <c r="C277" t="s">
        <v>1</v>
      </c>
      <c r="D277" t="s">
        <v>390</v>
      </c>
      <c r="E277">
        <v>-70.355999999999995</v>
      </c>
      <c r="F277">
        <v>19.4696</v>
      </c>
      <c r="G277" t="s">
        <v>389</v>
      </c>
      <c r="H277" s="7">
        <v>19.2</v>
      </c>
      <c r="I277" s="7">
        <v>-70.349999999999994</v>
      </c>
      <c r="J277" s="3">
        <v>24971</v>
      </c>
      <c r="K277" t="s">
        <v>305</v>
      </c>
      <c r="L277" s="3">
        <v>45014</v>
      </c>
      <c r="M277" t="s">
        <v>2</v>
      </c>
      <c r="N277" t="s">
        <v>341</v>
      </c>
      <c r="O277" t="s">
        <v>421</v>
      </c>
      <c r="P277" t="s">
        <v>0</v>
      </c>
      <c r="Q277" s="1">
        <v>125465</v>
      </c>
      <c r="R277" s="3">
        <v>45416</v>
      </c>
      <c r="S277">
        <f t="shared" si="19"/>
        <v>56</v>
      </c>
      <c r="T277">
        <f t="shared" si="20"/>
        <v>1.1000000000000001</v>
      </c>
      <c r="U277">
        <v>7</v>
      </c>
      <c r="V277" t="s">
        <v>5</v>
      </c>
      <c r="W277" s="3">
        <f ca="1">IF(
    OR(V277="Renuncia", V277="Despedido"),
    RANDBETWEEN(Hoja2!$C$2, Hoja2!$C$3),
    TODAY())</f>
        <v>45417</v>
      </c>
      <c r="X277" t="str" cm="1">
        <f t="array" aca="1" ref="X277" ca="1">IF(
    V277 = "Renuncia",
    INDEX(Hoja2!A:A, RANDBETWEEN(1, 10)),
    IF(
        V277 = "Despedido",
        INDEX(Hoja2!A:A, RANDBETWEEN(11, 20)),
        ""
    )
)</f>
        <v/>
      </c>
    </row>
    <row r="278" spans="1:24" x14ac:dyDescent="0.25">
      <c r="A278">
        <v>277</v>
      </c>
      <c r="B278" t="s">
        <v>470</v>
      </c>
      <c r="C278" t="s">
        <v>1</v>
      </c>
      <c r="D278" t="s">
        <v>388</v>
      </c>
      <c r="E278">
        <v>-68.707599999999999</v>
      </c>
      <c r="F278">
        <v>18.579000000000001</v>
      </c>
      <c r="G278" t="s">
        <v>391</v>
      </c>
      <c r="H278" s="7">
        <v>18.760000000000002</v>
      </c>
      <c r="I278" s="7">
        <v>-69.040000000000006</v>
      </c>
      <c r="J278" s="3">
        <v>31173</v>
      </c>
      <c r="K278" t="s">
        <v>302</v>
      </c>
      <c r="L278" s="3">
        <v>40649</v>
      </c>
      <c r="M278" t="s">
        <v>7</v>
      </c>
      <c r="N278" t="s">
        <v>17</v>
      </c>
      <c r="O278" t="s">
        <v>421</v>
      </c>
      <c r="P278" t="s">
        <v>16</v>
      </c>
      <c r="Q278" s="1">
        <v>150000</v>
      </c>
      <c r="R278" s="3">
        <v>45416</v>
      </c>
      <c r="S278">
        <f t="shared" si="19"/>
        <v>39</v>
      </c>
      <c r="T278">
        <f t="shared" si="20"/>
        <v>13</v>
      </c>
      <c r="U278">
        <v>8</v>
      </c>
      <c r="V278" t="s">
        <v>5</v>
      </c>
      <c r="W278" s="3">
        <f ca="1">IF(
    OR(V278="Renuncia", V278="Despedido"),
    RANDBETWEEN(Hoja2!$C$2, Hoja2!$C$3),
    TODAY())</f>
        <v>45417</v>
      </c>
      <c r="X278" t="str" cm="1">
        <f t="array" aca="1" ref="X278" ca="1">IF(
    V278 = "Renuncia",
    INDEX(Hoja2!A:A, RANDBETWEEN(1, 10)),
    IF(
        V278 = "Despedido",
        INDEX(Hoja2!A:A, RANDBETWEEN(11, 20)),
        ""
    )
)</f>
        <v/>
      </c>
    </row>
    <row r="279" spans="1:24" x14ac:dyDescent="0.25">
      <c r="A279">
        <v>278</v>
      </c>
      <c r="B279" t="s">
        <v>471</v>
      </c>
      <c r="C279" t="s">
        <v>20</v>
      </c>
      <c r="D279" t="s">
        <v>393</v>
      </c>
      <c r="E279">
        <v>-70.355999999999995</v>
      </c>
      <c r="F279">
        <v>19.4696</v>
      </c>
      <c r="G279" t="s">
        <v>392</v>
      </c>
      <c r="H279" s="7">
        <v>18.87</v>
      </c>
      <c r="I279" s="7">
        <v>-71.709999999999994</v>
      </c>
      <c r="J279" s="3">
        <v>21262</v>
      </c>
      <c r="K279" t="s">
        <v>314</v>
      </c>
      <c r="L279" s="3">
        <v>44523</v>
      </c>
      <c r="M279" t="s">
        <v>2</v>
      </c>
      <c r="N279" t="s">
        <v>341</v>
      </c>
      <c r="O279" t="s">
        <v>421</v>
      </c>
      <c r="P279" t="s">
        <v>19</v>
      </c>
      <c r="Q279" s="1">
        <v>130000</v>
      </c>
      <c r="R279" s="3">
        <v>45416</v>
      </c>
      <c r="S279">
        <f t="shared" si="19"/>
        <v>66</v>
      </c>
      <c r="T279">
        <f t="shared" si="20"/>
        <v>2.4</v>
      </c>
      <c r="U279">
        <v>5</v>
      </c>
      <c r="V279" t="s">
        <v>5</v>
      </c>
      <c r="W279" s="3">
        <f ca="1">IF(
    OR(V279="Renuncia", V279="Despedido"),
    RANDBETWEEN(Hoja2!$C$2, Hoja2!$C$3),
    TODAY())</f>
        <v>45417</v>
      </c>
      <c r="X279" t="str" cm="1">
        <f t="array" aca="1" ref="X279" ca="1">IF(
    V279 = "Renuncia",
    INDEX(Hoja2!A:A, RANDBETWEEN(1, 10)),
    IF(
        V279 = "Despedido",
        INDEX(Hoja2!A:A, RANDBETWEEN(11, 20)),
        ""
    )
)</f>
        <v/>
      </c>
    </row>
    <row r="280" spans="1:24" x14ac:dyDescent="0.25">
      <c r="A280">
        <v>279</v>
      </c>
      <c r="B280" t="s">
        <v>472</v>
      </c>
      <c r="C280" t="s">
        <v>20</v>
      </c>
      <c r="D280" t="s">
        <v>390</v>
      </c>
      <c r="E280">
        <v>-70.355999999999995</v>
      </c>
      <c r="F280">
        <v>19.4696</v>
      </c>
      <c r="G280" t="s">
        <v>394</v>
      </c>
      <c r="H280" s="7">
        <v>19.36</v>
      </c>
      <c r="I280" s="7">
        <v>-70.53</v>
      </c>
      <c r="J280" s="3">
        <v>30198</v>
      </c>
      <c r="K280" t="s">
        <v>302</v>
      </c>
      <c r="L280" s="3">
        <v>41816</v>
      </c>
      <c r="M280" t="s">
        <v>2</v>
      </c>
      <c r="N280" t="s">
        <v>21</v>
      </c>
      <c r="O280" t="s">
        <v>23</v>
      </c>
      <c r="P280" t="s">
        <v>19</v>
      </c>
      <c r="Q280" s="1">
        <v>122400</v>
      </c>
      <c r="R280" s="3">
        <v>45416</v>
      </c>
      <c r="S280">
        <f t="shared" si="19"/>
        <v>41</v>
      </c>
      <c r="T280">
        <f t="shared" si="20"/>
        <v>9.8000000000000007</v>
      </c>
      <c r="U280">
        <v>9</v>
      </c>
      <c r="V280" t="s">
        <v>5</v>
      </c>
      <c r="W280" s="3">
        <f ca="1">IF(
    OR(V280="Renuncia", V280="Despedido"),
    RANDBETWEEN(Hoja2!$C$2, Hoja2!$C$3),
    TODAY())</f>
        <v>45417</v>
      </c>
      <c r="X280" t="str" cm="1">
        <f t="array" aca="1" ref="X280" ca="1">IF(
    V280 = "Renuncia",
    INDEX(Hoja2!A:A, RANDBETWEEN(1, 10)),
    IF(
        V280 = "Despedido",
        INDEX(Hoja2!A:A, RANDBETWEEN(11, 20)),
        ""
    )
)</f>
        <v/>
      </c>
    </row>
    <row r="281" spans="1:24" x14ac:dyDescent="0.25">
      <c r="A281">
        <v>280</v>
      </c>
      <c r="B281" t="s">
        <v>473</v>
      </c>
      <c r="C281" t="s">
        <v>1</v>
      </c>
      <c r="D281" t="s">
        <v>388</v>
      </c>
      <c r="E281">
        <v>-70.355999999999995</v>
      </c>
      <c r="F281">
        <v>19.4696</v>
      </c>
      <c r="G281" t="s">
        <v>395</v>
      </c>
      <c r="H281" s="7">
        <v>18.760000000000002</v>
      </c>
      <c r="I281" s="7">
        <v>-69.260000000000005</v>
      </c>
      <c r="J281" s="3">
        <v>20398</v>
      </c>
      <c r="K281" t="s">
        <v>314</v>
      </c>
      <c r="L281" s="3">
        <v>36606</v>
      </c>
      <c r="M281" t="s">
        <v>7</v>
      </c>
      <c r="N281" t="s">
        <v>341</v>
      </c>
      <c r="O281" t="s">
        <v>421</v>
      </c>
      <c r="P281" t="s">
        <v>0</v>
      </c>
      <c r="Q281" s="1">
        <v>122000</v>
      </c>
      <c r="R281" s="3">
        <v>45416</v>
      </c>
      <c r="S281">
        <f t="shared" si="19"/>
        <v>68</v>
      </c>
      <c r="T281">
        <f t="shared" si="20"/>
        <v>24.1</v>
      </c>
      <c r="U281">
        <v>7</v>
      </c>
      <c r="V281" t="s">
        <v>5</v>
      </c>
      <c r="W281" s="3">
        <f ca="1">IF(
    OR(V281="Renuncia", V281="Despedido"),
    RANDBETWEEN(Hoja2!$C$2, Hoja2!$C$3),
    TODAY())</f>
        <v>45417</v>
      </c>
      <c r="X281" t="str" cm="1">
        <f t="array" aca="1" ref="X281" ca="1">IF(
    V281 = "Renuncia",
    INDEX(Hoja2!A:A, RANDBETWEEN(1, 10)),
    IF(
        V281 = "Despedido",
        INDEX(Hoja2!A:A, RANDBETWEEN(11, 20)),
        ""
    )
)</f>
        <v/>
      </c>
    </row>
    <row r="282" spans="1:24" x14ac:dyDescent="0.25">
      <c r="A282">
        <v>281</v>
      </c>
      <c r="B282" t="s">
        <v>474</v>
      </c>
      <c r="C282" t="s">
        <v>9</v>
      </c>
      <c r="D282" t="s">
        <v>390</v>
      </c>
      <c r="E282">
        <v>-70.600300000000004</v>
      </c>
      <c r="F282">
        <v>18.101500000000001</v>
      </c>
      <c r="G282" t="s">
        <v>396</v>
      </c>
      <c r="H282" s="7">
        <v>19.38</v>
      </c>
      <c r="I282" s="7">
        <v>-70.42</v>
      </c>
      <c r="J282" s="3">
        <v>20397</v>
      </c>
      <c r="K282" t="s">
        <v>314</v>
      </c>
      <c r="L282" s="3">
        <v>36607</v>
      </c>
      <c r="M282" t="s">
        <v>7</v>
      </c>
      <c r="N282" t="s">
        <v>10</v>
      </c>
      <c r="O282" t="s">
        <v>14</v>
      </c>
      <c r="P282" t="s">
        <v>11</v>
      </c>
      <c r="Q282" s="1">
        <v>120600</v>
      </c>
      <c r="R282" s="3">
        <v>45416</v>
      </c>
      <c r="S282">
        <f t="shared" si="19"/>
        <v>68</v>
      </c>
      <c r="T282">
        <f t="shared" si="20"/>
        <v>24.1</v>
      </c>
      <c r="U282">
        <v>8</v>
      </c>
      <c r="V282" t="s">
        <v>5</v>
      </c>
      <c r="W282" s="3">
        <f ca="1">IF(
    OR(V282="Renuncia", V282="Despedido"),
    RANDBETWEEN(Hoja2!$C$2, Hoja2!$C$3),
    TODAY())</f>
        <v>45417</v>
      </c>
      <c r="X282" t="str" cm="1">
        <f t="array" aca="1" ref="X282" ca="1">IF(
    V282 = "Renuncia",
    INDEX(Hoja2!A:A, RANDBETWEEN(1, 10)),
    IF(
        V282 = "Despedido",
        INDEX(Hoja2!A:A, RANDBETWEEN(11, 20)),
        ""
    )
)</f>
        <v/>
      </c>
    </row>
    <row r="283" spans="1:24" x14ac:dyDescent="0.25">
      <c r="A283">
        <v>282</v>
      </c>
      <c r="B283" t="s">
        <v>475</v>
      </c>
      <c r="C283" t="s">
        <v>9</v>
      </c>
      <c r="D283" t="s">
        <v>393</v>
      </c>
      <c r="E283">
        <v>-70.355999999999995</v>
      </c>
      <c r="F283">
        <v>19.4696</v>
      </c>
      <c r="G283" t="s">
        <v>397</v>
      </c>
      <c r="H283" s="7">
        <v>18.829999999999998</v>
      </c>
      <c r="I283" s="7">
        <v>-71.72</v>
      </c>
      <c r="J283" s="3">
        <v>21893</v>
      </c>
      <c r="K283" t="s">
        <v>314</v>
      </c>
      <c r="L283" s="3">
        <v>36608</v>
      </c>
      <c r="M283" t="s">
        <v>2</v>
      </c>
      <c r="N283" t="s">
        <v>10</v>
      </c>
      <c r="O283" t="s">
        <v>14</v>
      </c>
      <c r="P283" t="s">
        <v>11</v>
      </c>
      <c r="Q283" s="1">
        <v>118800</v>
      </c>
      <c r="R283" s="3">
        <v>45416</v>
      </c>
      <c r="S283">
        <f t="shared" si="19"/>
        <v>64</v>
      </c>
      <c r="T283">
        <f t="shared" si="20"/>
        <v>24.1</v>
      </c>
      <c r="U283">
        <v>4</v>
      </c>
      <c r="V283" t="s">
        <v>26</v>
      </c>
      <c r="W283" s="3">
        <f ca="1">IF(
    OR(V283="Renuncia", V283="Despedido"),
    RANDBETWEEN(Hoja2!$C$2, Hoja2!$C$3),
    TODAY())</f>
        <v>41622</v>
      </c>
      <c r="X283" t="str" cm="1">
        <f t="array" aca="1" ref="X283" ca="1">IF(
    V283 = "Renuncia",
    INDEX(Hoja2!A:A, RANDBETWEEN(1, 10)),
    IF(
        V283 = "Despedido",
        INDEX(Hoja2!A:A, RANDBETWEEN(11, 20)),
        ""
    )
)</f>
        <v>Violación de la política de la empresa</v>
      </c>
    </row>
    <row r="284" spans="1:24" x14ac:dyDescent="0.25">
      <c r="A284">
        <v>283</v>
      </c>
      <c r="B284" t="s">
        <v>476</v>
      </c>
      <c r="C284" t="s">
        <v>9</v>
      </c>
      <c r="D284" t="s">
        <v>388</v>
      </c>
      <c r="E284">
        <v>-70.355999999999995</v>
      </c>
      <c r="F284">
        <v>19.4696</v>
      </c>
      <c r="G284" t="s">
        <v>398</v>
      </c>
      <c r="H284" s="7">
        <v>18.62</v>
      </c>
      <c r="I284" s="7">
        <v>-68.72</v>
      </c>
      <c r="J284" s="3">
        <v>29261</v>
      </c>
      <c r="K284" t="s">
        <v>305</v>
      </c>
      <c r="L284" s="3">
        <v>43554</v>
      </c>
      <c r="M284" t="s">
        <v>7</v>
      </c>
      <c r="N284" t="s">
        <v>10</v>
      </c>
      <c r="O284" t="s">
        <v>14</v>
      </c>
      <c r="P284" t="s">
        <v>11</v>
      </c>
      <c r="Q284" s="1">
        <v>117500</v>
      </c>
      <c r="R284" s="3">
        <v>45416</v>
      </c>
      <c r="S284">
        <f t="shared" si="19"/>
        <v>44</v>
      </c>
      <c r="T284">
        <f t="shared" si="20"/>
        <v>5.0999999999999996</v>
      </c>
      <c r="U284">
        <v>9</v>
      </c>
      <c r="V284" t="s">
        <v>295</v>
      </c>
      <c r="W284" s="3">
        <f ca="1">IF(
    OR(V284="Renuncia", V284="Despedido"),
    RANDBETWEEN(Hoja2!$C$2, Hoja2!$C$3),
    TODAY())</f>
        <v>41840</v>
      </c>
      <c r="X284" t="str" cm="1">
        <f t="array" aca="1" ref="X284" ca="1">IF(
    V284 = "Renuncia",
    INDEX(Hoja2!A:A, RANDBETWEEN(1, 10)),
    IF(
        V284 = "Despedido",
        INDEX(Hoja2!A:A, RANDBETWEEN(11, 20)),
        ""
    )
)</f>
        <v>Mala relación con el jefe o gerencia</v>
      </c>
    </row>
    <row r="285" spans="1:24" x14ac:dyDescent="0.25">
      <c r="A285">
        <v>284</v>
      </c>
      <c r="B285" t="s">
        <v>477</v>
      </c>
      <c r="C285" t="s">
        <v>422</v>
      </c>
      <c r="D285" t="s">
        <v>388</v>
      </c>
      <c r="E285">
        <v>-70.600300000000004</v>
      </c>
      <c r="F285">
        <v>18.101500000000001</v>
      </c>
      <c r="G285" t="s">
        <v>399</v>
      </c>
      <c r="H285" s="7">
        <v>18.440000000000001</v>
      </c>
      <c r="I285" s="7">
        <v>-68.97</v>
      </c>
      <c r="J285" s="3">
        <v>22356</v>
      </c>
      <c r="K285" t="s">
        <v>314</v>
      </c>
      <c r="L285" s="3">
        <v>42445</v>
      </c>
      <c r="M285" t="s">
        <v>2</v>
      </c>
      <c r="N285" t="s">
        <v>31</v>
      </c>
      <c r="O285" t="s">
        <v>347</v>
      </c>
      <c r="P285" t="s">
        <v>29</v>
      </c>
      <c r="Q285" s="1">
        <v>117000</v>
      </c>
      <c r="R285" s="3">
        <v>45416</v>
      </c>
      <c r="S285">
        <f t="shared" si="19"/>
        <v>63</v>
      </c>
      <c r="T285">
        <f t="shared" si="20"/>
        <v>8.1</v>
      </c>
      <c r="U285">
        <v>9</v>
      </c>
      <c r="V285" t="s">
        <v>296</v>
      </c>
      <c r="W285" s="3">
        <f ca="1">IF(
    OR(V285="Renuncia", V285="Despedido"),
    RANDBETWEEN(Hoja2!$C$2, Hoja2!$C$3),
    TODAY())</f>
        <v>45417</v>
      </c>
      <c r="X285" t="str" cm="1">
        <f t="array" aca="1" ref="X285" ca="1">IF(
    V285 = "Renuncia",
    INDEX(Hoja2!A:A, RANDBETWEEN(1, 10)),
    IF(
        V285 = "Despedido",
        INDEX(Hoja2!A:A, RANDBETWEEN(11, 20)),
        ""
    )
)</f>
        <v/>
      </c>
    </row>
    <row r="286" spans="1:24" x14ac:dyDescent="0.25">
      <c r="A286">
        <v>285</v>
      </c>
      <c r="B286" t="s">
        <v>503</v>
      </c>
      <c r="C286" t="s">
        <v>1</v>
      </c>
      <c r="D286" t="s">
        <v>390</v>
      </c>
      <c r="E286">
        <v>-70.355999999999995</v>
      </c>
      <c r="F286">
        <v>19.4696</v>
      </c>
      <c r="G286" t="s">
        <v>400</v>
      </c>
      <c r="H286" s="7">
        <v>19.22</v>
      </c>
      <c r="I286" s="7">
        <v>-70.53</v>
      </c>
      <c r="J286" s="3">
        <v>22606</v>
      </c>
      <c r="K286" t="s">
        <v>314</v>
      </c>
      <c r="L286" s="3">
        <v>45283</v>
      </c>
      <c r="M286" t="s">
        <v>2</v>
      </c>
      <c r="N286" t="s">
        <v>17</v>
      </c>
      <c r="O286" t="s">
        <v>33</v>
      </c>
      <c r="P286" t="s">
        <v>16</v>
      </c>
      <c r="Q286" s="1">
        <v>115000</v>
      </c>
      <c r="R286" s="3">
        <v>45416</v>
      </c>
      <c r="S286">
        <f t="shared" si="19"/>
        <v>62</v>
      </c>
      <c r="T286">
        <f t="shared" si="20"/>
        <v>0.3</v>
      </c>
      <c r="U286">
        <v>5</v>
      </c>
      <c r="V286" t="s">
        <v>5</v>
      </c>
      <c r="W286" s="3">
        <f ca="1">IF(
    OR(V286="Renuncia", V286="Despedido"),
    RANDBETWEEN(Hoja2!$C$2, Hoja2!$C$3),
    TODAY())</f>
        <v>45417</v>
      </c>
      <c r="X286" t="str" cm="1">
        <f t="array" aca="1" ref="X286" ca="1">IF(
    V286 = "Renuncia",
    INDEX(Hoja2!A:A, RANDBETWEEN(1, 10)),
    IF(
        V286 = "Despedido",
        INDEX(Hoja2!A:A, RANDBETWEEN(11, 20)),
        ""
    )
)</f>
        <v/>
      </c>
    </row>
    <row r="287" spans="1:24" x14ac:dyDescent="0.25">
      <c r="A287">
        <v>286</v>
      </c>
      <c r="B287" t="s">
        <v>504</v>
      </c>
      <c r="C287" t="s">
        <v>1</v>
      </c>
      <c r="D287" t="s">
        <v>390</v>
      </c>
      <c r="E287">
        <v>-70.355999999999995</v>
      </c>
      <c r="F287">
        <v>19.4696</v>
      </c>
      <c r="G287" t="s">
        <v>401</v>
      </c>
      <c r="H287" s="7">
        <v>19.63</v>
      </c>
      <c r="I287" s="7">
        <v>-69.86</v>
      </c>
      <c r="J287" s="3">
        <v>23991</v>
      </c>
      <c r="K287" t="s">
        <v>305</v>
      </c>
      <c r="L287" s="3">
        <v>40671</v>
      </c>
      <c r="M287" t="s">
        <v>7</v>
      </c>
      <c r="N287" t="s">
        <v>17</v>
      </c>
      <c r="O287" t="s">
        <v>35</v>
      </c>
      <c r="P287" t="s">
        <v>16</v>
      </c>
      <c r="Q287" s="1">
        <v>115000</v>
      </c>
      <c r="R287" s="3">
        <v>45416</v>
      </c>
      <c r="S287">
        <f t="shared" si="19"/>
        <v>58</v>
      </c>
      <c r="T287">
        <f t="shared" si="20"/>
        <v>13</v>
      </c>
      <c r="U287">
        <v>4</v>
      </c>
      <c r="V287" t="s">
        <v>5</v>
      </c>
      <c r="W287" s="3">
        <f ca="1">IF(
    OR(V287="Renuncia", V287="Despedido"),
    RANDBETWEEN(Hoja2!$C$2, Hoja2!$C$3),
    TODAY())</f>
        <v>45417</v>
      </c>
      <c r="X287" t="str" cm="1">
        <f t="array" aca="1" ref="X287" ca="1">IF(
    V287 = "Renuncia",
    INDEX(Hoja2!A:A, RANDBETWEEN(1, 10)),
    IF(
        V287 = "Despedido",
        INDEX(Hoja2!A:A, RANDBETWEEN(11, 20)),
        ""
    )
)</f>
        <v/>
      </c>
    </row>
    <row r="288" spans="1:24" x14ac:dyDescent="0.25">
      <c r="A288">
        <v>287</v>
      </c>
      <c r="B288" t="s">
        <v>505</v>
      </c>
      <c r="C288" t="s">
        <v>38</v>
      </c>
      <c r="D288" t="s">
        <v>390</v>
      </c>
      <c r="E288">
        <v>-70.355999999999995</v>
      </c>
      <c r="F288">
        <v>19.4696</v>
      </c>
      <c r="G288" t="s">
        <v>402</v>
      </c>
      <c r="H288" s="7">
        <v>18.91</v>
      </c>
      <c r="I288" s="7">
        <v>-70.41</v>
      </c>
      <c r="J288" s="3">
        <v>22410</v>
      </c>
      <c r="K288" t="s">
        <v>314</v>
      </c>
      <c r="L288" s="3">
        <v>44555</v>
      </c>
      <c r="M288" t="s">
        <v>2</v>
      </c>
      <c r="N288" t="s">
        <v>17</v>
      </c>
      <c r="O288" t="s">
        <v>39</v>
      </c>
      <c r="P288" t="s">
        <v>16</v>
      </c>
      <c r="Q288" s="1">
        <v>115000</v>
      </c>
      <c r="R288" s="3">
        <v>45416</v>
      </c>
      <c r="S288">
        <f t="shared" si="19"/>
        <v>63</v>
      </c>
      <c r="T288">
        <f t="shared" si="20"/>
        <v>2.2999999999999998</v>
      </c>
      <c r="U288">
        <v>9</v>
      </c>
      <c r="V288" t="s">
        <v>5</v>
      </c>
      <c r="W288" s="3">
        <f ca="1">IF(
    OR(V288="Renuncia", V288="Despedido"),
    RANDBETWEEN(Hoja2!$C$2, Hoja2!$C$3),
    TODAY())</f>
        <v>45417</v>
      </c>
      <c r="X288" t="str" cm="1">
        <f t="array" aca="1" ref="X288" ca="1">IF(
    V288 = "Renuncia",
    INDEX(Hoja2!A:A, RANDBETWEEN(1, 10)),
    IF(
        V288 = "Despedido",
        INDEX(Hoja2!A:A, RANDBETWEEN(11, 20)),
        ""
    )
)</f>
        <v/>
      </c>
    </row>
    <row r="289" spans="1:24" x14ac:dyDescent="0.25">
      <c r="A289">
        <v>288</v>
      </c>
      <c r="B289" t="s">
        <v>506</v>
      </c>
      <c r="C289" t="s">
        <v>9</v>
      </c>
      <c r="D289" t="s">
        <v>386</v>
      </c>
      <c r="E289">
        <v>-68.707599999999999</v>
      </c>
      <c r="F289">
        <v>18.579000000000001</v>
      </c>
      <c r="G289" t="s">
        <v>403</v>
      </c>
      <c r="H289" s="7">
        <v>19.850000000000001</v>
      </c>
      <c r="I289" s="7">
        <v>-71.650000000000006</v>
      </c>
      <c r="J289" s="3">
        <v>29407</v>
      </c>
      <c r="K289" t="s">
        <v>305</v>
      </c>
      <c r="L289" s="3">
        <v>43230</v>
      </c>
      <c r="M289" t="s">
        <v>7</v>
      </c>
      <c r="N289" t="s">
        <v>10</v>
      </c>
      <c r="O289" t="s">
        <v>14</v>
      </c>
      <c r="P289" t="s">
        <v>11</v>
      </c>
      <c r="Q289" s="1">
        <v>115066</v>
      </c>
      <c r="R289" s="3">
        <v>45416</v>
      </c>
      <c r="S289">
        <f t="shared" si="19"/>
        <v>43</v>
      </c>
      <c r="T289">
        <f t="shared" si="20"/>
        <v>5.9</v>
      </c>
      <c r="U289">
        <v>2</v>
      </c>
      <c r="V289" t="s">
        <v>295</v>
      </c>
      <c r="W289" s="3">
        <f ca="1">IF(
    OR(V289="Renuncia", V289="Despedido"),
    RANDBETWEEN(Hoja2!$C$2, Hoja2!$C$3),
    TODAY())</f>
        <v>42021</v>
      </c>
      <c r="X289" t="str" cm="1">
        <f t="array" aca="1" ref="X289" ca="1">IF(
    V289 = "Renuncia",
    INDEX(Hoja2!A:A, RANDBETWEEN(1, 10)),
    IF(
        V289 = "Despedido",
        INDEX(Hoja2!A:A, RANDBETWEEN(11, 20)),
        ""
    )
)</f>
        <v>Falta de reconocimiento o valoración por el trabajo realizado</v>
      </c>
    </row>
    <row r="290" spans="1:24" x14ac:dyDescent="0.25">
      <c r="A290">
        <v>289</v>
      </c>
      <c r="B290" t="s">
        <v>507</v>
      </c>
      <c r="C290" t="s">
        <v>422</v>
      </c>
      <c r="D290" t="s">
        <v>388</v>
      </c>
      <c r="E290">
        <v>-70.600300000000004</v>
      </c>
      <c r="F290">
        <v>18.101500000000001</v>
      </c>
      <c r="G290" t="s">
        <v>404</v>
      </c>
      <c r="H290" s="7">
        <v>18.8</v>
      </c>
      <c r="I290" s="7">
        <v>-69.83</v>
      </c>
      <c r="J290" s="3">
        <v>25430</v>
      </c>
      <c r="K290" t="s">
        <v>305</v>
      </c>
      <c r="L290" s="3">
        <v>44337</v>
      </c>
      <c r="M290" t="s">
        <v>7</v>
      </c>
      <c r="N290" t="s">
        <v>31</v>
      </c>
      <c r="O290" t="s">
        <v>349</v>
      </c>
      <c r="P290" t="s">
        <v>29</v>
      </c>
      <c r="Q290" s="1">
        <v>114166</v>
      </c>
      <c r="R290" s="3">
        <v>45416</v>
      </c>
      <c r="S290">
        <f t="shared" si="19"/>
        <v>54</v>
      </c>
      <c r="T290">
        <f t="shared" si="20"/>
        <v>2.9</v>
      </c>
      <c r="U290">
        <v>9</v>
      </c>
      <c r="V290" t="s">
        <v>5</v>
      </c>
      <c r="W290" s="3">
        <f ca="1">IF(
    OR(V290="Renuncia", V290="Despedido"),
    RANDBETWEEN(Hoja2!$C$2, Hoja2!$C$3),
    TODAY())</f>
        <v>45417</v>
      </c>
      <c r="X290" t="str" cm="1">
        <f t="array" aca="1" ref="X290" ca="1">IF(
    V290 = "Renuncia",
    INDEX(Hoja2!A:A, RANDBETWEEN(1, 10)),
    IF(
        V290 = "Despedido",
        INDEX(Hoja2!A:A, RANDBETWEEN(11, 20)),
        ""
    )
)</f>
        <v/>
      </c>
    </row>
    <row r="291" spans="1:24" x14ac:dyDescent="0.25">
      <c r="A291">
        <v>290</v>
      </c>
      <c r="B291" t="s">
        <v>508</v>
      </c>
      <c r="C291" t="s">
        <v>43</v>
      </c>
      <c r="D291" t="s">
        <v>393</v>
      </c>
      <c r="E291">
        <v>-70.355999999999995</v>
      </c>
      <c r="F291">
        <v>19.4696</v>
      </c>
      <c r="G291" t="s">
        <v>405</v>
      </c>
      <c r="H291" s="7">
        <v>18.04</v>
      </c>
      <c r="I291" s="7">
        <v>-71.739999999999995</v>
      </c>
      <c r="J291" s="3">
        <v>23690</v>
      </c>
      <c r="K291" t="s">
        <v>314</v>
      </c>
      <c r="L291" s="3">
        <v>42591</v>
      </c>
      <c r="M291" t="s">
        <v>2</v>
      </c>
      <c r="N291" t="s">
        <v>10</v>
      </c>
      <c r="O291" t="s">
        <v>44</v>
      </c>
      <c r="P291" t="s">
        <v>11</v>
      </c>
      <c r="Q291" s="1">
        <v>45000</v>
      </c>
      <c r="R291" s="3">
        <v>45416</v>
      </c>
      <c r="S291">
        <f t="shared" si="19"/>
        <v>59</v>
      </c>
      <c r="T291">
        <f t="shared" si="20"/>
        <v>7.7</v>
      </c>
      <c r="U291">
        <v>8</v>
      </c>
      <c r="V291" t="s">
        <v>26</v>
      </c>
      <c r="W291" s="3">
        <f ca="1">IF(
    OR(V291="Renuncia", V291="Despedido"),
    RANDBETWEEN(Hoja2!$C$2, Hoja2!$C$3),
    TODAY())</f>
        <v>44375</v>
      </c>
      <c r="X291" t="str" cm="1">
        <f t="array" aca="1" ref="X291" ca="1">IF(
    V291 = "Renuncia",
    INDEX(Hoja2!A:A, RANDBETWEEN(1, 10)),
    IF(
        V291 = "Despedido",
        INDEX(Hoja2!A:A, RANDBETWEEN(11, 20)),
        ""
    )
)</f>
        <v>Conducta inapropiada o comportamiento poco profesional</v>
      </c>
    </row>
    <row r="292" spans="1:24" x14ac:dyDescent="0.25">
      <c r="A292">
        <v>291</v>
      </c>
      <c r="B292" t="s">
        <v>509</v>
      </c>
      <c r="C292" t="s">
        <v>43</v>
      </c>
      <c r="D292" t="s">
        <v>382</v>
      </c>
      <c r="E292">
        <v>-70.355999999999995</v>
      </c>
      <c r="F292">
        <v>19.4696</v>
      </c>
      <c r="G292" t="s">
        <v>406</v>
      </c>
      <c r="H292" s="7">
        <v>18.420000000000002</v>
      </c>
      <c r="I292" s="7">
        <v>-70.739999999999995</v>
      </c>
      <c r="J292" s="3">
        <v>25753</v>
      </c>
      <c r="K292" t="s">
        <v>305</v>
      </c>
      <c r="L292" s="3">
        <v>41505</v>
      </c>
      <c r="M292" t="s">
        <v>2</v>
      </c>
      <c r="N292" t="s">
        <v>10</v>
      </c>
      <c r="O292" t="s">
        <v>44</v>
      </c>
      <c r="P292" t="s">
        <v>11</v>
      </c>
      <c r="Q292" s="1">
        <v>45000</v>
      </c>
      <c r="R292" s="3">
        <v>45416</v>
      </c>
      <c r="S292">
        <f t="shared" si="19"/>
        <v>53</v>
      </c>
      <c r="T292">
        <f t="shared" si="20"/>
        <v>10.7</v>
      </c>
      <c r="U292">
        <v>5</v>
      </c>
      <c r="V292" t="s">
        <v>295</v>
      </c>
      <c r="W292" s="3">
        <f ca="1">IF(
    OR(V292="Renuncia", V292="Despedido"),
    RANDBETWEEN(Hoja2!$C$2, Hoja2!$C$3),
    TODAY())</f>
        <v>42110</v>
      </c>
      <c r="X292" t="str" cm="1">
        <f t="array" aca="1" ref="X292" ca="1">IF(
    V292 = "Renuncia",
    INDEX(Hoja2!A:A, RANDBETWEEN(1, 10)),
    IF(
        V292 = "Despedido",
        INDEX(Hoja2!A:A, RANDBETWEEN(11, 20)),
        ""
    )
)</f>
        <v>Falta de reconocimiento o valoración por el trabajo realizado</v>
      </c>
    </row>
    <row r="293" spans="1:24" x14ac:dyDescent="0.25">
      <c r="A293">
        <v>292</v>
      </c>
      <c r="B293" t="s">
        <v>510</v>
      </c>
      <c r="C293" t="s">
        <v>20</v>
      </c>
      <c r="D293" t="s">
        <v>386</v>
      </c>
      <c r="E293">
        <v>-70.355999999999995</v>
      </c>
      <c r="F293">
        <v>19.4696</v>
      </c>
      <c r="G293" t="s">
        <v>407</v>
      </c>
      <c r="H293" s="7">
        <v>19.8</v>
      </c>
      <c r="I293" s="7">
        <v>-70.69</v>
      </c>
      <c r="J293" s="3">
        <v>22232</v>
      </c>
      <c r="K293" t="s">
        <v>314</v>
      </c>
      <c r="L293" s="3">
        <v>41370</v>
      </c>
      <c r="M293" t="s">
        <v>7</v>
      </c>
      <c r="N293" t="s">
        <v>21</v>
      </c>
      <c r="O293" t="s">
        <v>23</v>
      </c>
      <c r="P293" t="s">
        <v>19</v>
      </c>
      <c r="Q293" s="1">
        <v>113400</v>
      </c>
      <c r="R293" s="3">
        <v>45416</v>
      </c>
      <c r="S293">
        <f t="shared" si="19"/>
        <v>63</v>
      </c>
      <c r="T293">
        <f t="shared" si="20"/>
        <v>11</v>
      </c>
      <c r="U293">
        <v>9</v>
      </c>
      <c r="V293" t="s">
        <v>5</v>
      </c>
      <c r="W293" s="3">
        <f ca="1">IF(
    OR(V293="Renuncia", V293="Despedido"),
    RANDBETWEEN(Hoja2!$C$2, Hoja2!$C$3),
    TODAY())</f>
        <v>45417</v>
      </c>
      <c r="X293" t="str" cm="1">
        <f t="array" aca="1" ref="X293" ca="1">IF(
    V293 = "Renuncia",
    INDEX(Hoja2!A:A, RANDBETWEEN(1, 10)),
    IF(
        V293 = "Despedido",
        INDEX(Hoja2!A:A, RANDBETWEEN(11, 20)),
        ""
    )
)</f>
        <v/>
      </c>
    </row>
    <row r="294" spans="1:24" x14ac:dyDescent="0.25">
      <c r="A294">
        <v>293</v>
      </c>
      <c r="B294" t="s">
        <v>511</v>
      </c>
      <c r="C294" t="s">
        <v>43</v>
      </c>
      <c r="D294" t="s">
        <v>386</v>
      </c>
      <c r="E294">
        <v>-68.707599999999999</v>
      </c>
      <c r="F294">
        <v>18.579000000000001</v>
      </c>
      <c r="G294" t="s">
        <v>408</v>
      </c>
      <c r="H294" s="7">
        <v>19.2</v>
      </c>
      <c r="I294" s="7">
        <v>-69.34</v>
      </c>
      <c r="J294" s="3">
        <v>27273</v>
      </c>
      <c r="K294" t="s">
        <v>305</v>
      </c>
      <c r="L294" s="3">
        <v>40889</v>
      </c>
      <c r="M294" t="s">
        <v>7</v>
      </c>
      <c r="N294" t="s">
        <v>10</v>
      </c>
      <c r="O294" t="s">
        <v>44</v>
      </c>
      <c r="P294" t="s">
        <v>11</v>
      </c>
      <c r="Q294" s="1">
        <v>45000</v>
      </c>
      <c r="R294" s="3">
        <v>45416</v>
      </c>
      <c r="S294">
        <f t="shared" si="19"/>
        <v>49</v>
      </c>
      <c r="T294">
        <f t="shared" si="20"/>
        <v>12.4</v>
      </c>
      <c r="U294">
        <v>8</v>
      </c>
      <c r="V294" t="s">
        <v>5</v>
      </c>
      <c r="W294" s="3">
        <f ca="1">IF(
    OR(V294="Renuncia", V294="Despedido"),
    RANDBETWEEN(Hoja2!$C$2, Hoja2!$C$3),
    TODAY())</f>
        <v>45417</v>
      </c>
      <c r="X294" t="str" cm="1">
        <f t="array" aca="1" ref="X294" ca="1">IF(
    V294 = "Renuncia",
    INDEX(Hoja2!A:A, RANDBETWEEN(1, 10)),
    IF(
        V294 = "Despedido",
        INDEX(Hoja2!A:A, RANDBETWEEN(11, 20)),
        ""
    )
)</f>
        <v/>
      </c>
    </row>
    <row r="295" spans="1:24" x14ac:dyDescent="0.25">
      <c r="A295">
        <v>294</v>
      </c>
      <c r="B295" t="s">
        <v>512</v>
      </c>
      <c r="C295" t="s">
        <v>43</v>
      </c>
      <c r="D295" t="s">
        <v>382</v>
      </c>
      <c r="E295">
        <v>-70.355999999999995</v>
      </c>
      <c r="F295">
        <v>19.4696</v>
      </c>
      <c r="G295" t="s">
        <v>409</v>
      </c>
      <c r="H295" s="7">
        <v>18.420000000000002</v>
      </c>
      <c r="I295" s="7">
        <v>-70.03</v>
      </c>
      <c r="J295" s="3">
        <v>27083</v>
      </c>
      <c r="K295" t="s">
        <v>305</v>
      </c>
      <c r="L295" s="3">
        <v>43116</v>
      </c>
      <c r="M295" t="s">
        <v>2</v>
      </c>
      <c r="N295" t="s">
        <v>10</v>
      </c>
      <c r="O295" t="s">
        <v>44</v>
      </c>
      <c r="P295" t="s">
        <v>11</v>
      </c>
      <c r="Q295" s="1">
        <v>45000</v>
      </c>
      <c r="R295" s="3">
        <v>45416</v>
      </c>
      <c r="S295">
        <f t="shared" si="19"/>
        <v>50</v>
      </c>
      <c r="T295">
        <f t="shared" si="20"/>
        <v>6.3</v>
      </c>
      <c r="U295">
        <v>3</v>
      </c>
      <c r="V295" t="s">
        <v>26</v>
      </c>
      <c r="W295" s="3">
        <f ca="1">IF(
    OR(V295="Renuncia", V295="Despedido"),
    RANDBETWEEN(Hoja2!$C$2, Hoja2!$C$3),
    TODAY())</f>
        <v>39970</v>
      </c>
      <c r="X295" t="str" cm="1">
        <f t="array" aca="1" ref="X295" ca="1">IF(
    V295 = "Renuncia",
    INDEX(Hoja2!A:A, RANDBETWEEN(1, 10)),
    IF(
        V295 = "Despedido",
        INDEX(Hoja2!A:A, RANDBETWEEN(11, 20)),
        ""
    )
)</f>
        <v>Violación de la política de la empresa</v>
      </c>
    </row>
    <row r="296" spans="1:24" x14ac:dyDescent="0.25">
      <c r="A296">
        <v>295</v>
      </c>
      <c r="B296" t="s">
        <v>513</v>
      </c>
      <c r="C296" t="s">
        <v>424</v>
      </c>
      <c r="D296" t="s">
        <v>382</v>
      </c>
      <c r="E296">
        <v>-70.600300000000004</v>
      </c>
      <c r="F296">
        <v>18.101500000000001</v>
      </c>
      <c r="G296" t="s">
        <v>410</v>
      </c>
      <c r="H296" s="7">
        <v>18.55</v>
      </c>
      <c r="I296" s="7">
        <v>-70.5</v>
      </c>
      <c r="J296" s="3">
        <v>29344</v>
      </c>
      <c r="K296" t="s">
        <v>305</v>
      </c>
      <c r="L296" s="3">
        <v>41114</v>
      </c>
      <c r="M296" t="s">
        <v>2</v>
      </c>
      <c r="N296" t="s">
        <v>17</v>
      </c>
      <c r="O296" t="s">
        <v>39</v>
      </c>
      <c r="P296" t="s">
        <v>16</v>
      </c>
      <c r="Q296" s="1">
        <v>115000</v>
      </c>
      <c r="R296" s="3">
        <v>45416</v>
      </c>
      <c r="S296">
        <f t="shared" si="19"/>
        <v>44</v>
      </c>
      <c r="T296">
        <f t="shared" si="20"/>
        <v>11.7</v>
      </c>
      <c r="U296">
        <v>8</v>
      </c>
      <c r="V296" t="s">
        <v>5</v>
      </c>
      <c r="W296" s="3">
        <f ca="1">IF(
    OR(V296="Renuncia", V296="Despedido"),
    RANDBETWEEN(Hoja2!$C$2, Hoja2!$C$3),
    TODAY())</f>
        <v>45417</v>
      </c>
      <c r="X296" t="str" cm="1">
        <f t="array" aca="1" ref="X296" ca="1">IF(
    V296 = "Renuncia",
    INDEX(Hoja2!A:A, RANDBETWEEN(1, 10)),
    IF(
        V296 = "Despedido",
        INDEX(Hoja2!A:A, RANDBETWEEN(11, 20)),
        ""
    )
)</f>
        <v/>
      </c>
    </row>
    <row r="297" spans="1:24" x14ac:dyDescent="0.25">
      <c r="A297">
        <v>296</v>
      </c>
      <c r="B297" t="s">
        <v>514</v>
      </c>
      <c r="C297" t="s">
        <v>9</v>
      </c>
      <c r="D297" t="s">
        <v>382</v>
      </c>
      <c r="E297">
        <v>-68.707599999999999</v>
      </c>
      <c r="F297">
        <v>18.579000000000001</v>
      </c>
      <c r="G297" t="s">
        <v>419</v>
      </c>
      <c r="H297" s="7">
        <v>18.809999999999999</v>
      </c>
      <c r="I297" s="7">
        <v>-71.23</v>
      </c>
      <c r="J297" s="3">
        <v>26920</v>
      </c>
      <c r="K297" t="s">
        <v>305</v>
      </c>
      <c r="L297" s="3">
        <v>43194</v>
      </c>
      <c r="M297" t="s">
        <v>2</v>
      </c>
      <c r="N297" t="s">
        <v>51</v>
      </c>
      <c r="O297" t="s">
        <v>51</v>
      </c>
      <c r="P297" t="s">
        <v>0</v>
      </c>
      <c r="Q297" s="1">
        <v>112500</v>
      </c>
      <c r="R297" s="3">
        <v>45416</v>
      </c>
      <c r="S297">
        <f t="shared" si="19"/>
        <v>50</v>
      </c>
      <c r="T297">
        <f t="shared" si="20"/>
        <v>6</v>
      </c>
      <c r="U297">
        <v>5</v>
      </c>
      <c r="V297" t="s">
        <v>5</v>
      </c>
      <c r="W297" s="3">
        <f ca="1">IF(
    OR(V297="Renuncia", V297="Despedido"),
    RANDBETWEEN(Hoja2!$C$2, Hoja2!$C$3),
    TODAY())</f>
        <v>45417</v>
      </c>
      <c r="X297" t="str" cm="1">
        <f t="array" aca="1" ref="X297" ca="1">IF(
    V297 = "Renuncia",
    INDEX(Hoja2!A:A, RANDBETWEEN(1, 10)),
    IF(
        V297 = "Despedido",
        INDEX(Hoja2!A:A, RANDBETWEEN(11, 20)),
        ""
    )
)</f>
        <v/>
      </c>
    </row>
    <row r="298" spans="1:24" x14ac:dyDescent="0.25">
      <c r="A298">
        <v>297</v>
      </c>
      <c r="B298" t="s">
        <v>515</v>
      </c>
      <c r="C298" t="s">
        <v>423</v>
      </c>
      <c r="D298" t="s">
        <v>388</v>
      </c>
      <c r="E298">
        <v>-68.707599999999999</v>
      </c>
      <c r="F298">
        <v>18.579000000000001</v>
      </c>
      <c r="G298" t="s">
        <v>411</v>
      </c>
      <c r="H298" s="7">
        <v>18.46</v>
      </c>
      <c r="I298" s="7">
        <v>-69.3</v>
      </c>
      <c r="J298" s="3">
        <v>29904</v>
      </c>
      <c r="K298" t="s">
        <v>302</v>
      </c>
      <c r="L298" s="3">
        <v>45132</v>
      </c>
      <c r="M298" t="s">
        <v>2</v>
      </c>
      <c r="N298" t="s">
        <v>21</v>
      </c>
      <c r="O298" t="s">
        <v>23</v>
      </c>
      <c r="P298" t="s">
        <v>19</v>
      </c>
      <c r="Q298" s="1">
        <v>111600</v>
      </c>
      <c r="R298" s="3">
        <v>45416</v>
      </c>
      <c r="S298">
        <f t="shared" si="19"/>
        <v>42</v>
      </c>
      <c r="T298">
        <f t="shared" si="20"/>
        <v>0.7</v>
      </c>
      <c r="U298">
        <v>9</v>
      </c>
      <c r="V298" t="s">
        <v>26</v>
      </c>
      <c r="W298" s="3">
        <f ca="1">IF(
    OR(V298="Renuncia", V298="Despedido"),
    RANDBETWEEN(Hoja2!$C$2, Hoja2!$C$3),
    TODAY())</f>
        <v>39273</v>
      </c>
      <c r="X298" t="str" cm="1">
        <f t="array" aca="1" ref="X298" ca="1">IF(
    V298 = "Renuncia",
    INDEX(Hoja2!A:A, RANDBETWEEN(1, 10)),
    IF(
        V298 = "Despedido",
        INDEX(Hoja2!A:A, RANDBETWEEN(11, 20)),
        ""
    )
)</f>
        <v>Violación de la política de la empresa</v>
      </c>
    </row>
    <row r="299" spans="1:24" x14ac:dyDescent="0.25">
      <c r="A299">
        <v>298</v>
      </c>
      <c r="B299" t="s">
        <v>516</v>
      </c>
      <c r="C299" t="s">
        <v>43</v>
      </c>
      <c r="D299" t="s">
        <v>390</v>
      </c>
      <c r="E299">
        <v>-70.600300000000004</v>
      </c>
      <c r="F299">
        <v>18.101500000000001</v>
      </c>
      <c r="G299" t="s">
        <v>412</v>
      </c>
      <c r="H299" s="7">
        <v>19.3</v>
      </c>
      <c r="I299" s="7">
        <v>-70.27</v>
      </c>
      <c r="J299" s="3">
        <v>29102</v>
      </c>
      <c r="K299" t="s">
        <v>305</v>
      </c>
      <c r="L299" s="3">
        <v>36606</v>
      </c>
      <c r="M299" t="s">
        <v>7</v>
      </c>
      <c r="N299" t="s">
        <v>10</v>
      </c>
      <c r="O299" t="s">
        <v>54</v>
      </c>
      <c r="P299" t="s">
        <v>11</v>
      </c>
      <c r="Q299" s="1">
        <v>89000</v>
      </c>
      <c r="R299" s="3">
        <v>45416</v>
      </c>
      <c r="S299">
        <f t="shared" si="19"/>
        <v>44</v>
      </c>
      <c r="T299">
        <f t="shared" si="20"/>
        <v>24.1</v>
      </c>
      <c r="U299">
        <v>1</v>
      </c>
      <c r="V299" t="str">
        <f>IF(1=1, "Activo", IF(#REF!=2, "Vacaciones", IF(#REF!=3, "Despedido", IF(#REF!=4, "Licencia Medica", "Permiso No Remunerado"))))</f>
        <v>Activo</v>
      </c>
      <c r="W299" s="3">
        <f ca="1">IF(
    OR(V299="Renuncia", V299="Despedido"),
    RANDBETWEEN(Hoja2!$C$2, Hoja2!$C$3),
    TODAY())</f>
        <v>45417</v>
      </c>
      <c r="X299" t="str" cm="1">
        <f t="array" aca="1" ref="X299" ca="1">IF(
    V299 = "Renuncia",
    INDEX(Hoja2!A:A, RANDBETWEEN(1, 10)),
    IF(
        V299 = "Despedido",
        INDEX(Hoja2!A:A, RANDBETWEEN(11, 20)),
        ""
    )
)</f>
        <v/>
      </c>
    </row>
    <row r="300" spans="1:24" x14ac:dyDescent="0.25">
      <c r="A300">
        <v>299</v>
      </c>
      <c r="B300" t="s">
        <v>517</v>
      </c>
      <c r="C300" t="s">
        <v>424</v>
      </c>
      <c r="D300" t="s">
        <v>390</v>
      </c>
      <c r="E300">
        <v>-68.707599999999999</v>
      </c>
      <c r="F300">
        <v>18.579000000000001</v>
      </c>
      <c r="G300" t="s">
        <v>413</v>
      </c>
      <c r="H300" s="7">
        <v>19.45</v>
      </c>
      <c r="I300" s="7">
        <v>-70.7</v>
      </c>
      <c r="J300" s="3">
        <v>33394</v>
      </c>
      <c r="K300" t="s">
        <v>302</v>
      </c>
      <c r="L300" s="3">
        <v>36607</v>
      </c>
      <c r="M300" t="s">
        <v>7</v>
      </c>
      <c r="N300" t="s">
        <v>17</v>
      </c>
      <c r="O300" t="s">
        <v>56</v>
      </c>
      <c r="P300" t="s">
        <v>16</v>
      </c>
      <c r="Q300" s="1">
        <v>105000</v>
      </c>
      <c r="R300" s="3">
        <v>45416</v>
      </c>
      <c r="S300">
        <f t="shared" si="19"/>
        <v>32</v>
      </c>
      <c r="T300">
        <f t="shared" si="20"/>
        <v>24.1</v>
      </c>
      <c r="U300">
        <v>5</v>
      </c>
      <c r="V300" t="s">
        <v>5</v>
      </c>
      <c r="W300" s="3">
        <f ca="1">IF(
    OR(V300="Renuncia", V300="Despedido"),
    RANDBETWEEN(Hoja2!$C$2, Hoja2!$C$3),
    TODAY())</f>
        <v>45417</v>
      </c>
      <c r="X300" t="str" cm="1">
        <f t="array" aca="1" ref="X300" ca="1">IF(
    V300 = "Renuncia",
    INDEX(Hoja2!A:A, RANDBETWEEN(1, 10)),
    IF(
        V300 = "Despedido",
        INDEX(Hoja2!A:A, RANDBETWEEN(11, 20)),
        ""
    )
)</f>
        <v/>
      </c>
    </row>
    <row r="301" spans="1:24" x14ac:dyDescent="0.25">
      <c r="A301">
        <v>300</v>
      </c>
      <c r="B301" t="s">
        <v>518</v>
      </c>
      <c r="C301" t="s">
        <v>43</v>
      </c>
      <c r="D301" t="s">
        <v>386</v>
      </c>
      <c r="E301">
        <v>-68.707599999999999</v>
      </c>
      <c r="F301">
        <v>18.579000000000001</v>
      </c>
      <c r="G301" t="s">
        <v>113</v>
      </c>
      <c r="H301" s="7">
        <v>19.53</v>
      </c>
      <c r="I301" s="7">
        <v>-71.25</v>
      </c>
      <c r="J301" s="3">
        <v>31691</v>
      </c>
      <c r="K301" t="s">
        <v>302</v>
      </c>
      <c r="L301" s="3">
        <v>36608</v>
      </c>
      <c r="M301" t="s">
        <v>2</v>
      </c>
      <c r="N301" t="s">
        <v>10</v>
      </c>
      <c r="O301" t="s">
        <v>56</v>
      </c>
      <c r="P301" t="s">
        <v>11</v>
      </c>
      <c r="Q301" s="1">
        <v>109800</v>
      </c>
      <c r="R301" s="3">
        <v>45416</v>
      </c>
      <c r="S301">
        <f t="shared" si="19"/>
        <v>37</v>
      </c>
      <c r="T301">
        <f t="shared" si="20"/>
        <v>24.1</v>
      </c>
      <c r="U301">
        <v>9</v>
      </c>
      <c r="V301" t="s">
        <v>5</v>
      </c>
      <c r="W301" s="3">
        <f ca="1">IF(
    OR(V301="Renuncia", V301="Despedido"),
    RANDBETWEEN(Hoja2!$C$2, Hoja2!$C$3),
    TODAY())</f>
        <v>45417</v>
      </c>
      <c r="X301" t="str" cm="1">
        <f t="array" aca="1" ref="X301" ca="1">IF(
    V301 = "Renuncia",
    INDEX(Hoja2!A:A, RANDBETWEEN(1, 10)),
    IF(
        V301 = "Despedido",
        INDEX(Hoja2!A:A, RANDBETWEEN(11, 20)),
        ""
    )
)</f>
        <v/>
      </c>
    </row>
    <row r="302" spans="1:24" x14ac:dyDescent="0.25">
      <c r="A302">
        <v>301</v>
      </c>
      <c r="B302" t="s">
        <v>484</v>
      </c>
      <c r="C302" t="s">
        <v>1</v>
      </c>
      <c r="D302" t="s">
        <v>382</v>
      </c>
      <c r="E302">
        <v>-70.600300000000004</v>
      </c>
      <c r="F302">
        <v>18.101500000000001</v>
      </c>
      <c r="G302" t="s">
        <v>381</v>
      </c>
      <c r="H302" s="7">
        <v>18.4544</v>
      </c>
      <c r="I302" s="7">
        <v>-70.729699999999994</v>
      </c>
      <c r="J302" s="3">
        <v>21813</v>
      </c>
      <c r="K302" t="s">
        <v>314</v>
      </c>
      <c r="L302" s="3">
        <v>36606</v>
      </c>
      <c r="M302" t="s">
        <v>2</v>
      </c>
      <c r="N302" t="s">
        <v>3</v>
      </c>
      <c r="O302" t="s">
        <v>525</v>
      </c>
      <c r="P302" t="s">
        <v>0</v>
      </c>
      <c r="Q302" s="1">
        <v>110000</v>
      </c>
      <c r="R302" s="3">
        <v>45416</v>
      </c>
      <c r="S302">
        <f t="shared" si="19"/>
        <v>64</v>
      </c>
      <c r="T302">
        <f t="shared" si="20"/>
        <v>24.1</v>
      </c>
      <c r="U302">
        <v>7</v>
      </c>
      <c r="V302" t="s">
        <v>295</v>
      </c>
      <c r="W302" s="3">
        <f ca="1">IF(
    OR(V302="Renuncia", V302="Despedido"),
    RANDBETWEEN(Hoja2!$C$2, Hoja2!$C$3),
    TODAY())</f>
        <v>39208</v>
      </c>
      <c r="X302" t="str" cm="1">
        <f t="array" aca="1" ref="X302" ca="1">IF(
    V302 = "Renuncia",
    INDEX(Hoja2!A:A, RANDBETWEEN(1, 10)),
    IF(
        V302 = "Despedido",
        INDEX(Hoja2!A:A, RANDBETWEEN(11, 20)),
        ""
    )
)</f>
        <v>Mala relación con el jefe o gerencia</v>
      </c>
    </row>
    <row r="303" spans="1:24" x14ac:dyDescent="0.25">
      <c r="A303">
        <v>302</v>
      </c>
      <c r="B303" t="s">
        <v>6</v>
      </c>
      <c r="C303" t="s">
        <v>1</v>
      </c>
      <c r="D303" t="s">
        <v>382</v>
      </c>
      <c r="E303">
        <v>-70.600300000000004</v>
      </c>
      <c r="F303">
        <v>18.101500000000001</v>
      </c>
      <c r="G303" t="s">
        <v>383</v>
      </c>
      <c r="H303" s="7">
        <v>18.27</v>
      </c>
      <c r="I303" s="7">
        <v>-71.08</v>
      </c>
      <c r="J303" s="3">
        <v>19965</v>
      </c>
      <c r="K303" t="s">
        <v>314</v>
      </c>
      <c r="L303" s="3">
        <v>36607</v>
      </c>
      <c r="M303" t="s">
        <v>7</v>
      </c>
      <c r="N303" t="s">
        <v>341</v>
      </c>
      <c r="O303" t="s">
        <v>524</v>
      </c>
      <c r="P303" t="s">
        <v>19</v>
      </c>
      <c r="Q303" s="1">
        <v>110000</v>
      </c>
      <c r="R303" s="3">
        <v>45416</v>
      </c>
      <c r="S303">
        <f t="shared" si="19"/>
        <v>69</v>
      </c>
      <c r="T303">
        <f t="shared" si="20"/>
        <v>24.1</v>
      </c>
      <c r="U303">
        <v>8</v>
      </c>
      <c r="V303" t="s">
        <v>5</v>
      </c>
      <c r="W303" s="3">
        <f ca="1">IF(
    OR(V303="Renuncia", V303="Despedido"),
    RANDBETWEEN(Hoja2!$C$2, Hoja2!$C$3),
    TODAY())</f>
        <v>45417</v>
      </c>
      <c r="X303" t="str" cm="1">
        <f t="array" aca="1" ref="X303" ca="1">IF(
    V303 = "Renuncia",
    INDEX(Hoja2!A:A, RANDBETWEEN(1, 10)),
    IF(
        V303 = "Despedido",
        INDEX(Hoja2!A:A, RANDBETWEEN(11, 20)),
        ""
    )
)</f>
        <v/>
      </c>
    </row>
    <row r="304" spans="1:24" x14ac:dyDescent="0.25">
      <c r="A304">
        <v>303</v>
      </c>
      <c r="B304" t="s">
        <v>8</v>
      </c>
      <c r="C304" t="s">
        <v>9</v>
      </c>
      <c r="D304" t="s">
        <v>382</v>
      </c>
      <c r="E304">
        <v>-68.707599999999999</v>
      </c>
      <c r="F304">
        <v>18.579000000000001</v>
      </c>
      <c r="G304" t="s">
        <v>384</v>
      </c>
      <c r="H304" s="7">
        <v>18.21</v>
      </c>
      <c r="I304" s="7">
        <v>-71.099999999999994</v>
      </c>
      <c r="J304" s="3">
        <v>27339</v>
      </c>
      <c r="K304" t="s">
        <v>305</v>
      </c>
      <c r="L304" s="3">
        <v>36608</v>
      </c>
      <c r="M304" t="s">
        <v>2</v>
      </c>
      <c r="N304" t="s">
        <v>10</v>
      </c>
      <c r="O304" t="s">
        <v>4</v>
      </c>
      <c r="P304" t="s">
        <v>8</v>
      </c>
      <c r="Q304" s="1">
        <v>129600</v>
      </c>
      <c r="R304" s="3">
        <v>45416</v>
      </c>
      <c r="S304">
        <f t="shared" si="19"/>
        <v>49</v>
      </c>
      <c r="T304">
        <f t="shared" si="20"/>
        <v>24.1</v>
      </c>
      <c r="U304">
        <v>4</v>
      </c>
      <c r="V304" t="s">
        <v>5</v>
      </c>
      <c r="W304" s="3">
        <f ca="1">IF(
    OR(V304="Renuncia", V304="Despedido"),
    RANDBETWEEN(Hoja2!$C$2, Hoja2!$C$3),
    TODAY())</f>
        <v>45417</v>
      </c>
      <c r="X304" t="str" cm="1">
        <f t="array" aca="1" ref="X304" ca="1">IF(
    V304 = "Renuncia",
    INDEX(Hoja2!A:A, RANDBETWEEN(1, 10)),
    IF(
        V304 = "Despedido",
        INDEX(Hoja2!A:A, RANDBETWEEN(11, 20)),
        ""
    )
)</f>
        <v/>
      </c>
    </row>
    <row r="305" spans="1:24" x14ac:dyDescent="0.25">
      <c r="A305">
        <v>304</v>
      </c>
      <c r="B305" t="s">
        <v>11</v>
      </c>
      <c r="C305" t="s">
        <v>9</v>
      </c>
      <c r="D305" t="s">
        <v>386</v>
      </c>
      <c r="E305">
        <v>-68.707599999999999</v>
      </c>
      <c r="F305">
        <v>18.579000000000001</v>
      </c>
      <c r="G305" t="s">
        <v>385</v>
      </c>
      <c r="H305" s="7">
        <v>19.55</v>
      </c>
      <c r="I305" s="7">
        <v>-71.459999999999994</v>
      </c>
      <c r="J305" s="3">
        <v>25076</v>
      </c>
      <c r="K305" t="s">
        <v>305</v>
      </c>
      <c r="L305" s="3">
        <v>45022</v>
      </c>
      <c r="M305" t="s">
        <v>2</v>
      </c>
      <c r="N305" t="s">
        <v>10</v>
      </c>
      <c r="O305" t="s">
        <v>12</v>
      </c>
      <c r="P305" t="s">
        <v>8</v>
      </c>
      <c r="Q305" s="1">
        <v>127800</v>
      </c>
      <c r="R305" s="3">
        <v>45416</v>
      </c>
      <c r="S305">
        <f t="shared" si="19"/>
        <v>55</v>
      </c>
      <c r="T305">
        <f t="shared" si="20"/>
        <v>1</v>
      </c>
      <c r="U305">
        <v>7</v>
      </c>
      <c r="V305" t="s">
        <v>5</v>
      </c>
      <c r="W305" s="3">
        <f ca="1">IF(
    OR(V305="Renuncia", V305="Despedido"),
    RANDBETWEEN(Hoja2!$C$2, Hoja2!$C$3),
    TODAY())</f>
        <v>45417</v>
      </c>
      <c r="X305" t="str" cm="1">
        <f t="array" aca="1" ref="X305" ca="1">IF(
    V305 = "Renuncia",
    INDEX(Hoja2!A:A, RANDBETWEEN(1, 10)),
    IF(
        V305 = "Despedido",
        INDEX(Hoja2!A:A, RANDBETWEEN(11, 20)),
        ""
    )
)</f>
        <v/>
      </c>
    </row>
    <row r="306" spans="1:24" x14ac:dyDescent="0.25">
      <c r="A306">
        <v>305</v>
      </c>
      <c r="B306" t="s">
        <v>13</v>
      </c>
      <c r="C306" t="s">
        <v>9</v>
      </c>
      <c r="D306" t="s">
        <v>388</v>
      </c>
      <c r="E306">
        <v>-70.600300000000004</v>
      </c>
      <c r="F306">
        <v>18.101500000000001</v>
      </c>
      <c r="G306" t="s">
        <v>387</v>
      </c>
      <c r="H306" s="7">
        <v>18.4663</v>
      </c>
      <c r="I306" s="7">
        <v>-69.942999999999998</v>
      </c>
      <c r="J306" s="3">
        <v>26886</v>
      </c>
      <c r="K306" t="s">
        <v>305</v>
      </c>
      <c r="L306" s="3">
        <v>42082</v>
      </c>
      <c r="M306" t="s">
        <v>7</v>
      </c>
      <c r="N306" t="s">
        <v>10</v>
      </c>
      <c r="O306" t="s">
        <v>14</v>
      </c>
      <c r="P306" t="s">
        <v>11</v>
      </c>
      <c r="Q306" s="1">
        <v>126000</v>
      </c>
      <c r="R306" s="3">
        <v>45416</v>
      </c>
      <c r="S306">
        <f t="shared" si="19"/>
        <v>50</v>
      </c>
      <c r="T306">
        <f t="shared" si="20"/>
        <v>9.1</v>
      </c>
      <c r="U306">
        <v>6</v>
      </c>
      <c r="V306" t="s">
        <v>26</v>
      </c>
      <c r="W306" s="3">
        <f ca="1">IF(
    OR(V306="Renuncia", V306="Despedido"),
    RANDBETWEEN(Hoja2!$C$2, Hoja2!$C$3),
    TODAY())</f>
        <v>44558</v>
      </c>
      <c r="X306" t="str" cm="1">
        <f t="array" aca="1" ref="X306" ca="1">IF(
    V306 = "Renuncia",
    INDEX(Hoja2!A:A, RANDBETWEEN(1, 10)),
    IF(
        V306 = "Despedido",
        INDEX(Hoja2!A:A, RANDBETWEEN(11, 20)),
        ""
    )
)</f>
        <v>Violación de la política de la empresa</v>
      </c>
    </row>
    <row r="307" spans="1:24" x14ac:dyDescent="0.25">
      <c r="A307">
        <v>306</v>
      </c>
      <c r="B307" t="s">
        <v>15</v>
      </c>
      <c r="C307" t="s">
        <v>1</v>
      </c>
      <c r="D307" t="s">
        <v>390</v>
      </c>
      <c r="E307">
        <v>-70.355999999999995</v>
      </c>
      <c r="F307">
        <v>19.4696</v>
      </c>
      <c r="G307" t="s">
        <v>389</v>
      </c>
      <c r="H307" s="7">
        <v>19.2</v>
      </c>
      <c r="I307" s="7">
        <v>-70.349999999999994</v>
      </c>
      <c r="J307" s="3">
        <v>24971</v>
      </c>
      <c r="K307" t="s">
        <v>305</v>
      </c>
      <c r="L307" s="3">
        <v>45014</v>
      </c>
      <c r="M307" t="s">
        <v>2</v>
      </c>
      <c r="N307" t="s">
        <v>341</v>
      </c>
      <c r="O307" t="s">
        <v>421</v>
      </c>
      <c r="P307" t="s">
        <v>0</v>
      </c>
      <c r="Q307" s="1">
        <v>125465</v>
      </c>
      <c r="R307" s="3">
        <v>45416</v>
      </c>
      <c r="S307">
        <f t="shared" si="19"/>
        <v>56</v>
      </c>
      <c r="T307">
        <f t="shared" si="20"/>
        <v>1.1000000000000001</v>
      </c>
      <c r="U307">
        <v>7</v>
      </c>
      <c r="V307" t="s">
        <v>295</v>
      </c>
      <c r="W307" s="3">
        <f ca="1">IF(
    OR(V307="Renuncia", V307="Despedido"),
    RANDBETWEEN(Hoja2!$C$2, Hoja2!$C$3),
    TODAY())</f>
        <v>38224</v>
      </c>
      <c r="X307" t="str" cm="1">
        <f t="array" aca="1" ref="X307" ca="1">IF(
    V307 = "Renuncia",
    INDEX(Hoja2!A:A, RANDBETWEEN(1, 10)),
    IF(
        V307 = "Despedido",
        INDEX(Hoja2!A:A, RANDBETWEEN(11, 20)),
        ""
    )
)</f>
        <v>Falta de flexibilidad en el horario de trabajo</v>
      </c>
    </row>
    <row r="308" spans="1:24" x14ac:dyDescent="0.25">
      <c r="A308">
        <v>307</v>
      </c>
      <c r="B308" t="s">
        <v>538</v>
      </c>
      <c r="C308" t="s">
        <v>1</v>
      </c>
      <c r="D308" t="s">
        <v>388</v>
      </c>
      <c r="E308">
        <v>-68.707599999999999</v>
      </c>
      <c r="F308">
        <v>18.579000000000001</v>
      </c>
      <c r="G308" t="s">
        <v>414</v>
      </c>
      <c r="H308" s="7">
        <v>18.760000000000002</v>
      </c>
      <c r="I308" s="7">
        <v>-69.040000000000006</v>
      </c>
      <c r="J308" s="3">
        <v>37145</v>
      </c>
      <c r="K308" t="s">
        <v>302</v>
      </c>
      <c r="L308" s="3">
        <v>44936</v>
      </c>
      <c r="M308" t="s">
        <v>7</v>
      </c>
      <c r="N308" t="s">
        <v>17</v>
      </c>
      <c r="O308" t="s">
        <v>421</v>
      </c>
      <c r="P308" t="s">
        <v>16</v>
      </c>
      <c r="Q308" s="1">
        <v>100000</v>
      </c>
      <c r="R308" s="3">
        <v>45416</v>
      </c>
      <c r="S308">
        <f t="shared" si="19"/>
        <v>22</v>
      </c>
      <c r="T308">
        <f t="shared" si="20"/>
        <v>1.3</v>
      </c>
      <c r="U308">
        <v>7</v>
      </c>
      <c r="V308" t="s">
        <v>5</v>
      </c>
      <c r="W308" s="3">
        <f ca="1">IF(
    OR(V308="Renuncia", V308="Despedido"),
    RANDBETWEEN(Hoja2!$C$2, Hoja2!$C$3),
    TODAY())</f>
        <v>45417</v>
      </c>
      <c r="X308" t="str" cm="1">
        <f t="array" aca="1" ref="X308" ca="1">IF(
    V308 = "Renuncia",
    INDEX(Hoja2!A:A, RANDBETWEEN(1, 10)),
    IF(
        V308 = "Despedido",
        INDEX(Hoja2!A:A, RANDBETWEEN(11, 20)),
        ""
    )
)</f>
        <v/>
      </c>
    </row>
    <row r="309" spans="1:24" x14ac:dyDescent="0.25">
      <c r="A309">
        <v>308</v>
      </c>
      <c r="B309" t="s">
        <v>19</v>
      </c>
      <c r="C309" t="s">
        <v>20</v>
      </c>
      <c r="D309" t="s">
        <v>393</v>
      </c>
      <c r="E309">
        <v>-70.355999999999995</v>
      </c>
      <c r="F309">
        <v>19.4696</v>
      </c>
      <c r="G309" t="s">
        <v>392</v>
      </c>
      <c r="H309" s="7">
        <v>18.87</v>
      </c>
      <c r="I309" s="7">
        <v>-71.709999999999994</v>
      </c>
      <c r="J309" s="3">
        <v>21262</v>
      </c>
      <c r="K309" t="s">
        <v>314</v>
      </c>
      <c r="L309" s="3">
        <v>44523</v>
      </c>
      <c r="M309" t="s">
        <v>2</v>
      </c>
      <c r="N309" t="s">
        <v>341</v>
      </c>
      <c r="O309" t="s">
        <v>524</v>
      </c>
      <c r="P309" t="s">
        <v>19</v>
      </c>
      <c r="Q309" s="1">
        <v>110000</v>
      </c>
      <c r="R309" s="3">
        <v>45416</v>
      </c>
      <c r="S309">
        <f t="shared" si="19"/>
        <v>66</v>
      </c>
      <c r="T309">
        <f t="shared" si="20"/>
        <v>2.4</v>
      </c>
      <c r="U309">
        <v>5</v>
      </c>
      <c r="V309" t="s">
        <v>5</v>
      </c>
      <c r="W309" s="3">
        <f ca="1">IF(
    OR(V309="Renuncia", V309="Despedido"),
    RANDBETWEEN(Hoja2!$C$2, Hoja2!$C$3),
    TODAY())</f>
        <v>45417</v>
      </c>
      <c r="X309" t="str" cm="1">
        <f t="array" aca="1" ref="X309" ca="1">IF(
    V309 = "Renuncia",
    INDEX(Hoja2!A:A, RANDBETWEEN(1, 10)),
    IF(
        V309 = "Despedido",
        INDEX(Hoja2!A:A, RANDBETWEEN(11, 20)),
        ""
    )
)</f>
        <v/>
      </c>
    </row>
    <row r="310" spans="1:24" x14ac:dyDescent="0.25">
      <c r="A310">
        <v>309</v>
      </c>
      <c r="B310" t="s">
        <v>22</v>
      </c>
      <c r="C310" t="s">
        <v>20</v>
      </c>
      <c r="D310" t="s">
        <v>390</v>
      </c>
      <c r="E310">
        <v>-70.355999999999995</v>
      </c>
      <c r="F310">
        <v>19.4696</v>
      </c>
      <c r="G310" t="s">
        <v>394</v>
      </c>
      <c r="H310" s="7">
        <v>19.36</v>
      </c>
      <c r="I310" s="7">
        <v>-70.53</v>
      </c>
      <c r="J310" s="3">
        <v>30198</v>
      </c>
      <c r="K310" t="s">
        <v>302</v>
      </c>
      <c r="L310" s="3">
        <v>41816</v>
      </c>
      <c r="M310" t="s">
        <v>2</v>
      </c>
      <c r="N310" t="s">
        <v>21</v>
      </c>
      <c r="O310" t="s">
        <v>23</v>
      </c>
      <c r="P310" t="s">
        <v>19</v>
      </c>
      <c r="Q310" s="1">
        <v>122400</v>
      </c>
      <c r="R310" s="3">
        <v>45416</v>
      </c>
      <c r="S310">
        <f t="shared" si="19"/>
        <v>41</v>
      </c>
      <c r="T310">
        <f t="shared" si="20"/>
        <v>9.8000000000000007</v>
      </c>
      <c r="U310">
        <v>9</v>
      </c>
      <c r="V310" t="s">
        <v>5</v>
      </c>
      <c r="W310" s="3">
        <f ca="1">IF(
    OR(V310="Renuncia", V310="Despedido"),
    RANDBETWEEN(Hoja2!$C$2, Hoja2!$C$3),
    TODAY())</f>
        <v>45417</v>
      </c>
      <c r="X310" t="str" cm="1">
        <f t="array" aca="1" ref="X310" ca="1">IF(
    V310 = "Renuncia",
    INDEX(Hoja2!A:A, RANDBETWEEN(1, 10)),
    IF(
        V310 = "Despedido",
        INDEX(Hoja2!A:A, RANDBETWEEN(11, 20)),
        ""
    )
)</f>
        <v/>
      </c>
    </row>
    <row r="311" spans="1:24" x14ac:dyDescent="0.25">
      <c r="A311">
        <v>310</v>
      </c>
      <c r="B311" t="s">
        <v>24</v>
      </c>
      <c r="C311" t="s">
        <v>1</v>
      </c>
      <c r="D311" t="s">
        <v>388</v>
      </c>
      <c r="E311">
        <v>-70.355999999999995</v>
      </c>
      <c r="F311">
        <v>19.4696</v>
      </c>
      <c r="G311" t="s">
        <v>395</v>
      </c>
      <c r="H311" s="7">
        <v>18.760000000000002</v>
      </c>
      <c r="I311" s="7">
        <v>-69.260000000000005</v>
      </c>
      <c r="J311" s="3">
        <v>20398</v>
      </c>
      <c r="K311" t="s">
        <v>314</v>
      </c>
      <c r="L311" s="3">
        <v>36606</v>
      </c>
      <c r="M311" t="s">
        <v>7</v>
      </c>
      <c r="N311" t="s">
        <v>341</v>
      </c>
      <c r="O311" t="s">
        <v>421</v>
      </c>
      <c r="P311" t="s">
        <v>0</v>
      </c>
      <c r="Q311" s="1">
        <v>122000</v>
      </c>
      <c r="R311" s="3">
        <v>45416</v>
      </c>
      <c r="S311">
        <f t="shared" si="19"/>
        <v>68</v>
      </c>
      <c r="T311">
        <f t="shared" si="20"/>
        <v>24.1</v>
      </c>
      <c r="U311">
        <v>7</v>
      </c>
      <c r="V311" t="s">
        <v>36</v>
      </c>
      <c r="W311" s="3">
        <f ca="1">IF(
    OR(V311="Renuncia", V311="Despedido"),
    RANDBETWEEN(Hoja2!$C$2, Hoja2!$C$3),
    TODAY())</f>
        <v>45417</v>
      </c>
      <c r="X311" t="str" cm="1">
        <f t="array" aca="1" ref="X311" ca="1">IF(
    V311 = "Renuncia",
    INDEX(Hoja2!A:A, RANDBETWEEN(1, 10)),
    IF(
        V311 = "Despedido",
        INDEX(Hoja2!A:A, RANDBETWEEN(11, 20)),
        ""
    )
)</f>
        <v/>
      </c>
    </row>
    <row r="312" spans="1:24" x14ac:dyDescent="0.25">
      <c r="A312">
        <v>311</v>
      </c>
      <c r="B312" t="s">
        <v>25</v>
      </c>
      <c r="C312" t="s">
        <v>9</v>
      </c>
      <c r="D312" t="s">
        <v>390</v>
      </c>
      <c r="E312">
        <v>-70.600300000000004</v>
      </c>
      <c r="F312">
        <v>18.101500000000001</v>
      </c>
      <c r="G312" t="s">
        <v>396</v>
      </c>
      <c r="H312" s="7">
        <v>19.38</v>
      </c>
      <c r="I312" s="7">
        <v>-70.42</v>
      </c>
      <c r="J312" s="3">
        <v>20397</v>
      </c>
      <c r="K312" t="s">
        <v>314</v>
      </c>
      <c r="L312" s="3">
        <v>36607</v>
      </c>
      <c r="M312" t="s">
        <v>7</v>
      </c>
      <c r="N312" t="s">
        <v>10</v>
      </c>
      <c r="O312" t="s">
        <v>14</v>
      </c>
      <c r="P312" t="s">
        <v>11</v>
      </c>
      <c r="Q312" s="1">
        <v>120600</v>
      </c>
      <c r="R312" s="3">
        <v>45416</v>
      </c>
      <c r="S312">
        <f t="shared" si="19"/>
        <v>68</v>
      </c>
      <c r="T312">
        <f t="shared" si="20"/>
        <v>24.1</v>
      </c>
      <c r="U312">
        <v>8</v>
      </c>
      <c r="V312" t="s">
        <v>5</v>
      </c>
      <c r="W312" s="3">
        <f ca="1">IF(
    OR(V312="Renuncia", V312="Despedido"),
    RANDBETWEEN(Hoja2!$C$2, Hoja2!$C$3),
    TODAY())</f>
        <v>45417</v>
      </c>
      <c r="X312" t="str" cm="1">
        <f t="array" aca="1" ref="X312" ca="1">IF(
    V312 = "Renuncia",
    INDEX(Hoja2!A:A, RANDBETWEEN(1, 10)),
    IF(
        V312 = "Despedido",
        INDEX(Hoja2!A:A, RANDBETWEEN(11, 20)),
        ""
    )
)</f>
        <v/>
      </c>
    </row>
    <row r="313" spans="1:24" x14ac:dyDescent="0.25">
      <c r="A313">
        <v>312</v>
      </c>
      <c r="B313" t="s">
        <v>27</v>
      </c>
      <c r="C313" t="s">
        <v>9</v>
      </c>
      <c r="D313" t="s">
        <v>393</v>
      </c>
      <c r="E313">
        <v>-70.355999999999995</v>
      </c>
      <c r="F313">
        <v>19.4696</v>
      </c>
      <c r="G313" t="s">
        <v>397</v>
      </c>
      <c r="H313" s="7">
        <v>18.829999999999998</v>
      </c>
      <c r="I313" s="7">
        <v>-71.72</v>
      </c>
      <c r="J313" s="3">
        <v>21893</v>
      </c>
      <c r="K313" t="s">
        <v>314</v>
      </c>
      <c r="L313" s="3">
        <v>36608</v>
      </c>
      <c r="M313" t="s">
        <v>2</v>
      </c>
      <c r="N313" t="s">
        <v>10</v>
      </c>
      <c r="O313" t="s">
        <v>14</v>
      </c>
      <c r="P313" t="s">
        <v>11</v>
      </c>
      <c r="Q313" s="1">
        <v>118800</v>
      </c>
      <c r="R313" s="3">
        <v>45416</v>
      </c>
      <c r="S313">
        <f t="shared" si="19"/>
        <v>64</v>
      </c>
      <c r="T313">
        <f t="shared" si="20"/>
        <v>24.1</v>
      </c>
      <c r="U313">
        <v>4</v>
      </c>
      <c r="V313" t="s">
        <v>26</v>
      </c>
      <c r="W313" s="3">
        <f ca="1">IF(
    OR(V313="Renuncia", V313="Despedido"),
    RANDBETWEEN(Hoja2!$C$2, Hoja2!$C$3),
    TODAY())</f>
        <v>42522</v>
      </c>
      <c r="X313" t="str" cm="1">
        <f t="array" aca="1" ref="X313" ca="1">IF(
    V313 = "Renuncia",
    INDEX(Hoja2!A:A, RANDBETWEEN(1, 10)),
    IF(
        V313 = "Despedido",
        INDEX(Hoja2!A:A, RANDBETWEEN(11, 20)),
        ""
    )
)</f>
        <v>Conducta inapropiada o comportamiento poco profesional</v>
      </c>
    </row>
    <row r="314" spans="1:24" x14ac:dyDescent="0.25">
      <c r="A314">
        <v>313</v>
      </c>
      <c r="B314" t="s">
        <v>28</v>
      </c>
      <c r="C314" t="s">
        <v>9</v>
      </c>
      <c r="D314" t="s">
        <v>388</v>
      </c>
      <c r="E314">
        <v>-70.355999999999995</v>
      </c>
      <c r="F314">
        <v>19.4696</v>
      </c>
      <c r="G314" t="s">
        <v>398</v>
      </c>
      <c r="H314" s="7">
        <v>18.62</v>
      </c>
      <c r="I314" s="7">
        <v>-68.72</v>
      </c>
      <c r="J314" s="3">
        <v>29261</v>
      </c>
      <c r="K314" t="s">
        <v>305</v>
      </c>
      <c r="L314" s="3">
        <v>43554</v>
      </c>
      <c r="M314" t="s">
        <v>7</v>
      </c>
      <c r="N314" t="s">
        <v>10</v>
      </c>
      <c r="O314" t="s">
        <v>14</v>
      </c>
      <c r="P314" t="s">
        <v>11</v>
      </c>
      <c r="Q314" s="1">
        <v>117500</v>
      </c>
      <c r="R314" s="3">
        <v>45416</v>
      </c>
      <c r="S314">
        <f t="shared" si="19"/>
        <v>44</v>
      </c>
      <c r="T314">
        <f t="shared" si="20"/>
        <v>5.0999999999999996</v>
      </c>
      <c r="U314">
        <v>9</v>
      </c>
      <c r="V314" t="s">
        <v>295</v>
      </c>
      <c r="W314" s="3">
        <f ca="1">IF(
    OR(V314="Renuncia", V314="Despedido"),
    RANDBETWEEN(Hoja2!$C$2, Hoja2!$C$3),
    TODAY())</f>
        <v>39014</v>
      </c>
      <c r="X314" t="str" cm="1">
        <f t="array" aca="1" ref="X314" ca="1">IF(
    V314 = "Renuncia",
    INDEX(Hoja2!A:A, RANDBETWEEN(1, 10)),
    IF(
        V314 = "Despedido",
        INDEX(Hoja2!A:A, RANDBETWEEN(11, 20)),
        ""
    )
)</f>
        <v>Cambio de ubicación o necesidad de reubicación</v>
      </c>
    </row>
    <row r="315" spans="1:24" x14ac:dyDescent="0.25">
      <c r="A315">
        <v>314</v>
      </c>
      <c r="B315" t="s">
        <v>29</v>
      </c>
      <c r="C315" t="s">
        <v>422</v>
      </c>
      <c r="D315" t="s">
        <v>388</v>
      </c>
      <c r="E315">
        <v>-70.600300000000004</v>
      </c>
      <c r="F315">
        <v>18.101500000000001</v>
      </c>
      <c r="G315" t="s">
        <v>399</v>
      </c>
      <c r="H315" s="7">
        <v>18.440000000000001</v>
      </c>
      <c r="I315" s="7">
        <v>-68.97</v>
      </c>
      <c r="J315" s="3">
        <v>22356</v>
      </c>
      <c r="K315" t="s">
        <v>314</v>
      </c>
      <c r="L315" s="3">
        <v>42445</v>
      </c>
      <c r="M315" t="s">
        <v>2</v>
      </c>
      <c r="N315" t="s">
        <v>31</v>
      </c>
      <c r="O315" t="s">
        <v>347</v>
      </c>
      <c r="P315" t="s">
        <v>29</v>
      </c>
      <c r="Q315" s="1">
        <v>117000</v>
      </c>
      <c r="R315" s="3">
        <v>45416</v>
      </c>
      <c r="S315">
        <f t="shared" si="19"/>
        <v>63</v>
      </c>
      <c r="T315">
        <f t="shared" si="20"/>
        <v>8.1</v>
      </c>
      <c r="U315">
        <v>9</v>
      </c>
      <c r="V315" t="s">
        <v>296</v>
      </c>
      <c r="W315" s="3">
        <f ca="1">IF(
    OR(V315="Renuncia", V315="Despedido"),
    RANDBETWEEN(Hoja2!$C$2, Hoja2!$C$3),
    TODAY())</f>
        <v>45417</v>
      </c>
      <c r="X315" t="str" cm="1">
        <f t="array" aca="1" ref="X315" ca="1">IF(
    V315 = "Renuncia",
    INDEX(Hoja2!A:A, RANDBETWEEN(1, 10)),
    IF(
        V315 = "Despedido",
        INDEX(Hoja2!A:A, RANDBETWEEN(11, 20)),
        ""
    )
)</f>
        <v/>
      </c>
    </row>
    <row r="316" spans="1:24" x14ac:dyDescent="0.25">
      <c r="A316">
        <v>315</v>
      </c>
      <c r="B316" t="s">
        <v>32</v>
      </c>
      <c r="C316" t="s">
        <v>1</v>
      </c>
      <c r="D316" t="s">
        <v>390</v>
      </c>
      <c r="E316">
        <v>-70.355999999999995</v>
      </c>
      <c r="F316">
        <v>19.4696</v>
      </c>
      <c r="G316" t="s">
        <v>400</v>
      </c>
      <c r="H316" s="7">
        <v>19.22</v>
      </c>
      <c r="I316" s="7">
        <v>-70.53</v>
      </c>
      <c r="J316" s="3">
        <v>22606</v>
      </c>
      <c r="K316" t="s">
        <v>314</v>
      </c>
      <c r="L316" s="3">
        <v>45283</v>
      </c>
      <c r="M316" t="s">
        <v>2</v>
      </c>
      <c r="N316" t="s">
        <v>17</v>
      </c>
      <c r="O316" t="s">
        <v>33</v>
      </c>
      <c r="P316" t="s">
        <v>16</v>
      </c>
      <c r="Q316" s="1">
        <v>115000</v>
      </c>
      <c r="R316" s="3">
        <v>45416</v>
      </c>
      <c r="S316">
        <f t="shared" si="19"/>
        <v>62</v>
      </c>
      <c r="T316">
        <f t="shared" si="20"/>
        <v>0.3</v>
      </c>
      <c r="U316">
        <v>5</v>
      </c>
      <c r="V316" t="s">
        <v>5</v>
      </c>
      <c r="W316" s="3">
        <f ca="1">IF(
    OR(V316="Renuncia", V316="Despedido"),
    RANDBETWEEN(Hoja2!$C$2, Hoja2!$C$3),
    TODAY())</f>
        <v>45417</v>
      </c>
      <c r="X316" t="str" cm="1">
        <f t="array" aca="1" ref="X316" ca="1">IF(
    V316 = "Renuncia",
    INDEX(Hoja2!A:A, RANDBETWEEN(1, 10)),
    IF(
        V316 = "Despedido",
        INDEX(Hoja2!A:A, RANDBETWEEN(11, 20)),
        ""
    )
)</f>
        <v/>
      </c>
    </row>
    <row r="317" spans="1:24" x14ac:dyDescent="0.25">
      <c r="A317">
        <v>316</v>
      </c>
      <c r="B317" t="s">
        <v>34</v>
      </c>
      <c r="C317" t="s">
        <v>1</v>
      </c>
      <c r="D317" t="s">
        <v>390</v>
      </c>
      <c r="E317">
        <v>-70.355999999999995</v>
      </c>
      <c r="F317">
        <v>19.4696</v>
      </c>
      <c r="G317" t="s">
        <v>401</v>
      </c>
      <c r="H317" s="7">
        <v>19.63</v>
      </c>
      <c r="I317" s="7">
        <v>-69.86</v>
      </c>
      <c r="J317" s="3">
        <v>23991</v>
      </c>
      <c r="K317" t="s">
        <v>305</v>
      </c>
      <c r="L317" s="3">
        <v>40671</v>
      </c>
      <c r="M317" t="s">
        <v>7</v>
      </c>
      <c r="N317" t="s">
        <v>17</v>
      </c>
      <c r="O317" t="s">
        <v>35</v>
      </c>
      <c r="P317" t="s">
        <v>16</v>
      </c>
      <c r="Q317" s="1">
        <v>115000</v>
      </c>
      <c r="R317" s="3">
        <v>45416</v>
      </c>
      <c r="S317">
        <f t="shared" si="19"/>
        <v>58</v>
      </c>
      <c r="T317">
        <f t="shared" si="20"/>
        <v>13</v>
      </c>
      <c r="U317">
        <v>4</v>
      </c>
      <c r="V317" t="s">
        <v>5</v>
      </c>
      <c r="W317" s="3">
        <f ca="1">IF(
    OR(V317="Renuncia", V317="Despedido"),
    RANDBETWEEN(Hoja2!$C$2, Hoja2!$C$3),
    TODAY())</f>
        <v>45417</v>
      </c>
      <c r="X317" t="str" cm="1">
        <f t="array" aca="1" ref="X317" ca="1">IF(
    V317 = "Renuncia",
    INDEX(Hoja2!A:A, RANDBETWEEN(1, 10)),
    IF(
        V317 = "Despedido",
        INDEX(Hoja2!A:A, RANDBETWEEN(11, 20)),
        ""
    )
)</f>
        <v/>
      </c>
    </row>
    <row r="318" spans="1:24" x14ac:dyDescent="0.25">
      <c r="A318">
        <v>317</v>
      </c>
      <c r="B318" t="s">
        <v>37</v>
      </c>
      <c r="C318" t="s">
        <v>38</v>
      </c>
      <c r="D318" t="s">
        <v>390</v>
      </c>
      <c r="E318">
        <v>-70.355999999999995</v>
      </c>
      <c r="F318">
        <v>19.4696</v>
      </c>
      <c r="G318" t="s">
        <v>402</v>
      </c>
      <c r="H318" s="7">
        <v>18.91</v>
      </c>
      <c r="I318" s="7">
        <v>-70.41</v>
      </c>
      <c r="J318" s="3">
        <v>22410</v>
      </c>
      <c r="K318" t="s">
        <v>314</v>
      </c>
      <c r="L318" s="3">
        <v>44555</v>
      </c>
      <c r="M318" t="s">
        <v>2</v>
      </c>
      <c r="N318" t="s">
        <v>17</v>
      </c>
      <c r="O318" t="s">
        <v>39</v>
      </c>
      <c r="P318" t="s">
        <v>16</v>
      </c>
      <c r="Q318" s="1">
        <v>115000</v>
      </c>
      <c r="R318" s="3">
        <v>45416</v>
      </c>
      <c r="S318">
        <f t="shared" si="19"/>
        <v>63</v>
      </c>
      <c r="T318">
        <f t="shared" si="20"/>
        <v>2.2999999999999998</v>
      </c>
      <c r="U318">
        <v>9</v>
      </c>
      <c r="V318" t="s">
        <v>5</v>
      </c>
      <c r="W318" s="3">
        <f ca="1">IF(
    OR(V318="Renuncia", V318="Despedido"),
    RANDBETWEEN(Hoja2!$C$2, Hoja2!$C$3),
    TODAY())</f>
        <v>45417</v>
      </c>
      <c r="X318" t="str" cm="1">
        <f t="array" aca="1" ref="X318" ca="1">IF(
    V318 = "Renuncia",
    INDEX(Hoja2!A:A, RANDBETWEEN(1, 10)),
    IF(
        V318 = "Despedido",
        INDEX(Hoja2!A:A, RANDBETWEEN(11, 20)),
        ""
    )
)</f>
        <v/>
      </c>
    </row>
    <row r="319" spans="1:24" x14ac:dyDescent="0.25">
      <c r="A319">
        <v>318</v>
      </c>
      <c r="B319" t="s">
        <v>40</v>
      </c>
      <c r="C319" t="s">
        <v>9</v>
      </c>
      <c r="D319" t="s">
        <v>386</v>
      </c>
      <c r="E319">
        <v>-68.707599999999999</v>
      </c>
      <c r="F319">
        <v>18.579000000000001</v>
      </c>
      <c r="G319" t="s">
        <v>403</v>
      </c>
      <c r="H319" s="7">
        <v>19.850000000000001</v>
      </c>
      <c r="I319" s="7">
        <v>-71.650000000000006</v>
      </c>
      <c r="J319" s="3">
        <v>29407</v>
      </c>
      <c r="K319" t="s">
        <v>305</v>
      </c>
      <c r="L319" s="3">
        <v>43230</v>
      </c>
      <c r="M319" t="s">
        <v>7</v>
      </c>
      <c r="N319" t="s">
        <v>10</v>
      </c>
      <c r="O319" t="s">
        <v>14</v>
      </c>
      <c r="P319" t="s">
        <v>11</v>
      </c>
      <c r="Q319" s="1">
        <v>115066</v>
      </c>
      <c r="R319" s="3">
        <v>45416</v>
      </c>
      <c r="S319">
        <f t="shared" si="19"/>
        <v>43</v>
      </c>
      <c r="T319">
        <f t="shared" si="20"/>
        <v>5.9</v>
      </c>
      <c r="U319">
        <v>2</v>
      </c>
      <c r="V319" t="s">
        <v>295</v>
      </c>
      <c r="W319" s="3">
        <f ca="1">IF(
    OR(V319="Renuncia", V319="Despedido"),
    RANDBETWEEN(Hoja2!$C$2, Hoja2!$C$3),
    TODAY())</f>
        <v>42604</v>
      </c>
      <c r="X319" t="str" cm="1">
        <f t="array" aca="1" ref="X319" ca="1">IF(
    V319 = "Renuncia",
    INDEX(Hoja2!A:A, RANDBETWEEN(1, 10)),
    IF(
        V319 = "Despedido",
        INDEX(Hoja2!A:A, RANDBETWEEN(11, 20)),
        ""
    )
)</f>
        <v>Cultura organizativa tóxica o ambiente laboral negativo</v>
      </c>
    </row>
    <row r="320" spans="1:24" x14ac:dyDescent="0.25">
      <c r="A320">
        <v>319</v>
      </c>
      <c r="B320" t="s">
        <v>41</v>
      </c>
      <c r="C320" t="s">
        <v>422</v>
      </c>
      <c r="D320" t="s">
        <v>388</v>
      </c>
      <c r="E320">
        <v>-70.600300000000004</v>
      </c>
      <c r="F320">
        <v>18.101500000000001</v>
      </c>
      <c r="G320" t="s">
        <v>404</v>
      </c>
      <c r="H320" s="7">
        <v>18.8</v>
      </c>
      <c r="I320" s="7">
        <v>-69.83</v>
      </c>
      <c r="J320" s="3">
        <v>25430</v>
      </c>
      <c r="K320" t="s">
        <v>305</v>
      </c>
      <c r="L320" s="3">
        <v>44337</v>
      </c>
      <c r="M320" t="s">
        <v>7</v>
      </c>
      <c r="N320" t="s">
        <v>31</v>
      </c>
      <c r="O320" t="s">
        <v>349</v>
      </c>
      <c r="P320" t="s">
        <v>29</v>
      </c>
      <c r="Q320" s="1">
        <v>114166</v>
      </c>
      <c r="R320" s="3">
        <v>45416</v>
      </c>
      <c r="S320">
        <f t="shared" si="19"/>
        <v>54</v>
      </c>
      <c r="T320">
        <f t="shared" si="20"/>
        <v>2.9</v>
      </c>
      <c r="U320">
        <v>9</v>
      </c>
      <c r="V320" t="s">
        <v>5</v>
      </c>
      <c r="W320" s="3">
        <f ca="1">IF(
    OR(V320="Renuncia", V320="Despedido"),
    RANDBETWEEN(Hoja2!$C$2, Hoja2!$C$3),
    TODAY())</f>
        <v>45417</v>
      </c>
      <c r="X320" t="str" cm="1">
        <f t="array" aca="1" ref="X320" ca="1">IF(
    V320 = "Renuncia",
    INDEX(Hoja2!A:A, RANDBETWEEN(1, 10)),
    IF(
        V320 = "Despedido",
        INDEX(Hoja2!A:A, RANDBETWEEN(11, 20)),
        ""
    )
)</f>
        <v/>
      </c>
    </row>
    <row r="321" spans="1:24" x14ac:dyDescent="0.25">
      <c r="A321">
        <v>320</v>
      </c>
      <c r="B321" t="s">
        <v>42</v>
      </c>
      <c r="C321" t="s">
        <v>43</v>
      </c>
      <c r="D321" t="s">
        <v>393</v>
      </c>
      <c r="E321">
        <v>-70.355999999999995</v>
      </c>
      <c r="F321">
        <v>19.4696</v>
      </c>
      <c r="G321" t="s">
        <v>405</v>
      </c>
      <c r="H321" s="7">
        <v>18.04</v>
      </c>
      <c r="I321" s="7">
        <v>-71.739999999999995</v>
      </c>
      <c r="J321" s="3">
        <v>23690</v>
      </c>
      <c r="K321" t="s">
        <v>314</v>
      </c>
      <c r="L321" s="3">
        <v>42591</v>
      </c>
      <c r="M321" t="s">
        <v>2</v>
      </c>
      <c r="N321" t="s">
        <v>10</v>
      </c>
      <c r="O321" t="s">
        <v>44</v>
      </c>
      <c r="P321" t="s">
        <v>11</v>
      </c>
      <c r="Q321" s="1">
        <v>45000</v>
      </c>
      <c r="R321" s="3">
        <v>45416</v>
      </c>
      <c r="S321">
        <f t="shared" si="19"/>
        <v>59</v>
      </c>
      <c r="T321">
        <f t="shared" si="20"/>
        <v>7.7</v>
      </c>
      <c r="U321">
        <v>8</v>
      </c>
      <c r="V321" t="s">
        <v>5</v>
      </c>
      <c r="W321" s="3">
        <f ca="1">IF(
    OR(V321="Renuncia", V321="Despedido"),
    RANDBETWEEN(Hoja2!$C$2, Hoja2!$C$3),
    TODAY())</f>
        <v>45417</v>
      </c>
      <c r="X321" t="str" cm="1">
        <f t="array" aca="1" ref="X321" ca="1">IF(
    V321 = "Renuncia",
    INDEX(Hoja2!A:A, RANDBETWEEN(1, 10)),
    IF(
        V321 = "Despedido",
        INDEX(Hoja2!A:A, RANDBETWEEN(11, 20)),
        ""
    )
)</f>
        <v/>
      </c>
    </row>
    <row r="322" spans="1:24" x14ac:dyDescent="0.25">
      <c r="A322">
        <v>321</v>
      </c>
      <c r="B322" t="s">
        <v>45</v>
      </c>
      <c r="C322" t="s">
        <v>43</v>
      </c>
      <c r="D322" t="s">
        <v>382</v>
      </c>
      <c r="E322">
        <v>-70.355999999999995</v>
      </c>
      <c r="F322">
        <v>19.4696</v>
      </c>
      <c r="G322" t="s">
        <v>406</v>
      </c>
      <c r="H322" s="7">
        <v>18.420000000000002</v>
      </c>
      <c r="I322" s="7">
        <v>-70.739999999999995</v>
      </c>
      <c r="J322" s="3">
        <v>25753</v>
      </c>
      <c r="K322" t="s">
        <v>305</v>
      </c>
      <c r="L322" s="3">
        <v>41505</v>
      </c>
      <c r="M322" t="s">
        <v>2</v>
      </c>
      <c r="N322" t="s">
        <v>10</v>
      </c>
      <c r="O322" t="s">
        <v>44</v>
      </c>
      <c r="P322" t="s">
        <v>11</v>
      </c>
      <c r="Q322" s="1">
        <v>45000</v>
      </c>
      <c r="R322" s="3">
        <v>45416</v>
      </c>
      <c r="S322">
        <f t="shared" si="19"/>
        <v>53</v>
      </c>
      <c r="T322">
        <f t="shared" si="20"/>
        <v>10.7</v>
      </c>
      <c r="U322">
        <v>5</v>
      </c>
      <c r="V322" t="s">
        <v>5</v>
      </c>
      <c r="W322" s="3">
        <f ca="1">IF(
    OR(V322="Renuncia", V322="Despedido"),
    RANDBETWEEN(Hoja2!$C$2, Hoja2!$C$3),
    TODAY())</f>
        <v>45417</v>
      </c>
      <c r="X322" t="str" cm="1">
        <f t="array" aca="1" ref="X322" ca="1">IF(
    V322 = "Renuncia",
    INDEX(Hoja2!A:A, RANDBETWEEN(1, 10)),
    IF(
        V322 = "Despedido",
        INDEX(Hoja2!A:A, RANDBETWEEN(11, 20)),
        ""
    )
)</f>
        <v/>
      </c>
    </row>
    <row r="323" spans="1:24" x14ac:dyDescent="0.25">
      <c r="A323">
        <v>322</v>
      </c>
      <c r="B323" t="s">
        <v>46</v>
      </c>
      <c r="C323" t="s">
        <v>20</v>
      </c>
      <c r="D323" t="s">
        <v>386</v>
      </c>
      <c r="E323">
        <v>-70.355999999999995</v>
      </c>
      <c r="F323">
        <v>19.4696</v>
      </c>
      <c r="G323" t="s">
        <v>407</v>
      </c>
      <c r="H323" s="7">
        <v>19.8</v>
      </c>
      <c r="I323" s="7">
        <v>-70.69</v>
      </c>
      <c r="J323" s="3">
        <v>22232</v>
      </c>
      <c r="K323" t="s">
        <v>314</v>
      </c>
      <c r="L323" s="3">
        <v>41370</v>
      </c>
      <c r="M323" t="s">
        <v>7</v>
      </c>
      <c r="N323" t="s">
        <v>21</v>
      </c>
      <c r="O323" t="s">
        <v>23</v>
      </c>
      <c r="P323" t="s">
        <v>19</v>
      </c>
      <c r="Q323" s="1">
        <v>113400</v>
      </c>
      <c r="R323" s="3">
        <v>45416</v>
      </c>
      <c r="S323">
        <f t="shared" ref="S323:S331" si="21">ROUNDDOWN((R323-J323)/365,0)</f>
        <v>63</v>
      </c>
      <c r="T323">
        <f t="shared" ref="T323:T331" si="22">ROUNDDOWN((R323-L323)/365,1)</f>
        <v>11</v>
      </c>
      <c r="U323">
        <v>9</v>
      </c>
      <c r="V323" t="s">
        <v>5</v>
      </c>
      <c r="W323" s="3">
        <f ca="1">IF(
    OR(V323="Renuncia", V323="Despedido"),
    RANDBETWEEN(Hoja2!$C$2, Hoja2!$C$3),
    TODAY())</f>
        <v>45417</v>
      </c>
      <c r="X323" t="str" cm="1">
        <f t="array" aca="1" ref="X323" ca="1">IF(
    V323 = "Renuncia",
    INDEX(Hoja2!A:A, RANDBETWEEN(1, 10)),
    IF(
        V323 = "Despedido",
        INDEX(Hoja2!A:A, RANDBETWEEN(11, 20)),
        ""
    )
)</f>
        <v/>
      </c>
    </row>
    <row r="324" spans="1:24" x14ac:dyDescent="0.25">
      <c r="A324">
        <v>323</v>
      </c>
      <c r="B324" t="s">
        <v>47</v>
      </c>
      <c r="C324" t="s">
        <v>43</v>
      </c>
      <c r="D324" t="s">
        <v>386</v>
      </c>
      <c r="E324">
        <v>-68.707599999999999</v>
      </c>
      <c r="F324">
        <v>18.579000000000001</v>
      </c>
      <c r="G324" t="s">
        <v>408</v>
      </c>
      <c r="H324" s="7">
        <v>19.2</v>
      </c>
      <c r="I324" s="7">
        <v>-69.34</v>
      </c>
      <c r="J324" s="3">
        <v>27273</v>
      </c>
      <c r="K324" t="s">
        <v>305</v>
      </c>
      <c r="L324" s="3">
        <v>40889</v>
      </c>
      <c r="M324" t="s">
        <v>7</v>
      </c>
      <c r="N324" t="s">
        <v>10</v>
      </c>
      <c r="O324" t="s">
        <v>44</v>
      </c>
      <c r="P324" t="s">
        <v>11</v>
      </c>
      <c r="Q324" s="1">
        <v>45000</v>
      </c>
      <c r="R324" s="3">
        <v>45416</v>
      </c>
      <c r="S324">
        <f t="shared" si="21"/>
        <v>49</v>
      </c>
      <c r="T324">
        <f t="shared" si="22"/>
        <v>12.4</v>
      </c>
      <c r="U324">
        <v>8</v>
      </c>
      <c r="V324" t="s">
        <v>5</v>
      </c>
      <c r="W324" s="3">
        <f ca="1">IF(
    OR(V324="Renuncia", V324="Despedido"),
    RANDBETWEEN(Hoja2!$C$2, Hoja2!$C$3),
    TODAY())</f>
        <v>45417</v>
      </c>
      <c r="X324" t="str" cm="1">
        <f t="array" aca="1" ref="X324" ca="1">IF(
    V324 = "Renuncia",
    INDEX(Hoja2!A:A, RANDBETWEEN(1, 10)),
    IF(
        V324 = "Despedido",
        INDEX(Hoja2!A:A, RANDBETWEEN(11, 20)),
        ""
    )
)</f>
        <v/>
      </c>
    </row>
    <row r="325" spans="1:24" x14ac:dyDescent="0.25">
      <c r="A325">
        <v>324</v>
      </c>
      <c r="B325" t="s">
        <v>48</v>
      </c>
      <c r="C325" t="s">
        <v>43</v>
      </c>
      <c r="D325" t="s">
        <v>382</v>
      </c>
      <c r="E325">
        <v>-70.355999999999995</v>
      </c>
      <c r="F325">
        <v>19.4696</v>
      </c>
      <c r="G325" t="s">
        <v>409</v>
      </c>
      <c r="H325" s="7">
        <v>18.420000000000002</v>
      </c>
      <c r="I325" s="7">
        <v>-70.03</v>
      </c>
      <c r="J325" s="3">
        <v>27083</v>
      </c>
      <c r="K325" t="s">
        <v>305</v>
      </c>
      <c r="L325" s="3">
        <v>43116</v>
      </c>
      <c r="M325" t="s">
        <v>2</v>
      </c>
      <c r="N325" t="s">
        <v>10</v>
      </c>
      <c r="O325" t="s">
        <v>44</v>
      </c>
      <c r="P325" t="s">
        <v>11</v>
      </c>
      <c r="Q325" s="1">
        <v>45000</v>
      </c>
      <c r="R325" s="3">
        <v>45416</v>
      </c>
      <c r="S325">
        <f t="shared" si="21"/>
        <v>50</v>
      </c>
      <c r="T325">
        <f t="shared" si="22"/>
        <v>6.3</v>
      </c>
      <c r="U325">
        <v>3</v>
      </c>
      <c r="V325" t="s">
        <v>26</v>
      </c>
      <c r="W325" s="3">
        <f ca="1">IF(
    OR(V325="Renuncia", V325="Despedido"),
    RANDBETWEEN(Hoja2!$C$2, Hoja2!$C$3),
    TODAY())</f>
        <v>42363</v>
      </c>
      <c r="X325" t="str" cm="1">
        <f t="array" aca="1" ref="X325" ca="1">IF(
    V325 = "Renuncia",
    INDEX(Hoja2!A:A, RANDBETWEEN(1, 10)),
    IF(
        V325 = "Despedido",
        INDEX(Hoja2!A:A, RANDBETWEEN(11, 20)),
        ""
    )
)</f>
        <v>Violación de la política de la empresa</v>
      </c>
    </row>
    <row r="326" spans="1:24" x14ac:dyDescent="0.25">
      <c r="A326">
        <v>325</v>
      </c>
      <c r="B326" t="s">
        <v>49</v>
      </c>
      <c r="C326" t="s">
        <v>424</v>
      </c>
      <c r="D326" t="s">
        <v>382</v>
      </c>
      <c r="E326">
        <v>-70.600300000000004</v>
      </c>
      <c r="F326">
        <v>18.101500000000001</v>
      </c>
      <c r="G326" t="s">
        <v>410</v>
      </c>
      <c r="H326" s="7">
        <v>18.55</v>
      </c>
      <c r="I326" s="7">
        <v>-70.5</v>
      </c>
      <c r="J326" s="3">
        <v>29344</v>
      </c>
      <c r="K326" t="s">
        <v>305</v>
      </c>
      <c r="L326" s="3">
        <v>41114</v>
      </c>
      <c r="M326" t="s">
        <v>2</v>
      </c>
      <c r="N326" t="s">
        <v>17</v>
      </c>
      <c r="O326" t="s">
        <v>39</v>
      </c>
      <c r="P326" t="s">
        <v>16</v>
      </c>
      <c r="Q326" s="1">
        <v>115000</v>
      </c>
      <c r="R326" s="3">
        <v>45416</v>
      </c>
      <c r="S326">
        <f t="shared" si="21"/>
        <v>44</v>
      </c>
      <c r="T326">
        <f t="shared" si="22"/>
        <v>11.7</v>
      </c>
      <c r="U326">
        <v>8</v>
      </c>
      <c r="V326" t="s">
        <v>5</v>
      </c>
      <c r="W326" s="3">
        <f ca="1">IF(
    OR(V326="Renuncia", V326="Despedido"),
    RANDBETWEEN(Hoja2!$C$2, Hoja2!$C$3),
    TODAY())</f>
        <v>45417</v>
      </c>
      <c r="X326" t="str" cm="1">
        <f t="array" aca="1" ref="X326" ca="1">IF(
    V326 = "Renuncia",
    INDEX(Hoja2!A:A, RANDBETWEEN(1, 10)),
    IF(
        V326 = "Despedido",
        INDEX(Hoja2!A:A, RANDBETWEEN(11, 20)),
        ""
    )
)</f>
        <v/>
      </c>
    </row>
    <row r="327" spans="1:24" x14ac:dyDescent="0.25">
      <c r="A327">
        <v>326</v>
      </c>
      <c r="B327" t="s">
        <v>50</v>
      </c>
      <c r="C327" t="s">
        <v>9</v>
      </c>
      <c r="D327" t="s">
        <v>382</v>
      </c>
      <c r="E327">
        <v>-68.707599999999999</v>
      </c>
      <c r="F327">
        <v>18.579000000000001</v>
      </c>
      <c r="G327" t="s">
        <v>419</v>
      </c>
      <c r="H327" s="7">
        <v>18.809999999999999</v>
      </c>
      <c r="I327" s="7">
        <v>-71.23</v>
      </c>
      <c r="J327" s="3">
        <v>26920</v>
      </c>
      <c r="K327" t="s">
        <v>305</v>
      </c>
      <c r="L327" s="3">
        <v>43194</v>
      </c>
      <c r="M327" t="s">
        <v>2</v>
      </c>
      <c r="N327" t="s">
        <v>51</v>
      </c>
      <c r="O327" t="s">
        <v>51</v>
      </c>
      <c r="P327" t="s">
        <v>0</v>
      </c>
      <c r="Q327" s="1">
        <v>112500</v>
      </c>
      <c r="R327" s="3">
        <v>45416</v>
      </c>
      <c r="S327">
        <f t="shared" si="21"/>
        <v>50</v>
      </c>
      <c r="T327">
        <f t="shared" si="22"/>
        <v>6</v>
      </c>
      <c r="U327">
        <v>5</v>
      </c>
      <c r="V327" t="s">
        <v>26</v>
      </c>
      <c r="W327" s="3">
        <f ca="1">IF(
    OR(V327="Renuncia", V327="Despedido"),
    RANDBETWEEN(Hoja2!$C$2, Hoja2!$C$3),
    TODAY())</f>
        <v>37766</v>
      </c>
      <c r="X327" t="str" cm="1">
        <f t="array" aca="1" ref="X327" ca="1">IF(
    V327 = "Renuncia",
    INDEX(Hoja2!A:A, RANDBETWEEN(1, 10)),
    IF(
        V327 = "Despedido",
        INDEX(Hoja2!A:A, RANDBETWEEN(11, 20)),
        ""
    )
)</f>
        <v>Violación de la política de la empresa</v>
      </c>
    </row>
    <row r="328" spans="1:24" x14ac:dyDescent="0.25">
      <c r="A328">
        <v>327</v>
      </c>
      <c r="B328" t="s">
        <v>52</v>
      </c>
      <c r="C328" t="s">
        <v>423</v>
      </c>
      <c r="D328" t="s">
        <v>388</v>
      </c>
      <c r="E328">
        <v>-68.707599999999999</v>
      </c>
      <c r="F328">
        <v>18.579000000000001</v>
      </c>
      <c r="G328" t="s">
        <v>411</v>
      </c>
      <c r="H328" s="7">
        <v>18.46</v>
      </c>
      <c r="I328" s="7">
        <v>-69.3</v>
      </c>
      <c r="J328" s="3">
        <v>29904</v>
      </c>
      <c r="K328" t="s">
        <v>302</v>
      </c>
      <c r="L328" s="3">
        <v>45132</v>
      </c>
      <c r="M328" t="s">
        <v>2</v>
      </c>
      <c r="N328" t="s">
        <v>21</v>
      </c>
      <c r="O328" t="s">
        <v>23</v>
      </c>
      <c r="P328" t="s">
        <v>19</v>
      </c>
      <c r="Q328" s="1">
        <v>111600</v>
      </c>
      <c r="R328" s="3">
        <v>45416</v>
      </c>
      <c r="S328">
        <f t="shared" si="21"/>
        <v>42</v>
      </c>
      <c r="T328">
        <f t="shared" si="22"/>
        <v>0.7</v>
      </c>
      <c r="U328">
        <v>9</v>
      </c>
      <c r="V328" t="s">
        <v>295</v>
      </c>
      <c r="W328" s="3">
        <f ca="1">IF(
    OR(V328="Renuncia", V328="Despedido"),
    RANDBETWEEN(Hoja2!$C$2, Hoja2!$C$3),
    TODAY())</f>
        <v>38700</v>
      </c>
      <c r="X328" t="str" cm="1">
        <f t="array" aca="1" ref="X328" ca="1">IF(
    V328 = "Renuncia",
    INDEX(Hoja2!A:A, RANDBETWEEN(1, 10)),
    IF(
        V328 = "Despedido",
        INDEX(Hoja2!A:A, RANDBETWEEN(11, 20)),
        ""
    )
)</f>
        <v>Cultura organizativa tóxica o ambiente laboral negativo</v>
      </c>
    </row>
    <row r="329" spans="1:24" x14ac:dyDescent="0.25">
      <c r="A329">
        <v>328</v>
      </c>
      <c r="B329" t="s">
        <v>53</v>
      </c>
      <c r="C329" t="s">
        <v>43</v>
      </c>
      <c r="D329" t="s">
        <v>390</v>
      </c>
      <c r="E329">
        <v>-70.600300000000004</v>
      </c>
      <c r="F329">
        <v>18.101500000000001</v>
      </c>
      <c r="G329" t="s">
        <v>412</v>
      </c>
      <c r="H329" s="7">
        <v>19.3</v>
      </c>
      <c r="I329" s="7">
        <v>-70.27</v>
      </c>
      <c r="J329" s="3">
        <v>29102</v>
      </c>
      <c r="K329" t="s">
        <v>305</v>
      </c>
      <c r="L329" s="3">
        <v>36606</v>
      </c>
      <c r="M329" t="s">
        <v>7</v>
      </c>
      <c r="N329" t="s">
        <v>10</v>
      </c>
      <c r="O329" t="s">
        <v>54</v>
      </c>
      <c r="P329" t="s">
        <v>11</v>
      </c>
      <c r="Q329" s="1">
        <v>89000</v>
      </c>
      <c r="R329" s="3">
        <v>45416</v>
      </c>
      <c r="S329">
        <f t="shared" si="21"/>
        <v>44</v>
      </c>
      <c r="T329">
        <f t="shared" si="22"/>
        <v>24.1</v>
      </c>
      <c r="U329">
        <v>1</v>
      </c>
      <c r="V329" t="s">
        <v>5</v>
      </c>
      <c r="W329" s="3">
        <f ca="1">IF(
    OR(V329="Renuncia", V329="Despedido"),
    RANDBETWEEN(Hoja2!$C$2, Hoja2!$C$3),
    TODAY())</f>
        <v>45417</v>
      </c>
      <c r="X329" t="str" cm="1">
        <f t="array" aca="1" ref="X329" ca="1">IF(
    V329 = "Renuncia",
    INDEX(Hoja2!A:A, RANDBETWEEN(1, 10)),
    IF(
        V329 = "Despedido",
        INDEX(Hoja2!A:A, RANDBETWEEN(11, 20)),
        ""
    )
)</f>
        <v/>
      </c>
    </row>
    <row r="330" spans="1:24" x14ac:dyDescent="0.25">
      <c r="A330">
        <v>329</v>
      </c>
      <c r="B330" t="s">
        <v>55</v>
      </c>
      <c r="C330" t="s">
        <v>424</v>
      </c>
      <c r="D330" t="s">
        <v>390</v>
      </c>
      <c r="E330">
        <v>-68.707599999999999</v>
      </c>
      <c r="F330">
        <v>18.579000000000001</v>
      </c>
      <c r="G330" t="s">
        <v>413</v>
      </c>
      <c r="H330" s="7">
        <v>19.45</v>
      </c>
      <c r="I330" s="7">
        <v>-70.7</v>
      </c>
      <c r="J330" s="3">
        <v>33394</v>
      </c>
      <c r="K330" t="s">
        <v>302</v>
      </c>
      <c r="L330" s="3">
        <v>36607</v>
      </c>
      <c r="M330" t="s">
        <v>7</v>
      </c>
      <c r="N330" t="s">
        <v>17</v>
      </c>
      <c r="O330" t="s">
        <v>56</v>
      </c>
      <c r="P330" t="s">
        <v>16</v>
      </c>
      <c r="Q330" s="1">
        <v>105000</v>
      </c>
      <c r="R330" s="3">
        <v>45416</v>
      </c>
      <c r="S330">
        <f t="shared" si="21"/>
        <v>32</v>
      </c>
      <c r="T330">
        <f t="shared" si="22"/>
        <v>24.1</v>
      </c>
      <c r="U330">
        <v>5</v>
      </c>
      <c r="V330" t="s">
        <v>26</v>
      </c>
      <c r="W330" s="3">
        <f ca="1">IF(
    OR(V330="Renuncia", V330="Despedido"),
    RANDBETWEEN(Hoja2!$C$2, Hoja2!$C$3),
    TODAY())</f>
        <v>38885</v>
      </c>
      <c r="X330" t="str" cm="1">
        <f t="array" aca="1" ref="X330" ca="1">IF(
    V330 = "Renuncia",
    INDEX(Hoja2!A:A, RANDBETWEEN(1, 10)),
    IF(
        V330 = "Despedido",
        INDEX(Hoja2!A:A, RANDBETWEEN(11, 20)),
        ""
    )
)</f>
        <v>Violación de la política de la empresa</v>
      </c>
    </row>
    <row r="331" spans="1:24" x14ac:dyDescent="0.25">
      <c r="A331">
        <v>330</v>
      </c>
      <c r="B331" t="s">
        <v>57</v>
      </c>
      <c r="C331" t="s">
        <v>43</v>
      </c>
      <c r="D331" t="s">
        <v>386</v>
      </c>
      <c r="E331">
        <v>-68.707599999999999</v>
      </c>
      <c r="F331">
        <v>18.579000000000001</v>
      </c>
      <c r="G331" t="s">
        <v>113</v>
      </c>
      <c r="H331" s="7">
        <v>19.53</v>
      </c>
      <c r="I331" s="7">
        <v>-71.25</v>
      </c>
      <c r="J331" s="3">
        <v>31691</v>
      </c>
      <c r="K331" t="s">
        <v>302</v>
      </c>
      <c r="L331" s="3">
        <v>36608</v>
      </c>
      <c r="M331" t="s">
        <v>2</v>
      </c>
      <c r="N331" t="s">
        <v>10</v>
      </c>
      <c r="O331" t="s">
        <v>56</v>
      </c>
      <c r="P331" t="s">
        <v>11</v>
      </c>
      <c r="Q331" s="1">
        <v>109800</v>
      </c>
      <c r="R331" s="3">
        <v>45416</v>
      </c>
      <c r="S331">
        <f t="shared" si="21"/>
        <v>37</v>
      </c>
      <c r="T331">
        <f t="shared" si="22"/>
        <v>24.1</v>
      </c>
      <c r="U331">
        <v>9</v>
      </c>
      <c r="V331" t="s">
        <v>295</v>
      </c>
      <c r="W331" s="3">
        <f ca="1">IF(
    OR(V331="Renuncia", V331="Despedido"),
    RANDBETWEEN(Hoja2!$C$2, Hoja2!$C$3),
    TODAY())</f>
        <v>38384</v>
      </c>
      <c r="X331" t="str" cm="1">
        <f t="array" aca="1" ref="X331" ca="1">IF(
    V331 = "Renuncia",
    INDEX(Hoja2!A:A, RANDBETWEEN(1, 10)),
    IF(
        V331 = "Despedido",
        INDEX(Hoja2!A:A, RANDBETWEEN(11, 20)),
        ""
    )
)</f>
        <v>Falta de recursos para hacer el trabajo adecuadamente</v>
      </c>
    </row>
  </sheetData>
  <phoneticPr fontId="4" type="noConversion"/>
  <conditionalFormatting sqref="B1:B1048576">
    <cfRule type="duplicateValues" dxfId="0" priority="2"/>
    <cfRule type="duplicateValues" dxfId="1" priority="3"/>
    <cfRule type="duplicateValues" dxfId="2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3E5D-FE80-41D9-826B-54865BC52B83}">
  <dimension ref="A1:J73"/>
  <sheetViews>
    <sheetView workbookViewId="0">
      <selection activeCell="J3" sqref="J3:J12"/>
    </sheetView>
  </sheetViews>
  <sheetFormatPr baseColWidth="10" defaultRowHeight="15" x14ac:dyDescent="0.25"/>
  <cols>
    <col min="1" max="1" width="22" bestFit="1" customWidth="1"/>
    <col min="2" max="2" width="9.5703125" bestFit="1" customWidth="1"/>
    <col min="8" max="8" width="14.7109375" customWidth="1"/>
    <col min="10" max="10" width="58.42578125" bestFit="1" customWidth="1"/>
  </cols>
  <sheetData>
    <row r="1" spans="1:10" x14ac:dyDescent="0.25">
      <c r="A1" t="s">
        <v>416</v>
      </c>
      <c r="B1" t="s">
        <v>282</v>
      </c>
      <c r="C1" t="s">
        <v>333</v>
      </c>
      <c r="D1" t="s">
        <v>334</v>
      </c>
      <c r="G1" t="s">
        <v>292</v>
      </c>
      <c r="H1" t="s">
        <v>330</v>
      </c>
    </row>
    <row r="2" spans="1:10" x14ac:dyDescent="0.25">
      <c r="A2" t="s">
        <v>381</v>
      </c>
      <c r="B2" t="s">
        <v>382</v>
      </c>
      <c r="C2" s="6">
        <v>18.4544</v>
      </c>
      <c r="D2" s="6">
        <v>-70.729699999999994</v>
      </c>
      <c r="G2" s="9" t="s">
        <v>26</v>
      </c>
      <c r="H2" s="11">
        <v>37842</v>
      </c>
    </row>
    <row r="3" spans="1:10" x14ac:dyDescent="0.25">
      <c r="A3" t="s">
        <v>383</v>
      </c>
      <c r="B3" t="s">
        <v>382</v>
      </c>
      <c r="C3" s="6">
        <v>18.27</v>
      </c>
      <c r="D3" s="6">
        <v>-71.08</v>
      </c>
      <c r="G3" s="9" t="s">
        <v>295</v>
      </c>
      <c r="H3" s="11">
        <v>42026</v>
      </c>
    </row>
    <row r="4" spans="1:10" x14ac:dyDescent="0.25">
      <c r="A4" t="s">
        <v>384</v>
      </c>
      <c r="B4" t="s">
        <v>382</v>
      </c>
      <c r="C4" s="6">
        <v>18.21</v>
      </c>
      <c r="D4" s="6">
        <v>-71.099999999999994</v>
      </c>
      <c r="G4" s="9" t="s">
        <v>295</v>
      </c>
      <c r="H4" s="11">
        <v>45075</v>
      </c>
    </row>
    <row r="5" spans="1:10" x14ac:dyDescent="0.25">
      <c r="A5" t="s">
        <v>385</v>
      </c>
      <c r="B5" t="s">
        <v>386</v>
      </c>
      <c r="C5" s="6">
        <v>19.55</v>
      </c>
      <c r="D5" s="6">
        <v>-71.459999999999994</v>
      </c>
      <c r="G5" s="9" t="s">
        <v>26</v>
      </c>
      <c r="H5" s="11">
        <v>39327</v>
      </c>
    </row>
    <row r="6" spans="1:10" x14ac:dyDescent="0.25">
      <c r="A6" t="s">
        <v>387</v>
      </c>
      <c r="B6" t="s">
        <v>388</v>
      </c>
      <c r="C6" s="6">
        <v>18.4663</v>
      </c>
      <c r="D6" s="6">
        <v>-69.942599999999999</v>
      </c>
      <c r="G6" s="9" t="s">
        <v>26</v>
      </c>
      <c r="H6" s="11">
        <v>40881</v>
      </c>
    </row>
    <row r="7" spans="1:10" x14ac:dyDescent="0.25">
      <c r="A7" t="s">
        <v>389</v>
      </c>
      <c r="B7" t="s">
        <v>390</v>
      </c>
      <c r="C7" s="6">
        <v>19.2</v>
      </c>
      <c r="D7" s="6">
        <v>-70.349999999999994</v>
      </c>
      <c r="G7" s="9" t="s">
        <v>26</v>
      </c>
      <c r="H7" s="11">
        <v>39079</v>
      </c>
    </row>
    <row r="8" spans="1:10" x14ac:dyDescent="0.25">
      <c r="A8" t="s">
        <v>391</v>
      </c>
      <c r="B8" t="s">
        <v>388</v>
      </c>
      <c r="C8" s="6">
        <v>18.760000000000002</v>
      </c>
      <c r="D8" s="6">
        <v>-69.040000000000006</v>
      </c>
      <c r="G8" s="9" t="s">
        <v>295</v>
      </c>
      <c r="H8" s="11">
        <v>43678</v>
      </c>
    </row>
    <row r="9" spans="1:10" x14ac:dyDescent="0.25">
      <c r="A9" t="s">
        <v>392</v>
      </c>
      <c r="B9" t="s">
        <v>393</v>
      </c>
      <c r="C9" s="6">
        <v>18.87</v>
      </c>
      <c r="D9" s="6">
        <v>-71.709999999999994</v>
      </c>
      <c r="G9" s="9" t="s">
        <v>26</v>
      </c>
      <c r="H9" s="11">
        <v>43033</v>
      </c>
    </row>
    <row r="10" spans="1:10" x14ac:dyDescent="0.25">
      <c r="A10" t="s">
        <v>394</v>
      </c>
      <c r="B10" t="s">
        <v>390</v>
      </c>
      <c r="C10" s="6">
        <v>19.36</v>
      </c>
      <c r="D10" s="6">
        <v>-70.53</v>
      </c>
      <c r="G10" s="9" t="s">
        <v>26</v>
      </c>
      <c r="H10" s="11">
        <v>37703</v>
      </c>
    </row>
    <row r="11" spans="1:10" x14ac:dyDescent="0.25">
      <c r="A11" t="s">
        <v>395</v>
      </c>
      <c r="B11" t="s">
        <v>388</v>
      </c>
      <c r="C11" s="6">
        <v>18.760000000000002</v>
      </c>
      <c r="D11" s="6">
        <v>-69.260000000000005</v>
      </c>
      <c r="G11" s="9" t="s">
        <v>26</v>
      </c>
      <c r="H11" s="11">
        <v>37864</v>
      </c>
    </row>
    <row r="12" spans="1:10" x14ac:dyDescent="0.25">
      <c r="A12" t="s">
        <v>396</v>
      </c>
      <c r="B12" t="s">
        <v>390</v>
      </c>
      <c r="C12" s="6">
        <v>19.38</v>
      </c>
      <c r="D12" s="6">
        <v>-70.42</v>
      </c>
      <c r="G12" s="9" t="s">
        <v>295</v>
      </c>
      <c r="H12" s="11">
        <v>41800</v>
      </c>
    </row>
    <row r="13" spans="1:10" x14ac:dyDescent="0.25">
      <c r="A13" t="s">
        <v>397</v>
      </c>
      <c r="B13" t="s">
        <v>393</v>
      </c>
      <c r="C13" s="6">
        <v>18.829999999999998</v>
      </c>
      <c r="D13" s="6">
        <v>-71.72</v>
      </c>
      <c r="G13" s="9" t="s">
        <v>26</v>
      </c>
      <c r="H13" s="11">
        <v>37528</v>
      </c>
      <c r="J13" s="13"/>
    </row>
    <row r="14" spans="1:10" x14ac:dyDescent="0.25">
      <c r="A14" t="s">
        <v>398</v>
      </c>
      <c r="B14" t="s">
        <v>388</v>
      </c>
      <c r="C14" s="6">
        <v>18.62</v>
      </c>
      <c r="D14" s="6">
        <v>-68.72</v>
      </c>
      <c r="G14" s="9" t="s">
        <v>295</v>
      </c>
      <c r="H14" s="11">
        <v>43417</v>
      </c>
      <c r="J14" s="13"/>
    </row>
    <row r="15" spans="1:10" x14ac:dyDescent="0.25">
      <c r="A15" t="s">
        <v>399</v>
      </c>
      <c r="B15" t="s">
        <v>388</v>
      </c>
      <c r="C15" s="6">
        <v>18.440000000000001</v>
      </c>
      <c r="D15" s="6">
        <v>-68.97</v>
      </c>
      <c r="G15" s="9" t="s">
        <v>26</v>
      </c>
      <c r="H15" s="11">
        <v>42325</v>
      </c>
    </row>
    <row r="16" spans="1:10" x14ac:dyDescent="0.25">
      <c r="A16" t="s">
        <v>400</v>
      </c>
      <c r="B16" t="s">
        <v>390</v>
      </c>
      <c r="C16" s="6">
        <v>19.22</v>
      </c>
      <c r="D16" s="6">
        <v>-70.53</v>
      </c>
      <c r="G16" s="9" t="s">
        <v>26</v>
      </c>
      <c r="H16" s="11">
        <v>42494</v>
      </c>
    </row>
    <row r="17" spans="1:8" x14ac:dyDescent="0.25">
      <c r="A17" t="s">
        <v>401</v>
      </c>
      <c r="B17" t="s">
        <v>390</v>
      </c>
      <c r="C17" s="6">
        <v>19.63</v>
      </c>
      <c r="D17" s="6">
        <v>-69.86</v>
      </c>
      <c r="G17" s="9" t="s">
        <v>295</v>
      </c>
      <c r="H17" s="11">
        <v>37103</v>
      </c>
    </row>
    <row r="18" spans="1:8" x14ac:dyDescent="0.25">
      <c r="A18" t="s">
        <v>402</v>
      </c>
      <c r="B18" t="s">
        <v>390</v>
      </c>
      <c r="C18" s="6">
        <v>18.91</v>
      </c>
      <c r="D18" s="6">
        <v>-70.41</v>
      </c>
      <c r="G18" s="9" t="s">
        <v>295</v>
      </c>
      <c r="H18" s="11">
        <v>41819</v>
      </c>
    </row>
    <row r="19" spans="1:8" x14ac:dyDescent="0.25">
      <c r="A19" t="s">
        <v>403</v>
      </c>
      <c r="B19" t="s">
        <v>386</v>
      </c>
      <c r="C19" s="6">
        <v>19.850000000000001</v>
      </c>
      <c r="D19" s="6">
        <v>-71.650000000000006</v>
      </c>
      <c r="G19" s="9" t="s">
        <v>26</v>
      </c>
      <c r="H19" s="11">
        <v>38566</v>
      </c>
    </row>
    <row r="20" spans="1:8" x14ac:dyDescent="0.25">
      <c r="A20" t="s">
        <v>404</v>
      </c>
      <c r="B20" t="s">
        <v>388</v>
      </c>
      <c r="C20" s="6">
        <v>18.8</v>
      </c>
      <c r="D20" s="6">
        <v>-69.83</v>
      </c>
      <c r="G20" s="9" t="s">
        <v>295</v>
      </c>
      <c r="H20" s="11">
        <v>44289</v>
      </c>
    </row>
    <row r="21" spans="1:8" x14ac:dyDescent="0.25">
      <c r="A21" t="s">
        <v>405</v>
      </c>
      <c r="B21" t="s">
        <v>393</v>
      </c>
      <c r="C21" s="6">
        <v>18.04</v>
      </c>
      <c r="D21" s="6">
        <v>-71.739999999999995</v>
      </c>
      <c r="G21" s="9" t="s">
        <v>26</v>
      </c>
      <c r="H21" s="11">
        <v>44266</v>
      </c>
    </row>
    <row r="22" spans="1:8" x14ac:dyDescent="0.25">
      <c r="A22" t="s">
        <v>406</v>
      </c>
      <c r="B22" t="s">
        <v>382</v>
      </c>
      <c r="C22" s="6">
        <v>18.420000000000002</v>
      </c>
      <c r="D22" s="6">
        <v>-70.739999999999995</v>
      </c>
      <c r="G22" s="9" t="s">
        <v>295</v>
      </c>
      <c r="H22" s="11">
        <v>42020</v>
      </c>
    </row>
    <row r="23" spans="1:8" x14ac:dyDescent="0.25">
      <c r="A23" t="s">
        <v>407</v>
      </c>
      <c r="B23" t="s">
        <v>386</v>
      </c>
      <c r="C23" s="6">
        <v>19.8</v>
      </c>
      <c r="D23" s="6">
        <v>-70.69</v>
      </c>
      <c r="G23" s="9" t="s">
        <v>26</v>
      </c>
      <c r="H23" s="11">
        <v>37717</v>
      </c>
    </row>
    <row r="24" spans="1:8" x14ac:dyDescent="0.25">
      <c r="A24" t="s">
        <v>408</v>
      </c>
      <c r="B24" t="s">
        <v>386</v>
      </c>
      <c r="C24" s="6">
        <v>19.2</v>
      </c>
      <c r="D24" s="6">
        <v>-69.34</v>
      </c>
      <c r="G24" s="9" t="s">
        <v>26</v>
      </c>
      <c r="H24" s="11">
        <v>38751</v>
      </c>
    </row>
    <row r="25" spans="1:8" x14ac:dyDescent="0.25">
      <c r="A25" t="s">
        <v>409</v>
      </c>
      <c r="B25" t="s">
        <v>382</v>
      </c>
      <c r="C25" s="6">
        <v>18.420000000000002</v>
      </c>
      <c r="D25" s="6">
        <v>-70.03</v>
      </c>
      <c r="G25" s="9" t="s">
        <v>26</v>
      </c>
      <c r="H25" s="11">
        <v>37874</v>
      </c>
    </row>
    <row r="26" spans="1:8" x14ac:dyDescent="0.25">
      <c r="A26" t="s">
        <v>410</v>
      </c>
      <c r="B26" t="s">
        <v>382</v>
      </c>
      <c r="C26" s="6">
        <v>18.55</v>
      </c>
      <c r="D26" s="6">
        <v>-70.5</v>
      </c>
      <c r="G26" s="9" t="s">
        <v>295</v>
      </c>
      <c r="H26" s="11">
        <v>39905</v>
      </c>
    </row>
    <row r="27" spans="1:8" x14ac:dyDescent="0.25">
      <c r="A27" t="s">
        <v>419</v>
      </c>
      <c r="B27" t="s">
        <v>382</v>
      </c>
      <c r="C27" s="6">
        <v>18.809999999999999</v>
      </c>
      <c r="D27" s="6">
        <v>-71.23</v>
      </c>
      <c r="G27" s="9" t="s">
        <v>295</v>
      </c>
      <c r="H27" s="11">
        <v>45316</v>
      </c>
    </row>
    <row r="28" spans="1:8" x14ac:dyDescent="0.25">
      <c r="A28" t="s">
        <v>411</v>
      </c>
      <c r="B28" t="s">
        <v>388</v>
      </c>
      <c r="C28" s="6">
        <v>18.46</v>
      </c>
      <c r="D28" s="6">
        <v>-69.3</v>
      </c>
      <c r="G28" s="9" t="s">
        <v>26</v>
      </c>
      <c r="H28" s="11">
        <v>39177</v>
      </c>
    </row>
    <row r="29" spans="1:8" x14ac:dyDescent="0.25">
      <c r="A29" t="s">
        <v>412</v>
      </c>
      <c r="B29" t="s">
        <v>390</v>
      </c>
      <c r="C29" s="6">
        <v>19.3</v>
      </c>
      <c r="D29" s="6">
        <v>-70.27</v>
      </c>
      <c r="G29" s="9" t="s">
        <v>295</v>
      </c>
      <c r="H29" s="11">
        <v>42000</v>
      </c>
    </row>
    <row r="30" spans="1:8" x14ac:dyDescent="0.25">
      <c r="A30" t="s">
        <v>413</v>
      </c>
      <c r="B30" t="s">
        <v>390</v>
      </c>
      <c r="C30" s="6">
        <v>19.45</v>
      </c>
      <c r="D30" s="6">
        <v>-70.7</v>
      </c>
      <c r="G30" s="9" t="s">
        <v>295</v>
      </c>
      <c r="H30" s="11">
        <v>37699</v>
      </c>
    </row>
    <row r="31" spans="1:8" x14ac:dyDescent="0.25">
      <c r="A31" t="s">
        <v>113</v>
      </c>
      <c r="B31" t="s">
        <v>386</v>
      </c>
      <c r="C31" s="6">
        <v>19.53</v>
      </c>
      <c r="D31" s="6">
        <v>-71.25</v>
      </c>
      <c r="G31" s="9" t="s">
        <v>295</v>
      </c>
      <c r="H31" s="11">
        <v>36854</v>
      </c>
    </row>
    <row r="32" spans="1:8" x14ac:dyDescent="0.25">
      <c r="A32" t="s">
        <v>414</v>
      </c>
      <c r="B32" t="s">
        <v>388</v>
      </c>
      <c r="C32" s="6">
        <v>18.489999999999998</v>
      </c>
      <c r="D32" s="6">
        <v>-69.89</v>
      </c>
      <c r="G32" s="9" t="s">
        <v>26</v>
      </c>
      <c r="H32" s="11">
        <v>39165</v>
      </c>
    </row>
    <row r="33" spans="1:8" x14ac:dyDescent="0.25">
      <c r="A33" t="s">
        <v>415</v>
      </c>
      <c r="B33" t="s">
        <v>386</v>
      </c>
      <c r="C33" s="6">
        <v>19.57</v>
      </c>
      <c r="D33" s="6">
        <v>-71.069999999999993</v>
      </c>
      <c r="G33" s="9" t="s">
        <v>295</v>
      </c>
      <c r="H33" s="11">
        <v>44396</v>
      </c>
    </row>
    <row r="34" spans="1:8" x14ac:dyDescent="0.25">
      <c r="G34" s="9" t="s">
        <v>295</v>
      </c>
      <c r="H34" s="11">
        <v>43505</v>
      </c>
    </row>
    <row r="35" spans="1:8" x14ac:dyDescent="0.25">
      <c r="G35" s="9" t="s">
        <v>295</v>
      </c>
      <c r="H35" s="11">
        <v>42482</v>
      </c>
    </row>
    <row r="36" spans="1:8" x14ac:dyDescent="0.25">
      <c r="G36" s="10" t="s">
        <v>26</v>
      </c>
      <c r="H36" s="12">
        <v>44595</v>
      </c>
    </row>
    <row r="37" spans="1:8" x14ac:dyDescent="0.25">
      <c r="G37" t="s">
        <v>295</v>
      </c>
      <c r="H37" s="11">
        <v>40741</v>
      </c>
    </row>
    <row r="38" spans="1:8" x14ac:dyDescent="0.25">
      <c r="G38" t="s">
        <v>26</v>
      </c>
      <c r="H38" s="11">
        <v>36887</v>
      </c>
    </row>
    <row r="39" spans="1:8" x14ac:dyDescent="0.25">
      <c r="G39" t="s">
        <v>295</v>
      </c>
      <c r="H39" s="11">
        <v>39614</v>
      </c>
    </row>
    <row r="40" spans="1:8" x14ac:dyDescent="0.25">
      <c r="G40" t="s">
        <v>295</v>
      </c>
      <c r="H40" s="12">
        <v>36908</v>
      </c>
    </row>
    <row r="41" spans="1:8" x14ac:dyDescent="0.25">
      <c r="G41" t="s">
        <v>26</v>
      </c>
      <c r="H41" s="11">
        <v>45270</v>
      </c>
    </row>
    <row r="42" spans="1:8" x14ac:dyDescent="0.25">
      <c r="G42" t="s">
        <v>295</v>
      </c>
      <c r="H42" s="11">
        <v>39498</v>
      </c>
    </row>
    <row r="43" spans="1:8" x14ac:dyDescent="0.25">
      <c r="G43" t="s">
        <v>295</v>
      </c>
      <c r="H43" s="11">
        <v>39171</v>
      </c>
    </row>
    <row r="44" spans="1:8" x14ac:dyDescent="0.25">
      <c r="G44" t="s">
        <v>26</v>
      </c>
      <c r="H44" s="12">
        <v>44708</v>
      </c>
    </row>
    <row r="45" spans="1:8" x14ac:dyDescent="0.25">
      <c r="G45" t="s">
        <v>26</v>
      </c>
      <c r="H45" s="11">
        <v>40870</v>
      </c>
    </row>
    <row r="46" spans="1:8" x14ac:dyDescent="0.25">
      <c r="G46" t="s">
        <v>26</v>
      </c>
      <c r="H46" s="11">
        <v>39667</v>
      </c>
    </row>
    <row r="47" spans="1:8" x14ac:dyDescent="0.25">
      <c r="G47" t="s">
        <v>295</v>
      </c>
      <c r="H47" s="11">
        <v>44015</v>
      </c>
    </row>
    <row r="48" spans="1:8" x14ac:dyDescent="0.25">
      <c r="G48" t="s">
        <v>26</v>
      </c>
      <c r="H48" s="12">
        <v>43223</v>
      </c>
    </row>
    <row r="49" spans="7:8" x14ac:dyDescent="0.25">
      <c r="G49" t="s">
        <v>295</v>
      </c>
      <c r="H49" s="11">
        <v>41748</v>
      </c>
    </row>
    <row r="50" spans="7:8" x14ac:dyDescent="0.25">
      <c r="G50" t="s">
        <v>295</v>
      </c>
      <c r="H50" s="11">
        <v>42863</v>
      </c>
    </row>
    <row r="51" spans="7:8" x14ac:dyDescent="0.25">
      <c r="G51" t="s">
        <v>26</v>
      </c>
      <c r="H51" s="11">
        <v>41506</v>
      </c>
    </row>
    <row r="52" spans="7:8" x14ac:dyDescent="0.25">
      <c r="G52" t="s">
        <v>26</v>
      </c>
      <c r="H52" s="12">
        <v>37950</v>
      </c>
    </row>
    <row r="53" spans="7:8" x14ac:dyDescent="0.25">
      <c r="G53" t="s">
        <v>26</v>
      </c>
      <c r="H53" s="11">
        <v>43109</v>
      </c>
    </row>
    <row r="54" spans="7:8" x14ac:dyDescent="0.25">
      <c r="G54" t="s">
        <v>26</v>
      </c>
      <c r="H54" s="11">
        <v>43489</v>
      </c>
    </row>
    <row r="55" spans="7:8" x14ac:dyDescent="0.25">
      <c r="G55" t="s">
        <v>295</v>
      </c>
      <c r="H55" s="11">
        <v>42266</v>
      </c>
    </row>
    <row r="56" spans="7:8" x14ac:dyDescent="0.25">
      <c r="G56" t="s">
        <v>26</v>
      </c>
      <c r="H56" s="12">
        <v>43680</v>
      </c>
    </row>
    <row r="57" spans="7:8" x14ac:dyDescent="0.25">
      <c r="G57" t="s">
        <v>295</v>
      </c>
      <c r="H57" s="11">
        <v>44732</v>
      </c>
    </row>
    <row r="58" spans="7:8" x14ac:dyDescent="0.25">
      <c r="G58" t="s">
        <v>295</v>
      </c>
      <c r="H58" s="11">
        <v>40386</v>
      </c>
    </row>
    <row r="59" spans="7:8" x14ac:dyDescent="0.25">
      <c r="G59" t="s">
        <v>26</v>
      </c>
      <c r="H59" s="11">
        <v>39349</v>
      </c>
    </row>
    <row r="60" spans="7:8" x14ac:dyDescent="0.25">
      <c r="G60" t="s">
        <v>295</v>
      </c>
      <c r="H60" s="12">
        <v>43288</v>
      </c>
    </row>
    <row r="61" spans="7:8" x14ac:dyDescent="0.25">
      <c r="G61" t="s">
        <v>26</v>
      </c>
      <c r="H61" s="11">
        <v>43387</v>
      </c>
    </row>
    <row r="62" spans="7:8" x14ac:dyDescent="0.25">
      <c r="G62" t="s">
        <v>26</v>
      </c>
      <c r="H62" s="11">
        <v>41085</v>
      </c>
    </row>
    <row r="63" spans="7:8" x14ac:dyDescent="0.25">
      <c r="G63" t="s">
        <v>295</v>
      </c>
      <c r="H63" s="11">
        <v>41959</v>
      </c>
    </row>
    <row r="64" spans="7:8" x14ac:dyDescent="0.25">
      <c r="G64" t="s">
        <v>26</v>
      </c>
      <c r="H64" s="12">
        <v>43247</v>
      </c>
    </row>
    <row r="65" spans="7:8" x14ac:dyDescent="0.25">
      <c r="G65" t="s">
        <v>295</v>
      </c>
      <c r="H65" s="11">
        <v>42711</v>
      </c>
    </row>
    <row r="66" spans="7:8" x14ac:dyDescent="0.25">
      <c r="G66" t="s">
        <v>26</v>
      </c>
      <c r="H66" s="11">
        <v>44976</v>
      </c>
    </row>
    <row r="67" spans="7:8" x14ac:dyDescent="0.25">
      <c r="G67" t="s">
        <v>295</v>
      </c>
      <c r="H67" s="11">
        <v>44165</v>
      </c>
    </row>
    <row r="68" spans="7:8" x14ac:dyDescent="0.25">
      <c r="G68" t="s">
        <v>295</v>
      </c>
      <c r="H68" s="12">
        <v>36931</v>
      </c>
    </row>
    <row r="69" spans="7:8" x14ac:dyDescent="0.25">
      <c r="G69" t="s">
        <v>26</v>
      </c>
      <c r="H69" s="11">
        <v>40538</v>
      </c>
    </row>
    <row r="70" spans="7:8" x14ac:dyDescent="0.25">
      <c r="G70" t="s">
        <v>26</v>
      </c>
      <c r="H70" s="11">
        <v>37045</v>
      </c>
    </row>
    <row r="71" spans="7:8" x14ac:dyDescent="0.25">
      <c r="G71" t="s">
        <v>295</v>
      </c>
      <c r="H71" s="11">
        <v>39475</v>
      </c>
    </row>
    <row r="72" spans="7:8" x14ac:dyDescent="0.25">
      <c r="G72" t="s">
        <v>26</v>
      </c>
      <c r="H72" s="12">
        <v>38528</v>
      </c>
    </row>
    <row r="73" spans="7:8" x14ac:dyDescent="0.25">
      <c r="G73" t="s">
        <v>295</v>
      </c>
      <c r="H73" s="11">
        <v>45024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1F5BD-5BA5-4A96-A80F-698642BF886F}">
  <dimension ref="A1:C20"/>
  <sheetViews>
    <sheetView zoomScale="130" zoomScaleNormal="130" workbookViewId="0"/>
  </sheetViews>
  <sheetFormatPr baseColWidth="10" defaultRowHeight="15" x14ac:dyDescent="0.25"/>
  <cols>
    <col min="1" max="1" width="58.85546875" customWidth="1"/>
  </cols>
  <sheetData>
    <row r="1" spans="1:3" x14ac:dyDescent="0.25">
      <c r="A1" s="14" t="s">
        <v>526</v>
      </c>
    </row>
    <row r="2" spans="1:3" x14ac:dyDescent="0.25">
      <c r="A2" s="15" t="s">
        <v>527</v>
      </c>
      <c r="C2" s="13">
        <v>36526</v>
      </c>
    </row>
    <row r="3" spans="1:3" x14ac:dyDescent="0.25">
      <c r="A3" s="15" t="s">
        <v>528</v>
      </c>
      <c r="C3" s="13">
        <v>45386</v>
      </c>
    </row>
    <row r="4" spans="1:3" x14ac:dyDescent="0.25">
      <c r="A4" s="15" t="s">
        <v>529</v>
      </c>
    </row>
    <row r="5" spans="1:3" x14ac:dyDescent="0.25">
      <c r="A5" s="15" t="s">
        <v>530</v>
      </c>
    </row>
    <row r="6" spans="1:3" x14ac:dyDescent="0.25">
      <c r="A6" s="15" t="s">
        <v>531</v>
      </c>
    </row>
    <row r="7" spans="1:3" x14ac:dyDescent="0.25">
      <c r="A7" s="15" t="s">
        <v>532</v>
      </c>
    </row>
    <row r="8" spans="1:3" x14ac:dyDescent="0.25">
      <c r="A8" s="15" t="s">
        <v>533</v>
      </c>
    </row>
    <row r="9" spans="1:3" x14ac:dyDescent="0.25">
      <c r="A9" s="15" t="s">
        <v>534</v>
      </c>
    </row>
    <row r="10" spans="1:3" x14ac:dyDescent="0.25">
      <c r="A10" s="15" t="s">
        <v>535</v>
      </c>
    </row>
    <row r="11" spans="1:3" x14ac:dyDescent="0.25">
      <c r="A11" s="15" t="s">
        <v>536</v>
      </c>
    </row>
    <row r="12" spans="1:3" x14ac:dyDescent="0.25">
      <c r="A12" s="15" t="s">
        <v>537</v>
      </c>
    </row>
    <row r="13" spans="1:3" x14ac:dyDescent="0.25">
      <c r="A13" s="15" t="s">
        <v>536</v>
      </c>
    </row>
    <row r="14" spans="1:3" x14ac:dyDescent="0.25">
      <c r="A14" s="15" t="s">
        <v>537</v>
      </c>
    </row>
    <row r="15" spans="1:3" x14ac:dyDescent="0.25">
      <c r="A15" s="15" t="s">
        <v>536</v>
      </c>
    </row>
    <row r="16" spans="1:3" x14ac:dyDescent="0.25">
      <c r="A16" s="15" t="s">
        <v>537</v>
      </c>
    </row>
    <row r="17" spans="1:1" x14ac:dyDescent="0.25">
      <c r="A17" s="15" t="s">
        <v>536</v>
      </c>
    </row>
    <row r="18" spans="1:1" x14ac:dyDescent="0.25">
      <c r="A18" s="15" t="s">
        <v>537</v>
      </c>
    </row>
    <row r="19" spans="1:1" x14ac:dyDescent="0.25">
      <c r="A19" s="15" t="s">
        <v>536</v>
      </c>
    </row>
    <row r="20" spans="1:1" ht="15.75" thickBot="1" x14ac:dyDescent="0.3">
      <c r="A20" s="16" t="s">
        <v>537</v>
      </c>
    </row>
  </sheetData>
  <dataValidations count="1">
    <dataValidation type="list" allowBlank="1" showInputMessage="1" showErrorMessage="1" sqref="A1:A10" xr:uid="{70C3DE06-1AA8-4BA0-A459-5883C0623398}">
      <formula1>$A$1:$A$10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DE DATOS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Juancito Pena Vizcaino</dc:creator>
  <cp:lastModifiedBy>JUANCITO PEÑA VIZCAINO</cp:lastModifiedBy>
  <dcterms:created xsi:type="dcterms:W3CDTF">2024-04-20T03:06:18Z</dcterms:created>
  <dcterms:modified xsi:type="dcterms:W3CDTF">2024-05-05T14:16:10Z</dcterms:modified>
</cp:coreProperties>
</file>