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\Downloads\CAES DIMPLADO DE POWER BI\"/>
    </mc:Choice>
  </mc:AlternateContent>
  <xr:revisionPtr revIDLastSave="0" documentId="13_ncr:1_{F0209F88-56B3-4373-B983-78B83E5942D9}" xr6:coauthVersionLast="47" xr6:coauthVersionMax="47" xr10:uidLastSave="{00000000-0000-0000-0000-000000000000}"/>
  <bookViews>
    <workbookView xWindow="-120" yWindow="-120" windowWidth="20730" windowHeight="11040" tabRatio="788" xr2:uid="{C3B481A2-C969-4025-9300-80D1649E511F}"/>
  </bookViews>
  <sheets>
    <sheet name="VENTAS" sheetId="2" r:id="rId1"/>
    <sheet name="PRODUCTO" sheetId="14" r:id="rId2"/>
    <sheet name="CLIENTE" sheetId="13" r:id="rId3"/>
    <sheet name="VENDEDOR" sheetId="10" r:id="rId4"/>
    <sheet name="PROVINCIAS" sheetId="12" r:id="rId5"/>
    <sheet name="REGION" sheetId="11" r:id="rId6"/>
    <sheet name="FOTOS_VENDEDOR" sheetId="7" r:id="rId7"/>
    <sheet name="FOTO_PRODUCTOS" sheetId="15" r:id="rId8"/>
  </sheets>
  <definedNames>
    <definedName name="DatosExternos_1" localSheetId="7" hidden="1">FOTO_PRODUCTOS!$A$1:$C$16</definedName>
    <definedName name="DatosExternos_1" localSheetId="6" hidden="1">FOTOS_VENDEDOR!$A$1:$C$16</definedName>
    <definedName name="DatosExternos_1" localSheetId="0" hidden="1">VENTAS!$A$1:$G$361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34" i="2"/>
  <c r="I50" i="2"/>
  <c r="I66" i="2"/>
  <c r="I82" i="2"/>
  <c r="I98" i="2"/>
  <c r="I114" i="2"/>
  <c r="I130" i="2"/>
  <c r="I146" i="2"/>
  <c r="I162" i="2"/>
  <c r="I178" i="2"/>
  <c r="I194" i="2"/>
  <c r="I210" i="2"/>
  <c r="I226" i="2"/>
  <c r="I242" i="2"/>
  <c r="I258" i="2"/>
  <c r="I274" i="2"/>
  <c r="I290" i="2"/>
  <c r="I306" i="2"/>
  <c r="I322" i="2"/>
  <c r="I338" i="2"/>
  <c r="E2" i="2"/>
  <c r="H2" i="2"/>
  <c r="I2" i="2" s="1"/>
  <c r="E3" i="2"/>
  <c r="H3" i="2"/>
  <c r="I3" i="2" s="1"/>
  <c r="E4" i="2"/>
  <c r="H4" i="2"/>
  <c r="I4" i="2" s="1"/>
  <c r="E5" i="2"/>
  <c r="H5" i="2"/>
  <c r="I5" i="2" s="1"/>
  <c r="E6" i="2"/>
  <c r="H6" i="2"/>
  <c r="I6" i="2" s="1"/>
  <c r="E7" i="2"/>
  <c r="H7" i="2"/>
  <c r="I7" i="2" s="1"/>
  <c r="E8" i="2"/>
  <c r="H8" i="2"/>
  <c r="I8" i="2" s="1"/>
  <c r="E9" i="2"/>
  <c r="H9" i="2"/>
  <c r="I9" i="2" s="1"/>
  <c r="E10" i="2"/>
  <c r="H10" i="2"/>
  <c r="I10" i="2" s="1"/>
  <c r="E11" i="2"/>
  <c r="H11" i="2"/>
  <c r="I11" i="2" s="1"/>
  <c r="E12" i="2"/>
  <c r="H12" i="2"/>
  <c r="I12" i="2" s="1"/>
  <c r="E13" i="2"/>
  <c r="H13" i="2"/>
  <c r="I13" i="2" s="1"/>
  <c r="E14" i="2"/>
  <c r="H14" i="2"/>
  <c r="I14" i="2" s="1"/>
  <c r="E15" i="2"/>
  <c r="H15" i="2"/>
  <c r="I15" i="2" s="1"/>
  <c r="E16" i="2"/>
  <c r="H16" i="2"/>
  <c r="I16" i="2" s="1"/>
  <c r="E17" i="2"/>
  <c r="H17" i="2"/>
  <c r="I17" i="2" s="1"/>
  <c r="E18" i="2"/>
  <c r="H18" i="2"/>
  <c r="E19" i="2"/>
  <c r="H19" i="2"/>
  <c r="I19" i="2" s="1"/>
  <c r="E20" i="2"/>
  <c r="H20" i="2"/>
  <c r="I20" i="2" s="1"/>
  <c r="E21" i="2"/>
  <c r="H21" i="2"/>
  <c r="I21" i="2" s="1"/>
  <c r="E22" i="2"/>
  <c r="H22" i="2"/>
  <c r="I22" i="2" s="1"/>
  <c r="E23" i="2"/>
  <c r="H23" i="2"/>
  <c r="I23" i="2" s="1"/>
  <c r="E24" i="2"/>
  <c r="H24" i="2"/>
  <c r="I24" i="2" s="1"/>
  <c r="E25" i="2"/>
  <c r="H25" i="2"/>
  <c r="I25" i="2" s="1"/>
  <c r="E26" i="2"/>
  <c r="H26" i="2"/>
  <c r="I26" i="2" s="1"/>
  <c r="E27" i="2"/>
  <c r="H27" i="2"/>
  <c r="I27" i="2" s="1"/>
  <c r="E28" i="2"/>
  <c r="H28" i="2"/>
  <c r="I28" i="2" s="1"/>
  <c r="E29" i="2"/>
  <c r="H29" i="2"/>
  <c r="I29" i="2" s="1"/>
  <c r="E30" i="2"/>
  <c r="H30" i="2"/>
  <c r="I30" i="2" s="1"/>
  <c r="E31" i="2"/>
  <c r="H31" i="2"/>
  <c r="I31" i="2" s="1"/>
  <c r="E32" i="2"/>
  <c r="H32" i="2"/>
  <c r="I32" i="2" s="1"/>
  <c r="E33" i="2"/>
  <c r="H33" i="2"/>
  <c r="I33" i="2" s="1"/>
  <c r="E34" i="2"/>
  <c r="H34" i="2"/>
  <c r="E35" i="2"/>
  <c r="H35" i="2"/>
  <c r="I35" i="2" s="1"/>
  <c r="E36" i="2"/>
  <c r="H36" i="2"/>
  <c r="I36" i="2" s="1"/>
  <c r="E37" i="2"/>
  <c r="H37" i="2"/>
  <c r="I37" i="2" s="1"/>
  <c r="E38" i="2"/>
  <c r="H38" i="2"/>
  <c r="I38" i="2" s="1"/>
  <c r="E39" i="2"/>
  <c r="H39" i="2"/>
  <c r="I39" i="2" s="1"/>
  <c r="E40" i="2"/>
  <c r="H40" i="2"/>
  <c r="I40" i="2" s="1"/>
  <c r="E41" i="2"/>
  <c r="H41" i="2"/>
  <c r="I41" i="2" s="1"/>
  <c r="E42" i="2"/>
  <c r="H42" i="2"/>
  <c r="I42" i="2" s="1"/>
  <c r="E43" i="2"/>
  <c r="H43" i="2"/>
  <c r="I43" i="2" s="1"/>
  <c r="E44" i="2"/>
  <c r="H44" i="2"/>
  <c r="I44" i="2" s="1"/>
  <c r="E45" i="2"/>
  <c r="H45" i="2"/>
  <c r="I45" i="2" s="1"/>
  <c r="E46" i="2"/>
  <c r="H46" i="2"/>
  <c r="I46" i="2" s="1"/>
  <c r="E47" i="2"/>
  <c r="H47" i="2"/>
  <c r="I47" i="2" s="1"/>
  <c r="E48" i="2"/>
  <c r="H48" i="2"/>
  <c r="I48" i="2" s="1"/>
  <c r="E49" i="2"/>
  <c r="H49" i="2"/>
  <c r="I49" i="2" s="1"/>
  <c r="E50" i="2"/>
  <c r="H50" i="2"/>
  <c r="E51" i="2"/>
  <c r="H51" i="2"/>
  <c r="I51" i="2" s="1"/>
  <c r="E52" i="2"/>
  <c r="H52" i="2"/>
  <c r="I52" i="2" s="1"/>
  <c r="E53" i="2"/>
  <c r="H53" i="2"/>
  <c r="I53" i="2" s="1"/>
  <c r="E54" i="2"/>
  <c r="H54" i="2"/>
  <c r="I54" i="2" s="1"/>
  <c r="E55" i="2"/>
  <c r="H55" i="2"/>
  <c r="I55" i="2" s="1"/>
  <c r="E56" i="2"/>
  <c r="H56" i="2"/>
  <c r="I56" i="2" s="1"/>
  <c r="E57" i="2"/>
  <c r="H57" i="2"/>
  <c r="I57" i="2" s="1"/>
  <c r="E58" i="2"/>
  <c r="H58" i="2"/>
  <c r="I58" i="2" s="1"/>
  <c r="E59" i="2"/>
  <c r="H59" i="2"/>
  <c r="I59" i="2" s="1"/>
  <c r="E60" i="2"/>
  <c r="H60" i="2"/>
  <c r="I60" i="2" s="1"/>
  <c r="E61" i="2"/>
  <c r="H61" i="2"/>
  <c r="I61" i="2" s="1"/>
  <c r="E62" i="2"/>
  <c r="H62" i="2"/>
  <c r="I62" i="2" s="1"/>
  <c r="E63" i="2"/>
  <c r="H63" i="2"/>
  <c r="I63" i="2" s="1"/>
  <c r="E64" i="2"/>
  <c r="H64" i="2"/>
  <c r="I64" i="2" s="1"/>
  <c r="E65" i="2"/>
  <c r="H65" i="2"/>
  <c r="I65" i="2" s="1"/>
  <c r="E66" i="2"/>
  <c r="H66" i="2"/>
  <c r="E67" i="2"/>
  <c r="H67" i="2"/>
  <c r="I67" i="2" s="1"/>
  <c r="E68" i="2"/>
  <c r="H68" i="2"/>
  <c r="I68" i="2" s="1"/>
  <c r="E69" i="2"/>
  <c r="H69" i="2"/>
  <c r="I69" i="2" s="1"/>
  <c r="E70" i="2"/>
  <c r="H70" i="2"/>
  <c r="I70" i="2" s="1"/>
  <c r="E71" i="2"/>
  <c r="H71" i="2"/>
  <c r="I71" i="2" s="1"/>
  <c r="E72" i="2"/>
  <c r="H72" i="2"/>
  <c r="I72" i="2" s="1"/>
  <c r="E73" i="2"/>
  <c r="H73" i="2"/>
  <c r="I73" i="2" s="1"/>
  <c r="E74" i="2"/>
  <c r="H74" i="2"/>
  <c r="I74" i="2" s="1"/>
  <c r="E75" i="2"/>
  <c r="H75" i="2"/>
  <c r="I75" i="2" s="1"/>
  <c r="E76" i="2"/>
  <c r="H76" i="2"/>
  <c r="I76" i="2" s="1"/>
  <c r="E77" i="2"/>
  <c r="H77" i="2"/>
  <c r="I77" i="2" s="1"/>
  <c r="E78" i="2"/>
  <c r="H78" i="2"/>
  <c r="I78" i="2" s="1"/>
  <c r="E79" i="2"/>
  <c r="H79" i="2"/>
  <c r="I79" i="2" s="1"/>
  <c r="E80" i="2"/>
  <c r="H80" i="2"/>
  <c r="I80" i="2" s="1"/>
  <c r="E81" i="2"/>
  <c r="H81" i="2"/>
  <c r="I81" i="2" s="1"/>
  <c r="E82" i="2"/>
  <c r="H82" i="2"/>
  <c r="E83" i="2"/>
  <c r="H83" i="2"/>
  <c r="I83" i="2" s="1"/>
  <c r="E84" i="2"/>
  <c r="H84" i="2"/>
  <c r="I84" i="2" s="1"/>
  <c r="E85" i="2"/>
  <c r="H85" i="2"/>
  <c r="I85" i="2" s="1"/>
  <c r="E86" i="2"/>
  <c r="H86" i="2"/>
  <c r="I86" i="2" s="1"/>
  <c r="E87" i="2"/>
  <c r="H87" i="2"/>
  <c r="I87" i="2" s="1"/>
  <c r="E88" i="2"/>
  <c r="H88" i="2"/>
  <c r="I88" i="2" s="1"/>
  <c r="E89" i="2"/>
  <c r="H89" i="2"/>
  <c r="I89" i="2" s="1"/>
  <c r="E90" i="2"/>
  <c r="H90" i="2"/>
  <c r="I90" i="2" s="1"/>
  <c r="E91" i="2"/>
  <c r="H91" i="2"/>
  <c r="I91" i="2" s="1"/>
  <c r="E92" i="2"/>
  <c r="H92" i="2"/>
  <c r="I92" i="2" s="1"/>
  <c r="E93" i="2"/>
  <c r="H93" i="2"/>
  <c r="I93" i="2" s="1"/>
  <c r="E94" i="2"/>
  <c r="H94" i="2"/>
  <c r="I94" i="2" s="1"/>
  <c r="E95" i="2"/>
  <c r="H95" i="2"/>
  <c r="I95" i="2" s="1"/>
  <c r="E96" i="2"/>
  <c r="H96" i="2"/>
  <c r="I96" i="2" s="1"/>
  <c r="E97" i="2"/>
  <c r="H97" i="2"/>
  <c r="I97" i="2" s="1"/>
  <c r="E98" i="2"/>
  <c r="H98" i="2"/>
  <c r="E99" i="2"/>
  <c r="H99" i="2"/>
  <c r="I99" i="2" s="1"/>
  <c r="E100" i="2"/>
  <c r="H100" i="2"/>
  <c r="I100" i="2" s="1"/>
  <c r="E101" i="2"/>
  <c r="H101" i="2"/>
  <c r="I101" i="2" s="1"/>
  <c r="E102" i="2"/>
  <c r="H102" i="2"/>
  <c r="I102" i="2" s="1"/>
  <c r="E103" i="2"/>
  <c r="H103" i="2"/>
  <c r="I103" i="2" s="1"/>
  <c r="E104" i="2"/>
  <c r="H104" i="2"/>
  <c r="I104" i="2" s="1"/>
  <c r="E105" i="2"/>
  <c r="H105" i="2"/>
  <c r="I105" i="2" s="1"/>
  <c r="E106" i="2"/>
  <c r="H106" i="2"/>
  <c r="I106" i="2" s="1"/>
  <c r="E107" i="2"/>
  <c r="H107" i="2"/>
  <c r="I107" i="2" s="1"/>
  <c r="E108" i="2"/>
  <c r="H108" i="2"/>
  <c r="I108" i="2" s="1"/>
  <c r="E109" i="2"/>
  <c r="H109" i="2"/>
  <c r="I109" i="2" s="1"/>
  <c r="E110" i="2"/>
  <c r="H110" i="2"/>
  <c r="I110" i="2" s="1"/>
  <c r="E111" i="2"/>
  <c r="H111" i="2"/>
  <c r="I111" i="2" s="1"/>
  <c r="E112" i="2"/>
  <c r="H112" i="2"/>
  <c r="I112" i="2" s="1"/>
  <c r="E113" i="2"/>
  <c r="H113" i="2"/>
  <c r="I113" i="2" s="1"/>
  <c r="E114" i="2"/>
  <c r="H114" i="2"/>
  <c r="E115" i="2"/>
  <c r="H115" i="2"/>
  <c r="I115" i="2" s="1"/>
  <c r="E116" i="2"/>
  <c r="H116" i="2"/>
  <c r="I116" i="2" s="1"/>
  <c r="E117" i="2"/>
  <c r="H117" i="2"/>
  <c r="I117" i="2" s="1"/>
  <c r="E118" i="2"/>
  <c r="H118" i="2"/>
  <c r="I118" i="2" s="1"/>
  <c r="E119" i="2"/>
  <c r="H119" i="2"/>
  <c r="I119" i="2" s="1"/>
  <c r="E120" i="2"/>
  <c r="H120" i="2"/>
  <c r="I120" i="2" s="1"/>
  <c r="E121" i="2"/>
  <c r="H121" i="2"/>
  <c r="I121" i="2" s="1"/>
  <c r="E122" i="2"/>
  <c r="H122" i="2"/>
  <c r="I122" i="2" s="1"/>
  <c r="E123" i="2"/>
  <c r="H123" i="2"/>
  <c r="I123" i="2" s="1"/>
  <c r="E124" i="2"/>
  <c r="H124" i="2"/>
  <c r="I124" i="2" s="1"/>
  <c r="E125" i="2"/>
  <c r="H125" i="2"/>
  <c r="I125" i="2" s="1"/>
  <c r="E126" i="2"/>
  <c r="H126" i="2"/>
  <c r="I126" i="2" s="1"/>
  <c r="E127" i="2"/>
  <c r="H127" i="2"/>
  <c r="I127" i="2" s="1"/>
  <c r="E128" i="2"/>
  <c r="H128" i="2"/>
  <c r="I128" i="2" s="1"/>
  <c r="E129" i="2"/>
  <c r="H129" i="2"/>
  <c r="I129" i="2" s="1"/>
  <c r="E130" i="2"/>
  <c r="H130" i="2"/>
  <c r="E131" i="2"/>
  <c r="H131" i="2"/>
  <c r="I131" i="2" s="1"/>
  <c r="E132" i="2"/>
  <c r="H132" i="2"/>
  <c r="I132" i="2" s="1"/>
  <c r="E133" i="2"/>
  <c r="H133" i="2"/>
  <c r="I133" i="2" s="1"/>
  <c r="E134" i="2"/>
  <c r="H134" i="2"/>
  <c r="I134" i="2" s="1"/>
  <c r="E135" i="2"/>
  <c r="H135" i="2"/>
  <c r="I135" i="2" s="1"/>
  <c r="E136" i="2"/>
  <c r="H136" i="2"/>
  <c r="I136" i="2" s="1"/>
  <c r="E137" i="2"/>
  <c r="H137" i="2"/>
  <c r="I137" i="2" s="1"/>
  <c r="E138" i="2"/>
  <c r="H138" i="2"/>
  <c r="I138" i="2" s="1"/>
  <c r="E139" i="2"/>
  <c r="H139" i="2"/>
  <c r="I139" i="2" s="1"/>
  <c r="E140" i="2"/>
  <c r="H140" i="2"/>
  <c r="I140" i="2" s="1"/>
  <c r="E141" i="2"/>
  <c r="H141" i="2"/>
  <c r="I141" i="2" s="1"/>
  <c r="E142" i="2"/>
  <c r="H142" i="2"/>
  <c r="I142" i="2" s="1"/>
  <c r="E143" i="2"/>
  <c r="H143" i="2"/>
  <c r="I143" i="2" s="1"/>
  <c r="E144" i="2"/>
  <c r="H144" i="2"/>
  <c r="I144" i="2" s="1"/>
  <c r="E145" i="2"/>
  <c r="H145" i="2"/>
  <c r="I145" i="2" s="1"/>
  <c r="E146" i="2"/>
  <c r="H146" i="2"/>
  <c r="E147" i="2"/>
  <c r="H147" i="2"/>
  <c r="I147" i="2" s="1"/>
  <c r="E148" i="2"/>
  <c r="H148" i="2"/>
  <c r="I148" i="2" s="1"/>
  <c r="E149" i="2"/>
  <c r="H149" i="2"/>
  <c r="I149" i="2" s="1"/>
  <c r="E150" i="2"/>
  <c r="H150" i="2"/>
  <c r="I150" i="2" s="1"/>
  <c r="E151" i="2"/>
  <c r="H151" i="2"/>
  <c r="I151" i="2" s="1"/>
  <c r="E152" i="2"/>
  <c r="H152" i="2"/>
  <c r="I152" i="2" s="1"/>
  <c r="E153" i="2"/>
  <c r="H153" i="2"/>
  <c r="I153" i="2" s="1"/>
  <c r="E154" i="2"/>
  <c r="H154" i="2"/>
  <c r="I154" i="2" s="1"/>
  <c r="E155" i="2"/>
  <c r="H155" i="2"/>
  <c r="I155" i="2" s="1"/>
  <c r="E156" i="2"/>
  <c r="H156" i="2"/>
  <c r="I156" i="2" s="1"/>
  <c r="E157" i="2"/>
  <c r="H157" i="2"/>
  <c r="I157" i="2" s="1"/>
  <c r="E158" i="2"/>
  <c r="H158" i="2"/>
  <c r="I158" i="2" s="1"/>
  <c r="E159" i="2"/>
  <c r="H159" i="2"/>
  <c r="I159" i="2" s="1"/>
  <c r="E160" i="2"/>
  <c r="H160" i="2"/>
  <c r="I160" i="2" s="1"/>
  <c r="E161" i="2"/>
  <c r="H161" i="2"/>
  <c r="I161" i="2" s="1"/>
  <c r="E162" i="2"/>
  <c r="H162" i="2"/>
  <c r="E163" i="2"/>
  <c r="H163" i="2"/>
  <c r="I163" i="2" s="1"/>
  <c r="E164" i="2"/>
  <c r="H164" i="2"/>
  <c r="I164" i="2" s="1"/>
  <c r="E165" i="2"/>
  <c r="H165" i="2"/>
  <c r="I165" i="2" s="1"/>
  <c r="E166" i="2"/>
  <c r="H166" i="2"/>
  <c r="I166" i="2" s="1"/>
  <c r="E167" i="2"/>
  <c r="H167" i="2"/>
  <c r="I167" i="2" s="1"/>
  <c r="E168" i="2"/>
  <c r="H168" i="2"/>
  <c r="I168" i="2" s="1"/>
  <c r="E169" i="2"/>
  <c r="H169" i="2"/>
  <c r="I169" i="2" s="1"/>
  <c r="E170" i="2"/>
  <c r="H170" i="2"/>
  <c r="I170" i="2" s="1"/>
  <c r="E171" i="2"/>
  <c r="H171" i="2"/>
  <c r="I171" i="2" s="1"/>
  <c r="E172" i="2"/>
  <c r="H172" i="2"/>
  <c r="I172" i="2" s="1"/>
  <c r="E173" i="2"/>
  <c r="H173" i="2"/>
  <c r="I173" i="2" s="1"/>
  <c r="E174" i="2"/>
  <c r="H174" i="2"/>
  <c r="I174" i="2" s="1"/>
  <c r="E175" i="2"/>
  <c r="H175" i="2"/>
  <c r="I175" i="2" s="1"/>
  <c r="E176" i="2"/>
  <c r="H176" i="2"/>
  <c r="I176" i="2" s="1"/>
  <c r="E177" i="2"/>
  <c r="H177" i="2"/>
  <c r="I177" i="2" s="1"/>
  <c r="E178" i="2"/>
  <c r="H178" i="2"/>
  <c r="E179" i="2"/>
  <c r="H179" i="2"/>
  <c r="I179" i="2" s="1"/>
  <c r="E180" i="2"/>
  <c r="H180" i="2"/>
  <c r="I180" i="2" s="1"/>
  <c r="E181" i="2"/>
  <c r="H181" i="2"/>
  <c r="I181" i="2" s="1"/>
  <c r="E182" i="2"/>
  <c r="H182" i="2"/>
  <c r="I182" i="2" s="1"/>
  <c r="E183" i="2"/>
  <c r="H183" i="2"/>
  <c r="I183" i="2" s="1"/>
  <c r="E184" i="2"/>
  <c r="H184" i="2"/>
  <c r="I184" i="2" s="1"/>
  <c r="E185" i="2"/>
  <c r="H185" i="2"/>
  <c r="I185" i="2" s="1"/>
  <c r="E186" i="2"/>
  <c r="H186" i="2"/>
  <c r="I186" i="2" s="1"/>
  <c r="E187" i="2"/>
  <c r="H187" i="2"/>
  <c r="I187" i="2" s="1"/>
  <c r="E188" i="2"/>
  <c r="H188" i="2"/>
  <c r="I188" i="2" s="1"/>
  <c r="E189" i="2"/>
  <c r="H189" i="2"/>
  <c r="I189" i="2" s="1"/>
  <c r="E190" i="2"/>
  <c r="H190" i="2"/>
  <c r="I190" i="2" s="1"/>
  <c r="E191" i="2"/>
  <c r="H191" i="2"/>
  <c r="I191" i="2" s="1"/>
  <c r="E192" i="2"/>
  <c r="H192" i="2"/>
  <c r="I192" i="2" s="1"/>
  <c r="E193" i="2"/>
  <c r="H193" i="2"/>
  <c r="I193" i="2" s="1"/>
  <c r="E194" i="2"/>
  <c r="H194" i="2"/>
  <c r="E195" i="2"/>
  <c r="H195" i="2"/>
  <c r="I195" i="2" s="1"/>
  <c r="E196" i="2"/>
  <c r="H196" i="2"/>
  <c r="I196" i="2" s="1"/>
  <c r="E197" i="2"/>
  <c r="H197" i="2"/>
  <c r="I197" i="2" s="1"/>
  <c r="E198" i="2"/>
  <c r="H198" i="2"/>
  <c r="I198" i="2" s="1"/>
  <c r="E199" i="2"/>
  <c r="H199" i="2"/>
  <c r="I199" i="2" s="1"/>
  <c r="E200" i="2"/>
  <c r="H200" i="2"/>
  <c r="I200" i="2" s="1"/>
  <c r="E201" i="2"/>
  <c r="H201" i="2"/>
  <c r="I201" i="2" s="1"/>
  <c r="E202" i="2"/>
  <c r="H202" i="2"/>
  <c r="I202" i="2" s="1"/>
  <c r="E203" i="2"/>
  <c r="H203" i="2"/>
  <c r="I203" i="2" s="1"/>
  <c r="E204" i="2"/>
  <c r="H204" i="2"/>
  <c r="I204" i="2" s="1"/>
  <c r="E205" i="2"/>
  <c r="H205" i="2"/>
  <c r="I205" i="2" s="1"/>
  <c r="E206" i="2"/>
  <c r="H206" i="2"/>
  <c r="I206" i="2" s="1"/>
  <c r="E207" i="2"/>
  <c r="H207" i="2"/>
  <c r="I207" i="2" s="1"/>
  <c r="E208" i="2"/>
  <c r="H208" i="2"/>
  <c r="I208" i="2" s="1"/>
  <c r="E209" i="2"/>
  <c r="H209" i="2"/>
  <c r="I209" i="2" s="1"/>
  <c r="E210" i="2"/>
  <c r="H210" i="2"/>
  <c r="E211" i="2"/>
  <c r="H211" i="2"/>
  <c r="I211" i="2" s="1"/>
  <c r="E212" i="2"/>
  <c r="H212" i="2"/>
  <c r="I212" i="2" s="1"/>
  <c r="E213" i="2"/>
  <c r="H213" i="2"/>
  <c r="I213" i="2" s="1"/>
  <c r="E214" i="2"/>
  <c r="H214" i="2"/>
  <c r="I214" i="2" s="1"/>
  <c r="E215" i="2"/>
  <c r="H215" i="2"/>
  <c r="I215" i="2" s="1"/>
  <c r="E216" i="2"/>
  <c r="H216" i="2"/>
  <c r="I216" i="2" s="1"/>
  <c r="E217" i="2"/>
  <c r="H217" i="2"/>
  <c r="I217" i="2" s="1"/>
  <c r="E218" i="2"/>
  <c r="H218" i="2"/>
  <c r="I218" i="2" s="1"/>
  <c r="E219" i="2"/>
  <c r="H219" i="2"/>
  <c r="I219" i="2" s="1"/>
  <c r="E220" i="2"/>
  <c r="H220" i="2"/>
  <c r="I220" i="2" s="1"/>
  <c r="E221" i="2"/>
  <c r="H221" i="2"/>
  <c r="I221" i="2" s="1"/>
  <c r="E222" i="2"/>
  <c r="H222" i="2"/>
  <c r="I222" i="2" s="1"/>
  <c r="E223" i="2"/>
  <c r="H223" i="2"/>
  <c r="I223" i="2" s="1"/>
  <c r="E224" i="2"/>
  <c r="H224" i="2"/>
  <c r="I224" i="2" s="1"/>
  <c r="E225" i="2"/>
  <c r="H225" i="2"/>
  <c r="I225" i="2" s="1"/>
  <c r="E226" i="2"/>
  <c r="H226" i="2"/>
  <c r="E227" i="2"/>
  <c r="H227" i="2"/>
  <c r="I227" i="2" s="1"/>
  <c r="E228" i="2"/>
  <c r="H228" i="2"/>
  <c r="I228" i="2" s="1"/>
  <c r="E229" i="2"/>
  <c r="H229" i="2"/>
  <c r="I229" i="2" s="1"/>
  <c r="E230" i="2"/>
  <c r="H230" i="2"/>
  <c r="I230" i="2" s="1"/>
  <c r="E231" i="2"/>
  <c r="H231" i="2"/>
  <c r="I231" i="2" s="1"/>
  <c r="E232" i="2"/>
  <c r="H232" i="2"/>
  <c r="I232" i="2" s="1"/>
  <c r="E233" i="2"/>
  <c r="H233" i="2"/>
  <c r="I233" i="2" s="1"/>
  <c r="E234" i="2"/>
  <c r="H234" i="2"/>
  <c r="I234" i="2" s="1"/>
  <c r="E235" i="2"/>
  <c r="H235" i="2"/>
  <c r="I235" i="2" s="1"/>
  <c r="E236" i="2"/>
  <c r="H236" i="2"/>
  <c r="I236" i="2" s="1"/>
  <c r="E237" i="2"/>
  <c r="H237" i="2"/>
  <c r="I237" i="2" s="1"/>
  <c r="E238" i="2"/>
  <c r="H238" i="2"/>
  <c r="I238" i="2" s="1"/>
  <c r="E239" i="2"/>
  <c r="H239" i="2"/>
  <c r="I239" i="2" s="1"/>
  <c r="E240" i="2"/>
  <c r="H240" i="2"/>
  <c r="I240" i="2" s="1"/>
  <c r="E241" i="2"/>
  <c r="H241" i="2"/>
  <c r="I241" i="2" s="1"/>
  <c r="E242" i="2"/>
  <c r="H242" i="2"/>
  <c r="E243" i="2"/>
  <c r="H243" i="2"/>
  <c r="I243" i="2" s="1"/>
  <c r="E244" i="2"/>
  <c r="H244" i="2"/>
  <c r="I244" i="2" s="1"/>
  <c r="E245" i="2"/>
  <c r="H245" i="2"/>
  <c r="I245" i="2" s="1"/>
  <c r="E246" i="2"/>
  <c r="H246" i="2"/>
  <c r="I246" i="2" s="1"/>
  <c r="E247" i="2"/>
  <c r="H247" i="2"/>
  <c r="I247" i="2" s="1"/>
  <c r="E248" i="2"/>
  <c r="H248" i="2"/>
  <c r="I248" i="2" s="1"/>
  <c r="E249" i="2"/>
  <c r="H249" i="2"/>
  <c r="I249" i="2" s="1"/>
  <c r="E250" i="2"/>
  <c r="H250" i="2"/>
  <c r="I250" i="2" s="1"/>
  <c r="E251" i="2"/>
  <c r="H251" i="2"/>
  <c r="I251" i="2" s="1"/>
  <c r="E252" i="2"/>
  <c r="H252" i="2"/>
  <c r="I252" i="2" s="1"/>
  <c r="E253" i="2"/>
  <c r="H253" i="2"/>
  <c r="I253" i="2" s="1"/>
  <c r="E254" i="2"/>
  <c r="H254" i="2"/>
  <c r="I254" i="2" s="1"/>
  <c r="E255" i="2"/>
  <c r="H255" i="2"/>
  <c r="I255" i="2" s="1"/>
  <c r="E256" i="2"/>
  <c r="H256" i="2"/>
  <c r="I256" i="2" s="1"/>
  <c r="E257" i="2"/>
  <c r="H257" i="2"/>
  <c r="I257" i="2" s="1"/>
  <c r="E258" i="2"/>
  <c r="H258" i="2"/>
  <c r="E259" i="2"/>
  <c r="H259" i="2"/>
  <c r="I259" i="2" s="1"/>
  <c r="E260" i="2"/>
  <c r="H260" i="2"/>
  <c r="I260" i="2" s="1"/>
  <c r="E261" i="2"/>
  <c r="H261" i="2"/>
  <c r="I261" i="2" s="1"/>
  <c r="E262" i="2"/>
  <c r="H262" i="2"/>
  <c r="I262" i="2" s="1"/>
  <c r="E263" i="2"/>
  <c r="H263" i="2"/>
  <c r="I263" i="2" s="1"/>
  <c r="E264" i="2"/>
  <c r="H264" i="2"/>
  <c r="I264" i="2" s="1"/>
  <c r="E265" i="2"/>
  <c r="H265" i="2"/>
  <c r="I265" i="2" s="1"/>
  <c r="E266" i="2"/>
  <c r="H266" i="2"/>
  <c r="I266" i="2" s="1"/>
  <c r="E267" i="2"/>
  <c r="H267" i="2"/>
  <c r="I267" i="2" s="1"/>
  <c r="E268" i="2"/>
  <c r="H268" i="2"/>
  <c r="I268" i="2" s="1"/>
  <c r="E269" i="2"/>
  <c r="H269" i="2"/>
  <c r="I269" i="2" s="1"/>
  <c r="E270" i="2"/>
  <c r="H270" i="2"/>
  <c r="I270" i="2" s="1"/>
  <c r="E271" i="2"/>
  <c r="H271" i="2"/>
  <c r="I271" i="2" s="1"/>
  <c r="E272" i="2"/>
  <c r="H272" i="2"/>
  <c r="I272" i="2" s="1"/>
  <c r="E273" i="2"/>
  <c r="H273" i="2"/>
  <c r="I273" i="2" s="1"/>
  <c r="E274" i="2"/>
  <c r="H274" i="2"/>
  <c r="E275" i="2"/>
  <c r="H275" i="2"/>
  <c r="I275" i="2" s="1"/>
  <c r="E276" i="2"/>
  <c r="H276" i="2"/>
  <c r="I276" i="2" s="1"/>
  <c r="E277" i="2"/>
  <c r="H277" i="2"/>
  <c r="I277" i="2" s="1"/>
  <c r="E278" i="2"/>
  <c r="H278" i="2"/>
  <c r="I278" i="2" s="1"/>
  <c r="E279" i="2"/>
  <c r="H279" i="2"/>
  <c r="I279" i="2" s="1"/>
  <c r="E280" i="2"/>
  <c r="H280" i="2"/>
  <c r="I280" i="2" s="1"/>
  <c r="E281" i="2"/>
  <c r="H281" i="2"/>
  <c r="I281" i="2" s="1"/>
  <c r="E282" i="2"/>
  <c r="H282" i="2"/>
  <c r="I282" i="2" s="1"/>
  <c r="E283" i="2"/>
  <c r="H283" i="2"/>
  <c r="I283" i="2" s="1"/>
  <c r="E284" i="2"/>
  <c r="H284" i="2"/>
  <c r="I284" i="2" s="1"/>
  <c r="E285" i="2"/>
  <c r="H285" i="2"/>
  <c r="I285" i="2" s="1"/>
  <c r="E286" i="2"/>
  <c r="H286" i="2"/>
  <c r="I286" i="2" s="1"/>
  <c r="E287" i="2"/>
  <c r="H287" i="2"/>
  <c r="I287" i="2" s="1"/>
  <c r="E288" i="2"/>
  <c r="H288" i="2"/>
  <c r="I288" i="2" s="1"/>
  <c r="E289" i="2"/>
  <c r="H289" i="2"/>
  <c r="I289" i="2" s="1"/>
  <c r="E290" i="2"/>
  <c r="H290" i="2"/>
  <c r="E291" i="2"/>
  <c r="H291" i="2"/>
  <c r="I291" i="2" s="1"/>
  <c r="E292" i="2"/>
  <c r="H292" i="2"/>
  <c r="I292" i="2" s="1"/>
  <c r="E293" i="2"/>
  <c r="H293" i="2"/>
  <c r="I293" i="2" s="1"/>
  <c r="E294" i="2"/>
  <c r="H294" i="2"/>
  <c r="I294" i="2" s="1"/>
  <c r="E295" i="2"/>
  <c r="H295" i="2"/>
  <c r="I295" i="2" s="1"/>
  <c r="E296" i="2"/>
  <c r="H296" i="2"/>
  <c r="I296" i="2" s="1"/>
  <c r="E297" i="2"/>
  <c r="H297" i="2"/>
  <c r="I297" i="2" s="1"/>
  <c r="E298" i="2"/>
  <c r="H298" i="2"/>
  <c r="I298" i="2" s="1"/>
  <c r="E299" i="2"/>
  <c r="H299" i="2"/>
  <c r="I299" i="2" s="1"/>
  <c r="E300" i="2"/>
  <c r="H300" i="2"/>
  <c r="I300" i="2" s="1"/>
  <c r="E301" i="2"/>
  <c r="H301" i="2"/>
  <c r="I301" i="2" s="1"/>
  <c r="E302" i="2"/>
  <c r="H302" i="2"/>
  <c r="I302" i="2" s="1"/>
  <c r="E303" i="2"/>
  <c r="H303" i="2"/>
  <c r="I303" i="2" s="1"/>
  <c r="E304" i="2"/>
  <c r="H304" i="2"/>
  <c r="I304" i="2" s="1"/>
  <c r="E305" i="2"/>
  <c r="H305" i="2"/>
  <c r="I305" i="2" s="1"/>
  <c r="E306" i="2"/>
  <c r="H306" i="2"/>
  <c r="E307" i="2"/>
  <c r="H307" i="2"/>
  <c r="I307" i="2" s="1"/>
  <c r="E308" i="2"/>
  <c r="H308" i="2"/>
  <c r="I308" i="2" s="1"/>
  <c r="E309" i="2"/>
  <c r="H309" i="2"/>
  <c r="I309" i="2" s="1"/>
  <c r="E310" i="2"/>
  <c r="H310" i="2"/>
  <c r="I310" i="2" s="1"/>
  <c r="E311" i="2"/>
  <c r="H311" i="2"/>
  <c r="I311" i="2" s="1"/>
  <c r="E312" i="2"/>
  <c r="H312" i="2"/>
  <c r="I312" i="2" s="1"/>
  <c r="E313" i="2"/>
  <c r="H313" i="2"/>
  <c r="I313" i="2" s="1"/>
  <c r="E314" i="2"/>
  <c r="H314" i="2"/>
  <c r="I314" i="2" s="1"/>
  <c r="E315" i="2"/>
  <c r="H315" i="2"/>
  <c r="I315" i="2" s="1"/>
  <c r="E316" i="2"/>
  <c r="H316" i="2"/>
  <c r="I316" i="2" s="1"/>
  <c r="E317" i="2"/>
  <c r="H317" i="2"/>
  <c r="I317" i="2" s="1"/>
  <c r="E318" i="2"/>
  <c r="H318" i="2"/>
  <c r="I318" i="2" s="1"/>
  <c r="E319" i="2"/>
  <c r="H319" i="2"/>
  <c r="I319" i="2" s="1"/>
  <c r="E320" i="2"/>
  <c r="H320" i="2"/>
  <c r="I320" i="2" s="1"/>
  <c r="E321" i="2"/>
  <c r="H321" i="2"/>
  <c r="I321" i="2" s="1"/>
  <c r="E322" i="2"/>
  <c r="H322" i="2"/>
  <c r="E323" i="2"/>
  <c r="H323" i="2"/>
  <c r="I323" i="2" s="1"/>
  <c r="E324" i="2"/>
  <c r="H324" i="2"/>
  <c r="I324" i="2" s="1"/>
  <c r="E325" i="2"/>
  <c r="H325" i="2"/>
  <c r="I325" i="2" s="1"/>
  <c r="E326" i="2"/>
  <c r="H326" i="2"/>
  <c r="I326" i="2" s="1"/>
  <c r="E327" i="2"/>
  <c r="H327" i="2"/>
  <c r="I327" i="2" s="1"/>
  <c r="E328" i="2"/>
  <c r="H328" i="2"/>
  <c r="I328" i="2" s="1"/>
  <c r="E329" i="2"/>
  <c r="H329" i="2"/>
  <c r="I329" i="2" s="1"/>
  <c r="E330" i="2"/>
  <c r="H330" i="2"/>
  <c r="I330" i="2" s="1"/>
  <c r="E331" i="2"/>
  <c r="H331" i="2"/>
  <c r="I331" i="2" s="1"/>
  <c r="E332" i="2"/>
  <c r="H332" i="2"/>
  <c r="I332" i="2" s="1"/>
  <c r="E333" i="2"/>
  <c r="H333" i="2"/>
  <c r="I333" i="2" s="1"/>
  <c r="E334" i="2"/>
  <c r="H334" i="2"/>
  <c r="I334" i="2" s="1"/>
  <c r="E335" i="2"/>
  <c r="H335" i="2"/>
  <c r="I335" i="2" s="1"/>
  <c r="E336" i="2"/>
  <c r="H336" i="2"/>
  <c r="I336" i="2" s="1"/>
  <c r="E337" i="2"/>
  <c r="H337" i="2"/>
  <c r="I337" i="2" s="1"/>
  <c r="E338" i="2"/>
  <c r="H338" i="2"/>
  <c r="E339" i="2"/>
  <c r="H339" i="2"/>
  <c r="I339" i="2" s="1"/>
  <c r="E340" i="2"/>
  <c r="H340" i="2"/>
  <c r="I340" i="2" s="1"/>
  <c r="E341" i="2"/>
  <c r="H341" i="2"/>
  <c r="I341" i="2" s="1"/>
  <c r="E342" i="2"/>
  <c r="H342" i="2"/>
  <c r="I342" i="2" s="1"/>
  <c r="E343" i="2"/>
  <c r="H343" i="2"/>
  <c r="I343" i="2" s="1"/>
  <c r="E344" i="2"/>
  <c r="H344" i="2"/>
  <c r="I344" i="2" s="1"/>
  <c r="E345" i="2"/>
  <c r="H345" i="2"/>
  <c r="I345" i="2" s="1"/>
  <c r="E346" i="2"/>
  <c r="H346" i="2"/>
  <c r="I346" i="2" s="1"/>
  <c r="E347" i="2"/>
  <c r="H347" i="2"/>
  <c r="I347" i="2" s="1"/>
  <c r="E348" i="2"/>
  <c r="H348" i="2"/>
  <c r="I348" i="2" s="1"/>
  <c r="E349" i="2"/>
  <c r="H349" i="2"/>
  <c r="I349" i="2" s="1"/>
  <c r="E350" i="2"/>
  <c r="H350" i="2"/>
  <c r="I350" i="2" s="1"/>
  <c r="E351" i="2"/>
  <c r="H351" i="2"/>
  <c r="I351" i="2" s="1"/>
  <c r="E352" i="2"/>
  <c r="H352" i="2"/>
  <c r="I352" i="2" s="1"/>
  <c r="E353" i="2"/>
  <c r="H353" i="2"/>
  <c r="I353" i="2" s="1"/>
  <c r="E354" i="2"/>
  <c r="H354" i="2"/>
  <c r="I354" i="2" s="1"/>
  <c r="E355" i="2"/>
  <c r="H355" i="2"/>
  <c r="I355" i="2" s="1"/>
  <c r="E356" i="2"/>
  <c r="H356" i="2"/>
  <c r="I356" i="2" s="1"/>
  <c r="E357" i="2"/>
  <c r="H357" i="2"/>
  <c r="I357" i="2" s="1"/>
  <c r="E358" i="2"/>
  <c r="H358" i="2"/>
  <c r="I358" i="2" s="1"/>
  <c r="E359" i="2"/>
  <c r="H359" i="2"/>
  <c r="I359" i="2" s="1"/>
  <c r="E360" i="2"/>
  <c r="H360" i="2"/>
  <c r="I360" i="2" s="1"/>
  <c r="E361" i="2"/>
  <c r="H361" i="2"/>
  <c r="I3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FBBBCD-1612-4FF0-9694-49783FC9AE0E}" keepAlive="1" name="Consulta - pedidos" description="Conexión a la consulta 'pedidos' en el libro." type="5" refreshedVersion="8" background="1" saveData="1">
    <dbPr connection="Provider=Microsoft.Mashup.OleDb.1;Data Source=$Workbook$;Location=pedidos;Extended Properties=&quot;&quot;" command="SELECT * FROM [pedidos]"/>
  </connection>
  <connection id="2" xr16:uid="{F1C1DFB2-9E73-4788-90F2-06E3DE61B6A9}" keepAlive="1" name="Consulta - pedidos_V2" description="Conexión a la consulta 'pedidos_V2' en el libro." type="5" refreshedVersion="0" background="1">
    <dbPr connection="Provider=Microsoft.Mashup.OleDb.1;Data Source=$Workbook$;Location=pedidos_V2;Extended Properties=&quot;&quot;" command="SELECT * FROM [pedidos_V2]"/>
  </connection>
  <connection id="3" xr16:uid="{633953E5-0DA7-43A2-B299-66217BF1B80A}" keepAlive="1" name="Consulta - pedidos_V2 (2)" description="Conexión a la consulta 'pedidos_V2 (2)' en el libro." type="5" refreshedVersion="8" background="1" saveData="1">
    <dbPr connection="Provider=Microsoft.Mashup.OleDb.1;Data Source=$Workbook$;Location=&quot;pedidos_V2 (2)&quot;;Extended Properties=&quot;&quot;" command="SELECT * FROM [pedidos_V2 (2)]"/>
  </connection>
  <connection id="4" xr16:uid="{2C4FB617-1F4A-4FAE-9885-060464E0069B}" keepAlive="1" name="Consulta - pedidos_V2 (3)" description="Conexión a la consulta 'pedidos_V2 (3)' en el libro." type="5" refreshedVersion="8" background="1" saveData="1">
    <dbPr connection="Provider=Microsoft.Mashup.OleDb.1;Data Source=$Workbook$;Location=&quot;pedidos_V2 (3)&quot;;Extended Properties=&quot;&quot;" command="SELECT * FROM [pedidos_V2 (3)]"/>
  </connection>
</connections>
</file>

<file path=xl/sharedStrings.xml><?xml version="1.0" encoding="utf-8"?>
<sst xmlns="http://schemas.openxmlformats.org/spreadsheetml/2006/main" count="1360" uniqueCount="218">
  <si>
    <t>ID_PEDIDO</t>
  </si>
  <si>
    <t>PRODUCTO</t>
  </si>
  <si>
    <t>CANTIDAD</t>
  </si>
  <si>
    <t>PRECIO</t>
  </si>
  <si>
    <t>FECHA</t>
  </si>
  <si>
    <t>Juan</t>
  </si>
  <si>
    <t>Pérez</t>
  </si>
  <si>
    <t>Luis</t>
  </si>
  <si>
    <t>Ana</t>
  </si>
  <si>
    <t>Carlos</t>
  </si>
  <si>
    <t>Sofía</t>
  </si>
  <si>
    <t>David</t>
  </si>
  <si>
    <t>Marta</t>
  </si>
  <si>
    <t>María</t>
  </si>
  <si>
    <t>Sara</t>
  </si>
  <si>
    <t>José</t>
  </si>
  <si>
    <t>TOTAL</t>
  </si>
  <si>
    <t>NOMBRE_CLIENTE</t>
  </si>
  <si>
    <t>APELLIDO_CLIENTE</t>
  </si>
  <si>
    <t>VENDEDOR</t>
  </si>
  <si>
    <t>Agua potable</t>
  </si>
  <si>
    <t>Arroz</t>
  </si>
  <si>
    <t>Pan integral</t>
  </si>
  <si>
    <t>Leche</t>
  </si>
  <si>
    <t>Huevos</t>
  </si>
  <si>
    <t>Carne de pollo</t>
  </si>
  <si>
    <t>Pescado</t>
  </si>
  <si>
    <t>Aceite de oliva</t>
  </si>
  <si>
    <t>Queso</t>
  </si>
  <si>
    <t>Yogur</t>
  </si>
  <si>
    <t>Frutas frescas</t>
  </si>
  <si>
    <t>Legumbres</t>
  </si>
  <si>
    <t>ID_Foto</t>
  </si>
  <si>
    <t>foto_Vendedor_url</t>
  </si>
  <si>
    <t>ID_vendedor</t>
  </si>
  <si>
    <t>GENERO</t>
  </si>
  <si>
    <t>https://dl.dropbox.com/s/4bz1xriny7ro04g/A40.png</t>
  </si>
  <si>
    <t>Masculino</t>
  </si>
  <si>
    <t>https://dl.dropbox.com/s/yxe96df3xrzoc4y/A44.png</t>
  </si>
  <si>
    <t>Femenino</t>
  </si>
  <si>
    <t>https://dl.dropbox.com/s/0jkab8w6ie0h91z/A42.png</t>
  </si>
  <si>
    <t>https://dl.dropboxusercontent.com/s/2lks10yyiurw2b0/A33.png</t>
  </si>
  <si>
    <t>https://dl.dropbox.com/s/zgx7g0h0mxubhao/A21.png</t>
  </si>
  <si>
    <t>https://dl.dropboxusercontent.com/s/id0gj57k6z3m73q/A34.png</t>
  </si>
  <si>
    <t>https://dl.dropbox.com/s/1f9hzgblcmuen4a/A10.png</t>
  </si>
  <si>
    <t>https://dl.dropbox.com/s/jveyj0btov87izo/A38.png</t>
  </si>
  <si>
    <t>https://dl.dropbox.com/s/z4geyw1u2psmm47/A16.png</t>
  </si>
  <si>
    <t>Juan Perez</t>
  </si>
  <si>
    <t>Maria Vizcaino</t>
  </si>
  <si>
    <t>Ana Santana</t>
  </si>
  <si>
    <t>Luis Diaz</t>
  </si>
  <si>
    <t>Sofia Bergara</t>
  </si>
  <si>
    <t>Jorge Ramos</t>
  </si>
  <si>
    <t>Juan Comila</t>
  </si>
  <si>
    <t>Juan Gabrie;</t>
  </si>
  <si>
    <t>Carlos Santos</t>
  </si>
  <si>
    <t>ID_VENDEDOR</t>
  </si>
  <si>
    <t>Alejandro</t>
  </si>
  <si>
    <t>Laura</t>
  </si>
  <si>
    <t>Lucía</t>
  </si>
  <si>
    <t>Carmen</t>
  </si>
  <si>
    <t>Miguel</t>
  </si>
  <si>
    <t>Pablo</t>
  </si>
  <si>
    <t>Isabel</t>
  </si>
  <si>
    <t>Diego</t>
  </si>
  <si>
    <t>Paula</t>
  </si>
  <si>
    <t>Francisco</t>
  </si>
  <si>
    <t>Antonio</t>
  </si>
  <si>
    <t>Elena</t>
  </si>
  <si>
    <t>Javier</t>
  </si>
  <si>
    <t>Andrés</t>
  </si>
  <si>
    <t>Claudia</t>
  </si>
  <si>
    <t>Manuel</t>
  </si>
  <si>
    <t>Patricia</t>
  </si>
  <si>
    <t>Teresa</t>
  </si>
  <si>
    <t>Sergio</t>
  </si>
  <si>
    <t>Julia</t>
  </si>
  <si>
    <t>García</t>
  </si>
  <si>
    <t>Rodríguez</t>
  </si>
  <si>
    <t>González</t>
  </si>
  <si>
    <t>Fernández</t>
  </si>
  <si>
    <t>López</t>
  </si>
  <si>
    <t>Martínez</t>
  </si>
  <si>
    <t>Sánchez</t>
  </si>
  <si>
    <t>Gómez</t>
  </si>
  <si>
    <t>Martín</t>
  </si>
  <si>
    <t>Jiménez</t>
  </si>
  <si>
    <t>Ruiz</t>
  </si>
  <si>
    <t>Hernández</t>
  </si>
  <si>
    <t>Díaz</t>
  </si>
  <si>
    <t>Moreno</t>
  </si>
  <si>
    <t>Álvarez</t>
  </si>
  <si>
    <t>Muñoz</t>
  </si>
  <si>
    <t>Romero</t>
  </si>
  <si>
    <t>Alonso</t>
  </si>
  <si>
    <t>Gutiérrez</t>
  </si>
  <si>
    <t>Navarro</t>
  </si>
  <si>
    <t>Torres</t>
  </si>
  <si>
    <t>Domínguez</t>
  </si>
  <si>
    <t>Vázquez</t>
  </si>
  <si>
    <t>Ramos</t>
  </si>
  <si>
    <t>Gil</t>
  </si>
  <si>
    <t>Ramírez</t>
  </si>
  <si>
    <t>Serrano</t>
  </si>
  <si>
    <t>Blanco</t>
  </si>
  <si>
    <t>Molina</t>
  </si>
  <si>
    <t>SUCURSAL</t>
  </si>
  <si>
    <t>PROVINCIA</t>
  </si>
  <si>
    <t>ID_REGION</t>
  </si>
  <si>
    <t>REGION</t>
  </si>
  <si>
    <t>ESTE</t>
  </si>
  <si>
    <t>CIBAO</t>
  </si>
  <si>
    <t>SUR</t>
  </si>
  <si>
    <t>id_provincia</t>
  </si>
  <si>
    <t>nombreProvincia</t>
  </si>
  <si>
    <t>id_region</t>
  </si>
  <si>
    <t>latitud</t>
  </si>
  <si>
    <t>longitud</t>
  </si>
  <si>
    <t>La Altagracia</t>
  </si>
  <si>
    <t>El Seibo</t>
  </si>
  <si>
    <t>Hato Mayor</t>
  </si>
  <si>
    <t>La Romana</t>
  </si>
  <si>
    <t>San Pedro de Macorís</t>
  </si>
  <si>
    <t>Santiago</t>
  </si>
  <si>
    <t>Puerto Plata</t>
  </si>
  <si>
    <t>Duarte</t>
  </si>
  <si>
    <t>Espaillat</t>
  </si>
  <si>
    <t>La Vega</t>
  </si>
  <si>
    <t>Azua</t>
  </si>
  <si>
    <t>Barahona</t>
  </si>
  <si>
    <t>San Juan</t>
  </si>
  <si>
    <t>San Cristóbal</t>
  </si>
  <si>
    <t>Peravia</t>
  </si>
  <si>
    <t>Aceite</t>
  </si>
  <si>
    <t>Verduras frescas</t>
  </si>
  <si>
    <t>Miel</t>
  </si>
  <si>
    <t>P-10001</t>
  </si>
  <si>
    <t>P-10002</t>
  </si>
  <si>
    <t>P-10003</t>
  </si>
  <si>
    <t>P-10004</t>
  </si>
  <si>
    <t>P-10005</t>
  </si>
  <si>
    <t>P-10006</t>
  </si>
  <si>
    <t>P-10007</t>
  </si>
  <si>
    <t>P-10008</t>
  </si>
  <si>
    <t>P-10009</t>
  </si>
  <si>
    <t>P-10010</t>
  </si>
  <si>
    <t>P-10011</t>
  </si>
  <si>
    <t>P-10012</t>
  </si>
  <si>
    <t>P-10013</t>
  </si>
  <si>
    <t>P-10014</t>
  </si>
  <si>
    <t>P-10015</t>
  </si>
  <si>
    <t>ID_PRODUCTO</t>
  </si>
  <si>
    <t>STOCK</t>
  </si>
  <si>
    <t>PRECIO_VENTAS</t>
  </si>
  <si>
    <t>PRECIO_COMPRA</t>
  </si>
  <si>
    <t>ID_CLIENTE</t>
  </si>
  <si>
    <t>foto_Prodcutos_url</t>
  </si>
  <si>
    <t>https://png.pngtree.com/png-vector/20240206/ourmid/pngtree-gallon-of-milk-isolated-on-white-drink-cutout-lactosefresh-png-image_11635524.png</t>
  </si>
  <si>
    <t>https://hslegumbres.com.ar/wp-content/uploads/2019/09/legumbres-min.png</t>
  </si>
  <si>
    <t>https://png.pngtree.com/png-clipart/20231122/original/pngtree-group-of-fresh-fruits-many-photo-png-image_13690072.png</t>
  </si>
  <si>
    <t>https://png.pngtree.com/png-clipart/20230929/original/pngtree-whole-wheat-bread-cutout-png-file-png-image_13018044.png</t>
  </si>
  <si>
    <t>https://cdn-icons-png.freepik.com/512/5029/5029264.png</t>
  </si>
  <si>
    <t>https://encrypted-tbn0.gstatic.com/images?q=tbn:ANd9GcQ4_WmdkkAcceSl35xcwCOyP36s_xHnu0Yh2A&amp;s</t>
  </si>
  <si>
    <t>https://acdn.mitiendanube.com/stores/001/926/707/products/mesa-de-trabajo-11-ab4aedeb4966ce692416358047799893-640-0.png</t>
  </si>
  <si>
    <t>https://perulabecologic.com.pe/wp-content/uploads/2020/04/yogurt-natural-botella.png</t>
  </si>
  <si>
    <t>https://studikard.com/wp-content/uploads/2021/11/Aceite-de-oliva-extra-virgen.png</t>
  </si>
  <si>
    <t>https://www.lenntech.com/images/Water/bottled.png</t>
  </si>
  <si>
    <t>https://img.pikbest.com/origin/09/05/38/99KpIkbEsTxDy.png!w700wp</t>
  </si>
  <si>
    <t>https://carnessanpietro.com/wp-content/uploads/2023/12/carne_carne-para-bistec.png</t>
  </si>
  <si>
    <t>https://res.cloudinary.com/oita/image/upload/v1688057414/Merco/Parte%205/7720_PESCADO_PARA_CALDO_m4getv.png</t>
  </si>
  <si>
    <t>https://covica.es/wp-content/uploads/2022/11/QUESOS_36-removebg-preview.png</t>
  </si>
  <si>
    <t>https://prodexspa.com/wp-content/uploads/2023/05/foto_miel_apoyo_low.png</t>
  </si>
  <si>
    <t>ID_REION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</si>
  <si>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</si>
  <si>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</si>
  <si>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</si>
  <si>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</si>
  <si>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</si>
  <si>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</si>
  <si>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</si>
  <si>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</si>
  <si>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</si>
  <si>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</si>
  <si>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</si>
  <si>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</si>
  <si>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</si>
  <si>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</si>
  <si>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</si>
  <si>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</si>
  <si>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</si>
  <si>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</si>
  <si>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</si>
  <si>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</si>
  <si>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</si>
  <si>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</si>
  <si>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</si>
  <si>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</si>
  <si>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</si>
  <si>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</si>
  <si>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</si>
  <si>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</si>
  <si>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</si>
  <si>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</si>
  <si>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VD-10001</t>
  </si>
  <si>
    <t>VD-10002</t>
  </si>
  <si>
    <t>VD-10003</t>
  </si>
  <si>
    <t>VD-10004</t>
  </si>
  <si>
    <t>VD-10005</t>
  </si>
  <si>
    <t>VD-10006</t>
  </si>
  <si>
    <t>VD-10007</t>
  </si>
  <si>
    <t>VD-10008</t>
  </si>
  <si>
    <t>VD-10009</t>
  </si>
  <si>
    <t>VD-10010</t>
  </si>
  <si>
    <t>VD-10011</t>
  </si>
  <si>
    <t>VD-10012</t>
  </si>
  <si>
    <t>VD-10013</t>
  </si>
  <si>
    <t>VD-10014</t>
  </si>
  <si>
    <t>VD-10015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</si>
</sst>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3" fillId="0" borderId="0" xfId="1" applyNumberFormat="1" applyFill="1" applyBorder="1" applyAlignment="1" applyProtection="1"/>
    <xf numFmtId="0" fontId="3" fillId="0" borderId="1" xfId="1" applyNumberFormat="1" applyFill="1" applyBorder="1" applyAlignment="1" applyProtection="1"/>
    <xf numFmtId="0" fontId="4" fillId="0" borderId="0" xfId="0" applyFont="1"/>
  </cellXfs>
  <cellStyles count="2">
    <cellStyle name="Hipervínculo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numFmt numFmtId="164" formatCode="d/m/yyyy"/>
    </dxf>
  </dxfs>
  <tableStyles count="1" defaultTableStyle="TableStyleMedium2" defaultPivotStyle="PivotStyleLight16">
    <tableStyle name="Invisible" pivot="0" table="0" count="0" xr9:uid="{862E7F8C-A77F-48FC-A186-6DF3678A45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82ED69-F36B-4884-8428-0D8A422C19FD}" autoFormatId="16" applyNumberFormats="0" applyBorderFormats="0" applyFontFormats="0" applyPatternFormats="0" applyAlignmentFormats="0" applyWidthHeightFormats="0">
  <queryTableRefresh nextId="18" unboundColumnsRight="2">
    <queryTableFields count="9">
      <queryTableField id="7" name="FECHA" tableColumnId="7"/>
      <queryTableField id="1" name="ID_PEDIDO" tableColumnId="1"/>
      <queryTableField id="15" dataBound="0" tableColumnId="12"/>
      <queryTableField id="12" dataBound="0" tableColumnId="8"/>
      <queryTableField id="13" dataBound="0" tableColumnId="11"/>
      <queryTableField id="4" name="PRODUCTO" tableColumnId="4"/>
      <queryTableField id="5" name="CANTIDAD" tableColumnId="5"/>
      <queryTableField id="16" dataBound="0" tableColumnId="14"/>
      <queryTableField id="17" dataBound="0" tableColumnId="15"/>
    </queryTableFields>
    <queryTableDeletedFields count="4">
      <deletedField name="HORA"/>
      <deletedField name="NOMBRE"/>
      <deletedField name="APELLIDO"/>
      <deletedField name="PRECI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B47B858-437B-4011-B610-978DD22D9D8F}" autoFormatId="16" applyNumberFormats="0" applyBorderFormats="0" applyFontFormats="0" applyPatternFormats="0" applyAlignmentFormats="0" applyWidthHeightFormats="0">
  <queryTableRefresh nextId="6">
    <queryTableFields count="3">
      <queryTableField id="1" name="ID_Foto" tableColumnId="1"/>
      <queryTableField id="2" name="foto_Vendedor_url" tableColumnId="2"/>
      <queryTableField id="3" name="ID_vendedor" tableColumnId="3"/>
    </queryTableFields>
    <queryTableDeletedFields count="2">
      <deletedField name="GENERO"/>
      <deletedField name="VENDEDO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EC47301-0463-4927-B923-49150E949D99}" autoFormatId="16" applyNumberFormats="0" applyBorderFormats="0" applyFontFormats="0" applyPatternFormats="0" applyAlignmentFormats="0" applyWidthHeightFormats="0">
  <queryTableRefresh nextId="7">
    <queryTableFields count="3">
      <queryTableField id="1" name="ID_Foto" tableColumnId="1"/>
      <queryTableField id="2" name="foto_Vendedor_url" tableColumnId="2"/>
      <queryTableField id="3" name="ID_vendedor" tableColumnId="3"/>
    </queryTableFields>
    <queryTableDeletedFields count="2">
      <deletedField name="GENERO"/>
      <deletedField name="VENDED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7D78E-5BF1-431D-828C-EA3FFE7B0CB2}" name="VENTAS" displayName="VENTAS" ref="A1:I361" tableType="queryTable" totalsRowShown="0">
  <autoFilter ref="A1:I361" xr:uid="{2437D78E-5BF1-431D-828C-EA3FFE7B0CB2}"/>
  <sortState xmlns:xlrd2="http://schemas.microsoft.com/office/spreadsheetml/2017/richdata2" ref="A2:G337">
    <sortCondition ref="A2:A337"/>
  </sortState>
  <tableColumns count="9">
    <tableColumn id="7" xr3:uid="{6288B761-9F8E-4C99-B44D-FF1C93B35C44}" uniqueName="7" name="FECHA" queryTableFieldId="7" dataDxfId="7"/>
    <tableColumn id="1" xr3:uid="{2BE26602-EAA5-49A2-AE1A-52FA591EA6BA}" uniqueName="1" name="ID_PEDIDO" queryTableFieldId="1"/>
    <tableColumn id="12" xr3:uid="{93F07078-28B1-4887-B006-E50A938FEA6D}" uniqueName="12" name="ID_CLIENTE" queryTableFieldId="15"/>
    <tableColumn id="8" xr3:uid="{476443D3-2C71-489B-9398-807FA8EFDC53}" uniqueName="8" name="ID_VENDEDOR" queryTableFieldId="12" dataDxfId="6"/>
    <tableColumn id="11" xr3:uid="{C6B68288-B492-4B4D-958B-6EEA4472C3D4}" uniqueName="11" name="ID_REION" queryTableFieldId="13" dataDxfId="2">
      <calculatedColumnFormula>VLOOKUP(VENTAS[[#This Row],[ID_CLIENTE]],CLIENTE[],4,FALSE)</calculatedColumnFormula>
    </tableColumn>
    <tableColumn id="4" xr3:uid="{A959000E-1D6F-40BE-8E7A-00E3EDB256D5}" uniqueName="4" name="ID_PRODUCTO" queryTableFieldId="4" dataDxfId="5"/>
    <tableColumn id="5" xr3:uid="{B578565A-9BCF-418C-8F89-BABAFA2E1299}" uniqueName="5" name="CANTIDAD" queryTableFieldId="5"/>
    <tableColumn id="14" xr3:uid="{D4794F5A-2CA0-4EE6-9599-9B46B5D0D56A}" uniqueName="14" name="PRECIO" queryTableFieldId="16" dataDxfId="1">
      <calculatedColumnFormula>VLOOKUP(VENTAS[[#This Row],[ID_PRODUCTO]],PRODUCTOS[#All],4,FALSE)</calculatedColumnFormula>
    </tableColumn>
    <tableColumn id="15" xr3:uid="{99D7F9C9-837C-4CD2-A590-A9E317BD87E7}" uniqueName="15" name="TOTAL" queryTableFieldId="17" dataDxfId="0">
      <calculatedColumnFormula>VENTAS[[#This Row],[CANTIDAD]]*VENTAS[[#This Row],[PRECIO]]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EB978-9FF7-4177-AE9C-8224F0F5AEFF}" name="PRODUCTOS" displayName="PRODUCTOS" ref="A1:E16" totalsRowShown="0" headerRowCellStyle="Normal" dataCellStyle="Normal">
  <autoFilter ref="A1:E16" xr:uid="{9D4EB978-9FF7-4177-AE9C-8224F0F5AEFF}"/>
  <tableColumns count="5">
    <tableColumn id="1" xr3:uid="{80260C8C-79AB-4FDB-8815-A0532134096C}" name="ID_PRODUCTO" dataCellStyle="Normal"/>
    <tableColumn id="2" xr3:uid="{EC334A0D-67B4-4657-93C5-7A1FCE7F9FEC}" name="PRODUCTO" dataCellStyle="Normal"/>
    <tableColumn id="3" xr3:uid="{2A835262-7A07-4B3C-8116-2FA742E486FF}" name="STOCK" dataCellStyle="Normal"/>
    <tableColumn id="4" xr3:uid="{0F73EC5F-ED5D-487D-A96D-B8449EC6A4EC}" name="PRECIO_COMPRA" dataCellStyle="Normal"/>
    <tableColumn id="5" xr3:uid="{5C179202-C16A-49A0-AE8E-8F3B9657848D}" name="PRECIO_VENTAS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4C648A-2031-433C-B1B2-E340BAC8CD33}" name="CLIENTE" displayName="CLIENTE" ref="A1:E31" totalsRowShown="0" headerRowCellStyle="Normal" dataCellStyle="Normal">
  <autoFilter ref="A1:E31" xr:uid="{714C648A-2031-433C-B1B2-E340BAC8CD33}"/>
  <tableColumns count="5">
    <tableColumn id="1" xr3:uid="{3142217B-F525-4C19-976C-0F60F209A4E8}" name="ID_CLIENTE" dataCellStyle="Normal"/>
    <tableColumn id="2" xr3:uid="{86F2E460-AD53-4146-8980-6435F1EA513F}" name="NOMBRE_CLIENTE" dataCellStyle="Normal"/>
    <tableColumn id="3" xr3:uid="{C40DE831-3B30-4BDA-9B0D-ECD41E6AADC8}" name="APELLIDO_CLIENTE" dataCellStyle="Normal"/>
    <tableColumn id="4" xr3:uid="{F02C0CB7-0E81-46A7-8C01-454695E743BE}" name="id_region" dataCellStyle="Normal"/>
    <tableColumn id="5" xr3:uid="{DF5A0FE7-7F71-454F-B86E-F5B957E7D763}" name="id_provincia" dataCellStyle="Normal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9AB68-D1BC-4D15-B210-ED3BB8AC691A}" name="VENDEDOR" displayName="VENDEDOR" ref="A1:E16" totalsRowShown="0" headerRowCellStyle="Normal" dataCellStyle="Normal">
  <autoFilter ref="A1:E16" xr:uid="{DA89AB68-D1BC-4D15-B210-ED3BB8AC691A}"/>
  <tableColumns count="5">
    <tableColumn id="1" xr3:uid="{F6BB07B8-FC95-4126-9DCA-F32A983BEF7C}" name="ID_VENDEDOR" dataCellStyle="Normal"/>
    <tableColumn id="2" xr3:uid="{1F01312A-9E30-4BB2-BF69-2D47D795B5BB}" name="VENDEDOR" dataCellStyle="Normal"/>
    <tableColumn id="3" xr3:uid="{B153C05C-7539-4B5D-85C8-91355FB1F851}" name="GENERO" dataCellStyle="Normal"/>
    <tableColumn id="4" xr3:uid="{CC689F4A-8B71-4145-8835-1D423A75EEF8}" name="SUCURSAL" dataCellStyle="Normal"/>
    <tableColumn id="5" xr3:uid="{742A203E-8E2A-4782-BD5C-CB3149B66779}" name="PROVINCIA" dataCellStyle="Norm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C6620D-0AE9-47D0-A87C-8774CC99C996}" name="PROVINCIAS" displayName="PROVINCIAS" ref="A1:E16" totalsRowShown="0" headerRowCellStyle="Normal" dataCellStyle="Normal">
  <autoFilter ref="A1:E16" xr:uid="{7CC6620D-0AE9-47D0-A87C-8774CC99C996}"/>
  <tableColumns count="5">
    <tableColumn id="1" xr3:uid="{6C0EA84E-6018-42B7-834E-243D9C158060}" name="id_provincia" dataCellStyle="Normal"/>
    <tableColumn id="2" xr3:uid="{D39F77F8-B133-4F9E-9547-D0C9B3A63A7E}" name="nombreProvincia" dataCellStyle="Normal"/>
    <tableColumn id="3" xr3:uid="{F7073DD3-1ABB-4273-BD1C-BA746D503B93}" name="id_region" dataCellStyle="Normal"/>
    <tableColumn id="4" xr3:uid="{1625FB06-24C8-40E0-9B93-9DFDBDF10FEA}" name="latitud" dataCellStyle="Normal"/>
    <tableColumn id="5" xr3:uid="{CF88D84D-1E13-4AC1-AED6-7E3FBBA0612A}" name="longitud" dataCellStyle="Norm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65133-C3B7-49AE-945B-69861B35ADF7}" name="REGION" displayName="REGION" ref="A1:B4" totalsRowShown="0" headerRowCellStyle="Normal" dataCellStyle="Normal">
  <autoFilter ref="A1:B4" xr:uid="{9B265133-C3B7-49AE-945B-69861B35ADF7}"/>
  <tableColumns count="2">
    <tableColumn id="1" xr3:uid="{7EDFD6CF-4BEC-44DA-8816-64B80445F819}" name="ID_REGION" dataCellStyle="Normal"/>
    <tableColumn id="2" xr3:uid="{1A1BD113-3F4B-4200-B3EA-58ED1E48AE56}" name="REGION" dataCellStyle="Normal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0EAB09-AE1E-4007-8B85-7797BEE2E1D6}" name="FOTO_VENDEDORES" displayName="FOTO_VENDEDORES" ref="A1:C16" tableType="queryTable" totalsRowShown="0">
  <autoFilter ref="A1:C16" xr:uid="{2A0EAB09-AE1E-4007-8B85-7797BEE2E1D6}"/>
  <tableColumns count="3">
    <tableColumn id="1" xr3:uid="{0EA86FAE-6326-45FB-885A-8A91D7ADC086}" uniqueName="1" name="ID_Foto" queryTableFieldId="1"/>
    <tableColumn id="2" xr3:uid="{773B8532-E1E0-4887-9B9F-393738C4DE76}" uniqueName="2" name="foto_Vendedor_url" queryTableFieldId="2" dataDxfId="4"/>
    <tableColumn id="3" xr3:uid="{B8BA085C-AEF5-40FE-9144-C30C8EACCD98}" uniqueName="3" name="ID_vendedor" queryTableFieldId="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E8F0C6-2D2D-45FD-AC47-23A0BA8EE820}" name="FOTO_VENDEDORES12" displayName="FOTO_VENDEDORES12" ref="A1:C16" tableType="queryTable" totalsRowShown="0">
  <autoFilter ref="A1:C16" xr:uid="{1AE8F0C6-2D2D-45FD-AC47-23A0BA8EE820}"/>
  <tableColumns count="3">
    <tableColumn id="1" xr3:uid="{F69357F1-2D17-4E6F-A28F-1A664DA9DE51}" uniqueName="1" name="ID_Foto" queryTableFieldId="1"/>
    <tableColumn id="2" xr3:uid="{E6FACE60-61DA-4EC1-9DC3-DCE381CE0B05}" uniqueName="2" name="foto_Prodcutos_url" queryTableFieldId="2" dataDxfId="3"/>
    <tableColumn id="3" xr3:uid="{8074F368-C9FE-434A-9686-8529AD158604}" uniqueName="3" name="ID_PRODUCTO" queryTableField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erulabecologic.com.pe/wp-content/uploads/2020/04/yogurt-natural-botella.png" TargetMode="External"/><Relationship Id="rId13" Type="http://schemas.openxmlformats.org/officeDocument/2006/relationships/hyperlink" Target="https://res.cloudinary.com/oita/image/upload/v1688057414/Merco/Parte%205/7720_PESCADO_PARA_CALDO_m4getv.png" TargetMode="External"/><Relationship Id="rId3" Type="http://schemas.openxmlformats.org/officeDocument/2006/relationships/hyperlink" Target="https://png.pngtree.com/png-clipart/20231122/original/pngtree-group-of-fresh-fruits-many-photo-png-image_13690072.png" TargetMode="External"/><Relationship Id="rId7" Type="http://schemas.openxmlformats.org/officeDocument/2006/relationships/hyperlink" Target="https://acdn.mitiendanube.com/stores/001/926/707/products/mesa-de-trabajo-11-ab4aedeb4966ce692416358047799893-640-0.png" TargetMode="External"/><Relationship Id="rId12" Type="http://schemas.openxmlformats.org/officeDocument/2006/relationships/hyperlink" Target="https://carnessanpietro.com/wp-content/uploads/2023/12/carne_carne-para-bistec.png" TargetMode="External"/><Relationship Id="rId2" Type="http://schemas.openxmlformats.org/officeDocument/2006/relationships/hyperlink" Target="https://hslegumbres.com.ar/wp-content/uploads/2019/09/legumbres-min.png" TargetMode="External"/><Relationship Id="rId16" Type="http://schemas.openxmlformats.org/officeDocument/2006/relationships/table" Target="../tables/table8.xml"/><Relationship Id="rId1" Type="http://schemas.openxmlformats.org/officeDocument/2006/relationships/hyperlink" Target="https://png.pngtree.com/png-vector/20240206/ourmid/pngtree-gallon-of-milk-isolated-on-white-drink-cutout-lactosefresh-png-image_11635524.png" TargetMode="External"/><Relationship Id="rId6" Type="http://schemas.openxmlformats.org/officeDocument/2006/relationships/hyperlink" Target="https://encrypted-tbn0.gstatic.com/images?q=tbn:ANd9GcQ4_WmdkkAcceSl35xcwCOyP36s_xHnu0Yh2A&amp;s" TargetMode="External"/><Relationship Id="rId11" Type="http://schemas.openxmlformats.org/officeDocument/2006/relationships/hyperlink" Target="https://img.pikbest.com/origin/09/05/38/99KpIkbEsTxDy.png!w700wp" TargetMode="External"/><Relationship Id="rId5" Type="http://schemas.openxmlformats.org/officeDocument/2006/relationships/hyperlink" Target="https://cdn-icons-png.freepik.com/512/5029/5029264.png" TargetMode="External"/><Relationship Id="rId15" Type="http://schemas.openxmlformats.org/officeDocument/2006/relationships/hyperlink" Target="https://prodexspa.com/wp-content/uploads/2023/05/foto_miel_apoyo_low.png" TargetMode="External"/><Relationship Id="rId10" Type="http://schemas.openxmlformats.org/officeDocument/2006/relationships/hyperlink" Target="https://www.lenntech.com/images/Water/bottled.png" TargetMode="External"/><Relationship Id="rId4" Type="http://schemas.openxmlformats.org/officeDocument/2006/relationships/hyperlink" Target="https://png.pngtree.com/png-clipart/20230929/original/pngtree-whole-wheat-bread-cutout-png-file-png-image_13018044.png" TargetMode="External"/><Relationship Id="rId9" Type="http://schemas.openxmlformats.org/officeDocument/2006/relationships/hyperlink" Target="https://studikard.com/wp-content/uploads/2021/11/Aceite-de-oliva-extra-virgen.png" TargetMode="External"/><Relationship Id="rId14" Type="http://schemas.openxmlformats.org/officeDocument/2006/relationships/hyperlink" Target="https://covica.es/wp-content/uploads/2022/11/QUESOS_36-removebg-preview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3646-0BA3-4BFD-99D8-0C37190061F6}">
  <dimension ref="A1:I361"/>
  <sheetViews>
    <sheetView tabSelected="1" zoomScale="115" zoomScaleNormal="115" workbookViewId="0">
      <selection activeCell="A2" sqref="A2"/>
    </sheetView>
  </sheetViews>
  <sheetFormatPr baseColWidth="10" defaultRowHeight="15" x14ac:dyDescent="0.25"/>
  <cols>
    <col min="1" max="1" width="13.42578125" style="1" customWidth="1"/>
    <col min="2" max="2" width="13.28515625" bestFit="1" customWidth="1"/>
    <col min="3" max="3" width="13.28515625" customWidth="1"/>
    <col min="4" max="4" width="15.85546875" customWidth="1"/>
    <col min="5" max="5" width="12" bestFit="1" customWidth="1"/>
    <col min="6" max="6" width="16.5703125" bestFit="1" customWidth="1"/>
    <col min="7" max="7" width="12.85546875" bestFit="1" customWidth="1"/>
  </cols>
  <sheetData>
    <row r="1" spans="1:9" x14ac:dyDescent="0.25">
      <c r="A1" s="1" t="s">
        <v>4</v>
      </c>
      <c r="B1" t="s">
        <v>0</v>
      </c>
      <c r="C1" t="s">
        <v>155</v>
      </c>
      <c r="D1" t="s">
        <v>56</v>
      </c>
      <c r="E1" t="s">
        <v>172</v>
      </c>
      <c r="F1" t="s">
        <v>151</v>
      </c>
      <c r="G1" t="s">
        <v>2</v>
      </c>
      <c r="H1" t="s">
        <v>3</v>
      </c>
      <c r="I1" t="s">
        <v>16</v>
      </c>
    </row>
    <row r="2" spans="1:9" x14ac:dyDescent="0.25">
      <c r="A2" s="1">
        <v>43833</v>
      </c>
      <c r="B2">
        <v>1</v>
      </c>
      <c r="C2" t="s">
        <v>173</v>
      </c>
      <c r="D2" t="s">
        <v>203</v>
      </c>
      <c r="E2" s="2">
        <f>VLOOKUP(VENTAS[[#This Row],[ID_CLIENTE]],CLIENTE[],4,FALSE)</f>
        <v>1</v>
      </c>
      <c r="F2" t="s">
        <v>136</v>
      </c>
      <c r="G2">
        <v>90</v>
      </c>
      <c r="H2">
        <f>VLOOKUP(VENTAS[[#This Row],[ID_PRODUCTO]],PRODUCTOS[#All],4,FALSE)</f>
        <v>30</v>
      </c>
      <c r="I2">
        <f>VENTAS[[#This Row],[CANTIDAD]]*VENTAS[[#This Row],[PRECIO]]</f>
        <v>2700</v>
      </c>
    </row>
    <row r="3" spans="1:9" x14ac:dyDescent="0.25">
      <c r="A3" s="1">
        <v>43833</v>
      </c>
      <c r="B3">
        <v>2</v>
      </c>
      <c r="C3" t="s">
        <v>174</v>
      </c>
      <c r="D3" t="s">
        <v>204</v>
      </c>
      <c r="E3" s="2">
        <f>VLOOKUP(VENTAS[[#This Row],[ID_CLIENTE]],CLIENTE[],4,FALSE)</f>
        <v>1</v>
      </c>
      <c r="F3" t="s">
        <v>137</v>
      </c>
      <c r="G3">
        <v>36</v>
      </c>
      <c r="H3">
        <f>VLOOKUP(VENTAS[[#This Row],[ID_PRODUCTO]],PRODUCTOS[#All],4,FALSE)</f>
        <v>50</v>
      </c>
      <c r="I3">
        <f>VENTAS[[#This Row],[CANTIDAD]]*VENTAS[[#This Row],[PRECIO]]</f>
        <v>1800</v>
      </c>
    </row>
    <row r="4" spans="1:9" x14ac:dyDescent="0.25">
      <c r="A4" s="1">
        <v>43839</v>
      </c>
      <c r="B4">
        <v>3</v>
      </c>
      <c r="C4" t="s">
        <v>175</v>
      </c>
      <c r="D4" t="s">
        <v>205</v>
      </c>
      <c r="E4" s="2">
        <f>VLOOKUP(VENTAS[[#This Row],[ID_CLIENTE]],CLIENTE[],4,FALSE)</f>
        <v>1</v>
      </c>
      <c r="F4" t="s">
        <v>138</v>
      </c>
      <c r="G4">
        <v>13</v>
      </c>
      <c r="H4">
        <f>VLOOKUP(VENTAS[[#This Row],[ID_PRODUCTO]],PRODUCTOS[#All],4,FALSE)</f>
        <v>40</v>
      </c>
      <c r="I4">
        <f>VENTAS[[#This Row],[CANTIDAD]]*VENTAS[[#This Row],[PRECIO]]</f>
        <v>520</v>
      </c>
    </row>
    <row r="5" spans="1:9" x14ac:dyDescent="0.25">
      <c r="A5" s="1">
        <v>43840</v>
      </c>
      <c r="B5">
        <v>4</v>
      </c>
      <c r="C5" t="s">
        <v>176</v>
      </c>
      <c r="D5" t="s">
        <v>206</v>
      </c>
      <c r="E5" s="2">
        <f>VLOOKUP(VENTAS[[#This Row],[ID_CLIENTE]],CLIENTE[],4,FALSE)</f>
        <v>1</v>
      </c>
      <c r="F5" t="s">
        <v>139</v>
      </c>
      <c r="G5">
        <v>71</v>
      </c>
      <c r="H5">
        <f>VLOOKUP(VENTAS[[#This Row],[ID_PRODUCTO]],PRODUCTOS[#All],4,FALSE)</f>
        <v>35</v>
      </c>
      <c r="I5">
        <f>VENTAS[[#This Row],[CANTIDAD]]*VENTAS[[#This Row],[PRECIO]]</f>
        <v>2485</v>
      </c>
    </row>
    <row r="6" spans="1:9" x14ac:dyDescent="0.25">
      <c r="A6" s="1">
        <v>43847</v>
      </c>
      <c r="B6">
        <v>5</v>
      </c>
      <c r="C6" t="s">
        <v>177</v>
      </c>
      <c r="D6" t="s">
        <v>207</v>
      </c>
      <c r="E6" s="2">
        <f>VLOOKUP(VENTAS[[#This Row],[ID_CLIENTE]],CLIENTE[],4,FALSE)</f>
        <v>1</v>
      </c>
      <c r="F6" t="s">
        <v>140</v>
      </c>
      <c r="G6">
        <v>48</v>
      </c>
      <c r="H6">
        <f>VLOOKUP(VENTAS[[#This Row],[ID_PRODUCTO]],PRODUCTOS[#All],4,FALSE)</f>
        <v>100</v>
      </c>
      <c r="I6">
        <f>VENTAS[[#This Row],[CANTIDAD]]*VENTAS[[#This Row],[PRECIO]]</f>
        <v>4800</v>
      </c>
    </row>
    <row r="7" spans="1:9" x14ac:dyDescent="0.25">
      <c r="A7" s="1">
        <v>43848</v>
      </c>
      <c r="B7">
        <v>6</v>
      </c>
      <c r="C7" t="s">
        <v>178</v>
      </c>
      <c r="D7" t="s">
        <v>208</v>
      </c>
      <c r="E7" s="2">
        <f>VLOOKUP(VENTAS[[#This Row],[ID_CLIENTE]],CLIENTE[],4,FALSE)</f>
        <v>2</v>
      </c>
      <c r="F7" t="s">
        <v>141</v>
      </c>
      <c r="G7">
        <v>67</v>
      </c>
      <c r="H7">
        <f>VLOOKUP(VENTAS[[#This Row],[ID_PRODUCTO]],PRODUCTOS[#All],4,FALSE)</f>
        <v>25</v>
      </c>
      <c r="I7">
        <f>VENTAS[[#This Row],[CANTIDAD]]*VENTAS[[#This Row],[PRECIO]]</f>
        <v>1675</v>
      </c>
    </row>
    <row r="8" spans="1:9" x14ac:dyDescent="0.25">
      <c r="A8" s="1">
        <v>43851</v>
      </c>
      <c r="B8">
        <v>7</v>
      </c>
      <c r="C8" t="s">
        <v>179</v>
      </c>
      <c r="D8" t="s">
        <v>209</v>
      </c>
      <c r="E8" s="2">
        <f>VLOOKUP(VENTAS[[#This Row],[ID_CLIENTE]],CLIENTE[],4,FALSE)</f>
        <v>2</v>
      </c>
      <c r="F8" t="s">
        <v>142</v>
      </c>
      <c r="G8">
        <v>12</v>
      </c>
      <c r="H8">
        <f>VLOOKUP(VENTAS[[#This Row],[ID_PRODUCTO]],PRODUCTOS[#All],4,FALSE)</f>
        <v>5</v>
      </c>
      <c r="I8">
        <f>VENTAS[[#This Row],[CANTIDAD]]*VENTAS[[#This Row],[PRECIO]]</f>
        <v>60</v>
      </c>
    </row>
    <row r="9" spans="1:9" x14ac:dyDescent="0.25">
      <c r="A9" s="1">
        <v>43853</v>
      </c>
      <c r="B9">
        <v>8</v>
      </c>
      <c r="C9" t="s">
        <v>180</v>
      </c>
      <c r="D9" t="s">
        <v>210</v>
      </c>
      <c r="E9" s="2">
        <f>VLOOKUP(VENTAS[[#This Row],[ID_CLIENTE]],CLIENTE[],4,FALSE)</f>
        <v>2</v>
      </c>
      <c r="F9" t="s">
        <v>143</v>
      </c>
      <c r="G9">
        <v>15</v>
      </c>
      <c r="H9">
        <f>VLOOKUP(VENTAS[[#This Row],[ID_PRODUCTO]],PRODUCTOS[#All],4,FALSE)</f>
        <v>45</v>
      </c>
      <c r="I9">
        <f>VENTAS[[#This Row],[CANTIDAD]]*VENTAS[[#This Row],[PRECIO]]</f>
        <v>675</v>
      </c>
    </row>
    <row r="10" spans="1:9" x14ac:dyDescent="0.25">
      <c r="A10" s="1">
        <v>43858</v>
      </c>
      <c r="B10">
        <v>9</v>
      </c>
      <c r="C10" t="s">
        <v>181</v>
      </c>
      <c r="D10" t="s">
        <v>211</v>
      </c>
      <c r="E10" s="2">
        <f>VLOOKUP(VENTAS[[#This Row],[ID_CLIENTE]],CLIENTE[],4,FALSE)</f>
        <v>2</v>
      </c>
      <c r="F10" t="s">
        <v>144</v>
      </c>
      <c r="G10">
        <v>52</v>
      </c>
      <c r="H10">
        <f>VLOOKUP(VENTAS[[#This Row],[ID_PRODUCTO]],PRODUCTOS[#All],4,FALSE)</f>
        <v>200</v>
      </c>
      <c r="I10">
        <f>VENTAS[[#This Row],[CANTIDAD]]*VENTAS[[#This Row],[PRECIO]]</f>
        <v>10400</v>
      </c>
    </row>
    <row r="11" spans="1:9" x14ac:dyDescent="0.25">
      <c r="A11" s="1">
        <v>43868</v>
      </c>
      <c r="B11">
        <v>10</v>
      </c>
      <c r="C11" t="s">
        <v>182</v>
      </c>
      <c r="D11" t="s">
        <v>212</v>
      </c>
      <c r="E11" s="2">
        <f>VLOOKUP(VENTAS[[#This Row],[ID_CLIENTE]],CLIENTE[],4,FALSE)</f>
        <v>2</v>
      </c>
      <c r="F11" t="s">
        <v>145</v>
      </c>
      <c r="G11">
        <v>87</v>
      </c>
      <c r="H11">
        <f>VLOOKUP(VENTAS[[#This Row],[ID_PRODUCTO]],PRODUCTOS[#All],4,FALSE)</f>
        <v>15</v>
      </c>
      <c r="I11">
        <f>VENTAS[[#This Row],[CANTIDAD]]*VENTAS[[#This Row],[PRECIO]]</f>
        <v>1305</v>
      </c>
    </row>
    <row r="12" spans="1:9" x14ac:dyDescent="0.25">
      <c r="A12" s="1">
        <v>43869</v>
      </c>
      <c r="B12">
        <v>11</v>
      </c>
      <c r="C12" t="s">
        <v>183</v>
      </c>
      <c r="D12" t="s">
        <v>213</v>
      </c>
      <c r="E12" s="2">
        <f>VLOOKUP(VENTAS[[#This Row],[ID_CLIENTE]],CLIENTE[],4,FALSE)</f>
        <v>3</v>
      </c>
      <c r="F12" t="s">
        <v>146</v>
      </c>
      <c r="G12">
        <v>29</v>
      </c>
      <c r="H12">
        <f>VLOOKUP(VENTAS[[#This Row],[ID_PRODUCTO]],PRODUCTOS[#All],4,FALSE)</f>
        <v>30</v>
      </c>
      <c r="I12">
        <f>VENTAS[[#This Row],[CANTIDAD]]*VENTAS[[#This Row],[PRECIO]]</f>
        <v>870</v>
      </c>
    </row>
    <row r="13" spans="1:9" x14ac:dyDescent="0.25">
      <c r="A13" s="1">
        <v>43872</v>
      </c>
      <c r="B13">
        <v>12</v>
      </c>
      <c r="C13" t="s">
        <v>184</v>
      </c>
      <c r="D13" t="s">
        <v>214</v>
      </c>
      <c r="E13" s="2">
        <f>VLOOKUP(VENTAS[[#This Row],[ID_CLIENTE]],CLIENTE[],4,FALSE)</f>
        <v>3</v>
      </c>
      <c r="F13" t="s">
        <v>147</v>
      </c>
      <c r="G13">
        <v>35</v>
      </c>
      <c r="H13">
        <f>VLOOKUP(VENTAS[[#This Row],[ID_PRODUCTO]],PRODUCTOS[#All],4,FALSE)</f>
        <v>75</v>
      </c>
      <c r="I13">
        <f>VENTAS[[#This Row],[CANTIDAD]]*VENTAS[[#This Row],[PRECIO]]</f>
        <v>2625</v>
      </c>
    </row>
    <row r="14" spans="1:9" x14ac:dyDescent="0.25">
      <c r="A14" s="1">
        <v>43877</v>
      </c>
      <c r="B14">
        <v>13</v>
      </c>
      <c r="C14" t="s">
        <v>185</v>
      </c>
      <c r="D14" t="s">
        <v>215</v>
      </c>
      <c r="E14" s="2">
        <f>VLOOKUP(VENTAS[[#This Row],[ID_CLIENTE]],CLIENTE[],4,FALSE)</f>
        <v>3</v>
      </c>
      <c r="F14" t="s">
        <v>148</v>
      </c>
      <c r="G14">
        <v>4</v>
      </c>
      <c r="H14">
        <f>VLOOKUP(VENTAS[[#This Row],[ID_PRODUCTO]],PRODUCTOS[#All],4,FALSE)</f>
        <v>120</v>
      </c>
      <c r="I14">
        <f>VENTAS[[#This Row],[CANTIDAD]]*VENTAS[[#This Row],[PRECIO]]</f>
        <v>480</v>
      </c>
    </row>
    <row r="15" spans="1:9" x14ac:dyDescent="0.25">
      <c r="A15" s="1">
        <v>43877</v>
      </c>
      <c r="B15">
        <v>14</v>
      </c>
      <c r="C15" t="s">
        <v>186</v>
      </c>
      <c r="D15" t="s">
        <v>216</v>
      </c>
      <c r="E15" s="2">
        <f>VLOOKUP(VENTAS[[#This Row],[ID_CLIENTE]],CLIENTE[],4,FALSE)</f>
        <v>3</v>
      </c>
      <c r="F15" t="s">
        <v>149</v>
      </c>
      <c r="G15">
        <v>29</v>
      </c>
      <c r="H15">
        <f>VLOOKUP(VENTAS[[#This Row],[ID_PRODUCTO]],PRODUCTOS[#All],4,FALSE)</f>
        <v>90</v>
      </c>
      <c r="I15">
        <f>VENTAS[[#This Row],[CANTIDAD]]*VENTAS[[#This Row],[PRECIO]]</f>
        <v>2610</v>
      </c>
    </row>
    <row r="16" spans="1:9" x14ac:dyDescent="0.25">
      <c r="A16" s="1">
        <v>43888</v>
      </c>
      <c r="B16">
        <v>15</v>
      </c>
      <c r="C16" t="s">
        <v>187</v>
      </c>
      <c r="D16" t="s">
        <v>217</v>
      </c>
      <c r="E16">
        <f>VLOOKUP(VENTAS[[#This Row],[ID_CLIENTE]],CLIENTE[],4,FALSE)</f>
        <v>3</v>
      </c>
      <c r="F16" t="s">
        <v>150</v>
      </c>
      <c r="G16">
        <v>90</v>
      </c>
      <c r="H16">
        <f>VLOOKUP(VENTAS[[#This Row],[ID_PRODUCTO]],PRODUCTOS[#All],4,FALSE)</f>
        <v>80</v>
      </c>
      <c r="I16">
        <f>VENTAS[[#This Row],[CANTIDAD]]*VENTAS[[#This Row],[PRECIO]]</f>
        <v>7200</v>
      </c>
    </row>
    <row r="17" spans="1:9" x14ac:dyDescent="0.25">
      <c r="A17" s="1">
        <v>43898</v>
      </c>
      <c r="B17">
        <v>16</v>
      </c>
      <c r="C17" t="s">
        <v>188</v>
      </c>
      <c r="D17" t="s">
        <v>203</v>
      </c>
      <c r="E17">
        <f>VLOOKUP(VENTAS[[#This Row],[ID_CLIENTE]],CLIENTE[],4,FALSE)</f>
        <v>1</v>
      </c>
      <c r="F17" t="s">
        <v>136</v>
      </c>
      <c r="G17">
        <v>16</v>
      </c>
      <c r="H17">
        <f>VLOOKUP(VENTAS[[#This Row],[ID_PRODUCTO]],PRODUCTOS[#All],4,FALSE)</f>
        <v>30</v>
      </c>
      <c r="I17">
        <f>VENTAS[[#This Row],[CANTIDAD]]*VENTAS[[#This Row],[PRECIO]]</f>
        <v>480</v>
      </c>
    </row>
    <row r="18" spans="1:9" x14ac:dyDescent="0.25">
      <c r="A18" s="1">
        <v>43904</v>
      </c>
      <c r="B18">
        <v>17</v>
      </c>
      <c r="C18" t="s">
        <v>189</v>
      </c>
      <c r="D18" t="s">
        <v>204</v>
      </c>
      <c r="E18">
        <f>VLOOKUP(VENTAS[[#This Row],[ID_CLIENTE]],CLIENTE[],4,FALSE)</f>
        <v>1</v>
      </c>
      <c r="F18" t="s">
        <v>137</v>
      </c>
      <c r="G18">
        <v>34</v>
      </c>
      <c r="H18">
        <f>VLOOKUP(VENTAS[[#This Row],[ID_PRODUCTO]],PRODUCTOS[#All],4,FALSE)</f>
        <v>50</v>
      </c>
      <c r="I18">
        <f>VENTAS[[#This Row],[CANTIDAD]]*VENTAS[[#This Row],[PRECIO]]</f>
        <v>1700</v>
      </c>
    </row>
    <row r="19" spans="1:9" x14ac:dyDescent="0.25">
      <c r="A19" s="1">
        <v>43911</v>
      </c>
      <c r="B19">
        <v>18</v>
      </c>
      <c r="C19" t="s">
        <v>190</v>
      </c>
      <c r="D19" t="s">
        <v>205</v>
      </c>
      <c r="E19">
        <f>VLOOKUP(VENTAS[[#This Row],[ID_CLIENTE]],CLIENTE[],4,FALSE)</f>
        <v>1</v>
      </c>
      <c r="F19" t="s">
        <v>138</v>
      </c>
      <c r="G19">
        <v>76</v>
      </c>
      <c r="H19">
        <f>VLOOKUP(VENTAS[[#This Row],[ID_PRODUCTO]],PRODUCTOS[#All],4,FALSE)</f>
        <v>40</v>
      </c>
      <c r="I19">
        <f>VENTAS[[#This Row],[CANTIDAD]]*VENTAS[[#This Row],[PRECIO]]</f>
        <v>3040</v>
      </c>
    </row>
    <row r="20" spans="1:9" x14ac:dyDescent="0.25">
      <c r="A20" s="1">
        <v>43911</v>
      </c>
      <c r="B20">
        <v>19</v>
      </c>
      <c r="C20" t="s">
        <v>191</v>
      </c>
      <c r="D20" t="s">
        <v>206</v>
      </c>
      <c r="E20">
        <f>VLOOKUP(VENTAS[[#This Row],[ID_CLIENTE]],CLIENTE[],4,FALSE)</f>
        <v>1</v>
      </c>
      <c r="F20" t="s">
        <v>139</v>
      </c>
      <c r="G20">
        <v>15</v>
      </c>
      <c r="H20">
        <f>VLOOKUP(VENTAS[[#This Row],[ID_PRODUCTO]],PRODUCTOS[#All],4,FALSE)</f>
        <v>35</v>
      </c>
      <c r="I20">
        <f>VENTAS[[#This Row],[CANTIDAD]]*VENTAS[[#This Row],[PRECIO]]</f>
        <v>525</v>
      </c>
    </row>
    <row r="21" spans="1:9" x14ac:dyDescent="0.25">
      <c r="A21" s="1">
        <v>43924</v>
      </c>
      <c r="B21">
        <v>20</v>
      </c>
      <c r="C21" t="s">
        <v>192</v>
      </c>
      <c r="D21" t="s">
        <v>207</v>
      </c>
      <c r="E21">
        <f>VLOOKUP(VENTAS[[#This Row],[ID_CLIENTE]],CLIENTE[],4,FALSE)</f>
        <v>1</v>
      </c>
      <c r="F21" t="s">
        <v>140</v>
      </c>
      <c r="G21">
        <v>18</v>
      </c>
      <c r="H21">
        <f>VLOOKUP(VENTAS[[#This Row],[ID_PRODUCTO]],PRODUCTOS[#All],4,FALSE)</f>
        <v>100</v>
      </c>
      <c r="I21">
        <f>VENTAS[[#This Row],[CANTIDAD]]*VENTAS[[#This Row],[PRECIO]]</f>
        <v>1800</v>
      </c>
    </row>
    <row r="22" spans="1:9" x14ac:dyDescent="0.25">
      <c r="A22" s="1">
        <v>43926</v>
      </c>
      <c r="B22">
        <v>21</v>
      </c>
      <c r="C22" t="s">
        <v>193</v>
      </c>
      <c r="D22" t="s">
        <v>208</v>
      </c>
      <c r="E22">
        <f>VLOOKUP(VENTAS[[#This Row],[ID_CLIENTE]],CLIENTE[],4,FALSE)</f>
        <v>2</v>
      </c>
      <c r="F22" t="s">
        <v>141</v>
      </c>
      <c r="G22">
        <v>18</v>
      </c>
      <c r="H22">
        <f>VLOOKUP(VENTAS[[#This Row],[ID_PRODUCTO]],PRODUCTOS[#All],4,FALSE)</f>
        <v>25</v>
      </c>
      <c r="I22">
        <f>VENTAS[[#This Row],[CANTIDAD]]*VENTAS[[#This Row],[PRECIO]]</f>
        <v>450</v>
      </c>
    </row>
    <row r="23" spans="1:9" x14ac:dyDescent="0.25">
      <c r="A23" s="1">
        <v>43929</v>
      </c>
      <c r="B23">
        <v>22</v>
      </c>
      <c r="C23" t="s">
        <v>194</v>
      </c>
      <c r="D23" t="s">
        <v>209</v>
      </c>
      <c r="E23">
        <f>VLOOKUP(VENTAS[[#This Row],[ID_CLIENTE]],CLIENTE[],4,FALSE)</f>
        <v>2</v>
      </c>
      <c r="F23" t="s">
        <v>142</v>
      </c>
      <c r="G23">
        <v>25</v>
      </c>
      <c r="H23">
        <f>VLOOKUP(VENTAS[[#This Row],[ID_PRODUCTO]],PRODUCTOS[#All],4,FALSE)</f>
        <v>5</v>
      </c>
      <c r="I23">
        <f>VENTAS[[#This Row],[CANTIDAD]]*VENTAS[[#This Row],[PRECIO]]</f>
        <v>125</v>
      </c>
    </row>
    <row r="24" spans="1:9" x14ac:dyDescent="0.25">
      <c r="A24" s="1">
        <v>43947</v>
      </c>
      <c r="B24">
        <v>23</v>
      </c>
      <c r="C24" t="s">
        <v>195</v>
      </c>
      <c r="D24" t="s">
        <v>210</v>
      </c>
      <c r="E24">
        <f>VLOOKUP(VENTAS[[#This Row],[ID_CLIENTE]],CLIENTE[],4,FALSE)</f>
        <v>2</v>
      </c>
      <c r="F24" t="s">
        <v>143</v>
      </c>
      <c r="G24">
        <v>90</v>
      </c>
      <c r="H24">
        <f>VLOOKUP(VENTAS[[#This Row],[ID_PRODUCTO]],PRODUCTOS[#All],4,FALSE)</f>
        <v>45</v>
      </c>
      <c r="I24">
        <f>VENTAS[[#This Row],[CANTIDAD]]*VENTAS[[#This Row],[PRECIO]]</f>
        <v>4050</v>
      </c>
    </row>
    <row r="25" spans="1:9" x14ac:dyDescent="0.25">
      <c r="A25" s="1">
        <v>43953</v>
      </c>
      <c r="B25">
        <v>24</v>
      </c>
      <c r="C25" t="s">
        <v>196</v>
      </c>
      <c r="D25" t="s">
        <v>211</v>
      </c>
      <c r="E25">
        <f>VLOOKUP(VENTAS[[#This Row],[ID_CLIENTE]],CLIENTE[],4,FALSE)</f>
        <v>2</v>
      </c>
      <c r="F25" t="s">
        <v>144</v>
      </c>
      <c r="G25">
        <v>71</v>
      </c>
      <c r="H25">
        <f>VLOOKUP(VENTAS[[#This Row],[ID_PRODUCTO]],PRODUCTOS[#All],4,FALSE)</f>
        <v>200</v>
      </c>
      <c r="I25">
        <f>VENTAS[[#This Row],[CANTIDAD]]*VENTAS[[#This Row],[PRECIO]]</f>
        <v>14200</v>
      </c>
    </row>
    <row r="26" spans="1:9" x14ac:dyDescent="0.25">
      <c r="A26" s="1">
        <v>43959</v>
      </c>
      <c r="B26">
        <v>25</v>
      </c>
      <c r="C26" t="s">
        <v>197</v>
      </c>
      <c r="D26" t="s">
        <v>212</v>
      </c>
      <c r="E26">
        <f>VLOOKUP(VENTAS[[#This Row],[ID_CLIENTE]],CLIENTE[],4,FALSE)</f>
        <v>2</v>
      </c>
      <c r="F26" t="s">
        <v>145</v>
      </c>
      <c r="G26">
        <v>14</v>
      </c>
      <c r="H26">
        <f>VLOOKUP(VENTAS[[#This Row],[ID_PRODUCTO]],PRODUCTOS[#All],4,FALSE)</f>
        <v>15</v>
      </c>
      <c r="I26">
        <f>VENTAS[[#This Row],[CANTIDAD]]*VENTAS[[#This Row],[PRECIO]]</f>
        <v>210</v>
      </c>
    </row>
    <row r="27" spans="1:9" x14ac:dyDescent="0.25">
      <c r="A27" s="1">
        <v>43962</v>
      </c>
      <c r="B27">
        <v>26</v>
      </c>
      <c r="C27" t="s">
        <v>198</v>
      </c>
      <c r="D27" t="s">
        <v>213</v>
      </c>
      <c r="E27">
        <f>VLOOKUP(VENTAS[[#This Row],[ID_CLIENTE]],CLIENTE[],4,FALSE)</f>
        <v>3</v>
      </c>
      <c r="F27" t="s">
        <v>146</v>
      </c>
      <c r="G27">
        <v>88</v>
      </c>
      <c r="H27">
        <f>VLOOKUP(VENTAS[[#This Row],[ID_PRODUCTO]],PRODUCTOS[#All],4,FALSE)</f>
        <v>30</v>
      </c>
      <c r="I27">
        <f>VENTAS[[#This Row],[CANTIDAD]]*VENTAS[[#This Row],[PRECIO]]</f>
        <v>2640</v>
      </c>
    </row>
    <row r="28" spans="1:9" x14ac:dyDescent="0.25">
      <c r="A28" s="1">
        <v>43962</v>
      </c>
      <c r="B28">
        <v>27</v>
      </c>
      <c r="C28" t="s">
        <v>199</v>
      </c>
      <c r="D28" t="s">
        <v>214</v>
      </c>
      <c r="E28">
        <f>VLOOKUP(VENTAS[[#This Row],[ID_CLIENTE]],CLIENTE[],4,FALSE)</f>
        <v>3</v>
      </c>
      <c r="F28" t="s">
        <v>147</v>
      </c>
      <c r="G28">
        <v>40</v>
      </c>
      <c r="H28">
        <f>VLOOKUP(VENTAS[[#This Row],[ID_PRODUCTO]],PRODUCTOS[#All],4,FALSE)</f>
        <v>75</v>
      </c>
      <c r="I28">
        <f>VENTAS[[#This Row],[CANTIDAD]]*VENTAS[[#This Row],[PRECIO]]</f>
        <v>3000</v>
      </c>
    </row>
    <row r="29" spans="1:9" x14ac:dyDescent="0.25">
      <c r="A29" s="1">
        <v>43965</v>
      </c>
      <c r="B29">
        <v>28</v>
      </c>
      <c r="C29" t="s">
        <v>200</v>
      </c>
      <c r="D29" t="s">
        <v>215</v>
      </c>
      <c r="E29">
        <f>VLOOKUP(VENTAS[[#This Row],[ID_CLIENTE]],CLIENTE[],4,FALSE)</f>
        <v>3</v>
      </c>
      <c r="F29" t="s">
        <v>148</v>
      </c>
      <c r="G29">
        <v>35</v>
      </c>
      <c r="H29">
        <f>VLOOKUP(VENTAS[[#This Row],[ID_PRODUCTO]],PRODUCTOS[#All],4,FALSE)</f>
        <v>120</v>
      </c>
      <c r="I29">
        <f>VENTAS[[#This Row],[CANTIDAD]]*VENTAS[[#This Row],[PRECIO]]</f>
        <v>4200</v>
      </c>
    </row>
    <row r="30" spans="1:9" x14ac:dyDescent="0.25">
      <c r="A30" s="1">
        <v>43966</v>
      </c>
      <c r="B30">
        <v>29</v>
      </c>
      <c r="C30" t="s">
        <v>201</v>
      </c>
      <c r="D30" t="s">
        <v>216</v>
      </c>
      <c r="E30">
        <f>VLOOKUP(VENTAS[[#This Row],[ID_CLIENTE]],CLIENTE[],4,FALSE)</f>
        <v>3</v>
      </c>
      <c r="F30" t="s">
        <v>149</v>
      </c>
      <c r="G30">
        <v>78</v>
      </c>
      <c r="H30">
        <f>VLOOKUP(VENTAS[[#This Row],[ID_PRODUCTO]],PRODUCTOS[#All],4,FALSE)</f>
        <v>90</v>
      </c>
      <c r="I30">
        <f>VENTAS[[#This Row],[CANTIDAD]]*VENTAS[[#This Row],[PRECIO]]</f>
        <v>7020</v>
      </c>
    </row>
    <row r="31" spans="1:9" x14ac:dyDescent="0.25">
      <c r="A31" s="1">
        <v>43970</v>
      </c>
      <c r="B31">
        <v>30</v>
      </c>
      <c r="C31" t="s">
        <v>202</v>
      </c>
      <c r="D31" t="s">
        <v>217</v>
      </c>
      <c r="E31">
        <f>VLOOKUP(VENTAS[[#This Row],[ID_CLIENTE]],CLIENTE[],4,FALSE)</f>
        <v>3</v>
      </c>
      <c r="F31" t="s">
        <v>150</v>
      </c>
      <c r="G31">
        <v>65</v>
      </c>
      <c r="H31">
        <f>VLOOKUP(VENTAS[[#This Row],[ID_PRODUCTO]],PRODUCTOS[#All],4,FALSE)</f>
        <v>80</v>
      </c>
      <c r="I31">
        <f>VENTAS[[#This Row],[CANTIDAD]]*VENTAS[[#This Row],[PRECIO]]</f>
        <v>5200</v>
      </c>
    </row>
    <row r="32" spans="1:9" x14ac:dyDescent="0.25">
      <c r="A32" s="1">
        <v>43972</v>
      </c>
      <c r="B32">
        <v>31</v>
      </c>
      <c r="C32" t="s">
        <v>173</v>
      </c>
      <c r="D32" t="s">
        <v>203</v>
      </c>
      <c r="E32">
        <f>VLOOKUP(VENTAS[[#This Row],[ID_CLIENTE]],CLIENTE[],4,FALSE)</f>
        <v>1</v>
      </c>
      <c r="F32" t="s">
        <v>136</v>
      </c>
      <c r="G32">
        <v>1</v>
      </c>
      <c r="H32">
        <f>VLOOKUP(VENTAS[[#This Row],[ID_PRODUCTO]],PRODUCTOS[#All],4,FALSE)</f>
        <v>30</v>
      </c>
      <c r="I32">
        <f>VENTAS[[#This Row],[CANTIDAD]]*VENTAS[[#This Row],[PRECIO]]</f>
        <v>30</v>
      </c>
    </row>
    <row r="33" spans="1:9" x14ac:dyDescent="0.25">
      <c r="A33" s="1">
        <v>43980</v>
      </c>
      <c r="B33">
        <v>32</v>
      </c>
      <c r="C33" t="s">
        <v>174</v>
      </c>
      <c r="D33" t="s">
        <v>204</v>
      </c>
      <c r="E33">
        <f>VLOOKUP(VENTAS[[#This Row],[ID_CLIENTE]],CLIENTE[],4,FALSE)</f>
        <v>1</v>
      </c>
      <c r="F33" t="s">
        <v>137</v>
      </c>
      <c r="G33">
        <v>34</v>
      </c>
      <c r="H33">
        <f>VLOOKUP(VENTAS[[#This Row],[ID_PRODUCTO]],PRODUCTOS[#All],4,FALSE)</f>
        <v>50</v>
      </c>
      <c r="I33">
        <f>VENTAS[[#This Row],[CANTIDAD]]*VENTAS[[#This Row],[PRECIO]]</f>
        <v>1700</v>
      </c>
    </row>
    <row r="34" spans="1:9" x14ac:dyDescent="0.25">
      <c r="A34" s="1">
        <v>43987</v>
      </c>
      <c r="B34">
        <v>33</v>
      </c>
      <c r="C34" t="s">
        <v>175</v>
      </c>
      <c r="D34" t="s">
        <v>205</v>
      </c>
      <c r="E34">
        <f>VLOOKUP(VENTAS[[#This Row],[ID_CLIENTE]],CLIENTE[],4,FALSE)</f>
        <v>1</v>
      </c>
      <c r="F34" t="s">
        <v>138</v>
      </c>
      <c r="G34">
        <v>14</v>
      </c>
      <c r="H34">
        <f>VLOOKUP(VENTAS[[#This Row],[ID_PRODUCTO]],PRODUCTOS[#All],4,FALSE)</f>
        <v>40</v>
      </c>
      <c r="I34">
        <f>VENTAS[[#This Row],[CANTIDAD]]*VENTAS[[#This Row],[PRECIO]]</f>
        <v>560</v>
      </c>
    </row>
    <row r="35" spans="1:9" x14ac:dyDescent="0.25">
      <c r="A35" s="1">
        <v>43988</v>
      </c>
      <c r="B35">
        <v>34</v>
      </c>
      <c r="C35" t="s">
        <v>176</v>
      </c>
      <c r="D35" t="s">
        <v>206</v>
      </c>
      <c r="E35">
        <f>VLOOKUP(VENTAS[[#This Row],[ID_CLIENTE]],CLIENTE[],4,FALSE)</f>
        <v>1</v>
      </c>
      <c r="F35" t="s">
        <v>139</v>
      </c>
      <c r="G35">
        <v>75</v>
      </c>
      <c r="H35">
        <f>VLOOKUP(VENTAS[[#This Row],[ID_PRODUCTO]],PRODUCTOS[#All],4,FALSE)</f>
        <v>35</v>
      </c>
      <c r="I35">
        <f>VENTAS[[#This Row],[CANTIDAD]]*VENTAS[[#This Row],[PRECIO]]</f>
        <v>2625</v>
      </c>
    </row>
    <row r="36" spans="1:9" x14ac:dyDescent="0.25">
      <c r="A36" s="1">
        <v>43989</v>
      </c>
      <c r="B36">
        <v>35</v>
      </c>
      <c r="C36" t="s">
        <v>177</v>
      </c>
      <c r="D36" t="s">
        <v>207</v>
      </c>
      <c r="E36">
        <f>VLOOKUP(VENTAS[[#This Row],[ID_CLIENTE]],CLIENTE[],4,FALSE)</f>
        <v>1</v>
      </c>
      <c r="F36" t="s">
        <v>140</v>
      </c>
      <c r="G36">
        <v>30</v>
      </c>
      <c r="H36">
        <f>VLOOKUP(VENTAS[[#This Row],[ID_PRODUCTO]],PRODUCTOS[#All],4,FALSE)</f>
        <v>100</v>
      </c>
      <c r="I36">
        <f>VENTAS[[#This Row],[CANTIDAD]]*VENTAS[[#This Row],[PRECIO]]</f>
        <v>3000</v>
      </c>
    </row>
    <row r="37" spans="1:9" x14ac:dyDescent="0.25">
      <c r="A37" s="1">
        <v>43994</v>
      </c>
      <c r="B37">
        <v>36</v>
      </c>
      <c r="C37" t="s">
        <v>178</v>
      </c>
      <c r="D37" t="s">
        <v>208</v>
      </c>
      <c r="E37">
        <f>VLOOKUP(VENTAS[[#This Row],[ID_CLIENTE]],CLIENTE[],4,FALSE)</f>
        <v>2</v>
      </c>
      <c r="F37" t="s">
        <v>141</v>
      </c>
      <c r="G37">
        <v>67</v>
      </c>
      <c r="H37">
        <f>VLOOKUP(VENTAS[[#This Row],[ID_PRODUCTO]],PRODUCTOS[#All],4,FALSE)</f>
        <v>25</v>
      </c>
      <c r="I37">
        <f>VENTAS[[#This Row],[CANTIDAD]]*VENTAS[[#This Row],[PRECIO]]</f>
        <v>1675</v>
      </c>
    </row>
    <row r="38" spans="1:9" x14ac:dyDescent="0.25">
      <c r="A38" s="1">
        <v>43995</v>
      </c>
      <c r="B38">
        <v>37</v>
      </c>
      <c r="C38" t="s">
        <v>179</v>
      </c>
      <c r="D38" t="s">
        <v>209</v>
      </c>
      <c r="E38">
        <f>VLOOKUP(VENTAS[[#This Row],[ID_CLIENTE]],CLIENTE[],4,FALSE)</f>
        <v>2</v>
      </c>
      <c r="F38" t="s">
        <v>142</v>
      </c>
      <c r="G38">
        <v>25</v>
      </c>
      <c r="H38">
        <f>VLOOKUP(VENTAS[[#This Row],[ID_PRODUCTO]],PRODUCTOS[#All],4,FALSE)</f>
        <v>5</v>
      </c>
      <c r="I38">
        <f>VENTAS[[#This Row],[CANTIDAD]]*VENTAS[[#This Row],[PRECIO]]</f>
        <v>125</v>
      </c>
    </row>
    <row r="39" spans="1:9" x14ac:dyDescent="0.25">
      <c r="A39" s="1">
        <v>44007</v>
      </c>
      <c r="B39">
        <v>38</v>
      </c>
      <c r="C39" t="s">
        <v>180</v>
      </c>
      <c r="D39" t="s">
        <v>210</v>
      </c>
      <c r="E39">
        <f>VLOOKUP(VENTAS[[#This Row],[ID_CLIENTE]],CLIENTE[],4,FALSE)</f>
        <v>2</v>
      </c>
      <c r="F39" t="s">
        <v>143</v>
      </c>
      <c r="G39">
        <v>50</v>
      </c>
      <c r="H39">
        <f>VLOOKUP(VENTAS[[#This Row],[ID_PRODUCTO]],PRODUCTOS[#All],4,FALSE)</f>
        <v>45</v>
      </c>
      <c r="I39">
        <f>VENTAS[[#This Row],[CANTIDAD]]*VENTAS[[#This Row],[PRECIO]]</f>
        <v>2250</v>
      </c>
    </row>
    <row r="40" spans="1:9" x14ac:dyDescent="0.25">
      <c r="A40" s="1">
        <v>44008</v>
      </c>
      <c r="B40">
        <v>39</v>
      </c>
      <c r="C40" t="s">
        <v>181</v>
      </c>
      <c r="D40" t="s">
        <v>211</v>
      </c>
      <c r="E40">
        <f>VLOOKUP(VENTAS[[#This Row],[ID_CLIENTE]],CLIENTE[],4,FALSE)</f>
        <v>2</v>
      </c>
      <c r="F40" t="s">
        <v>144</v>
      </c>
      <c r="G40">
        <v>42</v>
      </c>
      <c r="H40">
        <f>VLOOKUP(VENTAS[[#This Row],[ID_PRODUCTO]],PRODUCTOS[#All],4,FALSE)</f>
        <v>200</v>
      </c>
      <c r="I40">
        <f>VENTAS[[#This Row],[CANTIDAD]]*VENTAS[[#This Row],[PRECIO]]</f>
        <v>8400</v>
      </c>
    </row>
    <row r="41" spans="1:9" x14ac:dyDescent="0.25">
      <c r="A41" s="1">
        <v>44011</v>
      </c>
      <c r="B41">
        <v>40</v>
      </c>
      <c r="C41" t="s">
        <v>182</v>
      </c>
      <c r="D41" t="s">
        <v>212</v>
      </c>
      <c r="E41">
        <f>VLOOKUP(VENTAS[[#This Row],[ID_CLIENTE]],CLIENTE[],4,FALSE)</f>
        <v>2</v>
      </c>
      <c r="F41" t="s">
        <v>145</v>
      </c>
      <c r="G41">
        <v>81</v>
      </c>
      <c r="H41">
        <f>VLOOKUP(VENTAS[[#This Row],[ID_PRODUCTO]],PRODUCTOS[#All],4,FALSE)</f>
        <v>15</v>
      </c>
      <c r="I41">
        <f>VENTAS[[#This Row],[CANTIDAD]]*VENTAS[[#This Row],[PRECIO]]</f>
        <v>1215</v>
      </c>
    </row>
    <row r="42" spans="1:9" x14ac:dyDescent="0.25">
      <c r="A42" s="1">
        <v>44012</v>
      </c>
      <c r="B42">
        <v>41</v>
      </c>
      <c r="C42" t="s">
        <v>183</v>
      </c>
      <c r="D42" t="s">
        <v>213</v>
      </c>
      <c r="E42">
        <f>VLOOKUP(VENTAS[[#This Row],[ID_CLIENTE]],CLIENTE[],4,FALSE)</f>
        <v>3</v>
      </c>
      <c r="F42" t="s">
        <v>146</v>
      </c>
      <c r="G42">
        <v>9</v>
      </c>
      <c r="H42">
        <f>VLOOKUP(VENTAS[[#This Row],[ID_PRODUCTO]],PRODUCTOS[#All],4,FALSE)</f>
        <v>30</v>
      </c>
      <c r="I42">
        <f>VENTAS[[#This Row],[CANTIDAD]]*VENTAS[[#This Row],[PRECIO]]</f>
        <v>270</v>
      </c>
    </row>
    <row r="43" spans="1:9" x14ac:dyDescent="0.25">
      <c r="A43" s="1">
        <v>44018</v>
      </c>
      <c r="B43">
        <v>42</v>
      </c>
      <c r="C43" t="s">
        <v>184</v>
      </c>
      <c r="D43" t="s">
        <v>214</v>
      </c>
      <c r="E43">
        <f>VLOOKUP(VENTAS[[#This Row],[ID_CLIENTE]],CLIENTE[],4,FALSE)</f>
        <v>3</v>
      </c>
      <c r="F43" t="s">
        <v>147</v>
      </c>
      <c r="G43">
        <v>57</v>
      </c>
      <c r="H43">
        <f>VLOOKUP(VENTAS[[#This Row],[ID_PRODUCTO]],PRODUCTOS[#All],4,FALSE)</f>
        <v>75</v>
      </c>
      <c r="I43">
        <f>VENTAS[[#This Row],[CANTIDAD]]*VENTAS[[#This Row],[PRECIO]]</f>
        <v>4275</v>
      </c>
    </row>
    <row r="44" spans="1:9" x14ac:dyDescent="0.25">
      <c r="A44" s="1">
        <v>44021</v>
      </c>
      <c r="B44">
        <v>43</v>
      </c>
      <c r="C44" t="s">
        <v>185</v>
      </c>
      <c r="D44" t="s">
        <v>215</v>
      </c>
      <c r="E44">
        <f>VLOOKUP(VENTAS[[#This Row],[ID_CLIENTE]],CLIENTE[],4,FALSE)</f>
        <v>3</v>
      </c>
      <c r="F44" t="s">
        <v>148</v>
      </c>
      <c r="G44">
        <v>2</v>
      </c>
      <c r="H44">
        <f>VLOOKUP(VENTAS[[#This Row],[ID_PRODUCTO]],PRODUCTOS[#All],4,FALSE)</f>
        <v>120</v>
      </c>
      <c r="I44">
        <f>VENTAS[[#This Row],[CANTIDAD]]*VENTAS[[#This Row],[PRECIO]]</f>
        <v>240</v>
      </c>
    </row>
    <row r="45" spans="1:9" x14ac:dyDescent="0.25">
      <c r="A45" s="1">
        <v>44022</v>
      </c>
      <c r="B45">
        <v>44</v>
      </c>
      <c r="C45" t="s">
        <v>186</v>
      </c>
      <c r="D45" t="s">
        <v>216</v>
      </c>
      <c r="E45">
        <f>VLOOKUP(VENTAS[[#This Row],[ID_CLIENTE]],CLIENTE[],4,FALSE)</f>
        <v>3</v>
      </c>
      <c r="F45" t="s">
        <v>149</v>
      </c>
      <c r="G45">
        <v>72</v>
      </c>
      <c r="H45">
        <f>VLOOKUP(VENTAS[[#This Row],[ID_PRODUCTO]],PRODUCTOS[#All],4,FALSE)</f>
        <v>90</v>
      </c>
      <c r="I45">
        <f>VENTAS[[#This Row],[CANTIDAD]]*VENTAS[[#This Row],[PRECIO]]</f>
        <v>6480</v>
      </c>
    </row>
    <row r="46" spans="1:9" x14ac:dyDescent="0.25">
      <c r="A46" s="1">
        <v>44022</v>
      </c>
      <c r="B46">
        <v>45</v>
      </c>
      <c r="C46" t="s">
        <v>187</v>
      </c>
      <c r="D46" t="s">
        <v>217</v>
      </c>
      <c r="E46">
        <f>VLOOKUP(VENTAS[[#This Row],[ID_CLIENTE]],CLIENTE[],4,FALSE)</f>
        <v>3</v>
      </c>
      <c r="F46" t="s">
        <v>150</v>
      </c>
      <c r="G46">
        <v>89</v>
      </c>
      <c r="H46">
        <f>VLOOKUP(VENTAS[[#This Row],[ID_PRODUCTO]],PRODUCTOS[#All],4,FALSE)</f>
        <v>80</v>
      </c>
      <c r="I46">
        <f>VENTAS[[#This Row],[CANTIDAD]]*VENTAS[[#This Row],[PRECIO]]</f>
        <v>7120</v>
      </c>
    </row>
    <row r="47" spans="1:9" x14ac:dyDescent="0.25">
      <c r="A47" s="1">
        <v>44023</v>
      </c>
      <c r="B47">
        <v>46</v>
      </c>
      <c r="C47" t="s">
        <v>188</v>
      </c>
      <c r="D47" t="s">
        <v>203</v>
      </c>
      <c r="E47">
        <f>VLOOKUP(VENTAS[[#This Row],[ID_CLIENTE]],CLIENTE[],4,FALSE)</f>
        <v>1</v>
      </c>
      <c r="F47" t="s">
        <v>136</v>
      </c>
      <c r="G47">
        <v>97</v>
      </c>
      <c r="H47">
        <f>VLOOKUP(VENTAS[[#This Row],[ID_PRODUCTO]],PRODUCTOS[#All],4,FALSE)</f>
        <v>30</v>
      </c>
      <c r="I47">
        <f>VENTAS[[#This Row],[CANTIDAD]]*VENTAS[[#This Row],[PRECIO]]</f>
        <v>2910</v>
      </c>
    </row>
    <row r="48" spans="1:9" x14ac:dyDescent="0.25">
      <c r="A48" s="1">
        <v>44024</v>
      </c>
      <c r="B48">
        <v>47</v>
      </c>
      <c r="C48" t="s">
        <v>189</v>
      </c>
      <c r="D48" t="s">
        <v>204</v>
      </c>
      <c r="E48">
        <f>VLOOKUP(VENTAS[[#This Row],[ID_CLIENTE]],CLIENTE[],4,FALSE)</f>
        <v>1</v>
      </c>
      <c r="F48" t="s">
        <v>137</v>
      </c>
      <c r="G48">
        <v>38</v>
      </c>
      <c r="H48">
        <f>VLOOKUP(VENTAS[[#This Row],[ID_PRODUCTO]],PRODUCTOS[#All],4,FALSE)</f>
        <v>50</v>
      </c>
      <c r="I48">
        <f>VENTAS[[#This Row],[CANTIDAD]]*VENTAS[[#This Row],[PRECIO]]</f>
        <v>1900</v>
      </c>
    </row>
    <row r="49" spans="1:9" x14ac:dyDescent="0.25">
      <c r="A49" s="1">
        <v>44034</v>
      </c>
      <c r="B49">
        <v>48</v>
      </c>
      <c r="C49" t="s">
        <v>190</v>
      </c>
      <c r="D49" t="s">
        <v>205</v>
      </c>
      <c r="E49">
        <f>VLOOKUP(VENTAS[[#This Row],[ID_CLIENTE]],CLIENTE[],4,FALSE)</f>
        <v>1</v>
      </c>
      <c r="F49" t="s">
        <v>138</v>
      </c>
      <c r="G49">
        <v>5</v>
      </c>
      <c r="H49">
        <f>VLOOKUP(VENTAS[[#This Row],[ID_PRODUCTO]],PRODUCTOS[#All],4,FALSE)</f>
        <v>40</v>
      </c>
      <c r="I49">
        <f>VENTAS[[#This Row],[CANTIDAD]]*VENTAS[[#This Row],[PRECIO]]</f>
        <v>200</v>
      </c>
    </row>
    <row r="50" spans="1:9" x14ac:dyDescent="0.25">
      <c r="A50" s="1">
        <v>44037</v>
      </c>
      <c r="B50">
        <v>49</v>
      </c>
      <c r="C50" t="s">
        <v>191</v>
      </c>
      <c r="D50" t="s">
        <v>206</v>
      </c>
      <c r="E50">
        <f>VLOOKUP(VENTAS[[#This Row],[ID_CLIENTE]],CLIENTE[],4,FALSE)</f>
        <v>1</v>
      </c>
      <c r="F50" t="s">
        <v>139</v>
      </c>
      <c r="G50">
        <v>97</v>
      </c>
      <c r="H50">
        <f>VLOOKUP(VENTAS[[#This Row],[ID_PRODUCTO]],PRODUCTOS[#All],4,FALSE)</f>
        <v>35</v>
      </c>
      <c r="I50">
        <f>VENTAS[[#This Row],[CANTIDAD]]*VENTAS[[#This Row],[PRECIO]]</f>
        <v>3395</v>
      </c>
    </row>
    <row r="51" spans="1:9" x14ac:dyDescent="0.25">
      <c r="A51" s="1">
        <v>44044</v>
      </c>
      <c r="B51">
        <v>50</v>
      </c>
      <c r="C51" t="s">
        <v>192</v>
      </c>
      <c r="D51" t="s">
        <v>207</v>
      </c>
      <c r="E51">
        <f>VLOOKUP(VENTAS[[#This Row],[ID_CLIENTE]],CLIENTE[],4,FALSE)</f>
        <v>1</v>
      </c>
      <c r="F51" t="s">
        <v>140</v>
      </c>
      <c r="G51">
        <v>5</v>
      </c>
      <c r="H51">
        <f>VLOOKUP(VENTAS[[#This Row],[ID_PRODUCTO]],PRODUCTOS[#All],4,FALSE)</f>
        <v>100</v>
      </c>
      <c r="I51">
        <f>VENTAS[[#This Row],[CANTIDAD]]*VENTAS[[#This Row],[PRECIO]]</f>
        <v>500</v>
      </c>
    </row>
    <row r="52" spans="1:9" x14ac:dyDescent="0.25">
      <c r="A52" s="1">
        <v>44063</v>
      </c>
      <c r="B52">
        <v>51</v>
      </c>
      <c r="C52" t="s">
        <v>193</v>
      </c>
      <c r="D52" t="s">
        <v>208</v>
      </c>
      <c r="E52">
        <f>VLOOKUP(VENTAS[[#This Row],[ID_CLIENTE]],CLIENTE[],4,FALSE)</f>
        <v>2</v>
      </c>
      <c r="F52" t="s">
        <v>141</v>
      </c>
      <c r="G52">
        <v>16</v>
      </c>
      <c r="H52">
        <f>VLOOKUP(VENTAS[[#This Row],[ID_PRODUCTO]],PRODUCTOS[#All],4,FALSE)</f>
        <v>25</v>
      </c>
      <c r="I52">
        <f>VENTAS[[#This Row],[CANTIDAD]]*VENTAS[[#This Row],[PRECIO]]</f>
        <v>400</v>
      </c>
    </row>
    <row r="53" spans="1:9" x14ac:dyDescent="0.25">
      <c r="A53" s="1">
        <v>44069</v>
      </c>
      <c r="B53">
        <v>52</v>
      </c>
      <c r="C53" t="s">
        <v>194</v>
      </c>
      <c r="D53" t="s">
        <v>209</v>
      </c>
      <c r="E53">
        <f>VLOOKUP(VENTAS[[#This Row],[ID_CLIENTE]],CLIENTE[],4,FALSE)</f>
        <v>2</v>
      </c>
      <c r="F53" t="s">
        <v>142</v>
      </c>
      <c r="G53">
        <v>4</v>
      </c>
      <c r="H53">
        <f>VLOOKUP(VENTAS[[#This Row],[ID_PRODUCTO]],PRODUCTOS[#All],4,FALSE)</f>
        <v>5</v>
      </c>
      <c r="I53">
        <f>VENTAS[[#This Row],[CANTIDAD]]*VENTAS[[#This Row],[PRECIO]]</f>
        <v>20</v>
      </c>
    </row>
    <row r="54" spans="1:9" x14ac:dyDescent="0.25">
      <c r="A54" s="1">
        <v>44078</v>
      </c>
      <c r="B54">
        <v>53</v>
      </c>
      <c r="C54" t="s">
        <v>195</v>
      </c>
      <c r="D54" t="s">
        <v>210</v>
      </c>
      <c r="E54">
        <f>VLOOKUP(VENTAS[[#This Row],[ID_CLIENTE]],CLIENTE[],4,FALSE)</f>
        <v>2</v>
      </c>
      <c r="F54" t="s">
        <v>143</v>
      </c>
      <c r="G54">
        <v>77</v>
      </c>
      <c r="H54">
        <f>VLOOKUP(VENTAS[[#This Row],[ID_PRODUCTO]],PRODUCTOS[#All],4,FALSE)</f>
        <v>45</v>
      </c>
      <c r="I54">
        <f>VENTAS[[#This Row],[CANTIDAD]]*VENTAS[[#This Row],[PRECIO]]</f>
        <v>3465</v>
      </c>
    </row>
    <row r="55" spans="1:9" x14ac:dyDescent="0.25">
      <c r="A55" s="1">
        <v>44083</v>
      </c>
      <c r="B55">
        <v>54</v>
      </c>
      <c r="C55" t="s">
        <v>196</v>
      </c>
      <c r="D55" t="s">
        <v>211</v>
      </c>
      <c r="E55">
        <f>VLOOKUP(VENTAS[[#This Row],[ID_CLIENTE]],CLIENTE[],4,FALSE)</f>
        <v>2</v>
      </c>
      <c r="F55" t="s">
        <v>144</v>
      </c>
      <c r="G55">
        <v>50</v>
      </c>
      <c r="H55">
        <f>VLOOKUP(VENTAS[[#This Row],[ID_PRODUCTO]],PRODUCTOS[#All],4,FALSE)</f>
        <v>200</v>
      </c>
      <c r="I55">
        <f>VENTAS[[#This Row],[CANTIDAD]]*VENTAS[[#This Row],[PRECIO]]</f>
        <v>10000</v>
      </c>
    </row>
    <row r="56" spans="1:9" x14ac:dyDescent="0.25">
      <c r="A56" s="1">
        <v>44086</v>
      </c>
      <c r="B56">
        <v>55</v>
      </c>
      <c r="C56" t="s">
        <v>197</v>
      </c>
      <c r="D56" t="s">
        <v>212</v>
      </c>
      <c r="E56">
        <f>VLOOKUP(VENTAS[[#This Row],[ID_CLIENTE]],CLIENTE[],4,FALSE)</f>
        <v>2</v>
      </c>
      <c r="F56" t="s">
        <v>145</v>
      </c>
      <c r="G56">
        <v>100</v>
      </c>
      <c r="H56">
        <f>VLOOKUP(VENTAS[[#This Row],[ID_PRODUCTO]],PRODUCTOS[#All],4,FALSE)</f>
        <v>15</v>
      </c>
      <c r="I56">
        <f>VENTAS[[#This Row],[CANTIDAD]]*VENTAS[[#This Row],[PRECIO]]</f>
        <v>1500</v>
      </c>
    </row>
    <row r="57" spans="1:9" x14ac:dyDescent="0.25">
      <c r="A57" s="1">
        <v>44092</v>
      </c>
      <c r="B57">
        <v>56</v>
      </c>
      <c r="C57" t="s">
        <v>198</v>
      </c>
      <c r="D57" t="s">
        <v>213</v>
      </c>
      <c r="E57">
        <f>VLOOKUP(VENTAS[[#This Row],[ID_CLIENTE]],CLIENTE[],4,FALSE)</f>
        <v>3</v>
      </c>
      <c r="F57" t="s">
        <v>146</v>
      </c>
      <c r="G57">
        <v>54</v>
      </c>
      <c r="H57">
        <f>VLOOKUP(VENTAS[[#This Row],[ID_PRODUCTO]],PRODUCTOS[#All],4,FALSE)</f>
        <v>30</v>
      </c>
      <c r="I57">
        <f>VENTAS[[#This Row],[CANTIDAD]]*VENTAS[[#This Row],[PRECIO]]</f>
        <v>1620</v>
      </c>
    </row>
    <row r="58" spans="1:9" x14ac:dyDescent="0.25">
      <c r="A58" s="1">
        <v>44102</v>
      </c>
      <c r="B58">
        <v>57</v>
      </c>
      <c r="C58" t="s">
        <v>199</v>
      </c>
      <c r="D58" t="s">
        <v>214</v>
      </c>
      <c r="E58">
        <f>VLOOKUP(VENTAS[[#This Row],[ID_CLIENTE]],CLIENTE[],4,FALSE)</f>
        <v>3</v>
      </c>
      <c r="F58" t="s">
        <v>147</v>
      </c>
      <c r="G58">
        <v>23</v>
      </c>
      <c r="H58">
        <f>VLOOKUP(VENTAS[[#This Row],[ID_PRODUCTO]],PRODUCTOS[#All],4,FALSE)</f>
        <v>75</v>
      </c>
      <c r="I58">
        <f>VENTAS[[#This Row],[CANTIDAD]]*VENTAS[[#This Row],[PRECIO]]</f>
        <v>1725</v>
      </c>
    </row>
    <row r="59" spans="1:9" x14ac:dyDescent="0.25">
      <c r="A59" s="1">
        <v>44108</v>
      </c>
      <c r="B59">
        <v>58</v>
      </c>
      <c r="C59" t="s">
        <v>200</v>
      </c>
      <c r="D59" t="s">
        <v>215</v>
      </c>
      <c r="E59">
        <f>VLOOKUP(VENTAS[[#This Row],[ID_CLIENTE]],CLIENTE[],4,FALSE)</f>
        <v>3</v>
      </c>
      <c r="F59" t="s">
        <v>148</v>
      </c>
      <c r="G59">
        <v>40</v>
      </c>
      <c r="H59">
        <f>VLOOKUP(VENTAS[[#This Row],[ID_PRODUCTO]],PRODUCTOS[#All],4,FALSE)</f>
        <v>120</v>
      </c>
      <c r="I59">
        <f>VENTAS[[#This Row],[CANTIDAD]]*VENTAS[[#This Row],[PRECIO]]</f>
        <v>4800</v>
      </c>
    </row>
    <row r="60" spans="1:9" x14ac:dyDescent="0.25">
      <c r="A60" s="1">
        <v>44112</v>
      </c>
      <c r="B60">
        <v>59</v>
      </c>
      <c r="C60" t="s">
        <v>201</v>
      </c>
      <c r="D60" t="s">
        <v>216</v>
      </c>
      <c r="E60">
        <f>VLOOKUP(VENTAS[[#This Row],[ID_CLIENTE]],CLIENTE[],4,FALSE)</f>
        <v>3</v>
      </c>
      <c r="F60" t="s">
        <v>149</v>
      </c>
      <c r="G60">
        <v>39</v>
      </c>
      <c r="H60">
        <f>VLOOKUP(VENTAS[[#This Row],[ID_PRODUCTO]],PRODUCTOS[#All],4,FALSE)</f>
        <v>90</v>
      </c>
      <c r="I60">
        <f>VENTAS[[#This Row],[CANTIDAD]]*VENTAS[[#This Row],[PRECIO]]</f>
        <v>3510</v>
      </c>
    </row>
    <row r="61" spans="1:9" x14ac:dyDescent="0.25">
      <c r="A61" s="1">
        <v>44115</v>
      </c>
      <c r="B61">
        <v>60</v>
      </c>
      <c r="C61" t="s">
        <v>202</v>
      </c>
      <c r="D61" t="s">
        <v>217</v>
      </c>
      <c r="E61">
        <f>VLOOKUP(VENTAS[[#This Row],[ID_CLIENTE]],CLIENTE[],4,FALSE)</f>
        <v>3</v>
      </c>
      <c r="F61" t="s">
        <v>150</v>
      </c>
      <c r="G61">
        <v>19</v>
      </c>
      <c r="H61">
        <f>VLOOKUP(VENTAS[[#This Row],[ID_PRODUCTO]],PRODUCTOS[#All],4,FALSE)</f>
        <v>80</v>
      </c>
      <c r="I61">
        <f>VENTAS[[#This Row],[CANTIDAD]]*VENTAS[[#This Row],[PRECIO]]</f>
        <v>1520</v>
      </c>
    </row>
    <row r="62" spans="1:9" x14ac:dyDescent="0.25">
      <c r="A62" s="1">
        <v>44118</v>
      </c>
      <c r="B62">
        <v>61</v>
      </c>
      <c r="C62" t="s">
        <v>173</v>
      </c>
      <c r="D62" t="s">
        <v>203</v>
      </c>
      <c r="E62">
        <f>VLOOKUP(VENTAS[[#This Row],[ID_CLIENTE]],CLIENTE[],4,FALSE)</f>
        <v>1</v>
      </c>
      <c r="F62" t="s">
        <v>136</v>
      </c>
      <c r="G62">
        <v>47</v>
      </c>
      <c r="H62">
        <f>VLOOKUP(VENTAS[[#This Row],[ID_PRODUCTO]],PRODUCTOS[#All],4,FALSE)</f>
        <v>30</v>
      </c>
      <c r="I62">
        <f>VENTAS[[#This Row],[CANTIDAD]]*VENTAS[[#This Row],[PRECIO]]</f>
        <v>1410</v>
      </c>
    </row>
    <row r="63" spans="1:9" x14ac:dyDescent="0.25">
      <c r="A63" s="1">
        <v>44122</v>
      </c>
      <c r="B63">
        <v>62</v>
      </c>
      <c r="C63" t="s">
        <v>174</v>
      </c>
      <c r="D63" t="s">
        <v>204</v>
      </c>
      <c r="E63">
        <f>VLOOKUP(VENTAS[[#This Row],[ID_CLIENTE]],CLIENTE[],4,FALSE)</f>
        <v>1</v>
      </c>
      <c r="F63" t="s">
        <v>137</v>
      </c>
      <c r="G63">
        <v>67</v>
      </c>
      <c r="H63">
        <f>VLOOKUP(VENTAS[[#This Row],[ID_PRODUCTO]],PRODUCTOS[#All],4,FALSE)</f>
        <v>50</v>
      </c>
      <c r="I63">
        <f>VENTAS[[#This Row],[CANTIDAD]]*VENTAS[[#This Row],[PRECIO]]</f>
        <v>3350</v>
      </c>
    </row>
    <row r="64" spans="1:9" x14ac:dyDescent="0.25">
      <c r="A64" s="1">
        <v>44129</v>
      </c>
      <c r="B64">
        <v>63</v>
      </c>
      <c r="C64" t="s">
        <v>175</v>
      </c>
      <c r="D64" t="s">
        <v>205</v>
      </c>
      <c r="E64">
        <f>VLOOKUP(VENTAS[[#This Row],[ID_CLIENTE]],CLIENTE[],4,FALSE)</f>
        <v>1</v>
      </c>
      <c r="F64" t="s">
        <v>138</v>
      </c>
      <c r="G64">
        <v>82</v>
      </c>
      <c r="H64">
        <f>VLOOKUP(VENTAS[[#This Row],[ID_PRODUCTO]],PRODUCTOS[#All],4,FALSE)</f>
        <v>40</v>
      </c>
      <c r="I64">
        <f>VENTAS[[#This Row],[CANTIDAD]]*VENTAS[[#This Row],[PRECIO]]</f>
        <v>3280</v>
      </c>
    </row>
    <row r="65" spans="1:9" x14ac:dyDescent="0.25">
      <c r="A65" s="1">
        <v>44129</v>
      </c>
      <c r="B65">
        <v>64</v>
      </c>
      <c r="C65" t="s">
        <v>176</v>
      </c>
      <c r="D65" t="s">
        <v>206</v>
      </c>
      <c r="E65">
        <f>VLOOKUP(VENTAS[[#This Row],[ID_CLIENTE]],CLIENTE[],4,FALSE)</f>
        <v>1</v>
      </c>
      <c r="F65" t="s">
        <v>139</v>
      </c>
      <c r="G65">
        <v>24</v>
      </c>
      <c r="H65">
        <f>VLOOKUP(VENTAS[[#This Row],[ID_PRODUCTO]],PRODUCTOS[#All],4,FALSE)</f>
        <v>35</v>
      </c>
      <c r="I65">
        <f>VENTAS[[#This Row],[CANTIDAD]]*VENTAS[[#This Row],[PRECIO]]</f>
        <v>840</v>
      </c>
    </row>
    <row r="66" spans="1:9" x14ac:dyDescent="0.25">
      <c r="A66" s="1">
        <v>44135</v>
      </c>
      <c r="B66">
        <v>65</v>
      </c>
      <c r="C66" t="s">
        <v>177</v>
      </c>
      <c r="D66" t="s">
        <v>207</v>
      </c>
      <c r="E66">
        <f>VLOOKUP(VENTAS[[#This Row],[ID_CLIENTE]],CLIENTE[],4,FALSE)</f>
        <v>1</v>
      </c>
      <c r="F66" t="s">
        <v>140</v>
      </c>
      <c r="G66">
        <v>3</v>
      </c>
      <c r="H66">
        <f>VLOOKUP(VENTAS[[#This Row],[ID_PRODUCTO]],PRODUCTOS[#All],4,FALSE)</f>
        <v>100</v>
      </c>
      <c r="I66">
        <f>VENTAS[[#This Row],[CANTIDAD]]*VENTAS[[#This Row],[PRECIO]]</f>
        <v>300</v>
      </c>
    </row>
    <row r="67" spans="1:9" x14ac:dyDescent="0.25">
      <c r="A67" s="1">
        <v>44135</v>
      </c>
      <c r="B67">
        <v>66</v>
      </c>
      <c r="C67" t="s">
        <v>178</v>
      </c>
      <c r="D67" t="s">
        <v>208</v>
      </c>
      <c r="E67">
        <f>VLOOKUP(VENTAS[[#This Row],[ID_CLIENTE]],CLIENTE[],4,FALSE)</f>
        <v>2</v>
      </c>
      <c r="F67" t="s">
        <v>141</v>
      </c>
      <c r="G67">
        <v>84</v>
      </c>
      <c r="H67">
        <f>VLOOKUP(VENTAS[[#This Row],[ID_PRODUCTO]],PRODUCTOS[#All],4,FALSE)</f>
        <v>25</v>
      </c>
      <c r="I67">
        <f>VENTAS[[#This Row],[CANTIDAD]]*VENTAS[[#This Row],[PRECIO]]</f>
        <v>2100</v>
      </c>
    </row>
    <row r="68" spans="1:9" x14ac:dyDescent="0.25">
      <c r="A68" s="1">
        <v>44144</v>
      </c>
      <c r="B68">
        <v>67</v>
      </c>
      <c r="C68" t="s">
        <v>179</v>
      </c>
      <c r="D68" t="s">
        <v>209</v>
      </c>
      <c r="E68">
        <f>VLOOKUP(VENTAS[[#This Row],[ID_CLIENTE]],CLIENTE[],4,FALSE)</f>
        <v>2</v>
      </c>
      <c r="F68" t="s">
        <v>142</v>
      </c>
      <c r="G68">
        <v>68</v>
      </c>
      <c r="H68">
        <f>VLOOKUP(VENTAS[[#This Row],[ID_PRODUCTO]],PRODUCTOS[#All],4,FALSE)</f>
        <v>5</v>
      </c>
      <c r="I68">
        <f>VENTAS[[#This Row],[CANTIDAD]]*VENTAS[[#This Row],[PRECIO]]</f>
        <v>340</v>
      </c>
    </row>
    <row r="69" spans="1:9" x14ac:dyDescent="0.25">
      <c r="A69" s="1">
        <v>44150</v>
      </c>
      <c r="B69">
        <v>68</v>
      </c>
      <c r="C69" t="s">
        <v>180</v>
      </c>
      <c r="D69" t="s">
        <v>210</v>
      </c>
      <c r="E69">
        <f>VLOOKUP(VENTAS[[#This Row],[ID_CLIENTE]],CLIENTE[],4,FALSE)</f>
        <v>2</v>
      </c>
      <c r="F69" t="s">
        <v>143</v>
      </c>
      <c r="G69">
        <v>67</v>
      </c>
      <c r="H69">
        <f>VLOOKUP(VENTAS[[#This Row],[ID_PRODUCTO]],PRODUCTOS[#All],4,FALSE)</f>
        <v>45</v>
      </c>
      <c r="I69">
        <f>VENTAS[[#This Row],[CANTIDAD]]*VENTAS[[#This Row],[PRECIO]]</f>
        <v>3015</v>
      </c>
    </row>
    <row r="70" spans="1:9" x14ac:dyDescent="0.25">
      <c r="A70" s="1">
        <v>44158</v>
      </c>
      <c r="B70">
        <v>69</v>
      </c>
      <c r="C70" t="s">
        <v>181</v>
      </c>
      <c r="D70" t="s">
        <v>211</v>
      </c>
      <c r="E70">
        <f>VLOOKUP(VENTAS[[#This Row],[ID_CLIENTE]],CLIENTE[],4,FALSE)</f>
        <v>2</v>
      </c>
      <c r="F70" t="s">
        <v>144</v>
      </c>
      <c r="G70">
        <v>59</v>
      </c>
      <c r="H70">
        <f>VLOOKUP(VENTAS[[#This Row],[ID_PRODUCTO]],PRODUCTOS[#All],4,FALSE)</f>
        <v>200</v>
      </c>
      <c r="I70">
        <f>VENTAS[[#This Row],[CANTIDAD]]*VENTAS[[#This Row],[PRECIO]]</f>
        <v>11800</v>
      </c>
    </row>
    <row r="71" spans="1:9" x14ac:dyDescent="0.25">
      <c r="A71" s="1">
        <v>44171</v>
      </c>
      <c r="B71">
        <v>70</v>
      </c>
      <c r="C71" t="s">
        <v>182</v>
      </c>
      <c r="D71" t="s">
        <v>212</v>
      </c>
      <c r="E71">
        <f>VLOOKUP(VENTAS[[#This Row],[ID_CLIENTE]],CLIENTE[],4,FALSE)</f>
        <v>2</v>
      </c>
      <c r="F71" t="s">
        <v>145</v>
      </c>
      <c r="G71">
        <v>93</v>
      </c>
      <c r="H71">
        <f>VLOOKUP(VENTAS[[#This Row],[ID_PRODUCTO]],PRODUCTOS[#All],4,FALSE)</f>
        <v>15</v>
      </c>
      <c r="I71">
        <f>VENTAS[[#This Row],[CANTIDAD]]*VENTAS[[#This Row],[PRECIO]]</f>
        <v>1395</v>
      </c>
    </row>
    <row r="72" spans="1:9" x14ac:dyDescent="0.25">
      <c r="A72" s="1">
        <v>44171</v>
      </c>
      <c r="B72">
        <v>71</v>
      </c>
      <c r="C72" t="s">
        <v>183</v>
      </c>
      <c r="D72" t="s">
        <v>213</v>
      </c>
      <c r="E72">
        <f>VLOOKUP(VENTAS[[#This Row],[ID_CLIENTE]],CLIENTE[],4,FALSE)</f>
        <v>3</v>
      </c>
      <c r="F72" t="s">
        <v>146</v>
      </c>
      <c r="G72">
        <v>62</v>
      </c>
      <c r="H72">
        <f>VLOOKUP(VENTAS[[#This Row],[ID_PRODUCTO]],PRODUCTOS[#All],4,FALSE)</f>
        <v>30</v>
      </c>
      <c r="I72">
        <f>VENTAS[[#This Row],[CANTIDAD]]*VENTAS[[#This Row],[PRECIO]]</f>
        <v>1860</v>
      </c>
    </row>
    <row r="73" spans="1:9" x14ac:dyDescent="0.25">
      <c r="A73" s="1">
        <v>44172</v>
      </c>
      <c r="B73">
        <v>72</v>
      </c>
      <c r="C73" t="s">
        <v>184</v>
      </c>
      <c r="D73" t="s">
        <v>214</v>
      </c>
      <c r="E73">
        <f>VLOOKUP(VENTAS[[#This Row],[ID_CLIENTE]],CLIENTE[],4,FALSE)</f>
        <v>3</v>
      </c>
      <c r="F73" t="s">
        <v>147</v>
      </c>
      <c r="G73">
        <v>67</v>
      </c>
      <c r="H73">
        <f>VLOOKUP(VENTAS[[#This Row],[ID_PRODUCTO]],PRODUCTOS[#All],4,FALSE)</f>
        <v>75</v>
      </c>
      <c r="I73">
        <f>VENTAS[[#This Row],[CANTIDAD]]*VENTAS[[#This Row],[PRECIO]]</f>
        <v>5025</v>
      </c>
    </row>
    <row r="74" spans="1:9" x14ac:dyDescent="0.25">
      <c r="A74" s="1">
        <v>44179</v>
      </c>
      <c r="B74">
        <v>73</v>
      </c>
      <c r="C74" t="s">
        <v>185</v>
      </c>
      <c r="D74" t="s">
        <v>215</v>
      </c>
      <c r="E74">
        <f>VLOOKUP(VENTAS[[#This Row],[ID_CLIENTE]],CLIENTE[],4,FALSE)</f>
        <v>3</v>
      </c>
      <c r="F74" t="s">
        <v>148</v>
      </c>
      <c r="G74">
        <v>25</v>
      </c>
      <c r="H74">
        <f>VLOOKUP(VENTAS[[#This Row],[ID_PRODUCTO]],PRODUCTOS[#All],4,FALSE)</f>
        <v>120</v>
      </c>
      <c r="I74">
        <f>VENTAS[[#This Row],[CANTIDAD]]*VENTAS[[#This Row],[PRECIO]]</f>
        <v>3000</v>
      </c>
    </row>
    <row r="75" spans="1:9" x14ac:dyDescent="0.25">
      <c r="A75" s="1">
        <v>44181</v>
      </c>
      <c r="B75">
        <v>74</v>
      </c>
      <c r="C75" t="s">
        <v>186</v>
      </c>
      <c r="D75" t="s">
        <v>216</v>
      </c>
      <c r="E75">
        <f>VLOOKUP(VENTAS[[#This Row],[ID_CLIENTE]],CLIENTE[],4,FALSE)</f>
        <v>3</v>
      </c>
      <c r="F75" t="s">
        <v>149</v>
      </c>
      <c r="G75">
        <v>46</v>
      </c>
      <c r="H75">
        <f>VLOOKUP(VENTAS[[#This Row],[ID_PRODUCTO]],PRODUCTOS[#All],4,FALSE)</f>
        <v>90</v>
      </c>
      <c r="I75">
        <f>VENTAS[[#This Row],[CANTIDAD]]*VENTAS[[#This Row],[PRECIO]]</f>
        <v>4140</v>
      </c>
    </row>
    <row r="76" spans="1:9" x14ac:dyDescent="0.25">
      <c r="A76" s="1">
        <v>44181</v>
      </c>
      <c r="B76">
        <v>75</v>
      </c>
      <c r="C76" t="s">
        <v>187</v>
      </c>
      <c r="D76" t="s">
        <v>217</v>
      </c>
      <c r="E76">
        <f>VLOOKUP(VENTAS[[#This Row],[ID_CLIENTE]],CLIENTE[],4,FALSE)</f>
        <v>3</v>
      </c>
      <c r="F76" t="s">
        <v>150</v>
      </c>
      <c r="G76">
        <v>19</v>
      </c>
      <c r="H76">
        <f>VLOOKUP(VENTAS[[#This Row],[ID_PRODUCTO]],PRODUCTOS[#All],4,FALSE)</f>
        <v>80</v>
      </c>
      <c r="I76">
        <f>VENTAS[[#This Row],[CANTIDAD]]*VENTAS[[#This Row],[PRECIO]]</f>
        <v>1520</v>
      </c>
    </row>
    <row r="77" spans="1:9" x14ac:dyDescent="0.25">
      <c r="A77" s="1">
        <v>44187</v>
      </c>
      <c r="B77">
        <v>76</v>
      </c>
      <c r="C77" t="s">
        <v>188</v>
      </c>
      <c r="D77" t="s">
        <v>203</v>
      </c>
      <c r="E77">
        <f>VLOOKUP(VENTAS[[#This Row],[ID_CLIENTE]],CLIENTE[],4,FALSE)</f>
        <v>1</v>
      </c>
      <c r="F77" t="s">
        <v>136</v>
      </c>
      <c r="G77">
        <v>50</v>
      </c>
      <c r="H77">
        <f>VLOOKUP(VENTAS[[#This Row],[ID_PRODUCTO]],PRODUCTOS[#All],4,FALSE)</f>
        <v>30</v>
      </c>
      <c r="I77">
        <f>VENTAS[[#This Row],[CANTIDAD]]*VENTAS[[#This Row],[PRECIO]]</f>
        <v>1500</v>
      </c>
    </row>
    <row r="78" spans="1:9" x14ac:dyDescent="0.25">
      <c r="A78" s="1">
        <v>44190</v>
      </c>
      <c r="B78">
        <v>77</v>
      </c>
      <c r="C78" t="s">
        <v>189</v>
      </c>
      <c r="D78" t="s">
        <v>204</v>
      </c>
      <c r="E78">
        <f>VLOOKUP(VENTAS[[#This Row],[ID_CLIENTE]],CLIENTE[],4,FALSE)</f>
        <v>1</v>
      </c>
      <c r="F78" t="s">
        <v>137</v>
      </c>
      <c r="G78">
        <v>61</v>
      </c>
      <c r="H78">
        <f>VLOOKUP(VENTAS[[#This Row],[ID_PRODUCTO]],PRODUCTOS[#All],4,FALSE)</f>
        <v>50</v>
      </c>
      <c r="I78">
        <f>VENTAS[[#This Row],[CANTIDAD]]*VENTAS[[#This Row],[PRECIO]]</f>
        <v>3050</v>
      </c>
    </row>
    <row r="79" spans="1:9" x14ac:dyDescent="0.25">
      <c r="A79" s="1">
        <v>44191</v>
      </c>
      <c r="B79">
        <v>78</v>
      </c>
      <c r="C79" t="s">
        <v>190</v>
      </c>
      <c r="D79" t="s">
        <v>205</v>
      </c>
      <c r="E79">
        <f>VLOOKUP(VENTAS[[#This Row],[ID_CLIENTE]],CLIENTE[],4,FALSE)</f>
        <v>1</v>
      </c>
      <c r="F79" t="s">
        <v>138</v>
      </c>
      <c r="G79">
        <v>59</v>
      </c>
      <c r="H79">
        <f>VLOOKUP(VENTAS[[#This Row],[ID_PRODUCTO]],PRODUCTOS[#All],4,FALSE)</f>
        <v>40</v>
      </c>
      <c r="I79">
        <f>VENTAS[[#This Row],[CANTIDAD]]*VENTAS[[#This Row],[PRECIO]]</f>
        <v>2360</v>
      </c>
    </row>
    <row r="80" spans="1:9" x14ac:dyDescent="0.25">
      <c r="A80" s="1">
        <v>44192</v>
      </c>
      <c r="B80">
        <v>79</v>
      </c>
      <c r="C80" t="s">
        <v>191</v>
      </c>
      <c r="D80" t="s">
        <v>206</v>
      </c>
      <c r="E80">
        <f>VLOOKUP(VENTAS[[#This Row],[ID_CLIENTE]],CLIENTE[],4,FALSE)</f>
        <v>1</v>
      </c>
      <c r="F80" t="s">
        <v>139</v>
      </c>
      <c r="G80">
        <v>56</v>
      </c>
      <c r="H80">
        <f>VLOOKUP(VENTAS[[#This Row],[ID_PRODUCTO]],PRODUCTOS[#All],4,FALSE)</f>
        <v>35</v>
      </c>
      <c r="I80">
        <f>VENTAS[[#This Row],[CANTIDAD]]*VENTAS[[#This Row],[PRECIO]]</f>
        <v>1960</v>
      </c>
    </row>
    <row r="81" spans="1:9" x14ac:dyDescent="0.25">
      <c r="A81" s="1">
        <v>44193</v>
      </c>
      <c r="B81">
        <v>80</v>
      </c>
      <c r="C81" t="s">
        <v>192</v>
      </c>
      <c r="D81" t="s">
        <v>207</v>
      </c>
      <c r="E81">
        <f>VLOOKUP(VENTAS[[#This Row],[ID_CLIENTE]],CLIENTE[],4,FALSE)</f>
        <v>1</v>
      </c>
      <c r="F81" t="s">
        <v>140</v>
      </c>
      <c r="G81">
        <v>4</v>
      </c>
      <c r="H81">
        <f>VLOOKUP(VENTAS[[#This Row],[ID_PRODUCTO]],PRODUCTOS[#All],4,FALSE)</f>
        <v>100</v>
      </c>
      <c r="I81">
        <f>VENTAS[[#This Row],[CANTIDAD]]*VENTAS[[#This Row],[PRECIO]]</f>
        <v>400</v>
      </c>
    </row>
    <row r="82" spans="1:9" x14ac:dyDescent="0.25">
      <c r="A82" s="1">
        <v>44201</v>
      </c>
      <c r="B82">
        <v>81</v>
      </c>
      <c r="C82" t="s">
        <v>193</v>
      </c>
      <c r="D82" t="s">
        <v>208</v>
      </c>
      <c r="E82">
        <f>VLOOKUP(VENTAS[[#This Row],[ID_CLIENTE]],CLIENTE[],4,FALSE)</f>
        <v>2</v>
      </c>
      <c r="F82" t="s">
        <v>141</v>
      </c>
      <c r="G82">
        <v>59</v>
      </c>
      <c r="H82">
        <f>VLOOKUP(VENTAS[[#This Row],[ID_PRODUCTO]],PRODUCTOS[#All],4,FALSE)</f>
        <v>25</v>
      </c>
      <c r="I82">
        <f>VENTAS[[#This Row],[CANTIDAD]]*VENTAS[[#This Row],[PRECIO]]</f>
        <v>1475</v>
      </c>
    </row>
    <row r="83" spans="1:9" x14ac:dyDescent="0.25">
      <c r="A83" s="1">
        <v>44205</v>
      </c>
      <c r="B83">
        <v>82</v>
      </c>
      <c r="C83" t="s">
        <v>194</v>
      </c>
      <c r="D83" t="s">
        <v>209</v>
      </c>
      <c r="E83">
        <f>VLOOKUP(VENTAS[[#This Row],[ID_CLIENTE]],CLIENTE[],4,FALSE)</f>
        <v>2</v>
      </c>
      <c r="F83" t="s">
        <v>142</v>
      </c>
      <c r="G83">
        <v>71</v>
      </c>
      <c r="H83">
        <f>VLOOKUP(VENTAS[[#This Row],[ID_PRODUCTO]],PRODUCTOS[#All],4,FALSE)</f>
        <v>5</v>
      </c>
      <c r="I83">
        <f>VENTAS[[#This Row],[CANTIDAD]]*VENTAS[[#This Row],[PRECIO]]</f>
        <v>355</v>
      </c>
    </row>
    <row r="84" spans="1:9" x14ac:dyDescent="0.25">
      <c r="A84" s="1">
        <v>44209</v>
      </c>
      <c r="B84">
        <v>83</v>
      </c>
      <c r="C84" t="s">
        <v>195</v>
      </c>
      <c r="D84" t="s">
        <v>210</v>
      </c>
      <c r="E84">
        <f>VLOOKUP(VENTAS[[#This Row],[ID_CLIENTE]],CLIENTE[],4,FALSE)</f>
        <v>2</v>
      </c>
      <c r="F84" t="s">
        <v>143</v>
      </c>
      <c r="G84">
        <v>84</v>
      </c>
      <c r="H84">
        <f>VLOOKUP(VENTAS[[#This Row],[ID_PRODUCTO]],PRODUCTOS[#All],4,FALSE)</f>
        <v>45</v>
      </c>
      <c r="I84">
        <f>VENTAS[[#This Row],[CANTIDAD]]*VENTAS[[#This Row],[PRECIO]]</f>
        <v>3780</v>
      </c>
    </row>
    <row r="85" spans="1:9" x14ac:dyDescent="0.25">
      <c r="A85" s="1">
        <v>44211</v>
      </c>
      <c r="B85">
        <v>84</v>
      </c>
      <c r="C85" t="s">
        <v>196</v>
      </c>
      <c r="D85" t="s">
        <v>211</v>
      </c>
      <c r="E85">
        <f>VLOOKUP(VENTAS[[#This Row],[ID_CLIENTE]],CLIENTE[],4,FALSE)</f>
        <v>2</v>
      </c>
      <c r="F85" t="s">
        <v>144</v>
      </c>
      <c r="G85">
        <v>47</v>
      </c>
      <c r="H85">
        <f>VLOOKUP(VENTAS[[#This Row],[ID_PRODUCTO]],PRODUCTOS[#All],4,FALSE)</f>
        <v>200</v>
      </c>
      <c r="I85">
        <f>VENTAS[[#This Row],[CANTIDAD]]*VENTAS[[#This Row],[PRECIO]]</f>
        <v>9400</v>
      </c>
    </row>
    <row r="86" spans="1:9" x14ac:dyDescent="0.25">
      <c r="A86" s="1">
        <v>44211</v>
      </c>
      <c r="B86">
        <v>85</v>
      </c>
      <c r="C86" t="s">
        <v>197</v>
      </c>
      <c r="D86" t="s">
        <v>212</v>
      </c>
      <c r="E86">
        <f>VLOOKUP(VENTAS[[#This Row],[ID_CLIENTE]],CLIENTE[],4,FALSE)</f>
        <v>2</v>
      </c>
      <c r="F86" t="s">
        <v>145</v>
      </c>
      <c r="G86">
        <v>85</v>
      </c>
      <c r="H86">
        <f>VLOOKUP(VENTAS[[#This Row],[ID_PRODUCTO]],PRODUCTOS[#All],4,FALSE)</f>
        <v>15</v>
      </c>
      <c r="I86">
        <f>VENTAS[[#This Row],[CANTIDAD]]*VENTAS[[#This Row],[PRECIO]]</f>
        <v>1275</v>
      </c>
    </row>
    <row r="87" spans="1:9" x14ac:dyDescent="0.25">
      <c r="A87" s="1">
        <v>44220</v>
      </c>
      <c r="B87">
        <v>86</v>
      </c>
      <c r="C87" t="s">
        <v>198</v>
      </c>
      <c r="D87" t="s">
        <v>213</v>
      </c>
      <c r="E87">
        <f>VLOOKUP(VENTAS[[#This Row],[ID_CLIENTE]],CLIENTE[],4,FALSE)</f>
        <v>3</v>
      </c>
      <c r="F87" t="s">
        <v>146</v>
      </c>
      <c r="G87">
        <v>71</v>
      </c>
      <c r="H87">
        <f>VLOOKUP(VENTAS[[#This Row],[ID_PRODUCTO]],PRODUCTOS[#All],4,FALSE)</f>
        <v>30</v>
      </c>
      <c r="I87">
        <f>VENTAS[[#This Row],[CANTIDAD]]*VENTAS[[#This Row],[PRECIO]]</f>
        <v>2130</v>
      </c>
    </row>
    <row r="88" spans="1:9" x14ac:dyDescent="0.25">
      <c r="A88" s="1">
        <v>44225</v>
      </c>
      <c r="B88">
        <v>87</v>
      </c>
      <c r="C88" t="s">
        <v>199</v>
      </c>
      <c r="D88" t="s">
        <v>214</v>
      </c>
      <c r="E88">
        <f>VLOOKUP(VENTAS[[#This Row],[ID_CLIENTE]],CLIENTE[],4,FALSE)</f>
        <v>3</v>
      </c>
      <c r="F88" t="s">
        <v>147</v>
      </c>
      <c r="G88">
        <v>60</v>
      </c>
      <c r="H88">
        <f>VLOOKUP(VENTAS[[#This Row],[ID_PRODUCTO]],PRODUCTOS[#All],4,FALSE)</f>
        <v>75</v>
      </c>
      <c r="I88">
        <f>VENTAS[[#This Row],[CANTIDAD]]*VENTAS[[#This Row],[PRECIO]]</f>
        <v>4500</v>
      </c>
    </row>
    <row r="89" spans="1:9" x14ac:dyDescent="0.25">
      <c r="A89" s="1">
        <v>44228</v>
      </c>
      <c r="B89">
        <v>88</v>
      </c>
      <c r="C89" t="s">
        <v>200</v>
      </c>
      <c r="D89" t="s">
        <v>215</v>
      </c>
      <c r="E89">
        <f>VLOOKUP(VENTAS[[#This Row],[ID_CLIENTE]],CLIENTE[],4,FALSE)</f>
        <v>3</v>
      </c>
      <c r="F89" t="s">
        <v>148</v>
      </c>
      <c r="G89">
        <v>51</v>
      </c>
      <c r="H89">
        <f>VLOOKUP(VENTAS[[#This Row],[ID_PRODUCTO]],PRODUCTOS[#All],4,FALSE)</f>
        <v>120</v>
      </c>
      <c r="I89">
        <f>VENTAS[[#This Row],[CANTIDAD]]*VENTAS[[#This Row],[PRECIO]]</f>
        <v>6120</v>
      </c>
    </row>
    <row r="90" spans="1:9" x14ac:dyDescent="0.25">
      <c r="A90" s="1">
        <v>44232</v>
      </c>
      <c r="B90">
        <v>89</v>
      </c>
      <c r="C90" t="s">
        <v>201</v>
      </c>
      <c r="D90" t="s">
        <v>216</v>
      </c>
      <c r="E90">
        <f>VLOOKUP(VENTAS[[#This Row],[ID_CLIENTE]],CLIENTE[],4,FALSE)</f>
        <v>3</v>
      </c>
      <c r="F90" t="s">
        <v>149</v>
      </c>
      <c r="G90">
        <v>80</v>
      </c>
      <c r="H90">
        <f>VLOOKUP(VENTAS[[#This Row],[ID_PRODUCTO]],PRODUCTOS[#All],4,FALSE)</f>
        <v>90</v>
      </c>
      <c r="I90">
        <f>VENTAS[[#This Row],[CANTIDAD]]*VENTAS[[#This Row],[PRECIO]]</f>
        <v>7200</v>
      </c>
    </row>
    <row r="91" spans="1:9" x14ac:dyDescent="0.25">
      <c r="A91" s="1">
        <v>44232</v>
      </c>
      <c r="B91">
        <v>90</v>
      </c>
      <c r="C91" t="s">
        <v>202</v>
      </c>
      <c r="D91" t="s">
        <v>217</v>
      </c>
      <c r="E91">
        <f>VLOOKUP(VENTAS[[#This Row],[ID_CLIENTE]],CLIENTE[],4,FALSE)</f>
        <v>3</v>
      </c>
      <c r="F91" t="s">
        <v>150</v>
      </c>
      <c r="G91">
        <v>58</v>
      </c>
      <c r="H91">
        <f>VLOOKUP(VENTAS[[#This Row],[ID_PRODUCTO]],PRODUCTOS[#All],4,FALSE)</f>
        <v>80</v>
      </c>
      <c r="I91">
        <f>VENTAS[[#This Row],[CANTIDAD]]*VENTAS[[#This Row],[PRECIO]]</f>
        <v>4640</v>
      </c>
    </row>
    <row r="92" spans="1:9" x14ac:dyDescent="0.25">
      <c r="A92" s="1">
        <v>44237</v>
      </c>
      <c r="B92">
        <v>91</v>
      </c>
      <c r="C92" t="s">
        <v>173</v>
      </c>
      <c r="D92" t="s">
        <v>203</v>
      </c>
      <c r="E92">
        <f>VLOOKUP(VENTAS[[#This Row],[ID_CLIENTE]],CLIENTE[],4,FALSE)</f>
        <v>1</v>
      </c>
      <c r="F92" t="s">
        <v>136</v>
      </c>
      <c r="G92">
        <v>20</v>
      </c>
      <c r="H92">
        <f>VLOOKUP(VENTAS[[#This Row],[ID_PRODUCTO]],PRODUCTOS[#All],4,FALSE)</f>
        <v>30</v>
      </c>
      <c r="I92">
        <f>VENTAS[[#This Row],[CANTIDAD]]*VENTAS[[#This Row],[PRECIO]]</f>
        <v>600</v>
      </c>
    </row>
    <row r="93" spans="1:9" x14ac:dyDescent="0.25">
      <c r="A93" s="1">
        <v>44238</v>
      </c>
      <c r="B93">
        <v>92</v>
      </c>
      <c r="C93" t="s">
        <v>174</v>
      </c>
      <c r="D93" t="s">
        <v>204</v>
      </c>
      <c r="E93">
        <f>VLOOKUP(VENTAS[[#This Row],[ID_CLIENTE]],CLIENTE[],4,FALSE)</f>
        <v>1</v>
      </c>
      <c r="F93" t="s">
        <v>137</v>
      </c>
      <c r="G93">
        <v>28</v>
      </c>
      <c r="H93">
        <f>VLOOKUP(VENTAS[[#This Row],[ID_PRODUCTO]],PRODUCTOS[#All],4,FALSE)</f>
        <v>50</v>
      </c>
      <c r="I93">
        <f>VENTAS[[#This Row],[CANTIDAD]]*VENTAS[[#This Row],[PRECIO]]</f>
        <v>1400</v>
      </c>
    </row>
    <row r="94" spans="1:9" x14ac:dyDescent="0.25">
      <c r="A94" s="1">
        <v>44238</v>
      </c>
      <c r="B94">
        <v>93</v>
      </c>
      <c r="C94" t="s">
        <v>175</v>
      </c>
      <c r="D94" t="s">
        <v>205</v>
      </c>
      <c r="E94">
        <f>VLOOKUP(VENTAS[[#This Row],[ID_CLIENTE]],CLIENTE[],4,FALSE)</f>
        <v>1</v>
      </c>
      <c r="F94" t="s">
        <v>138</v>
      </c>
      <c r="G94">
        <v>13</v>
      </c>
      <c r="H94">
        <f>VLOOKUP(VENTAS[[#This Row],[ID_PRODUCTO]],PRODUCTOS[#All],4,FALSE)</f>
        <v>40</v>
      </c>
      <c r="I94">
        <f>VENTAS[[#This Row],[CANTIDAD]]*VENTAS[[#This Row],[PRECIO]]</f>
        <v>520</v>
      </c>
    </row>
    <row r="95" spans="1:9" x14ac:dyDescent="0.25">
      <c r="A95" s="1">
        <v>44241</v>
      </c>
      <c r="B95">
        <v>94</v>
      </c>
      <c r="C95" t="s">
        <v>176</v>
      </c>
      <c r="D95" t="s">
        <v>206</v>
      </c>
      <c r="E95">
        <f>VLOOKUP(VENTAS[[#This Row],[ID_CLIENTE]],CLIENTE[],4,FALSE)</f>
        <v>1</v>
      </c>
      <c r="F95" t="s">
        <v>139</v>
      </c>
      <c r="G95">
        <v>88</v>
      </c>
      <c r="H95">
        <f>VLOOKUP(VENTAS[[#This Row],[ID_PRODUCTO]],PRODUCTOS[#All],4,FALSE)</f>
        <v>35</v>
      </c>
      <c r="I95">
        <f>VENTAS[[#This Row],[CANTIDAD]]*VENTAS[[#This Row],[PRECIO]]</f>
        <v>3080</v>
      </c>
    </row>
    <row r="96" spans="1:9" x14ac:dyDescent="0.25">
      <c r="A96" s="1">
        <v>44242</v>
      </c>
      <c r="B96">
        <v>95</v>
      </c>
      <c r="C96" t="s">
        <v>177</v>
      </c>
      <c r="D96" t="s">
        <v>207</v>
      </c>
      <c r="E96">
        <f>VLOOKUP(VENTAS[[#This Row],[ID_CLIENTE]],CLIENTE[],4,FALSE)</f>
        <v>1</v>
      </c>
      <c r="F96" t="s">
        <v>140</v>
      </c>
      <c r="G96">
        <v>99</v>
      </c>
      <c r="H96">
        <f>VLOOKUP(VENTAS[[#This Row],[ID_PRODUCTO]],PRODUCTOS[#All],4,FALSE)</f>
        <v>100</v>
      </c>
      <c r="I96">
        <f>VENTAS[[#This Row],[CANTIDAD]]*VENTAS[[#This Row],[PRECIO]]</f>
        <v>9900</v>
      </c>
    </row>
    <row r="97" spans="1:9" x14ac:dyDescent="0.25">
      <c r="A97" s="1">
        <v>44248</v>
      </c>
      <c r="B97">
        <v>96</v>
      </c>
      <c r="C97" t="s">
        <v>178</v>
      </c>
      <c r="D97" t="s">
        <v>208</v>
      </c>
      <c r="E97">
        <f>VLOOKUP(VENTAS[[#This Row],[ID_CLIENTE]],CLIENTE[],4,FALSE)</f>
        <v>2</v>
      </c>
      <c r="F97" t="s">
        <v>141</v>
      </c>
      <c r="G97">
        <v>27</v>
      </c>
      <c r="H97">
        <f>VLOOKUP(VENTAS[[#This Row],[ID_PRODUCTO]],PRODUCTOS[#All],4,FALSE)</f>
        <v>25</v>
      </c>
      <c r="I97">
        <f>VENTAS[[#This Row],[CANTIDAD]]*VENTAS[[#This Row],[PRECIO]]</f>
        <v>675</v>
      </c>
    </row>
    <row r="98" spans="1:9" x14ac:dyDescent="0.25">
      <c r="A98" s="1">
        <v>44256</v>
      </c>
      <c r="B98">
        <v>97</v>
      </c>
      <c r="C98" t="s">
        <v>179</v>
      </c>
      <c r="D98" t="s">
        <v>209</v>
      </c>
      <c r="E98">
        <f>VLOOKUP(VENTAS[[#This Row],[ID_CLIENTE]],CLIENTE[],4,FALSE)</f>
        <v>2</v>
      </c>
      <c r="F98" t="s">
        <v>142</v>
      </c>
      <c r="G98">
        <v>13</v>
      </c>
      <c r="H98">
        <f>VLOOKUP(VENTAS[[#This Row],[ID_PRODUCTO]],PRODUCTOS[#All],4,FALSE)</f>
        <v>5</v>
      </c>
      <c r="I98">
        <f>VENTAS[[#This Row],[CANTIDAD]]*VENTAS[[#This Row],[PRECIO]]</f>
        <v>65</v>
      </c>
    </row>
    <row r="99" spans="1:9" x14ac:dyDescent="0.25">
      <c r="A99" s="1">
        <v>44272</v>
      </c>
      <c r="B99">
        <v>98</v>
      </c>
      <c r="C99" t="s">
        <v>180</v>
      </c>
      <c r="D99" t="s">
        <v>210</v>
      </c>
      <c r="E99">
        <f>VLOOKUP(VENTAS[[#This Row],[ID_CLIENTE]],CLIENTE[],4,FALSE)</f>
        <v>2</v>
      </c>
      <c r="F99" t="s">
        <v>143</v>
      </c>
      <c r="G99">
        <v>84</v>
      </c>
      <c r="H99">
        <f>VLOOKUP(VENTAS[[#This Row],[ID_PRODUCTO]],PRODUCTOS[#All],4,FALSE)</f>
        <v>45</v>
      </c>
      <c r="I99">
        <f>VENTAS[[#This Row],[CANTIDAD]]*VENTAS[[#This Row],[PRECIO]]</f>
        <v>3780</v>
      </c>
    </row>
    <row r="100" spans="1:9" x14ac:dyDescent="0.25">
      <c r="A100" s="1">
        <v>44273</v>
      </c>
      <c r="B100">
        <v>99</v>
      </c>
      <c r="C100" t="s">
        <v>181</v>
      </c>
      <c r="D100" t="s">
        <v>211</v>
      </c>
      <c r="E100">
        <f>VLOOKUP(VENTAS[[#This Row],[ID_CLIENTE]],CLIENTE[],4,FALSE)</f>
        <v>2</v>
      </c>
      <c r="F100" t="s">
        <v>144</v>
      </c>
      <c r="G100">
        <v>24</v>
      </c>
      <c r="H100">
        <f>VLOOKUP(VENTAS[[#This Row],[ID_PRODUCTO]],PRODUCTOS[#All],4,FALSE)</f>
        <v>200</v>
      </c>
      <c r="I100">
        <f>VENTAS[[#This Row],[CANTIDAD]]*VENTAS[[#This Row],[PRECIO]]</f>
        <v>4800</v>
      </c>
    </row>
    <row r="101" spans="1:9" x14ac:dyDescent="0.25">
      <c r="A101" s="1">
        <v>44285</v>
      </c>
      <c r="B101">
        <v>100</v>
      </c>
      <c r="C101" t="s">
        <v>182</v>
      </c>
      <c r="D101" t="s">
        <v>212</v>
      </c>
      <c r="E101">
        <f>VLOOKUP(VENTAS[[#This Row],[ID_CLIENTE]],CLIENTE[],4,FALSE)</f>
        <v>2</v>
      </c>
      <c r="F101" t="s">
        <v>145</v>
      </c>
      <c r="G101">
        <v>1</v>
      </c>
      <c r="H101">
        <f>VLOOKUP(VENTAS[[#This Row],[ID_PRODUCTO]],PRODUCTOS[#All],4,FALSE)</f>
        <v>15</v>
      </c>
      <c r="I101">
        <f>VENTAS[[#This Row],[CANTIDAD]]*VENTAS[[#This Row],[PRECIO]]</f>
        <v>15</v>
      </c>
    </row>
    <row r="102" spans="1:9" x14ac:dyDescent="0.25">
      <c r="A102" s="1">
        <v>44296</v>
      </c>
      <c r="B102">
        <v>101</v>
      </c>
      <c r="C102" t="s">
        <v>183</v>
      </c>
      <c r="D102" t="s">
        <v>213</v>
      </c>
      <c r="E102">
        <f>VLOOKUP(VENTAS[[#This Row],[ID_CLIENTE]],CLIENTE[],4,FALSE)</f>
        <v>3</v>
      </c>
      <c r="F102" t="s">
        <v>146</v>
      </c>
      <c r="G102">
        <v>21</v>
      </c>
      <c r="H102">
        <f>VLOOKUP(VENTAS[[#This Row],[ID_PRODUCTO]],PRODUCTOS[#All],4,FALSE)</f>
        <v>30</v>
      </c>
      <c r="I102">
        <f>VENTAS[[#This Row],[CANTIDAD]]*VENTAS[[#This Row],[PRECIO]]</f>
        <v>630</v>
      </c>
    </row>
    <row r="103" spans="1:9" x14ac:dyDescent="0.25">
      <c r="A103" s="1">
        <v>44296</v>
      </c>
      <c r="B103">
        <v>102</v>
      </c>
      <c r="C103" t="s">
        <v>184</v>
      </c>
      <c r="D103" t="s">
        <v>214</v>
      </c>
      <c r="E103">
        <f>VLOOKUP(VENTAS[[#This Row],[ID_CLIENTE]],CLIENTE[],4,FALSE)</f>
        <v>3</v>
      </c>
      <c r="F103" t="s">
        <v>147</v>
      </c>
      <c r="G103">
        <v>15</v>
      </c>
      <c r="H103">
        <f>VLOOKUP(VENTAS[[#This Row],[ID_PRODUCTO]],PRODUCTOS[#All],4,FALSE)</f>
        <v>75</v>
      </c>
      <c r="I103">
        <f>VENTAS[[#This Row],[CANTIDAD]]*VENTAS[[#This Row],[PRECIO]]</f>
        <v>1125</v>
      </c>
    </row>
    <row r="104" spans="1:9" x14ac:dyDescent="0.25">
      <c r="A104" s="1">
        <v>44305</v>
      </c>
      <c r="B104">
        <v>103</v>
      </c>
      <c r="C104" t="s">
        <v>185</v>
      </c>
      <c r="D104" t="s">
        <v>215</v>
      </c>
      <c r="E104">
        <f>VLOOKUP(VENTAS[[#This Row],[ID_CLIENTE]],CLIENTE[],4,FALSE)</f>
        <v>3</v>
      </c>
      <c r="F104" t="s">
        <v>148</v>
      </c>
      <c r="G104">
        <v>67</v>
      </c>
      <c r="H104">
        <f>VLOOKUP(VENTAS[[#This Row],[ID_PRODUCTO]],PRODUCTOS[#All],4,FALSE)</f>
        <v>120</v>
      </c>
      <c r="I104">
        <f>VENTAS[[#This Row],[CANTIDAD]]*VENTAS[[#This Row],[PRECIO]]</f>
        <v>8040</v>
      </c>
    </row>
    <row r="105" spans="1:9" x14ac:dyDescent="0.25">
      <c r="A105" s="1">
        <v>44305</v>
      </c>
      <c r="B105">
        <v>104</v>
      </c>
      <c r="C105" t="s">
        <v>186</v>
      </c>
      <c r="D105" t="s">
        <v>216</v>
      </c>
      <c r="E105">
        <f>VLOOKUP(VENTAS[[#This Row],[ID_CLIENTE]],CLIENTE[],4,FALSE)</f>
        <v>3</v>
      </c>
      <c r="F105" t="s">
        <v>149</v>
      </c>
      <c r="G105">
        <v>45</v>
      </c>
      <c r="H105">
        <f>VLOOKUP(VENTAS[[#This Row],[ID_PRODUCTO]],PRODUCTOS[#All],4,FALSE)</f>
        <v>90</v>
      </c>
      <c r="I105">
        <f>VENTAS[[#This Row],[CANTIDAD]]*VENTAS[[#This Row],[PRECIO]]</f>
        <v>4050</v>
      </c>
    </row>
    <row r="106" spans="1:9" x14ac:dyDescent="0.25">
      <c r="A106" s="1">
        <v>44312</v>
      </c>
      <c r="B106">
        <v>105</v>
      </c>
      <c r="C106" t="s">
        <v>187</v>
      </c>
      <c r="D106" t="s">
        <v>217</v>
      </c>
      <c r="E106">
        <f>VLOOKUP(VENTAS[[#This Row],[ID_CLIENTE]],CLIENTE[],4,FALSE)</f>
        <v>3</v>
      </c>
      <c r="F106" t="s">
        <v>150</v>
      </c>
      <c r="G106">
        <v>19</v>
      </c>
      <c r="H106">
        <f>VLOOKUP(VENTAS[[#This Row],[ID_PRODUCTO]],PRODUCTOS[#All],4,FALSE)</f>
        <v>80</v>
      </c>
      <c r="I106">
        <f>VENTAS[[#This Row],[CANTIDAD]]*VENTAS[[#This Row],[PRECIO]]</f>
        <v>1520</v>
      </c>
    </row>
    <row r="107" spans="1:9" x14ac:dyDescent="0.25">
      <c r="A107" s="1">
        <v>44316</v>
      </c>
      <c r="B107">
        <v>106</v>
      </c>
      <c r="C107" t="s">
        <v>188</v>
      </c>
      <c r="D107" t="s">
        <v>203</v>
      </c>
      <c r="E107">
        <f>VLOOKUP(VENTAS[[#This Row],[ID_CLIENTE]],CLIENTE[],4,FALSE)</f>
        <v>1</v>
      </c>
      <c r="F107" t="s">
        <v>136</v>
      </c>
      <c r="G107">
        <v>15</v>
      </c>
      <c r="H107">
        <f>VLOOKUP(VENTAS[[#This Row],[ID_PRODUCTO]],PRODUCTOS[#All],4,FALSE)</f>
        <v>30</v>
      </c>
      <c r="I107">
        <f>VENTAS[[#This Row],[CANTIDAD]]*VENTAS[[#This Row],[PRECIO]]</f>
        <v>450</v>
      </c>
    </row>
    <row r="108" spans="1:9" x14ac:dyDescent="0.25">
      <c r="A108" s="1">
        <v>44319</v>
      </c>
      <c r="B108">
        <v>107</v>
      </c>
      <c r="C108" t="s">
        <v>189</v>
      </c>
      <c r="D108" t="s">
        <v>204</v>
      </c>
      <c r="E108">
        <f>VLOOKUP(VENTAS[[#This Row],[ID_CLIENTE]],CLIENTE[],4,FALSE)</f>
        <v>1</v>
      </c>
      <c r="F108" t="s">
        <v>137</v>
      </c>
      <c r="G108">
        <v>6</v>
      </c>
      <c r="H108">
        <f>VLOOKUP(VENTAS[[#This Row],[ID_PRODUCTO]],PRODUCTOS[#All],4,FALSE)</f>
        <v>50</v>
      </c>
      <c r="I108">
        <f>VENTAS[[#This Row],[CANTIDAD]]*VENTAS[[#This Row],[PRECIO]]</f>
        <v>300</v>
      </c>
    </row>
    <row r="109" spans="1:9" x14ac:dyDescent="0.25">
      <c r="A109" s="1">
        <v>44326</v>
      </c>
      <c r="B109">
        <v>108</v>
      </c>
      <c r="C109" t="s">
        <v>190</v>
      </c>
      <c r="D109" t="s">
        <v>205</v>
      </c>
      <c r="E109">
        <f>VLOOKUP(VENTAS[[#This Row],[ID_CLIENTE]],CLIENTE[],4,FALSE)</f>
        <v>1</v>
      </c>
      <c r="F109" t="s">
        <v>138</v>
      </c>
      <c r="G109">
        <v>42</v>
      </c>
      <c r="H109">
        <f>VLOOKUP(VENTAS[[#This Row],[ID_PRODUCTO]],PRODUCTOS[#All],4,FALSE)</f>
        <v>40</v>
      </c>
      <c r="I109">
        <f>VENTAS[[#This Row],[CANTIDAD]]*VENTAS[[#This Row],[PRECIO]]</f>
        <v>1680</v>
      </c>
    </row>
    <row r="110" spans="1:9" x14ac:dyDescent="0.25">
      <c r="A110" s="1">
        <v>44328</v>
      </c>
      <c r="B110">
        <v>109</v>
      </c>
      <c r="C110" t="s">
        <v>191</v>
      </c>
      <c r="D110" t="s">
        <v>206</v>
      </c>
      <c r="E110">
        <f>VLOOKUP(VENTAS[[#This Row],[ID_CLIENTE]],CLIENTE[],4,FALSE)</f>
        <v>1</v>
      </c>
      <c r="F110" t="s">
        <v>139</v>
      </c>
      <c r="G110">
        <v>68</v>
      </c>
      <c r="H110">
        <f>VLOOKUP(VENTAS[[#This Row],[ID_PRODUCTO]],PRODUCTOS[#All],4,FALSE)</f>
        <v>35</v>
      </c>
      <c r="I110">
        <f>VENTAS[[#This Row],[CANTIDAD]]*VENTAS[[#This Row],[PRECIO]]</f>
        <v>2380</v>
      </c>
    </row>
    <row r="111" spans="1:9" x14ac:dyDescent="0.25">
      <c r="A111" s="1">
        <v>44343</v>
      </c>
      <c r="B111">
        <v>110</v>
      </c>
      <c r="C111" t="s">
        <v>192</v>
      </c>
      <c r="D111" t="s">
        <v>207</v>
      </c>
      <c r="E111">
        <f>VLOOKUP(VENTAS[[#This Row],[ID_CLIENTE]],CLIENTE[],4,FALSE)</f>
        <v>1</v>
      </c>
      <c r="F111" t="s">
        <v>140</v>
      </c>
      <c r="G111">
        <v>37</v>
      </c>
      <c r="H111">
        <f>VLOOKUP(VENTAS[[#This Row],[ID_PRODUCTO]],PRODUCTOS[#All],4,FALSE)</f>
        <v>100</v>
      </c>
      <c r="I111">
        <f>VENTAS[[#This Row],[CANTIDAD]]*VENTAS[[#This Row],[PRECIO]]</f>
        <v>3700</v>
      </c>
    </row>
    <row r="112" spans="1:9" x14ac:dyDescent="0.25">
      <c r="A112" s="1">
        <v>44348</v>
      </c>
      <c r="B112">
        <v>111</v>
      </c>
      <c r="C112" t="s">
        <v>193</v>
      </c>
      <c r="D112" t="s">
        <v>208</v>
      </c>
      <c r="E112">
        <f>VLOOKUP(VENTAS[[#This Row],[ID_CLIENTE]],CLIENTE[],4,FALSE)</f>
        <v>2</v>
      </c>
      <c r="F112" t="s">
        <v>141</v>
      </c>
      <c r="G112">
        <v>80</v>
      </c>
      <c r="H112">
        <f>VLOOKUP(VENTAS[[#This Row],[ID_PRODUCTO]],PRODUCTOS[#All],4,FALSE)</f>
        <v>25</v>
      </c>
      <c r="I112">
        <f>VENTAS[[#This Row],[CANTIDAD]]*VENTAS[[#This Row],[PRECIO]]</f>
        <v>2000</v>
      </c>
    </row>
    <row r="113" spans="1:9" x14ac:dyDescent="0.25">
      <c r="A113" s="1">
        <v>44359</v>
      </c>
      <c r="B113">
        <v>112</v>
      </c>
      <c r="C113" t="s">
        <v>194</v>
      </c>
      <c r="D113" t="s">
        <v>209</v>
      </c>
      <c r="E113">
        <f>VLOOKUP(VENTAS[[#This Row],[ID_CLIENTE]],CLIENTE[],4,FALSE)</f>
        <v>2</v>
      </c>
      <c r="F113" t="s">
        <v>142</v>
      </c>
      <c r="G113">
        <v>63</v>
      </c>
      <c r="H113">
        <f>VLOOKUP(VENTAS[[#This Row],[ID_PRODUCTO]],PRODUCTOS[#All],4,FALSE)</f>
        <v>5</v>
      </c>
      <c r="I113">
        <f>VENTAS[[#This Row],[CANTIDAD]]*VENTAS[[#This Row],[PRECIO]]</f>
        <v>315</v>
      </c>
    </row>
    <row r="114" spans="1:9" x14ac:dyDescent="0.25">
      <c r="A114" s="1">
        <v>44361</v>
      </c>
      <c r="B114">
        <v>113</v>
      </c>
      <c r="C114" t="s">
        <v>195</v>
      </c>
      <c r="D114" t="s">
        <v>210</v>
      </c>
      <c r="E114">
        <f>VLOOKUP(VENTAS[[#This Row],[ID_CLIENTE]],CLIENTE[],4,FALSE)</f>
        <v>2</v>
      </c>
      <c r="F114" t="s">
        <v>143</v>
      </c>
      <c r="G114">
        <v>20</v>
      </c>
      <c r="H114">
        <f>VLOOKUP(VENTAS[[#This Row],[ID_PRODUCTO]],PRODUCTOS[#All],4,FALSE)</f>
        <v>45</v>
      </c>
      <c r="I114">
        <f>VENTAS[[#This Row],[CANTIDAD]]*VENTAS[[#This Row],[PRECIO]]</f>
        <v>900</v>
      </c>
    </row>
    <row r="115" spans="1:9" x14ac:dyDescent="0.25">
      <c r="A115" s="1">
        <v>44361</v>
      </c>
      <c r="B115">
        <v>114</v>
      </c>
      <c r="C115" t="s">
        <v>196</v>
      </c>
      <c r="D115" t="s">
        <v>211</v>
      </c>
      <c r="E115">
        <f>VLOOKUP(VENTAS[[#This Row],[ID_CLIENTE]],CLIENTE[],4,FALSE)</f>
        <v>2</v>
      </c>
      <c r="F115" t="s">
        <v>144</v>
      </c>
      <c r="G115">
        <v>39</v>
      </c>
      <c r="H115">
        <f>VLOOKUP(VENTAS[[#This Row],[ID_PRODUCTO]],PRODUCTOS[#All],4,FALSE)</f>
        <v>200</v>
      </c>
      <c r="I115">
        <f>VENTAS[[#This Row],[CANTIDAD]]*VENTAS[[#This Row],[PRECIO]]</f>
        <v>7800</v>
      </c>
    </row>
    <row r="116" spans="1:9" x14ac:dyDescent="0.25">
      <c r="A116" s="1">
        <v>44367</v>
      </c>
      <c r="B116">
        <v>115</v>
      </c>
      <c r="C116" t="s">
        <v>197</v>
      </c>
      <c r="D116" t="s">
        <v>212</v>
      </c>
      <c r="E116">
        <f>VLOOKUP(VENTAS[[#This Row],[ID_CLIENTE]],CLIENTE[],4,FALSE)</f>
        <v>2</v>
      </c>
      <c r="F116" t="s">
        <v>145</v>
      </c>
      <c r="G116">
        <v>73</v>
      </c>
      <c r="H116">
        <f>VLOOKUP(VENTAS[[#This Row],[ID_PRODUCTO]],PRODUCTOS[#All],4,FALSE)</f>
        <v>15</v>
      </c>
      <c r="I116">
        <f>VENTAS[[#This Row],[CANTIDAD]]*VENTAS[[#This Row],[PRECIO]]</f>
        <v>1095</v>
      </c>
    </row>
    <row r="117" spans="1:9" x14ac:dyDescent="0.25">
      <c r="A117" s="1">
        <v>44368</v>
      </c>
      <c r="B117">
        <v>116</v>
      </c>
      <c r="C117" t="s">
        <v>198</v>
      </c>
      <c r="D117" t="s">
        <v>213</v>
      </c>
      <c r="E117">
        <f>VLOOKUP(VENTAS[[#This Row],[ID_CLIENTE]],CLIENTE[],4,FALSE)</f>
        <v>3</v>
      </c>
      <c r="F117" t="s">
        <v>146</v>
      </c>
      <c r="G117">
        <v>99</v>
      </c>
      <c r="H117">
        <f>VLOOKUP(VENTAS[[#This Row],[ID_PRODUCTO]],PRODUCTOS[#All],4,FALSE)</f>
        <v>30</v>
      </c>
      <c r="I117">
        <f>VENTAS[[#This Row],[CANTIDAD]]*VENTAS[[#This Row],[PRECIO]]</f>
        <v>2970</v>
      </c>
    </row>
    <row r="118" spans="1:9" x14ac:dyDescent="0.25">
      <c r="A118" s="1">
        <v>44375</v>
      </c>
      <c r="B118">
        <v>117</v>
      </c>
      <c r="C118" t="s">
        <v>199</v>
      </c>
      <c r="D118" t="s">
        <v>214</v>
      </c>
      <c r="E118">
        <f>VLOOKUP(VENTAS[[#This Row],[ID_CLIENTE]],CLIENTE[],4,FALSE)</f>
        <v>3</v>
      </c>
      <c r="F118" t="s">
        <v>147</v>
      </c>
      <c r="G118">
        <v>98</v>
      </c>
      <c r="H118">
        <f>VLOOKUP(VENTAS[[#This Row],[ID_PRODUCTO]],PRODUCTOS[#All],4,FALSE)</f>
        <v>75</v>
      </c>
      <c r="I118">
        <f>VENTAS[[#This Row],[CANTIDAD]]*VENTAS[[#This Row],[PRECIO]]</f>
        <v>7350</v>
      </c>
    </row>
    <row r="119" spans="1:9" x14ac:dyDescent="0.25">
      <c r="A119" s="1">
        <v>44379</v>
      </c>
      <c r="B119">
        <v>118</v>
      </c>
      <c r="C119" t="s">
        <v>200</v>
      </c>
      <c r="D119" t="s">
        <v>215</v>
      </c>
      <c r="E119">
        <f>VLOOKUP(VENTAS[[#This Row],[ID_CLIENTE]],CLIENTE[],4,FALSE)</f>
        <v>3</v>
      </c>
      <c r="F119" t="s">
        <v>148</v>
      </c>
      <c r="G119">
        <v>26</v>
      </c>
      <c r="H119">
        <f>VLOOKUP(VENTAS[[#This Row],[ID_PRODUCTO]],PRODUCTOS[#All],4,FALSE)</f>
        <v>120</v>
      </c>
      <c r="I119">
        <f>VENTAS[[#This Row],[CANTIDAD]]*VENTAS[[#This Row],[PRECIO]]</f>
        <v>3120</v>
      </c>
    </row>
    <row r="120" spans="1:9" x14ac:dyDescent="0.25">
      <c r="A120" s="1">
        <v>44387</v>
      </c>
      <c r="B120">
        <v>119</v>
      </c>
      <c r="C120" t="s">
        <v>201</v>
      </c>
      <c r="D120" t="s">
        <v>216</v>
      </c>
      <c r="E120">
        <f>VLOOKUP(VENTAS[[#This Row],[ID_CLIENTE]],CLIENTE[],4,FALSE)</f>
        <v>3</v>
      </c>
      <c r="F120" t="s">
        <v>149</v>
      </c>
      <c r="G120">
        <v>39</v>
      </c>
      <c r="H120">
        <f>VLOOKUP(VENTAS[[#This Row],[ID_PRODUCTO]],PRODUCTOS[#All],4,FALSE)</f>
        <v>90</v>
      </c>
      <c r="I120">
        <f>VENTAS[[#This Row],[CANTIDAD]]*VENTAS[[#This Row],[PRECIO]]</f>
        <v>3510</v>
      </c>
    </row>
    <row r="121" spans="1:9" x14ac:dyDescent="0.25">
      <c r="A121" s="1">
        <v>44395</v>
      </c>
      <c r="B121">
        <v>120</v>
      </c>
      <c r="C121" t="s">
        <v>202</v>
      </c>
      <c r="D121" t="s">
        <v>217</v>
      </c>
      <c r="E121">
        <f>VLOOKUP(VENTAS[[#This Row],[ID_CLIENTE]],CLIENTE[],4,FALSE)</f>
        <v>3</v>
      </c>
      <c r="F121" t="s">
        <v>150</v>
      </c>
      <c r="G121">
        <v>24</v>
      </c>
      <c r="H121">
        <f>VLOOKUP(VENTAS[[#This Row],[ID_PRODUCTO]],PRODUCTOS[#All],4,FALSE)</f>
        <v>80</v>
      </c>
      <c r="I121">
        <f>VENTAS[[#This Row],[CANTIDAD]]*VENTAS[[#This Row],[PRECIO]]</f>
        <v>1920</v>
      </c>
    </row>
    <row r="122" spans="1:9" x14ac:dyDescent="0.25">
      <c r="A122" s="1">
        <v>44399</v>
      </c>
      <c r="B122">
        <v>121</v>
      </c>
      <c r="C122" t="s">
        <v>173</v>
      </c>
      <c r="D122" t="s">
        <v>203</v>
      </c>
      <c r="E122">
        <f>VLOOKUP(VENTAS[[#This Row],[ID_CLIENTE]],CLIENTE[],4,FALSE)</f>
        <v>1</v>
      </c>
      <c r="F122" t="s">
        <v>136</v>
      </c>
      <c r="G122">
        <v>57</v>
      </c>
      <c r="H122">
        <f>VLOOKUP(VENTAS[[#This Row],[ID_PRODUCTO]],PRODUCTOS[#All],4,FALSE)</f>
        <v>30</v>
      </c>
      <c r="I122">
        <f>VENTAS[[#This Row],[CANTIDAD]]*VENTAS[[#This Row],[PRECIO]]</f>
        <v>1710</v>
      </c>
    </row>
    <row r="123" spans="1:9" x14ac:dyDescent="0.25">
      <c r="A123" s="1">
        <v>44413</v>
      </c>
      <c r="B123">
        <v>122</v>
      </c>
      <c r="C123" t="s">
        <v>174</v>
      </c>
      <c r="D123" t="s">
        <v>204</v>
      </c>
      <c r="E123">
        <f>VLOOKUP(VENTAS[[#This Row],[ID_CLIENTE]],CLIENTE[],4,FALSE)</f>
        <v>1</v>
      </c>
      <c r="F123" t="s">
        <v>137</v>
      </c>
      <c r="G123">
        <v>2</v>
      </c>
      <c r="H123">
        <f>VLOOKUP(VENTAS[[#This Row],[ID_PRODUCTO]],PRODUCTOS[#All],4,FALSE)</f>
        <v>50</v>
      </c>
      <c r="I123">
        <f>VENTAS[[#This Row],[CANTIDAD]]*VENTAS[[#This Row],[PRECIO]]</f>
        <v>100</v>
      </c>
    </row>
    <row r="124" spans="1:9" x14ac:dyDescent="0.25">
      <c r="A124" s="1">
        <v>44423</v>
      </c>
      <c r="B124">
        <v>123</v>
      </c>
      <c r="C124" t="s">
        <v>175</v>
      </c>
      <c r="D124" t="s">
        <v>205</v>
      </c>
      <c r="E124">
        <f>VLOOKUP(VENTAS[[#This Row],[ID_CLIENTE]],CLIENTE[],4,FALSE)</f>
        <v>1</v>
      </c>
      <c r="F124" t="s">
        <v>138</v>
      </c>
      <c r="G124">
        <v>86</v>
      </c>
      <c r="H124">
        <f>VLOOKUP(VENTAS[[#This Row],[ID_PRODUCTO]],PRODUCTOS[#All],4,FALSE)</f>
        <v>40</v>
      </c>
      <c r="I124">
        <f>VENTAS[[#This Row],[CANTIDAD]]*VENTAS[[#This Row],[PRECIO]]</f>
        <v>3440</v>
      </c>
    </row>
    <row r="125" spans="1:9" x14ac:dyDescent="0.25">
      <c r="A125" s="1">
        <v>44423</v>
      </c>
      <c r="B125">
        <v>124</v>
      </c>
      <c r="C125" t="s">
        <v>176</v>
      </c>
      <c r="D125" t="s">
        <v>206</v>
      </c>
      <c r="E125">
        <f>VLOOKUP(VENTAS[[#This Row],[ID_CLIENTE]],CLIENTE[],4,FALSE)</f>
        <v>1</v>
      </c>
      <c r="F125" t="s">
        <v>139</v>
      </c>
      <c r="G125">
        <v>17</v>
      </c>
      <c r="H125">
        <f>VLOOKUP(VENTAS[[#This Row],[ID_PRODUCTO]],PRODUCTOS[#All],4,FALSE)</f>
        <v>35</v>
      </c>
      <c r="I125">
        <f>VENTAS[[#This Row],[CANTIDAD]]*VENTAS[[#This Row],[PRECIO]]</f>
        <v>595</v>
      </c>
    </row>
    <row r="126" spans="1:9" x14ac:dyDescent="0.25">
      <c r="A126" s="1">
        <v>44425</v>
      </c>
      <c r="B126">
        <v>125</v>
      </c>
      <c r="C126" t="s">
        <v>177</v>
      </c>
      <c r="D126" t="s">
        <v>207</v>
      </c>
      <c r="E126">
        <f>VLOOKUP(VENTAS[[#This Row],[ID_CLIENTE]],CLIENTE[],4,FALSE)</f>
        <v>1</v>
      </c>
      <c r="F126" t="s">
        <v>140</v>
      </c>
      <c r="G126">
        <v>4</v>
      </c>
      <c r="H126">
        <f>VLOOKUP(VENTAS[[#This Row],[ID_PRODUCTO]],PRODUCTOS[#All],4,FALSE)</f>
        <v>100</v>
      </c>
      <c r="I126">
        <f>VENTAS[[#This Row],[CANTIDAD]]*VENTAS[[#This Row],[PRECIO]]</f>
        <v>400</v>
      </c>
    </row>
    <row r="127" spans="1:9" x14ac:dyDescent="0.25">
      <c r="A127" s="1">
        <v>44433</v>
      </c>
      <c r="B127">
        <v>126</v>
      </c>
      <c r="C127" t="s">
        <v>178</v>
      </c>
      <c r="D127" t="s">
        <v>208</v>
      </c>
      <c r="E127">
        <f>VLOOKUP(VENTAS[[#This Row],[ID_CLIENTE]],CLIENTE[],4,FALSE)</f>
        <v>2</v>
      </c>
      <c r="F127" t="s">
        <v>141</v>
      </c>
      <c r="G127">
        <v>53</v>
      </c>
      <c r="H127">
        <f>VLOOKUP(VENTAS[[#This Row],[ID_PRODUCTO]],PRODUCTOS[#All],4,FALSE)</f>
        <v>25</v>
      </c>
      <c r="I127">
        <f>VENTAS[[#This Row],[CANTIDAD]]*VENTAS[[#This Row],[PRECIO]]</f>
        <v>1325</v>
      </c>
    </row>
    <row r="128" spans="1:9" x14ac:dyDescent="0.25">
      <c r="A128" s="1">
        <v>44442</v>
      </c>
      <c r="B128">
        <v>127</v>
      </c>
      <c r="C128" t="s">
        <v>179</v>
      </c>
      <c r="D128" t="s">
        <v>209</v>
      </c>
      <c r="E128">
        <f>VLOOKUP(VENTAS[[#This Row],[ID_CLIENTE]],CLIENTE[],4,FALSE)</f>
        <v>2</v>
      </c>
      <c r="F128" t="s">
        <v>142</v>
      </c>
      <c r="G128">
        <v>99</v>
      </c>
      <c r="H128">
        <f>VLOOKUP(VENTAS[[#This Row],[ID_PRODUCTO]],PRODUCTOS[#All],4,FALSE)</f>
        <v>5</v>
      </c>
      <c r="I128">
        <f>VENTAS[[#This Row],[CANTIDAD]]*VENTAS[[#This Row],[PRECIO]]</f>
        <v>495</v>
      </c>
    </row>
    <row r="129" spans="1:9" x14ac:dyDescent="0.25">
      <c r="A129" s="1">
        <v>44443</v>
      </c>
      <c r="B129">
        <v>128</v>
      </c>
      <c r="C129" t="s">
        <v>180</v>
      </c>
      <c r="D129" t="s">
        <v>210</v>
      </c>
      <c r="E129">
        <f>VLOOKUP(VENTAS[[#This Row],[ID_CLIENTE]],CLIENTE[],4,FALSE)</f>
        <v>2</v>
      </c>
      <c r="F129" t="s">
        <v>143</v>
      </c>
      <c r="G129">
        <v>41</v>
      </c>
      <c r="H129">
        <f>VLOOKUP(VENTAS[[#This Row],[ID_PRODUCTO]],PRODUCTOS[#All],4,FALSE)</f>
        <v>45</v>
      </c>
      <c r="I129">
        <f>VENTAS[[#This Row],[CANTIDAD]]*VENTAS[[#This Row],[PRECIO]]</f>
        <v>1845</v>
      </c>
    </row>
    <row r="130" spans="1:9" x14ac:dyDescent="0.25">
      <c r="A130" s="1">
        <v>44443</v>
      </c>
      <c r="B130">
        <v>129</v>
      </c>
      <c r="C130" t="s">
        <v>181</v>
      </c>
      <c r="D130" t="s">
        <v>211</v>
      </c>
      <c r="E130">
        <f>VLOOKUP(VENTAS[[#This Row],[ID_CLIENTE]],CLIENTE[],4,FALSE)</f>
        <v>2</v>
      </c>
      <c r="F130" t="s">
        <v>144</v>
      </c>
      <c r="G130">
        <v>22</v>
      </c>
      <c r="H130">
        <f>VLOOKUP(VENTAS[[#This Row],[ID_PRODUCTO]],PRODUCTOS[#All],4,FALSE)</f>
        <v>200</v>
      </c>
      <c r="I130">
        <f>VENTAS[[#This Row],[CANTIDAD]]*VENTAS[[#This Row],[PRECIO]]</f>
        <v>4400</v>
      </c>
    </row>
    <row r="131" spans="1:9" x14ac:dyDescent="0.25">
      <c r="A131" s="1">
        <v>44443</v>
      </c>
      <c r="B131">
        <v>130</v>
      </c>
      <c r="C131" t="s">
        <v>182</v>
      </c>
      <c r="D131" t="s">
        <v>212</v>
      </c>
      <c r="E131">
        <f>VLOOKUP(VENTAS[[#This Row],[ID_CLIENTE]],CLIENTE[],4,FALSE)</f>
        <v>2</v>
      </c>
      <c r="F131" t="s">
        <v>145</v>
      </c>
      <c r="G131">
        <v>74</v>
      </c>
      <c r="H131">
        <f>VLOOKUP(VENTAS[[#This Row],[ID_PRODUCTO]],PRODUCTOS[#All],4,FALSE)</f>
        <v>15</v>
      </c>
      <c r="I131">
        <f>VENTAS[[#This Row],[CANTIDAD]]*VENTAS[[#This Row],[PRECIO]]</f>
        <v>1110</v>
      </c>
    </row>
    <row r="132" spans="1:9" x14ac:dyDescent="0.25">
      <c r="A132" s="1">
        <v>44445</v>
      </c>
      <c r="B132">
        <v>131</v>
      </c>
      <c r="C132" t="s">
        <v>183</v>
      </c>
      <c r="D132" t="s">
        <v>213</v>
      </c>
      <c r="E132">
        <f>VLOOKUP(VENTAS[[#This Row],[ID_CLIENTE]],CLIENTE[],4,FALSE)</f>
        <v>3</v>
      </c>
      <c r="F132" t="s">
        <v>146</v>
      </c>
      <c r="G132">
        <v>21</v>
      </c>
      <c r="H132">
        <f>VLOOKUP(VENTAS[[#This Row],[ID_PRODUCTO]],PRODUCTOS[#All],4,FALSE)</f>
        <v>30</v>
      </c>
      <c r="I132">
        <f>VENTAS[[#This Row],[CANTIDAD]]*VENTAS[[#This Row],[PRECIO]]</f>
        <v>630</v>
      </c>
    </row>
    <row r="133" spans="1:9" x14ac:dyDescent="0.25">
      <c r="A133" s="1">
        <v>44449</v>
      </c>
      <c r="B133">
        <v>132</v>
      </c>
      <c r="C133" t="s">
        <v>184</v>
      </c>
      <c r="D133" t="s">
        <v>214</v>
      </c>
      <c r="E133">
        <f>VLOOKUP(VENTAS[[#This Row],[ID_CLIENTE]],CLIENTE[],4,FALSE)</f>
        <v>3</v>
      </c>
      <c r="F133" t="s">
        <v>147</v>
      </c>
      <c r="G133">
        <v>47</v>
      </c>
      <c r="H133">
        <f>VLOOKUP(VENTAS[[#This Row],[ID_PRODUCTO]],PRODUCTOS[#All],4,FALSE)</f>
        <v>75</v>
      </c>
      <c r="I133">
        <f>VENTAS[[#This Row],[CANTIDAD]]*VENTAS[[#This Row],[PRECIO]]</f>
        <v>3525</v>
      </c>
    </row>
    <row r="134" spans="1:9" x14ac:dyDescent="0.25">
      <c r="A134" s="1">
        <v>44462</v>
      </c>
      <c r="B134">
        <v>133</v>
      </c>
      <c r="C134" t="s">
        <v>185</v>
      </c>
      <c r="D134" t="s">
        <v>215</v>
      </c>
      <c r="E134">
        <f>VLOOKUP(VENTAS[[#This Row],[ID_CLIENTE]],CLIENTE[],4,FALSE)</f>
        <v>3</v>
      </c>
      <c r="F134" t="s">
        <v>148</v>
      </c>
      <c r="G134">
        <v>94</v>
      </c>
      <c r="H134">
        <f>VLOOKUP(VENTAS[[#This Row],[ID_PRODUCTO]],PRODUCTOS[#All],4,FALSE)</f>
        <v>120</v>
      </c>
      <c r="I134">
        <f>VENTAS[[#This Row],[CANTIDAD]]*VENTAS[[#This Row],[PRECIO]]</f>
        <v>11280</v>
      </c>
    </row>
    <row r="135" spans="1:9" x14ac:dyDescent="0.25">
      <c r="A135" s="1">
        <v>44470</v>
      </c>
      <c r="B135">
        <v>134</v>
      </c>
      <c r="C135" t="s">
        <v>186</v>
      </c>
      <c r="D135" t="s">
        <v>216</v>
      </c>
      <c r="E135">
        <f>VLOOKUP(VENTAS[[#This Row],[ID_CLIENTE]],CLIENTE[],4,FALSE)</f>
        <v>3</v>
      </c>
      <c r="F135" t="s">
        <v>149</v>
      </c>
      <c r="G135">
        <v>99</v>
      </c>
      <c r="H135">
        <f>VLOOKUP(VENTAS[[#This Row],[ID_PRODUCTO]],PRODUCTOS[#All],4,FALSE)</f>
        <v>90</v>
      </c>
      <c r="I135">
        <f>VENTAS[[#This Row],[CANTIDAD]]*VENTAS[[#This Row],[PRECIO]]</f>
        <v>8910</v>
      </c>
    </row>
    <row r="136" spans="1:9" x14ac:dyDescent="0.25">
      <c r="A136" s="1">
        <v>44473</v>
      </c>
      <c r="B136">
        <v>135</v>
      </c>
      <c r="C136" t="s">
        <v>187</v>
      </c>
      <c r="D136" t="s">
        <v>217</v>
      </c>
      <c r="E136">
        <f>VLOOKUP(VENTAS[[#This Row],[ID_CLIENTE]],CLIENTE[],4,FALSE)</f>
        <v>3</v>
      </c>
      <c r="F136" t="s">
        <v>150</v>
      </c>
      <c r="G136">
        <v>67</v>
      </c>
      <c r="H136">
        <f>VLOOKUP(VENTAS[[#This Row],[ID_PRODUCTO]],PRODUCTOS[#All],4,FALSE)</f>
        <v>80</v>
      </c>
      <c r="I136">
        <f>VENTAS[[#This Row],[CANTIDAD]]*VENTAS[[#This Row],[PRECIO]]</f>
        <v>5360</v>
      </c>
    </row>
    <row r="137" spans="1:9" x14ac:dyDescent="0.25">
      <c r="A137" s="1">
        <v>44476</v>
      </c>
      <c r="B137">
        <v>136</v>
      </c>
      <c r="C137" t="s">
        <v>188</v>
      </c>
      <c r="D137" t="s">
        <v>203</v>
      </c>
      <c r="E137">
        <f>VLOOKUP(VENTAS[[#This Row],[ID_CLIENTE]],CLIENTE[],4,FALSE)</f>
        <v>1</v>
      </c>
      <c r="F137" t="s">
        <v>136</v>
      </c>
      <c r="G137">
        <v>91</v>
      </c>
      <c r="H137">
        <f>VLOOKUP(VENTAS[[#This Row],[ID_PRODUCTO]],PRODUCTOS[#All],4,FALSE)</f>
        <v>30</v>
      </c>
      <c r="I137">
        <f>VENTAS[[#This Row],[CANTIDAD]]*VENTAS[[#This Row],[PRECIO]]</f>
        <v>2730</v>
      </c>
    </row>
    <row r="138" spans="1:9" x14ac:dyDescent="0.25">
      <c r="A138" s="1">
        <v>44483</v>
      </c>
      <c r="B138">
        <v>137</v>
      </c>
      <c r="C138" t="s">
        <v>189</v>
      </c>
      <c r="D138" t="s">
        <v>204</v>
      </c>
      <c r="E138">
        <f>VLOOKUP(VENTAS[[#This Row],[ID_CLIENTE]],CLIENTE[],4,FALSE)</f>
        <v>1</v>
      </c>
      <c r="F138" t="s">
        <v>137</v>
      </c>
      <c r="G138">
        <v>93</v>
      </c>
      <c r="H138">
        <f>VLOOKUP(VENTAS[[#This Row],[ID_PRODUCTO]],PRODUCTOS[#All],4,FALSE)</f>
        <v>50</v>
      </c>
      <c r="I138">
        <f>VENTAS[[#This Row],[CANTIDAD]]*VENTAS[[#This Row],[PRECIO]]</f>
        <v>4650</v>
      </c>
    </row>
    <row r="139" spans="1:9" x14ac:dyDescent="0.25">
      <c r="A139" s="1">
        <v>44484</v>
      </c>
      <c r="B139">
        <v>138</v>
      </c>
      <c r="C139" t="s">
        <v>190</v>
      </c>
      <c r="D139" t="s">
        <v>205</v>
      </c>
      <c r="E139">
        <f>VLOOKUP(VENTAS[[#This Row],[ID_CLIENTE]],CLIENTE[],4,FALSE)</f>
        <v>1</v>
      </c>
      <c r="F139" t="s">
        <v>138</v>
      </c>
      <c r="G139">
        <v>65</v>
      </c>
      <c r="H139">
        <f>VLOOKUP(VENTAS[[#This Row],[ID_PRODUCTO]],PRODUCTOS[#All],4,FALSE)</f>
        <v>40</v>
      </c>
      <c r="I139">
        <f>VENTAS[[#This Row],[CANTIDAD]]*VENTAS[[#This Row],[PRECIO]]</f>
        <v>2600</v>
      </c>
    </row>
    <row r="140" spans="1:9" x14ac:dyDescent="0.25">
      <c r="A140" s="1">
        <v>44491</v>
      </c>
      <c r="B140">
        <v>139</v>
      </c>
      <c r="C140" t="s">
        <v>191</v>
      </c>
      <c r="D140" t="s">
        <v>206</v>
      </c>
      <c r="E140">
        <f>VLOOKUP(VENTAS[[#This Row],[ID_CLIENTE]],CLIENTE[],4,FALSE)</f>
        <v>1</v>
      </c>
      <c r="F140" t="s">
        <v>139</v>
      </c>
      <c r="G140">
        <v>64</v>
      </c>
      <c r="H140">
        <f>VLOOKUP(VENTAS[[#This Row],[ID_PRODUCTO]],PRODUCTOS[#All],4,FALSE)</f>
        <v>35</v>
      </c>
      <c r="I140">
        <f>VENTAS[[#This Row],[CANTIDAD]]*VENTAS[[#This Row],[PRECIO]]</f>
        <v>2240</v>
      </c>
    </row>
    <row r="141" spans="1:9" x14ac:dyDescent="0.25">
      <c r="A141" s="1">
        <v>44493</v>
      </c>
      <c r="B141">
        <v>140</v>
      </c>
      <c r="C141" t="s">
        <v>192</v>
      </c>
      <c r="D141" t="s">
        <v>207</v>
      </c>
      <c r="E141">
        <f>VLOOKUP(VENTAS[[#This Row],[ID_CLIENTE]],CLIENTE[],4,FALSE)</f>
        <v>1</v>
      </c>
      <c r="F141" t="s">
        <v>140</v>
      </c>
      <c r="G141">
        <v>75</v>
      </c>
      <c r="H141">
        <f>VLOOKUP(VENTAS[[#This Row],[ID_PRODUCTO]],PRODUCTOS[#All],4,FALSE)</f>
        <v>100</v>
      </c>
      <c r="I141">
        <f>VENTAS[[#This Row],[CANTIDAD]]*VENTAS[[#This Row],[PRECIO]]</f>
        <v>7500</v>
      </c>
    </row>
    <row r="142" spans="1:9" x14ac:dyDescent="0.25">
      <c r="A142" s="1">
        <v>44496</v>
      </c>
      <c r="B142">
        <v>141</v>
      </c>
      <c r="C142" t="s">
        <v>193</v>
      </c>
      <c r="D142" t="s">
        <v>208</v>
      </c>
      <c r="E142">
        <f>VLOOKUP(VENTAS[[#This Row],[ID_CLIENTE]],CLIENTE[],4,FALSE)</f>
        <v>2</v>
      </c>
      <c r="F142" t="s">
        <v>141</v>
      </c>
      <c r="G142">
        <v>63</v>
      </c>
      <c r="H142">
        <f>VLOOKUP(VENTAS[[#This Row],[ID_PRODUCTO]],PRODUCTOS[#All],4,FALSE)</f>
        <v>25</v>
      </c>
      <c r="I142">
        <f>VENTAS[[#This Row],[CANTIDAD]]*VENTAS[[#This Row],[PRECIO]]</f>
        <v>1575</v>
      </c>
    </row>
    <row r="143" spans="1:9" x14ac:dyDescent="0.25">
      <c r="A143" s="1">
        <v>44504</v>
      </c>
      <c r="B143">
        <v>142</v>
      </c>
      <c r="C143" t="s">
        <v>194</v>
      </c>
      <c r="D143" t="s">
        <v>209</v>
      </c>
      <c r="E143">
        <f>VLOOKUP(VENTAS[[#This Row],[ID_CLIENTE]],CLIENTE[],4,FALSE)</f>
        <v>2</v>
      </c>
      <c r="F143" t="s">
        <v>142</v>
      </c>
      <c r="G143">
        <v>48</v>
      </c>
      <c r="H143">
        <f>VLOOKUP(VENTAS[[#This Row],[ID_PRODUCTO]],PRODUCTOS[#All],4,FALSE)</f>
        <v>5</v>
      </c>
      <c r="I143">
        <f>VENTAS[[#This Row],[CANTIDAD]]*VENTAS[[#This Row],[PRECIO]]</f>
        <v>240</v>
      </c>
    </row>
    <row r="144" spans="1:9" x14ac:dyDescent="0.25">
      <c r="A144" s="1">
        <v>44507</v>
      </c>
      <c r="B144">
        <v>143</v>
      </c>
      <c r="C144" t="s">
        <v>195</v>
      </c>
      <c r="D144" t="s">
        <v>210</v>
      </c>
      <c r="E144">
        <f>VLOOKUP(VENTAS[[#This Row],[ID_CLIENTE]],CLIENTE[],4,FALSE)</f>
        <v>2</v>
      </c>
      <c r="F144" t="s">
        <v>143</v>
      </c>
      <c r="G144">
        <v>94</v>
      </c>
      <c r="H144">
        <f>VLOOKUP(VENTAS[[#This Row],[ID_PRODUCTO]],PRODUCTOS[#All],4,FALSE)</f>
        <v>45</v>
      </c>
      <c r="I144">
        <f>VENTAS[[#This Row],[CANTIDAD]]*VENTAS[[#This Row],[PRECIO]]</f>
        <v>4230</v>
      </c>
    </row>
    <row r="145" spans="1:9" x14ac:dyDescent="0.25">
      <c r="A145" s="1">
        <v>44509</v>
      </c>
      <c r="B145">
        <v>144</v>
      </c>
      <c r="C145" t="s">
        <v>196</v>
      </c>
      <c r="D145" t="s">
        <v>211</v>
      </c>
      <c r="E145">
        <f>VLOOKUP(VENTAS[[#This Row],[ID_CLIENTE]],CLIENTE[],4,FALSE)</f>
        <v>2</v>
      </c>
      <c r="F145" t="s">
        <v>144</v>
      </c>
      <c r="G145">
        <v>59</v>
      </c>
      <c r="H145">
        <f>VLOOKUP(VENTAS[[#This Row],[ID_PRODUCTO]],PRODUCTOS[#All],4,FALSE)</f>
        <v>200</v>
      </c>
      <c r="I145">
        <f>VENTAS[[#This Row],[CANTIDAD]]*VENTAS[[#This Row],[PRECIO]]</f>
        <v>11800</v>
      </c>
    </row>
    <row r="146" spans="1:9" x14ac:dyDescent="0.25">
      <c r="A146" s="1">
        <v>44510</v>
      </c>
      <c r="B146">
        <v>145</v>
      </c>
      <c r="C146" t="s">
        <v>197</v>
      </c>
      <c r="D146" t="s">
        <v>212</v>
      </c>
      <c r="E146">
        <f>VLOOKUP(VENTAS[[#This Row],[ID_CLIENTE]],CLIENTE[],4,FALSE)</f>
        <v>2</v>
      </c>
      <c r="F146" t="s">
        <v>145</v>
      </c>
      <c r="G146">
        <v>58</v>
      </c>
      <c r="H146">
        <f>VLOOKUP(VENTAS[[#This Row],[ID_PRODUCTO]],PRODUCTOS[#All],4,FALSE)</f>
        <v>15</v>
      </c>
      <c r="I146">
        <f>VENTAS[[#This Row],[CANTIDAD]]*VENTAS[[#This Row],[PRECIO]]</f>
        <v>870</v>
      </c>
    </row>
    <row r="147" spans="1:9" x14ac:dyDescent="0.25">
      <c r="A147" s="1">
        <v>44514</v>
      </c>
      <c r="B147">
        <v>146</v>
      </c>
      <c r="C147" t="s">
        <v>198</v>
      </c>
      <c r="D147" t="s">
        <v>213</v>
      </c>
      <c r="E147">
        <f>VLOOKUP(VENTAS[[#This Row],[ID_CLIENTE]],CLIENTE[],4,FALSE)</f>
        <v>3</v>
      </c>
      <c r="F147" t="s">
        <v>146</v>
      </c>
      <c r="G147">
        <v>62</v>
      </c>
      <c r="H147">
        <f>VLOOKUP(VENTAS[[#This Row],[ID_PRODUCTO]],PRODUCTOS[#All],4,FALSE)</f>
        <v>30</v>
      </c>
      <c r="I147">
        <f>VENTAS[[#This Row],[CANTIDAD]]*VENTAS[[#This Row],[PRECIO]]</f>
        <v>1860</v>
      </c>
    </row>
    <row r="148" spans="1:9" x14ac:dyDescent="0.25">
      <c r="A148" s="1">
        <v>44522</v>
      </c>
      <c r="B148">
        <v>147</v>
      </c>
      <c r="C148" t="s">
        <v>199</v>
      </c>
      <c r="D148" t="s">
        <v>214</v>
      </c>
      <c r="E148">
        <f>VLOOKUP(VENTAS[[#This Row],[ID_CLIENTE]],CLIENTE[],4,FALSE)</f>
        <v>3</v>
      </c>
      <c r="F148" t="s">
        <v>147</v>
      </c>
      <c r="G148">
        <v>9</v>
      </c>
      <c r="H148">
        <f>VLOOKUP(VENTAS[[#This Row],[ID_PRODUCTO]],PRODUCTOS[#All],4,FALSE)</f>
        <v>75</v>
      </c>
      <c r="I148">
        <f>VENTAS[[#This Row],[CANTIDAD]]*VENTAS[[#This Row],[PRECIO]]</f>
        <v>675</v>
      </c>
    </row>
    <row r="149" spans="1:9" x14ac:dyDescent="0.25">
      <c r="A149" s="1">
        <v>44529</v>
      </c>
      <c r="B149">
        <v>148</v>
      </c>
      <c r="C149" t="s">
        <v>200</v>
      </c>
      <c r="D149" t="s">
        <v>215</v>
      </c>
      <c r="E149">
        <f>VLOOKUP(VENTAS[[#This Row],[ID_CLIENTE]],CLIENTE[],4,FALSE)</f>
        <v>3</v>
      </c>
      <c r="F149" t="s">
        <v>148</v>
      </c>
      <c r="G149">
        <v>28</v>
      </c>
      <c r="H149">
        <f>VLOOKUP(VENTAS[[#This Row],[ID_PRODUCTO]],PRODUCTOS[#All],4,FALSE)</f>
        <v>120</v>
      </c>
      <c r="I149">
        <f>VENTAS[[#This Row],[CANTIDAD]]*VENTAS[[#This Row],[PRECIO]]</f>
        <v>3360</v>
      </c>
    </row>
    <row r="150" spans="1:9" x14ac:dyDescent="0.25">
      <c r="A150" s="1">
        <v>44531</v>
      </c>
      <c r="B150">
        <v>149</v>
      </c>
      <c r="C150" t="s">
        <v>201</v>
      </c>
      <c r="D150" t="s">
        <v>216</v>
      </c>
      <c r="E150">
        <f>VLOOKUP(VENTAS[[#This Row],[ID_CLIENTE]],CLIENTE[],4,FALSE)</f>
        <v>3</v>
      </c>
      <c r="F150" t="s">
        <v>149</v>
      </c>
      <c r="G150">
        <v>69</v>
      </c>
      <c r="H150">
        <f>VLOOKUP(VENTAS[[#This Row],[ID_PRODUCTO]],PRODUCTOS[#All],4,FALSE)</f>
        <v>90</v>
      </c>
      <c r="I150">
        <f>VENTAS[[#This Row],[CANTIDAD]]*VENTAS[[#This Row],[PRECIO]]</f>
        <v>6210</v>
      </c>
    </row>
    <row r="151" spans="1:9" x14ac:dyDescent="0.25">
      <c r="A151" s="1">
        <v>44531</v>
      </c>
      <c r="B151">
        <v>150</v>
      </c>
      <c r="C151" t="s">
        <v>202</v>
      </c>
      <c r="D151" t="s">
        <v>217</v>
      </c>
      <c r="E151">
        <f>VLOOKUP(VENTAS[[#This Row],[ID_CLIENTE]],CLIENTE[],4,FALSE)</f>
        <v>3</v>
      </c>
      <c r="F151" t="s">
        <v>150</v>
      </c>
      <c r="G151">
        <v>52</v>
      </c>
      <c r="H151">
        <f>VLOOKUP(VENTAS[[#This Row],[ID_PRODUCTO]],PRODUCTOS[#All],4,FALSE)</f>
        <v>80</v>
      </c>
      <c r="I151">
        <f>VENTAS[[#This Row],[CANTIDAD]]*VENTAS[[#This Row],[PRECIO]]</f>
        <v>4160</v>
      </c>
    </row>
    <row r="152" spans="1:9" x14ac:dyDescent="0.25">
      <c r="A152" s="1">
        <v>44536</v>
      </c>
      <c r="B152">
        <v>151</v>
      </c>
      <c r="C152" t="s">
        <v>173</v>
      </c>
      <c r="D152" t="s">
        <v>203</v>
      </c>
      <c r="E152">
        <f>VLOOKUP(VENTAS[[#This Row],[ID_CLIENTE]],CLIENTE[],4,FALSE)</f>
        <v>1</v>
      </c>
      <c r="F152" t="s">
        <v>136</v>
      </c>
      <c r="G152">
        <v>57</v>
      </c>
      <c r="H152">
        <f>VLOOKUP(VENTAS[[#This Row],[ID_PRODUCTO]],PRODUCTOS[#All],4,FALSE)</f>
        <v>30</v>
      </c>
      <c r="I152">
        <f>VENTAS[[#This Row],[CANTIDAD]]*VENTAS[[#This Row],[PRECIO]]</f>
        <v>1710</v>
      </c>
    </row>
    <row r="153" spans="1:9" x14ac:dyDescent="0.25">
      <c r="A153" s="1">
        <v>44559</v>
      </c>
      <c r="B153">
        <v>152</v>
      </c>
      <c r="C153" t="s">
        <v>174</v>
      </c>
      <c r="D153" t="s">
        <v>204</v>
      </c>
      <c r="E153">
        <f>VLOOKUP(VENTAS[[#This Row],[ID_CLIENTE]],CLIENTE[],4,FALSE)</f>
        <v>1</v>
      </c>
      <c r="F153" t="s">
        <v>137</v>
      </c>
      <c r="G153">
        <v>5</v>
      </c>
      <c r="H153">
        <f>VLOOKUP(VENTAS[[#This Row],[ID_PRODUCTO]],PRODUCTOS[#All],4,FALSE)</f>
        <v>50</v>
      </c>
      <c r="I153">
        <f>VENTAS[[#This Row],[CANTIDAD]]*VENTAS[[#This Row],[PRECIO]]</f>
        <v>250</v>
      </c>
    </row>
    <row r="154" spans="1:9" x14ac:dyDescent="0.25">
      <c r="A154" s="1">
        <v>44560</v>
      </c>
      <c r="B154">
        <v>153</v>
      </c>
      <c r="C154" t="s">
        <v>175</v>
      </c>
      <c r="D154" t="s">
        <v>205</v>
      </c>
      <c r="E154">
        <f>VLOOKUP(VENTAS[[#This Row],[ID_CLIENTE]],CLIENTE[],4,FALSE)</f>
        <v>1</v>
      </c>
      <c r="F154" t="s">
        <v>138</v>
      </c>
      <c r="G154">
        <v>70</v>
      </c>
      <c r="H154">
        <f>VLOOKUP(VENTAS[[#This Row],[ID_PRODUCTO]],PRODUCTOS[#All],4,FALSE)</f>
        <v>40</v>
      </c>
      <c r="I154">
        <f>VENTAS[[#This Row],[CANTIDAD]]*VENTAS[[#This Row],[PRECIO]]</f>
        <v>2800</v>
      </c>
    </row>
    <row r="155" spans="1:9" x14ac:dyDescent="0.25">
      <c r="A155" s="1">
        <v>44566</v>
      </c>
      <c r="B155">
        <v>154</v>
      </c>
      <c r="C155" t="s">
        <v>176</v>
      </c>
      <c r="D155" t="s">
        <v>206</v>
      </c>
      <c r="E155">
        <f>VLOOKUP(VENTAS[[#This Row],[ID_CLIENTE]],CLIENTE[],4,FALSE)</f>
        <v>1</v>
      </c>
      <c r="F155" t="s">
        <v>139</v>
      </c>
      <c r="G155">
        <v>54</v>
      </c>
      <c r="H155">
        <f>VLOOKUP(VENTAS[[#This Row],[ID_PRODUCTO]],PRODUCTOS[#All],4,FALSE)</f>
        <v>35</v>
      </c>
      <c r="I155">
        <f>VENTAS[[#This Row],[CANTIDAD]]*VENTAS[[#This Row],[PRECIO]]</f>
        <v>1890</v>
      </c>
    </row>
    <row r="156" spans="1:9" x14ac:dyDescent="0.25">
      <c r="A156" s="1">
        <v>44569</v>
      </c>
      <c r="B156">
        <v>155</v>
      </c>
      <c r="C156" t="s">
        <v>177</v>
      </c>
      <c r="D156" t="s">
        <v>207</v>
      </c>
      <c r="E156">
        <f>VLOOKUP(VENTAS[[#This Row],[ID_CLIENTE]],CLIENTE[],4,FALSE)</f>
        <v>1</v>
      </c>
      <c r="F156" t="s">
        <v>140</v>
      </c>
      <c r="G156">
        <v>74</v>
      </c>
      <c r="H156">
        <f>VLOOKUP(VENTAS[[#This Row],[ID_PRODUCTO]],PRODUCTOS[#All],4,FALSE)</f>
        <v>100</v>
      </c>
      <c r="I156">
        <f>VENTAS[[#This Row],[CANTIDAD]]*VENTAS[[#This Row],[PRECIO]]</f>
        <v>7400</v>
      </c>
    </row>
    <row r="157" spans="1:9" x14ac:dyDescent="0.25">
      <c r="A157" s="1">
        <v>44571</v>
      </c>
      <c r="B157">
        <v>156</v>
      </c>
      <c r="C157" t="s">
        <v>178</v>
      </c>
      <c r="D157" t="s">
        <v>208</v>
      </c>
      <c r="E157">
        <f>VLOOKUP(VENTAS[[#This Row],[ID_CLIENTE]],CLIENTE[],4,FALSE)</f>
        <v>2</v>
      </c>
      <c r="F157" t="s">
        <v>141</v>
      </c>
      <c r="G157">
        <v>6</v>
      </c>
      <c r="H157">
        <f>VLOOKUP(VENTAS[[#This Row],[ID_PRODUCTO]],PRODUCTOS[#All],4,FALSE)</f>
        <v>25</v>
      </c>
      <c r="I157">
        <f>VENTAS[[#This Row],[CANTIDAD]]*VENTAS[[#This Row],[PRECIO]]</f>
        <v>150</v>
      </c>
    </row>
    <row r="158" spans="1:9" x14ac:dyDescent="0.25">
      <c r="A158" s="1">
        <v>44573</v>
      </c>
      <c r="B158">
        <v>157</v>
      </c>
      <c r="C158" t="s">
        <v>179</v>
      </c>
      <c r="D158" t="s">
        <v>209</v>
      </c>
      <c r="E158">
        <f>VLOOKUP(VENTAS[[#This Row],[ID_CLIENTE]],CLIENTE[],4,FALSE)</f>
        <v>2</v>
      </c>
      <c r="F158" t="s">
        <v>142</v>
      </c>
      <c r="G158">
        <v>19</v>
      </c>
      <c r="H158">
        <f>VLOOKUP(VENTAS[[#This Row],[ID_PRODUCTO]],PRODUCTOS[#All],4,FALSE)</f>
        <v>5</v>
      </c>
      <c r="I158">
        <f>VENTAS[[#This Row],[CANTIDAD]]*VENTAS[[#This Row],[PRECIO]]</f>
        <v>95</v>
      </c>
    </row>
    <row r="159" spans="1:9" x14ac:dyDescent="0.25">
      <c r="A159" s="1">
        <v>44575</v>
      </c>
      <c r="B159">
        <v>158</v>
      </c>
      <c r="C159" t="s">
        <v>180</v>
      </c>
      <c r="D159" t="s">
        <v>210</v>
      </c>
      <c r="E159">
        <f>VLOOKUP(VENTAS[[#This Row],[ID_CLIENTE]],CLIENTE[],4,FALSE)</f>
        <v>2</v>
      </c>
      <c r="F159" t="s">
        <v>143</v>
      </c>
      <c r="G159">
        <v>72</v>
      </c>
      <c r="H159">
        <f>VLOOKUP(VENTAS[[#This Row],[ID_PRODUCTO]],PRODUCTOS[#All],4,FALSE)</f>
        <v>45</v>
      </c>
      <c r="I159">
        <f>VENTAS[[#This Row],[CANTIDAD]]*VENTAS[[#This Row],[PRECIO]]</f>
        <v>3240</v>
      </c>
    </row>
    <row r="160" spans="1:9" x14ac:dyDescent="0.25">
      <c r="A160" s="1">
        <v>44581</v>
      </c>
      <c r="B160">
        <v>159</v>
      </c>
      <c r="C160" t="s">
        <v>181</v>
      </c>
      <c r="D160" t="s">
        <v>211</v>
      </c>
      <c r="E160">
        <f>VLOOKUP(VENTAS[[#This Row],[ID_CLIENTE]],CLIENTE[],4,FALSE)</f>
        <v>2</v>
      </c>
      <c r="F160" t="s">
        <v>144</v>
      </c>
      <c r="G160">
        <v>60</v>
      </c>
      <c r="H160">
        <f>VLOOKUP(VENTAS[[#This Row],[ID_PRODUCTO]],PRODUCTOS[#All],4,FALSE)</f>
        <v>200</v>
      </c>
      <c r="I160">
        <f>VENTAS[[#This Row],[CANTIDAD]]*VENTAS[[#This Row],[PRECIO]]</f>
        <v>12000</v>
      </c>
    </row>
    <row r="161" spans="1:9" x14ac:dyDescent="0.25">
      <c r="A161" s="1">
        <v>44583</v>
      </c>
      <c r="B161">
        <v>160</v>
      </c>
      <c r="C161" t="s">
        <v>182</v>
      </c>
      <c r="D161" t="s">
        <v>212</v>
      </c>
      <c r="E161">
        <f>VLOOKUP(VENTAS[[#This Row],[ID_CLIENTE]],CLIENTE[],4,FALSE)</f>
        <v>2</v>
      </c>
      <c r="F161" t="s">
        <v>145</v>
      </c>
      <c r="G161">
        <v>68</v>
      </c>
      <c r="H161">
        <f>VLOOKUP(VENTAS[[#This Row],[ID_PRODUCTO]],PRODUCTOS[#All],4,FALSE)</f>
        <v>15</v>
      </c>
      <c r="I161">
        <f>VENTAS[[#This Row],[CANTIDAD]]*VENTAS[[#This Row],[PRECIO]]</f>
        <v>1020</v>
      </c>
    </row>
    <row r="162" spans="1:9" x14ac:dyDescent="0.25">
      <c r="A162" s="1">
        <v>44585</v>
      </c>
      <c r="B162">
        <v>161</v>
      </c>
      <c r="C162" t="s">
        <v>183</v>
      </c>
      <c r="D162" t="s">
        <v>213</v>
      </c>
      <c r="E162">
        <f>VLOOKUP(VENTAS[[#This Row],[ID_CLIENTE]],CLIENTE[],4,FALSE)</f>
        <v>3</v>
      </c>
      <c r="F162" t="s">
        <v>146</v>
      </c>
      <c r="G162">
        <v>77</v>
      </c>
      <c r="H162">
        <f>VLOOKUP(VENTAS[[#This Row],[ID_PRODUCTO]],PRODUCTOS[#All],4,FALSE)</f>
        <v>30</v>
      </c>
      <c r="I162">
        <f>VENTAS[[#This Row],[CANTIDAD]]*VENTAS[[#This Row],[PRECIO]]</f>
        <v>2310</v>
      </c>
    </row>
    <row r="163" spans="1:9" x14ac:dyDescent="0.25">
      <c r="A163" s="1">
        <v>44586</v>
      </c>
      <c r="B163">
        <v>162</v>
      </c>
      <c r="C163" t="s">
        <v>184</v>
      </c>
      <c r="D163" t="s">
        <v>214</v>
      </c>
      <c r="E163">
        <f>VLOOKUP(VENTAS[[#This Row],[ID_CLIENTE]],CLIENTE[],4,FALSE)</f>
        <v>3</v>
      </c>
      <c r="F163" t="s">
        <v>147</v>
      </c>
      <c r="G163">
        <v>68</v>
      </c>
      <c r="H163">
        <f>VLOOKUP(VENTAS[[#This Row],[ID_PRODUCTO]],PRODUCTOS[#All],4,FALSE)</f>
        <v>75</v>
      </c>
      <c r="I163">
        <f>VENTAS[[#This Row],[CANTIDAD]]*VENTAS[[#This Row],[PRECIO]]</f>
        <v>5100</v>
      </c>
    </row>
    <row r="164" spans="1:9" x14ac:dyDescent="0.25">
      <c r="A164" s="1">
        <v>44588</v>
      </c>
      <c r="B164">
        <v>163</v>
      </c>
      <c r="C164" t="s">
        <v>185</v>
      </c>
      <c r="D164" t="s">
        <v>215</v>
      </c>
      <c r="E164">
        <f>VLOOKUP(VENTAS[[#This Row],[ID_CLIENTE]],CLIENTE[],4,FALSE)</f>
        <v>3</v>
      </c>
      <c r="F164" t="s">
        <v>148</v>
      </c>
      <c r="G164">
        <v>14</v>
      </c>
      <c r="H164">
        <f>VLOOKUP(VENTAS[[#This Row],[ID_PRODUCTO]],PRODUCTOS[#All],4,FALSE)</f>
        <v>120</v>
      </c>
      <c r="I164">
        <f>VENTAS[[#This Row],[CANTIDAD]]*VENTAS[[#This Row],[PRECIO]]</f>
        <v>1680</v>
      </c>
    </row>
    <row r="165" spans="1:9" x14ac:dyDescent="0.25">
      <c r="A165" s="1">
        <v>44596</v>
      </c>
      <c r="B165">
        <v>164</v>
      </c>
      <c r="C165" t="s">
        <v>186</v>
      </c>
      <c r="D165" t="s">
        <v>216</v>
      </c>
      <c r="E165">
        <f>VLOOKUP(VENTAS[[#This Row],[ID_CLIENTE]],CLIENTE[],4,FALSE)</f>
        <v>3</v>
      </c>
      <c r="F165" t="s">
        <v>149</v>
      </c>
      <c r="G165">
        <v>18</v>
      </c>
      <c r="H165">
        <f>VLOOKUP(VENTAS[[#This Row],[ID_PRODUCTO]],PRODUCTOS[#All],4,FALSE)</f>
        <v>90</v>
      </c>
      <c r="I165">
        <f>VENTAS[[#This Row],[CANTIDAD]]*VENTAS[[#This Row],[PRECIO]]</f>
        <v>1620</v>
      </c>
    </row>
    <row r="166" spans="1:9" x14ac:dyDescent="0.25">
      <c r="A166" s="1">
        <v>44598</v>
      </c>
      <c r="B166">
        <v>165</v>
      </c>
      <c r="C166" t="s">
        <v>187</v>
      </c>
      <c r="D166" t="s">
        <v>217</v>
      </c>
      <c r="E166">
        <f>VLOOKUP(VENTAS[[#This Row],[ID_CLIENTE]],CLIENTE[],4,FALSE)</f>
        <v>3</v>
      </c>
      <c r="F166" t="s">
        <v>150</v>
      </c>
      <c r="G166">
        <v>62</v>
      </c>
      <c r="H166">
        <f>VLOOKUP(VENTAS[[#This Row],[ID_PRODUCTO]],PRODUCTOS[#All],4,FALSE)</f>
        <v>80</v>
      </c>
      <c r="I166">
        <f>VENTAS[[#This Row],[CANTIDAD]]*VENTAS[[#This Row],[PRECIO]]</f>
        <v>4960</v>
      </c>
    </row>
    <row r="167" spans="1:9" x14ac:dyDescent="0.25">
      <c r="A167" s="1">
        <v>44602</v>
      </c>
      <c r="B167">
        <v>166</v>
      </c>
      <c r="C167" t="s">
        <v>188</v>
      </c>
      <c r="D167" t="s">
        <v>203</v>
      </c>
      <c r="E167">
        <f>VLOOKUP(VENTAS[[#This Row],[ID_CLIENTE]],CLIENTE[],4,FALSE)</f>
        <v>1</v>
      </c>
      <c r="F167" t="s">
        <v>136</v>
      </c>
      <c r="G167">
        <v>59</v>
      </c>
      <c r="H167">
        <f>VLOOKUP(VENTAS[[#This Row],[ID_PRODUCTO]],PRODUCTOS[#All],4,FALSE)</f>
        <v>30</v>
      </c>
      <c r="I167">
        <f>VENTAS[[#This Row],[CANTIDAD]]*VENTAS[[#This Row],[PRECIO]]</f>
        <v>1770</v>
      </c>
    </row>
    <row r="168" spans="1:9" x14ac:dyDescent="0.25">
      <c r="A168" s="1">
        <v>44611</v>
      </c>
      <c r="B168">
        <v>167</v>
      </c>
      <c r="C168" t="s">
        <v>189</v>
      </c>
      <c r="D168" t="s">
        <v>204</v>
      </c>
      <c r="E168">
        <f>VLOOKUP(VENTAS[[#This Row],[ID_CLIENTE]],CLIENTE[],4,FALSE)</f>
        <v>1</v>
      </c>
      <c r="F168" t="s">
        <v>137</v>
      </c>
      <c r="G168">
        <v>24</v>
      </c>
      <c r="H168">
        <f>VLOOKUP(VENTAS[[#This Row],[ID_PRODUCTO]],PRODUCTOS[#All],4,FALSE)</f>
        <v>50</v>
      </c>
      <c r="I168">
        <f>VENTAS[[#This Row],[CANTIDAD]]*VENTAS[[#This Row],[PRECIO]]</f>
        <v>1200</v>
      </c>
    </row>
    <row r="169" spans="1:9" x14ac:dyDescent="0.25">
      <c r="A169" s="1">
        <v>44614</v>
      </c>
      <c r="B169">
        <v>168</v>
      </c>
      <c r="C169" t="s">
        <v>190</v>
      </c>
      <c r="D169" t="s">
        <v>205</v>
      </c>
      <c r="E169">
        <f>VLOOKUP(VENTAS[[#This Row],[ID_CLIENTE]],CLIENTE[],4,FALSE)</f>
        <v>1</v>
      </c>
      <c r="F169" t="s">
        <v>138</v>
      </c>
      <c r="G169">
        <v>66</v>
      </c>
      <c r="H169">
        <f>VLOOKUP(VENTAS[[#This Row],[ID_PRODUCTO]],PRODUCTOS[#All],4,FALSE)</f>
        <v>40</v>
      </c>
      <c r="I169">
        <f>VENTAS[[#This Row],[CANTIDAD]]*VENTAS[[#This Row],[PRECIO]]</f>
        <v>2640</v>
      </c>
    </row>
    <row r="170" spans="1:9" x14ac:dyDescent="0.25">
      <c r="A170" s="1">
        <v>44614</v>
      </c>
      <c r="B170">
        <v>169</v>
      </c>
      <c r="C170" t="s">
        <v>191</v>
      </c>
      <c r="D170" t="s">
        <v>206</v>
      </c>
      <c r="E170">
        <f>VLOOKUP(VENTAS[[#This Row],[ID_CLIENTE]],CLIENTE[],4,FALSE)</f>
        <v>1</v>
      </c>
      <c r="F170" t="s">
        <v>139</v>
      </c>
      <c r="G170">
        <v>24</v>
      </c>
      <c r="H170">
        <f>VLOOKUP(VENTAS[[#This Row],[ID_PRODUCTO]],PRODUCTOS[#All],4,FALSE)</f>
        <v>35</v>
      </c>
      <c r="I170">
        <f>VENTAS[[#This Row],[CANTIDAD]]*VENTAS[[#This Row],[PRECIO]]</f>
        <v>840</v>
      </c>
    </row>
    <row r="171" spans="1:9" x14ac:dyDescent="0.25">
      <c r="A171" s="1">
        <v>44615</v>
      </c>
      <c r="B171">
        <v>170</v>
      </c>
      <c r="C171" t="s">
        <v>192</v>
      </c>
      <c r="D171" t="s">
        <v>207</v>
      </c>
      <c r="E171">
        <f>VLOOKUP(VENTAS[[#This Row],[ID_CLIENTE]],CLIENTE[],4,FALSE)</f>
        <v>1</v>
      </c>
      <c r="F171" t="s">
        <v>140</v>
      </c>
      <c r="G171">
        <v>30</v>
      </c>
      <c r="H171">
        <f>VLOOKUP(VENTAS[[#This Row],[ID_PRODUCTO]],PRODUCTOS[#All],4,FALSE)</f>
        <v>100</v>
      </c>
      <c r="I171">
        <f>VENTAS[[#This Row],[CANTIDAD]]*VENTAS[[#This Row],[PRECIO]]</f>
        <v>3000</v>
      </c>
    </row>
    <row r="172" spans="1:9" x14ac:dyDescent="0.25">
      <c r="A172" s="1">
        <v>44619</v>
      </c>
      <c r="B172">
        <v>171</v>
      </c>
      <c r="C172" t="s">
        <v>193</v>
      </c>
      <c r="D172" t="s">
        <v>208</v>
      </c>
      <c r="E172">
        <f>VLOOKUP(VENTAS[[#This Row],[ID_CLIENTE]],CLIENTE[],4,FALSE)</f>
        <v>2</v>
      </c>
      <c r="F172" t="s">
        <v>141</v>
      </c>
      <c r="G172">
        <v>41</v>
      </c>
      <c r="H172">
        <f>VLOOKUP(VENTAS[[#This Row],[ID_PRODUCTO]],PRODUCTOS[#All],4,FALSE)</f>
        <v>25</v>
      </c>
      <c r="I172">
        <f>VENTAS[[#This Row],[CANTIDAD]]*VENTAS[[#This Row],[PRECIO]]</f>
        <v>1025</v>
      </c>
    </row>
    <row r="173" spans="1:9" x14ac:dyDescent="0.25">
      <c r="A173" s="1">
        <v>44630</v>
      </c>
      <c r="B173">
        <v>172</v>
      </c>
      <c r="C173" t="s">
        <v>194</v>
      </c>
      <c r="D173" t="s">
        <v>209</v>
      </c>
      <c r="E173">
        <f>VLOOKUP(VENTAS[[#This Row],[ID_CLIENTE]],CLIENTE[],4,FALSE)</f>
        <v>2</v>
      </c>
      <c r="F173" t="s">
        <v>142</v>
      </c>
      <c r="G173">
        <v>24</v>
      </c>
      <c r="H173">
        <f>VLOOKUP(VENTAS[[#This Row],[ID_PRODUCTO]],PRODUCTOS[#All],4,FALSE)</f>
        <v>5</v>
      </c>
      <c r="I173">
        <f>VENTAS[[#This Row],[CANTIDAD]]*VENTAS[[#This Row],[PRECIO]]</f>
        <v>120</v>
      </c>
    </row>
    <row r="174" spans="1:9" x14ac:dyDescent="0.25">
      <c r="A174" s="1">
        <v>44633</v>
      </c>
      <c r="B174">
        <v>173</v>
      </c>
      <c r="C174" t="s">
        <v>195</v>
      </c>
      <c r="D174" t="s">
        <v>210</v>
      </c>
      <c r="E174">
        <f>VLOOKUP(VENTAS[[#This Row],[ID_CLIENTE]],CLIENTE[],4,FALSE)</f>
        <v>2</v>
      </c>
      <c r="F174" t="s">
        <v>143</v>
      </c>
      <c r="G174">
        <v>5</v>
      </c>
      <c r="H174">
        <f>VLOOKUP(VENTAS[[#This Row],[ID_PRODUCTO]],PRODUCTOS[#All],4,FALSE)</f>
        <v>45</v>
      </c>
      <c r="I174">
        <f>VENTAS[[#This Row],[CANTIDAD]]*VENTAS[[#This Row],[PRECIO]]</f>
        <v>225</v>
      </c>
    </row>
    <row r="175" spans="1:9" x14ac:dyDescent="0.25">
      <c r="A175" s="1">
        <v>44633</v>
      </c>
      <c r="B175">
        <v>174</v>
      </c>
      <c r="C175" t="s">
        <v>196</v>
      </c>
      <c r="D175" t="s">
        <v>211</v>
      </c>
      <c r="E175">
        <f>VLOOKUP(VENTAS[[#This Row],[ID_CLIENTE]],CLIENTE[],4,FALSE)</f>
        <v>2</v>
      </c>
      <c r="F175" t="s">
        <v>144</v>
      </c>
      <c r="G175">
        <v>42</v>
      </c>
      <c r="H175">
        <f>VLOOKUP(VENTAS[[#This Row],[ID_PRODUCTO]],PRODUCTOS[#All],4,FALSE)</f>
        <v>200</v>
      </c>
      <c r="I175">
        <f>VENTAS[[#This Row],[CANTIDAD]]*VENTAS[[#This Row],[PRECIO]]</f>
        <v>8400</v>
      </c>
    </row>
    <row r="176" spans="1:9" x14ac:dyDescent="0.25">
      <c r="A176" s="1">
        <v>44643</v>
      </c>
      <c r="B176">
        <v>175</v>
      </c>
      <c r="C176" t="s">
        <v>197</v>
      </c>
      <c r="D176" t="s">
        <v>212</v>
      </c>
      <c r="E176">
        <f>VLOOKUP(VENTAS[[#This Row],[ID_CLIENTE]],CLIENTE[],4,FALSE)</f>
        <v>2</v>
      </c>
      <c r="F176" t="s">
        <v>145</v>
      </c>
      <c r="G176">
        <v>11</v>
      </c>
      <c r="H176">
        <f>VLOOKUP(VENTAS[[#This Row],[ID_PRODUCTO]],PRODUCTOS[#All],4,FALSE)</f>
        <v>15</v>
      </c>
      <c r="I176">
        <f>VENTAS[[#This Row],[CANTIDAD]]*VENTAS[[#This Row],[PRECIO]]</f>
        <v>165</v>
      </c>
    </row>
    <row r="177" spans="1:9" x14ac:dyDescent="0.25">
      <c r="A177" s="1">
        <v>44659</v>
      </c>
      <c r="B177">
        <v>176</v>
      </c>
      <c r="C177" t="s">
        <v>198</v>
      </c>
      <c r="D177" t="s">
        <v>213</v>
      </c>
      <c r="E177">
        <f>VLOOKUP(VENTAS[[#This Row],[ID_CLIENTE]],CLIENTE[],4,FALSE)</f>
        <v>3</v>
      </c>
      <c r="F177" t="s">
        <v>146</v>
      </c>
      <c r="G177">
        <v>10</v>
      </c>
      <c r="H177">
        <f>VLOOKUP(VENTAS[[#This Row],[ID_PRODUCTO]],PRODUCTOS[#All],4,FALSE)</f>
        <v>30</v>
      </c>
      <c r="I177">
        <f>VENTAS[[#This Row],[CANTIDAD]]*VENTAS[[#This Row],[PRECIO]]</f>
        <v>300</v>
      </c>
    </row>
    <row r="178" spans="1:9" x14ac:dyDescent="0.25">
      <c r="A178" s="1">
        <v>44664</v>
      </c>
      <c r="B178">
        <v>177</v>
      </c>
      <c r="C178" t="s">
        <v>199</v>
      </c>
      <c r="D178" t="s">
        <v>214</v>
      </c>
      <c r="E178">
        <f>VLOOKUP(VENTAS[[#This Row],[ID_CLIENTE]],CLIENTE[],4,FALSE)</f>
        <v>3</v>
      </c>
      <c r="F178" t="s">
        <v>147</v>
      </c>
      <c r="G178">
        <v>43</v>
      </c>
      <c r="H178">
        <f>VLOOKUP(VENTAS[[#This Row],[ID_PRODUCTO]],PRODUCTOS[#All],4,FALSE)</f>
        <v>75</v>
      </c>
      <c r="I178">
        <f>VENTAS[[#This Row],[CANTIDAD]]*VENTAS[[#This Row],[PRECIO]]</f>
        <v>3225</v>
      </c>
    </row>
    <row r="179" spans="1:9" x14ac:dyDescent="0.25">
      <c r="A179" s="1">
        <v>44673</v>
      </c>
      <c r="B179">
        <v>178</v>
      </c>
      <c r="C179" t="s">
        <v>200</v>
      </c>
      <c r="D179" t="s">
        <v>215</v>
      </c>
      <c r="E179">
        <f>VLOOKUP(VENTAS[[#This Row],[ID_CLIENTE]],CLIENTE[],4,FALSE)</f>
        <v>3</v>
      </c>
      <c r="F179" t="s">
        <v>148</v>
      </c>
      <c r="G179">
        <v>82</v>
      </c>
      <c r="H179">
        <f>VLOOKUP(VENTAS[[#This Row],[ID_PRODUCTO]],PRODUCTOS[#All],4,FALSE)</f>
        <v>120</v>
      </c>
      <c r="I179">
        <f>VENTAS[[#This Row],[CANTIDAD]]*VENTAS[[#This Row],[PRECIO]]</f>
        <v>9840</v>
      </c>
    </row>
    <row r="180" spans="1:9" x14ac:dyDescent="0.25">
      <c r="A180" s="1">
        <v>44677</v>
      </c>
      <c r="B180">
        <v>179</v>
      </c>
      <c r="C180" t="s">
        <v>201</v>
      </c>
      <c r="D180" t="s">
        <v>216</v>
      </c>
      <c r="E180">
        <f>VLOOKUP(VENTAS[[#This Row],[ID_CLIENTE]],CLIENTE[],4,FALSE)</f>
        <v>3</v>
      </c>
      <c r="F180" t="s">
        <v>149</v>
      </c>
      <c r="G180">
        <v>47</v>
      </c>
      <c r="H180">
        <f>VLOOKUP(VENTAS[[#This Row],[ID_PRODUCTO]],PRODUCTOS[#All],4,FALSE)</f>
        <v>90</v>
      </c>
      <c r="I180">
        <f>VENTAS[[#This Row],[CANTIDAD]]*VENTAS[[#This Row],[PRECIO]]</f>
        <v>4230</v>
      </c>
    </row>
    <row r="181" spans="1:9" x14ac:dyDescent="0.25">
      <c r="A181" s="1">
        <v>44688</v>
      </c>
      <c r="B181">
        <v>180</v>
      </c>
      <c r="C181" t="s">
        <v>202</v>
      </c>
      <c r="D181" t="s">
        <v>217</v>
      </c>
      <c r="E181">
        <f>VLOOKUP(VENTAS[[#This Row],[ID_CLIENTE]],CLIENTE[],4,FALSE)</f>
        <v>3</v>
      </c>
      <c r="F181" t="s">
        <v>150</v>
      </c>
      <c r="G181">
        <v>68</v>
      </c>
      <c r="H181">
        <f>VLOOKUP(VENTAS[[#This Row],[ID_PRODUCTO]],PRODUCTOS[#All],4,FALSE)</f>
        <v>80</v>
      </c>
      <c r="I181">
        <f>VENTAS[[#This Row],[CANTIDAD]]*VENTAS[[#This Row],[PRECIO]]</f>
        <v>5440</v>
      </c>
    </row>
    <row r="182" spans="1:9" x14ac:dyDescent="0.25">
      <c r="A182" s="1">
        <v>44695</v>
      </c>
      <c r="B182">
        <v>181</v>
      </c>
      <c r="C182" t="s">
        <v>173</v>
      </c>
      <c r="D182" t="s">
        <v>203</v>
      </c>
      <c r="E182">
        <f>VLOOKUP(VENTAS[[#This Row],[ID_CLIENTE]],CLIENTE[],4,FALSE)</f>
        <v>1</v>
      </c>
      <c r="F182" t="s">
        <v>136</v>
      </c>
      <c r="G182">
        <v>25</v>
      </c>
      <c r="H182">
        <f>VLOOKUP(VENTAS[[#This Row],[ID_PRODUCTO]],PRODUCTOS[#All],4,FALSE)</f>
        <v>30</v>
      </c>
      <c r="I182">
        <f>VENTAS[[#This Row],[CANTIDAD]]*VENTAS[[#This Row],[PRECIO]]</f>
        <v>750</v>
      </c>
    </row>
    <row r="183" spans="1:9" x14ac:dyDescent="0.25">
      <c r="A183" s="1">
        <v>44699</v>
      </c>
      <c r="B183">
        <v>182</v>
      </c>
      <c r="C183" t="s">
        <v>174</v>
      </c>
      <c r="D183" t="s">
        <v>204</v>
      </c>
      <c r="E183">
        <f>VLOOKUP(VENTAS[[#This Row],[ID_CLIENTE]],CLIENTE[],4,FALSE)</f>
        <v>1</v>
      </c>
      <c r="F183" t="s">
        <v>137</v>
      </c>
      <c r="G183">
        <v>58</v>
      </c>
      <c r="H183">
        <f>VLOOKUP(VENTAS[[#This Row],[ID_PRODUCTO]],PRODUCTOS[#All],4,FALSE)</f>
        <v>50</v>
      </c>
      <c r="I183">
        <f>VENTAS[[#This Row],[CANTIDAD]]*VENTAS[[#This Row],[PRECIO]]</f>
        <v>2900</v>
      </c>
    </row>
    <row r="184" spans="1:9" x14ac:dyDescent="0.25">
      <c r="A184" s="1">
        <v>44707</v>
      </c>
      <c r="B184">
        <v>183</v>
      </c>
      <c r="C184" t="s">
        <v>175</v>
      </c>
      <c r="D184" t="s">
        <v>205</v>
      </c>
      <c r="E184">
        <f>VLOOKUP(VENTAS[[#This Row],[ID_CLIENTE]],CLIENTE[],4,FALSE)</f>
        <v>1</v>
      </c>
      <c r="F184" t="s">
        <v>138</v>
      </c>
      <c r="G184">
        <v>3</v>
      </c>
      <c r="H184">
        <f>VLOOKUP(VENTAS[[#This Row],[ID_PRODUCTO]],PRODUCTOS[#All],4,FALSE)</f>
        <v>40</v>
      </c>
      <c r="I184">
        <f>VENTAS[[#This Row],[CANTIDAD]]*VENTAS[[#This Row],[PRECIO]]</f>
        <v>120</v>
      </c>
    </row>
    <row r="185" spans="1:9" x14ac:dyDescent="0.25">
      <c r="A185" s="1">
        <v>44709</v>
      </c>
      <c r="B185">
        <v>184</v>
      </c>
      <c r="C185" t="s">
        <v>176</v>
      </c>
      <c r="D185" t="s">
        <v>206</v>
      </c>
      <c r="E185">
        <f>VLOOKUP(VENTAS[[#This Row],[ID_CLIENTE]],CLIENTE[],4,FALSE)</f>
        <v>1</v>
      </c>
      <c r="F185" t="s">
        <v>139</v>
      </c>
      <c r="G185">
        <v>1</v>
      </c>
      <c r="H185">
        <f>VLOOKUP(VENTAS[[#This Row],[ID_PRODUCTO]],PRODUCTOS[#All],4,FALSE)</f>
        <v>35</v>
      </c>
      <c r="I185">
        <f>VENTAS[[#This Row],[CANTIDAD]]*VENTAS[[#This Row],[PRECIO]]</f>
        <v>35</v>
      </c>
    </row>
    <row r="186" spans="1:9" x14ac:dyDescent="0.25">
      <c r="A186" s="1">
        <v>44711</v>
      </c>
      <c r="B186">
        <v>185</v>
      </c>
      <c r="C186" t="s">
        <v>177</v>
      </c>
      <c r="D186" t="s">
        <v>207</v>
      </c>
      <c r="E186">
        <f>VLOOKUP(VENTAS[[#This Row],[ID_CLIENTE]],CLIENTE[],4,FALSE)</f>
        <v>1</v>
      </c>
      <c r="F186" t="s">
        <v>140</v>
      </c>
      <c r="G186">
        <v>64</v>
      </c>
      <c r="H186">
        <f>VLOOKUP(VENTAS[[#This Row],[ID_PRODUCTO]],PRODUCTOS[#All],4,FALSE)</f>
        <v>100</v>
      </c>
      <c r="I186">
        <f>VENTAS[[#This Row],[CANTIDAD]]*VENTAS[[#This Row],[PRECIO]]</f>
        <v>6400</v>
      </c>
    </row>
    <row r="187" spans="1:9" x14ac:dyDescent="0.25">
      <c r="A187" s="1">
        <v>44727</v>
      </c>
      <c r="B187">
        <v>186</v>
      </c>
      <c r="C187" t="s">
        <v>178</v>
      </c>
      <c r="D187" t="s">
        <v>208</v>
      </c>
      <c r="E187">
        <f>VLOOKUP(VENTAS[[#This Row],[ID_CLIENTE]],CLIENTE[],4,FALSE)</f>
        <v>2</v>
      </c>
      <c r="F187" t="s">
        <v>141</v>
      </c>
      <c r="G187">
        <v>47</v>
      </c>
      <c r="H187">
        <f>VLOOKUP(VENTAS[[#This Row],[ID_PRODUCTO]],PRODUCTOS[#All],4,FALSE)</f>
        <v>25</v>
      </c>
      <c r="I187">
        <f>VENTAS[[#This Row],[CANTIDAD]]*VENTAS[[#This Row],[PRECIO]]</f>
        <v>1175</v>
      </c>
    </row>
    <row r="188" spans="1:9" x14ac:dyDescent="0.25">
      <c r="A188" s="1">
        <v>44728</v>
      </c>
      <c r="B188">
        <v>187</v>
      </c>
      <c r="C188" t="s">
        <v>179</v>
      </c>
      <c r="D188" t="s">
        <v>209</v>
      </c>
      <c r="E188">
        <f>VLOOKUP(VENTAS[[#This Row],[ID_CLIENTE]],CLIENTE[],4,FALSE)</f>
        <v>2</v>
      </c>
      <c r="F188" t="s">
        <v>142</v>
      </c>
      <c r="G188">
        <v>77</v>
      </c>
      <c r="H188">
        <f>VLOOKUP(VENTAS[[#This Row],[ID_PRODUCTO]],PRODUCTOS[#All],4,FALSE)</f>
        <v>5</v>
      </c>
      <c r="I188">
        <f>VENTAS[[#This Row],[CANTIDAD]]*VENTAS[[#This Row],[PRECIO]]</f>
        <v>385</v>
      </c>
    </row>
    <row r="189" spans="1:9" x14ac:dyDescent="0.25">
      <c r="A189" s="1">
        <v>44729</v>
      </c>
      <c r="B189">
        <v>188</v>
      </c>
      <c r="C189" t="s">
        <v>180</v>
      </c>
      <c r="D189" t="s">
        <v>210</v>
      </c>
      <c r="E189">
        <f>VLOOKUP(VENTAS[[#This Row],[ID_CLIENTE]],CLIENTE[],4,FALSE)</f>
        <v>2</v>
      </c>
      <c r="F189" t="s">
        <v>143</v>
      </c>
      <c r="G189">
        <v>37</v>
      </c>
      <c r="H189">
        <f>VLOOKUP(VENTAS[[#This Row],[ID_PRODUCTO]],PRODUCTOS[#All],4,FALSE)</f>
        <v>45</v>
      </c>
      <c r="I189">
        <f>VENTAS[[#This Row],[CANTIDAD]]*VENTAS[[#This Row],[PRECIO]]</f>
        <v>1665</v>
      </c>
    </row>
    <row r="190" spans="1:9" x14ac:dyDescent="0.25">
      <c r="A190" s="1">
        <v>44734</v>
      </c>
      <c r="B190">
        <v>189</v>
      </c>
      <c r="C190" t="s">
        <v>181</v>
      </c>
      <c r="D190" t="s">
        <v>211</v>
      </c>
      <c r="E190">
        <f>VLOOKUP(VENTAS[[#This Row],[ID_CLIENTE]],CLIENTE[],4,FALSE)</f>
        <v>2</v>
      </c>
      <c r="F190" t="s">
        <v>144</v>
      </c>
      <c r="G190">
        <v>46</v>
      </c>
      <c r="H190">
        <f>VLOOKUP(VENTAS[[#This Row],[ID_PRODUCTO]],PRODUCTOS[#All],4,FALSE)</f>
        <v>200</v>
      </c>
      <c r="I190">
        <f>VENTAS[[#This Row],[CANTIDAD]]*VENTAS[[#This Row],[PRECIO]]</f>
        <v>9200</v>
      </c>
    </row>
    <row r="191" spans="1:9" x14ac:dyDescent="0.25">
      <c r="A191" s="1">
        <v>44738</v>
      </c>
      <c r="B191">
        <v>190</v>
      </c>
      <c r="C191" t="s">
        <v>182</v>
      </c>
      <c r="D191" t="s">
        <v>212</v>
      </c>
      <c r="E191">
        <f>VLOOKUP(VENTAS[[#This Row],[ID_CLIENTE]],CLIENTE[],4,FALSE)</f>
        <v>2</v>
      </c>
      <c r="F191" t="s">
        <v>145</v>
      </c>
      <c r="G191">
        <v>27</v>
      </c>
      <c r="H191">
        <f>VLOOKUP(VENTAS[[#This Row],[ID_PRODUCTO]],PRODUCTOS[#All],4,FALSE)</f>
        <v>15</v>
      </c>
      <c r="I191">
        <f>VENTAS[[#This Row],[CANTIDAD]]*VENTAS[[#This Row],[PRECIO]]</f>
        <v>405</v>
      </c>
    </row>
    <row r="192" spans="1:9" x14ac:dyDescent="0.25">
      <c r="A192" s="1">
        <v>44760</v>
      </c>
      <c r="B192">
        <v>191</v>
      </c>
      <c r="C192" t="s">
        <v>183</v>
      </c>
      <c r="D192" t="s">
        <v>213</v>
      </c>
      <c r="E192">
        <f>VLOOKUP(VENTAS[[#This Row],[ID_CLIENTE]],CLIENTE[],4,FALSE)</f>
        <v>3</v>
      </c>
      <c r="F192" t="s">
        <v>146</v>
      </c>
      <c r="G192">
        <v>77</v>
      </c>
      <c r="H192">
        <f>VLOOKUP(VENTAS[[#This Row],[ID_PRODUCTO]],PRODUCTOS[#All],4,FALSE)</f>
        <v>30</v>
      </c>
      <c r="I192">
        <f>VENTAS[[#This Row],[CANTIDAD]]*VENTAS[[#This Row],[PRECIO]]</f>
        <v>2310</v>
      </c>
    </row>
    <row r="193" spans="1:9" x14ac:dyDescent="0.25">
      <c r="A193" s="1">
        <v>44763</v>
      </c>
      <c r="B193">
        <v>192</v>
      </c>
      <c r="C193" t="s">
        <v>184</v>
      </c>
      <c r="D193" t="s">
        <v>214</v>
      </c>
      <c r="E193">
        <f>VLOOKUP(VENTAS[[#This Row],[ID_CLIENTE]],CLIENTE[],4,FALSE)</f>
        <v>3</v>
      </c>
      <c r="F193" t="s">
        <v>147</v>
      </c>
      <c r="G193">
        <v>43</v>
      </c>
      <c r="H193">
        <f>VLOOKUP(VENTAS[[#This Row],[ID_PRODUCTO]],PRODUCTOS[#All],4,FALSE)</f>
        <v>75</v>
      </c>
      <c r="I193">
        <f>VENTAS[[#This Row],[CANTIDAD]]*VENTAS[[#This Row],[PRECIO]]</f>
        <v>3225</v>
      </c>
    </row>
    <row r="194" spans="1:9" x14ac:dyDescent="0.25">
      <c r="A194" s="1">
        <v>44766</v>
      </c>
      <c r="B194">
        <v>193</v>
      </c>
      <c r="C194" t="s">
        <v>185</v>
      </c>
      <c r="D194" t="s">
        <v>215</v>
      </c>
      <c r="E194">
        <f>VLOOKUP(VENTAS[[#This Row],[ID_CLIENTE]],CLIENTE[],4,FALSE)</f>
        <v>3</v>
      </c>
      <c r="F194" t="s">
        <v>148</v>
      </c>
      <c r="G194">
        <v>52</v>
      </c>
      <c r="H194">
        <f>VLOOKUP(VENTAS[[#This Row],[ID_PRODUCTO]],PRODUCTOS[#All],4,FALSE)</f>
        <v>120</v>
      </c>
      <c r="I194">
        <f>VENTAS[[#This Row],[CANTIDAD]]*VENTAS[[#This Row],[PRECIO]]</f>
        <v>6240</v>
      </c>
    </row>
    <row r="195" spans="1:9" x14ac:dyDescent="0.25">
      <c r="A195" s="1">
        <v>44767</v>
      </c>
      <c r="B195">
        <v>194</v>
      </c>
      <c r="C195" t="s">
        <v>186</v>
      </c>
      <c r="D195" t="s">
        <v>216</v>
      </c>
      <c r="E195">
        <f>VLOOKUP(VENTAS[[#This Row],[ID_CLIENTE]],CLIENTE[],4,FALSE)</f>
        <v>3</v>
      </c>
      <c r="F195" t="s">
        <v>149</v>
      </c>
      <c r="G195">
        <v>19</v>
      </c>
      <c r="H195">
        <f>VLOOKUP(VENTAS[[#This Row],[ID_PRODUCTO]],PRODUCTOS[#All],4,FALSE)</f>
        <v>90</v>
      </c>
      <c r="I195">
        <f>VENTAS[[#This Row],[CANTIDAD]]*VENTAS[[#This Row],[PRECIO]]</f>
        <v>1710</v>
      </c>
    </row>
    <row r="196" spans="1:9" x14ac:dyDescent="0.25">
      <c r="A196" s="1">
        <v>44775</v>
      </c>
      <c r="B196">
        <v>195</v>
      </c>
      <c r="C196" t="s">
        <v>187</v>
      </c>
      <c r="D196" t="s">
        <v>217</v>
      </c>
      <c r="E196">
        <f>VLOOKUP(VENTAS[[#This Row],[ID_CLIENTE]],CLIENTE[],4,FALSE)</f>
        <v>3</v>
      </c>
      <c r="F196" t="s">
        <v>150</v>
      </c>
      <c r="G196">
        <v>21</v>
      </c>
      <c r="H196">
        <f>VLOOKUP(VENTAS[[#This Row],[ID_PRODUCTO]],PRODUCTOS[#All],4,FALSE)</f>
        <v>80</v>
      </c>
      <c r="I196">
        <f>VENTAS[[#This Row],[CANTIDAD]]*VENTAS[[#This Row],[PRECIO]]</f>
        <v>1680</v>
      </c>
    </row>
    <row r="197" spans="1:9" x14ac:dyDescent="0.25">
      <c r="A197" s="1">
        <v>44786</v>
      </c>
      <c r="B197">
        <v>196</v>
      </c>
      <c r="C197" t="s">
        <v>188</v>
      </c>
      <c r="D197" t="s">
        <v>203</v>
      </c>
      <c r="E197">
        <f>VLOOKUP(VENTAS[[#This Row],[ID_CLIENTE]],CLIENTE[],4,FALSE)</f>
        <v>1</v>
      </c>
      <c r="F197" t="s">
        <v>136</v>
      </c>
      <c r="G197">
        <v>34</v>
      </c>
      <c r="H197">
        <f>VLOOKUP(VENTAS[[#This Row],[ID_PRODUCTO]],PRODUCTOS[#All],4,FALSE)</f>
        <v>30</v>
      </c>
      <c r="I197">
        <f>VENTAS[[#This Row],[CANTIDAD]]*VENTAS[[#This Row],[PRECIO]]</f>
        <v>1020</v>
      </c>
    </row>
    <row r="198" spans="1:9" x14ac:dyDescent="0.25">
      <c r="A198" s="1">
        <v>44799</v>
      </c>
      <c r="B198">
        <v>197</v>
      </c>
      <c r="C198" t="s">
        <v>189</v>
      </c>
      <c r="D198" t="s">
        <v>204</v>
      </c>
      <c r="E198">
        <f>VLOOKUP(VENTAS[[#This Row],[ID_CLIENTE]],CLIENTE[],4,FALSE)</f>
        <v>1</v>
      </c>
      <c r="F198" t="s">
        <v>137</v>
      </c>
      <c r="G198">
        <v>88</v>
      </c>
      <c r="H198">
        <f>VLOOKUP(VENTAS[[#This Row],[ID_PRODUCTO]],PRODUCTOS[#All],4,FALSE)</f>
        <v>50</v>
      </c>
      <c r="I198">
        <f>VENTAS[[#This Row],[CANTIDAD]]*VENTAS[[#This Row],[PRECIO]]</f>
        <v>4400</v>
      </c>
    </row>
    <row r="199" spans="1:9" x14ac:dyDescent="0.25">
      <c r="A199" s="1">
        <v>44799</v>
      </c>
      <c r="B199">
        <v>198</v>
      </c>
      <c r="C199" t="s">
        <v>190</v>
      </c>
      <c r="D199" t="s">
        <v>205</v>
      </c>
      <c r="E199">
        <f>VLOOKUP(VENTAS[[#This Row],[ID_CLIENTE]],CLIENTE[],4,FALSE)</f>
        <v>1</v>
      </c>
      <c r="F199" t="s">
        <v>138</v>
      </c>
      <c r="G199">
        <v>37</v>
      </c>
      <c r="H199">
        <f>VLOOKUP(VENTAS[[#This Row],[ID_PRODUCTO]],PRODUCTOS[#All],4,FALSE)</f>
        <v>40</v>
      </c>
      <c r="I199">
        <f>VENTAS[[#This Row],[CANTIDAD]]*VENTAS[[#This Row],[PRECIO]]</f>
        <v>1480</v>
      </c>
    </row>
    <row r="200" spans="1:9" x14ac:dyDescent="0.25">
      <c r="A200" s="1">
        <v>44804</v>
      </c>
      <c r="B200">
        <v>199</v>
      </c>
      <c r="C200" t="s">
        <v>191</v>
      </c>
      <c r="D200" t="s">
        <v>206</v>
      </c>
      <c r="E200">
        <f>VLOOKUP(VENTAS[[#This Row],[ID_CLIENTE]],CLIENTE[],4,FALSE)</f>
        <v>1</v>
      </c>
      <c r="F200" t="s">
        <v>139</v>
      </c>
      <c r="G200">
        <v>31</v>
      </c>
      <c r="H200">
        <f>VLOOKUP(VENTAS[[#This Row],[ID_PRODUCTO]],PRODUCTOS[#All],4,FALSE)</f>
        <v>35</v>
      </c>
      <c r="I200">
        <f>VENTAS[[#This Row],[CANTIDAD]]*VENTAS[[#This Row],[PRECIO]]</f>
        <v>1085</v>
      </c>
    </row>
    <row r="201" spans="1:9" x14ac:dyDescent="0.25">
      <c r="A201" s="1">
        <v>44804</v>
      </c>
      <c r="B201">
        <v>200</v>
      </c>
      <c r="C201" t="s">
        <v>192</v>
      </c>
      <c r="D201" t="s">
        <v>207</v>
      </c>
      <c r="E201">
        <f>VLOOKUP(VENTAS[[#This Row],[ID_CLIENTE]],CLIENTE[],4,FALSE)</f>
        <v>1</v>
      </c>
      <c r="F201" t="s">
        <v>140</v>
      </c>
      <c r="G201">
        <v>97</v>
      </c>
      <c r="H201">
        <f>VLOOKUP(VENTAS[[#This Row],[ID_PRODUCTO]],PRODUCTOS[#All],4,FALSE)</f>
        <v>100</v>
      </c>
      <c r="I201">
        <f>VENTAS[[#This Row],[CANTIDAD]]*VENTAS[[#This Row],[PRECIO]]</f>
        <v>9700</v>
      </c>
    </row>
    <row r="202" spans="1:9" x14ac:dyDescent="0.25">
      <c r="A202" s="1">
        <v>44807</v>
      </c>
      <c r="B202">
        <v>201</v>
      </c>
      <c r="C202" t="s">
        <v>193</v>
      </c>
      <c r="D202" t="s">
        <v>208</v>
      </c>
      <c r="E202">
        <f>VLOOKUP(VENTAS[[#This Row],[ID_CLIENTE]],CLIENTE[],4,FALSE)</f>
        <v>2</v>
      </c>
      <c r="F202" t="s">
        <v>141</v>
      </c>
      <c r="G202">
        <v>81</v>
      </c>
      <c r="H202">
        <f>VLOOKUP(VENTAS[[#This Row],[ID_PRODUCTO]],PRODUCTOS[#All],4,FALSE)</f>
        <v>25</v>
      </c>
      <c r="I202">
        <f>VENTAS[[#This Row],[CANTIDAD]]*VENTAS[[#This Row],[PRECIO]]</f>
        <v>2025</v>
      </c>
    </row>
    <row r="203" spans="1:9" x14ac:dyDescent="0.25">
      <c r="A203" s="1">
        <v>44807</v>
      </c>
      <c r="B203">
        <v>202</v>
      </c>
      <c r="C203" t="s">
        <v>194</v>
      </c>
      <c r="D203" t="s">
        <v>209</v>
      </c>
      <c r="E203">
        <f>VLOOKUP(VENTAS[[#This Row],[ID_CLIENTE]],CLIENTE[],4,FALSE)</f>
        <v>2</v>
      </c>
      <c r="F203" t="s">
        <v>142</v>
      </c>
      <c r="G203">
        <v>36</v>
      </c>
      <c r="H203">
        <f>VLOOKUP(VENTAS[[#This Row],[ID_PRODUCTO]],PRODUCTOS[#All],4,FALSE)</f>
        <v>5</v>
      </c>
      <c r="I203">
        <f>VENTAS[[#This Row],[CANTIDAD]]*VENTAS[[#This Row],[PRECIO]]</f>
        <v>180</v>
      </c>
    </row>
    <row r="204" spans="1:9" x14ac:dyDescent="0.25">
      <c r="A204" s="1">
        <v>44814</v>
      </c>
      <c r="B204">
        <v>203</v>
      </c>
      <c r="C204" t="s">
        <v>195</v>
      </c>
      <c r="D204" t="s">
        <v>210</v>
      </c>
      <c r="E204">
        <f>VLOOKUP(VENTAS[[#This Row],[ID_CLIENTE]],CLIENTE[],4,FALSE)</f>
        <v>2</v>
      </c>
      <c r="F204" t="s">
        <v>143</v>
      </c>
      <c r="G204">
        <v>70</v>
      </c>
      <c r="H204">
        <f>VLOOKUP(VENTAS[[#This Row],[ID_PRODUCTO]],PRODUCTOS[#All],4,FALSE)</f>
        <v>45</v>
      </c>
      <c r="I204">
        <f>VENTAS[[#This Row],[CANTIDAD]]*VENTAS[[#This Row],[PRECIO]]</f>
        <v>3150</v>
      </c>
    </row>
    <row r="205" spans="1:9" x14ac:dyDescent="0.25">
      <c r="A205" s="1">
        <v>44833</v>
      </c>
      <c r="B205">
        <v>204</v>
      </c>
      <c r="C205" t="s">
        <v>196</v>
      </c>
      <c r="D205" t="s">
        <v>211</v>
      </c>
      <c r="E205">
        <f>VLOOKUP(VENTAS[[#This Row],[ID_CLIENTE]],CLIENTE[],4,FALSE)</f>
        <v>2</v>
      </c>
      <c r="F205" t="s">
        <v>144</v>
      </c>
      <c r="G205">
        <v>68</v>
      </c>
      <c r="H205">
        <f>VLOOKUP(VENTAS[[#This Row],[ID_PRODUCTO]],PRODUCTOS[#All],4,FALSE)</f>
        <v>200</v>
      </c>
      <c r="I205">
        <f>VENTAS[[#This Row],[CANTIDAD]]*VENTAS[[#This Row],[PRECIO]]</f>
        <v>13600</v>
      </c>
    </row>
    <row r="206" spans="1:9" x14ac:dyDescent="0.25">
      <c r="A206" s="1">
        <v>44851</v>
      </c>
      <c r="B206">
        <v>205</v>
      </c>
      <c r="C206" t="s">
        <v>197</v>
      </c>
      <c r="D206" t="s">
        <v>212</v>
      </c>
      <c r="E206">
        <f>VLOOKUP(VENTAS[[#This Row],[ID_CLIENTE]],CLIENTE[],4,FALSE)</f>
        <v>2</v>
      </c>
      <c r="F206" t="s">
        <v>145</v>
      </c>
      <c r="G206">
        <v>98</v>
      </c>
      <c r="H206">
        <f>VLOOKUP(VENTAS[[#This Row],[ID_PRODUCTO]],PRODUCTOS[#All],4,FALSE)</f>
        <v>15</v>
      </c>
      <c r="I206">
        <f>VENTAS[[#This Row],[CANTIDAD]]*VENTAS[[#This Row],[PRECIO]]</f>
        <v>1470</v>
      </c>
    </row>
    <row r="207" spans="1:9" x14ac:dyDescent="0.25">
      <c r="A207" s="1">
        <v>44863</v>
      </c>
      <c r="B207">
        <v>206</v>
      </c>
      <c r="C207" t="s">
        <v>198</v>
      </c>
      <c r="D207" t="s">
        <v>213</v>
      </c>
      <c r="E207">
        <f>VLOOKUP(VENTAS[[#This Row],[ID_CLIENTE]],CLIENTE[],4,FALSE)</f>
        <v>3</v>
      </c>
      <c r="F207" t="s">
        <v>146</v>
      </c>
      <c r="G207">
        <v>69</v>
      </c>
      <c r="H207">
        <f>VLOOKUP(VENTAS[[#This Row],[ID_PRODUCTO]],PRODUCTOS[#All],4,FALSE)</f>
        <v>30</v>
      </c>
      <c r="I207">
        <f>VENTAS[[#This Row],[CANTIDAD]]*VENTAS[[#This Row],[PRECIO]]</f>
        <v>2070</v>
      </c>
    </row>
    <row r="208" spans="1:9" x14ac:dyDescent="0.25">
      <c r="A208" s="1">
        <v>44863</v>
      </c>
      <c r="B208">
        <v>207</v>
      </c>
      <c r="C208" t="s">
        <v>199</v>
      </c>
      <c r="D208" t="s">
        <v>214</v>
      </c>
      <c r="E208">
        <f>VLOOKUP(VENTAS[[#This Row],[ID_CLIENTE]],CLIENTE[],4,FALSE)</f>
        <v>3</v>
      </c>
      <c r="F208" t="s">
        <v>147</v>
      </c>
      <c r="G208">
        <v>2</v>
      </c>
      <c r="H208">
        <f>VLOOKUP(VENTAS[[#This Row],[ID_PRODUCTO]],PRODUCTOS[#All],4,FALSE)</f>
        <v>75</v>
      </c>
      <c r="I208">
        <f>VENTAS[[#This Row],[CANTIDAD]]*VENTAS[[#This Row],[PRECIO]]</f>
        <v>150</v>
      </c>
    </row>
    <row r="209" spans="1:9" x14ac:dyDescent="0.25">
      <c r="A209" s="1">
        <v>44868</v>
      </c>
      <c r="B209">
        <v>208</v>
      </c>
      <c r="C209" t="s">
        <v>200</v>
      </c>
      <c r="D209" t="s">
        <v>215</v>
      </c>
      <c r="E209">
        <f>VLOOKUP(VENTAS[[#This Row],[ID_CLIENTE]],CLIENTE[],4,FALSE)</f>
        <v>3</v>
      </c>
      <c r="F209" t="s">
        <v>148</v>
      </c>
      <c r="G209">
        <v>99</v>
      </c>
      <c r="H209">
        <f>VLOOKUP(VENTAS[[#This Row],[ID_PRODUCTO]],PRODUCTOS[#All],4,FALSE)</f>
        <v>120</v>
      </c>
      <c r="I209">
        <f>VENTAS[[#This Row],[CANTIDAD]]*VENTAS[[#This Row],[PRECIO]]</f>
        <v>11880</v>
      </c>
    </row>
    <row r="210" spans="1:9" x14ac:dyDescent="0.25">
      <c r="A210" s="1">
        <v>44869</v>
      </c>
      <c r="B210">
        <v>209</v>
      </c>
      <c r="C210" t="s">
        <v>201</v>
      </c>
      <c r="D210" t="s">
        <v>216</v>
      </c>
      <c r="E210">
        <f>VLOOKUP(VENTAS[[#This Row],[ID_CLIENTE]],CLIENTE[],4,FALSE)</f>
        <v>3</v>
      </c>
      <c r="F210" t="s">
        <v>149</v>
      </c>
      <c r="G210">
        <v>5</v>
      </c>
      <c r="H210">
        <f>VLOOKUP(VENTAS[[#This Row],[ID_PRODUCTO]],PRODUCTOS[#All],4,FALSE)</f>
        <v>90</v>
      </c>
      <c r="I210">
        <f>VENTAS[[#This Row],[CANTIDAD]]*VENTAS[[#This Row],[PRECIO]]</f>
        <v>450</v>
      </c>
    </row>
    <row r="211" spans="1:9" x14ac:dyDescent="0.25">
      <c r="A211" s="1">
        <v>44873</v>
      </c>
      <c r="B211">
        <v>210</v>
      </c>
      <c r="C211" t="s">
        <v>202</v>
      </c>
      <c r="D211" t="s">
        <v>217</v>
      </c>
      <c r="E211">
        <f>VLOOKUP(VENTAS[[#This Row],[ID_CLIENTE]],CLIENTE[],4,FALSE)</f>
        <v>3</v>
      </c>
      <c r="F211" t="s">
        <v>150</v>
      </c>
      <c r="G211">
        <v>14</v>
      </c>
      <c r="H211">
        <f>VLOOKUP(VENTAS[[#This Row],[ID_PRODUCTO]],PRODUCTOS[#All],4,FALSE)</f>
        <v>80</v>
      </c>
      <c r="I211">
        <f>VENTAS[[#This Row],[CANTIDAD]]*VENTAS[[#This Row],[PRECIO]]</f>
        <v>1120</v>
      </c>
    </row>
    <row r="212" spans="1:9" x14ac:dyDescent="0.25">
      <c r="A212" s="1">
        <v>44880</v>
      </c>
      <c r="B212">
        <v>211</v>
      </c>
      <c r="C212" t="s">
        <v>173</v>
      </c>
      <c r="D212" t="s">
        <v>203</v>
      </c>
      <c r="E212">
        <f>VLOOKUP(VENTAS[[#This Row],[ID_CLIENTE]],CLIENTE[],4,FALSE)</f>
        <v>1</v>
      </c>
      <c r="F212" t="s">
        <v>136</v>
      </c>
      <c r="G212">
        <v>7</v>
      </c>
      <c r="H212">
        <f>VLOOKUP(VENTAS[[#This Row],[ID_PRODUCTO]],PRODUCTOS[#All],4,FALSE)</f>
        <v>30</v>
      </c>
      <c r="I212">
        <f>VENTAS[[#This Row],[CANTIDAD]]*VENTAS[[#This Row],[PRECIO]]</f>
        <v>210</v>
      </c>
    </row>
    <row r="213" spans="1:9" x14ac:dyDescent="0.25">
      <c r="A213" s="1">
        <v>44892</v>
      </c>
      <c r="B213">
        <v>212</v>
      </c>
      <c r="C213" t="s">
        <v>174</v>
      </c>
      <c r="D213" t="s">
        <v>204</v>
      </c>
      <c r="E213">
        <f>VLOOKUP(VENTAS[[#This Row],[ID_CLIENTE]],CLIENTE[],4,FALSE)</f>
        <v>1</v>
      </c>
      <c r="F213" t="s">
        <v>137</v>
      </c>
      <c r="G213">
        <v>13</v>
      </c>
      <c r="H213">
        <f>VLOOKUP(VENTAS[[#This Row],[ID_PRODUCTO]],PRODUCTOS[#All],4,FALSE)</f>
        <v>50</v>
      </c>
      <c r="I213">
        <f>VENTAS[[#This Row],[CANTIDAD]]*VENTAS[[#This Row],[PRECIO]]</f>
        <v>650</v>
      </c>
    </row>
    <row r="214" spans="1:9" x14ac:dyDescent="0.25">
      <c r="A214" s="1">
        <v>44894</v>
      </c>
      <c r="B214">
        <v>213</v>
      </c>
      <c r="C214" t="s">
        <v>175</v>
      </c>
      <c r="D214" t="s">
        <v>205</v>
      </c>
      <c r="E214">
        <f>VLOOKUP(VENTAS[[#This Row],[ID_CLIENTE]],CLIENTE[],4,FALSE)</f>
        <v>1</v>
      </c>
      <c r="F214" t="s">
        <v>138</v>
      </c>
      <c r="G214">
        <v>56</v>
      </c>
      <c r="H214">
        <f>VLOOKUP(VENTAS[[#This Row],[ID_PRODUCTO]],PRODUCTOS[#All],4,FALSE)</f>
        <v>40</v>
      </c>
      <c r="I214">
        <f>VENTAS[[#This Row],[CANTIDAD]]*VENTAS[[#This Row],[PRECIO]]</f>
        <v>2240</v>
      </c>
    </row>
    <row r="215" spans="1:9" x14ac:dyDescent="0.25">
      <c r="A215" s="1">
        <v>44896</v>
      </c>
      <c r="B215">
        <v>214</v>
      </c>
      <c r="C215" t="s">
        <v>176</v>
      </c>
      <c r="D215" t="s">
        <v>206</v>
      </c>
      <c r="E215">
        <f>VLOOKUP(VENTAS[[#This Row],[ID_CLIENTE]],CLIENTE[],4,FALSE)</f>
        <v>1</v>
      </c>
      <c r="F215" t="s">
        <v>139</v>
      </c>
      <c r="G215">
        <v>20</v>
      </c>
      <c r="H215">
        <f>VLOOKUP(VENTAS[[#This Row],[ID_PRODUCTO]],PRODUCTOS[#All],4,FALSE)</f>
        <v>35</v>
      </c>
      <c r="I215">
        <f>VENTAS[[#This Row],[CANTIDAD]]*VENTAS[[#This Row],[PRECIO]]</f>
        <v>700</v>
      </c>
    </row>
    <row r="216" spans="1:9" x14ac:dyDescent="0.25">
      <c r="A216" s="1">
        <v>44897</v>
      </c>
      <c r="B216">
        <v>215</v>
      </c>
      <c r="C216" t="s">
        <v>177</v>
      </c>
      <c r="D216" t="s">
        <v>207</v>
      </c>
      <c r="E216">
        <f>VLOOKUP(VENTAS[[#This Row],[ID_CLIENTE]],CLIENTE[],4,FALSE)</f>
        <v>1</v>
      </c>
      <c r="F216" t="s">
        <v>140</v>
      </c>
      <c r="G216">
        <v>34</v>
      </c>
      <c r="H216">
        <f>VLOOKUP(VENTAS[[#This Row],[ID_PRODUCTO]],PRODUCTOS[#All],4,FALSE)</f>
        <v>100</v>
      </c>
      <c r="I216">
        <f>VENTAS[[#This Row],[CANTIDAD]]*VENTAS[[#This Row],[PRECIO]]</f>
        <v>3400</v>
      </c>
    </row>
    <row r="217" spans="1:9" x14ac:dyDescent="0.25">
      <c r="A217" s="1">
        <v>44902</v>
      </c>
      <c r="B217">
        <v>216</v>
      </c>
      <c r="C217" t="s">
        <v>178</v>
      </c>
      <c r="D217" t="s">
        <v>208</v>
      </c>
      <c r="E217">
        <f>VLOOKUP(VENTAS[[#This Row],[ID_CLIENTE]],CLIENTE[],4,FALSE)</f>
        <v>2</v>
      </c>
      <c r="F217" t="s">
        <v>141</v>
      </c>
      <c r="G217">
        <v>72</v>
      </c>
      <c r="H217">
        <f>VLOOKUP(VENTAS[[#This Row],[ID_PRODUCTO]],PRODUCTOS[#All],4,FALSE)</f>
        <v>25</v>
      </c>
      <c r="I217">
        <f>VENTAS[[#This Row],[CANTIDAD]]*VENTAS[[#This Row],[PRECIO]]</f>
        <v>1800</v>
      </c>
    </row>
    <row r="218" spans="1:9" x14ac:dyDescent="0.25">
      <c r="A218" s="1">
        <v>44904</v>
      </c>
      <c r="B218">
        <v>217</v>
      </c>
      <c r="C218" t="s">
        <v>179</v>
      </c>
      <c r="D218" t="s">
        <v>209</v>
      </c>
      <c r="E218">
        <f>VLOOKUP(VENTAS[[#This Row],[ID_CLIENTE]],CLIENTE[],4,FALSE)</f>
        <v>2</v>
      </c>
      <c r="F218" t="s">
        <v>142</v>
      </c>
      <c r="G218">
        <v>15</v>
      </c>
      <c r="H218">
        <f>VLOOKUP(VENTAS[[#This Row],[ID_PRODUCTO]],PRODUCTOS[#All],4,FALSE)</f>
        <v>5</v>
      </c>
      <c r="I218">
        <f>VENTAS[[#This Row],[CANTIDAD]]*VENTAS[[#This Row],[PRECIO]]</f>
        <v>75</v>
      </c>
    </row>
    <row r="219" spans="1:9" x14ac:dyDescent="0.25">
      <c r="A219" s="1">
        <v>44909</v>
      </c>
      <c r="B219">
        <v>218</v>
      </c>
      <c r="C219" t="s">
        <v>180</v>
      </c>
      <c r="D219" t="s">
        <v>210</v>
      </c>
      <c r="E219">
        <f>VLOOKUP(VENTAS[[#This Row],[ID_CLIENTE]],CLIENTE[],4,FALSE)</f>
        <v>2</v>
      </c>
      <c r="F219" t="s">
        <v>143</v>
      </c>
      <c r="G219">
        <v>97</v>
      </c>
      <c r="H219">
        <f>VLOOKUP(VENTAS[[#This Row],[ID_PRODUCTO]],PRODUCTOS[#All],4,FALSE)</f>
        <v>45</v>
      </c>
      <c r="I219">
        <f>VENTAS[[#This Row],[CANTIDAD]]*VENTAS[[#This Row],[PRECIO]]</f>
        <v>4365</v>
      </c>
    </row>
    <row r="220" spans="1:9" x14ac:dyDescent="0.25">
      <c r="A220" s="1">
        <v>44910</v>
      </c>
      <c r="B220">
        <v>219</v>
      </c>
      <c r="C220" t="s">
        <v>181</v>
      </c>
      <c r="D220" t="s">
        <v>211</v>
      </c>
      <c r="E220">
        <f>VLOOKUP(VENTAS[[#This Row],[ID_CLIENTE]],CLIENTE[],4,FALSE)</f>
        <v>2</v>
      </c>
      <c r="F220" t="s">
        <v>144</v>
      </c>
      <c r="G220">
        <v>38</v>
      </c>
      <c r="H220">
        <f>VLOOKUP(VENTAS[[#This Row],[ID_PRODUCTO]],PRODUCTOS[#All],4,FALSE)</f>
        <v>200</v>
      </c>
      <c r="I220">
        <f>VENTAS[[#This Row],[CANTIDAD]]*VENTAS[[#This Row],[PRECIO]]</f>
        <v>7600</v>
      </c>
    </row>
    <row r="221" spans="1:9" x14ac:dyDescent="0.25">
      <c r="A221" s="1">
        <v>44912</v>
      </c>
      <c r="B221">
        <v>220</v>
      </c>
      <c r="C221" t="s">
        <v>182</v>
      </c>
      <c r="D221" t="s">
        <v>212</v>
      </c>
      <c r="E221">
        <f>VLOOKUP(VENTAS[[#This Row],[ID_CLIENTE]],CLIENTE[],4,FALSE)</f>
        <v>2</v>
      </c>
      <c r="F221" t="s">
        <v>145</v>
      </c>
      <c r="G221">
        <v>44</v>
      </c>
      <c r="H221">
        <f>VLOOKUP(VENTAS[[#This Row],[ID_PRODUCTO]],PRODUCTOS[#All],4,FALSE)</f>
        <v>15</v>
      </c>
      <c r="I221">
        <f>VENTAS[[#This Row],[CANTIDAD]]*VENTAS[[#This Row],[PRECIO]]</f>
        <v>660</v>
      </c>
    </row>
    <row r="222" spans="1:9" x14ac:dyDescent="0.25">
      <c r="A222" s="1">
        <v>44915</v>
      </c>
      <c r="B222">
        <v>221</v>
      </c>
      <c r="C222" t="s">
        <v>183</v>
      </c>
      <c r="D222" t="s">
        <v>213</v>
      </c>
      <c r="E222">
        <f>VLOOKUP(VENTAS[[#This Row],[ID_CLIENTE]],CLIENTE[],4,FALSE)</f>
        <v>3</v>
      </c>
      <c r="F222" t="s">
        <v>146</v>
      </c>
      <c r="G222">
        <v>81</v>
      </c>
      <c r="H222">
        <f>VLOOKUP(VENTAS[[#This Row],[ID_PRODUCTO]],PRODUCTOS[#All],4,FALSE)</f>
        <v>30</v>
      </c>
      <c r="I222">
        <f>VENTAS[[#This Row],[CANTIDAD]]*VENTAS[[#This Row],[PRECIO]]</f>
        <v>2430</v>
      </c>
    </row>
    <row r="223" spans="1:9" x14ac:dyDescent="0.25">
      <c r="A223" s="1">
        <v>44919</v>
      </c>
      <c r="B223">
        <v>222</v>
      </c>
      <c r="C223" t="s">
        <v>184</v>
      </c>
      <c r="D223" t="s">
        <v>214</v>
      </c>
      <c r="E223">
        <f>VLOOKUP(VENTAS[[#This Row],[ID_CLIENTE]],CLIENTE[],4,FALSE)</f>
        <v>3</v>
      </c>
      <c r="F223" t="s">
        <v>147</v>
      </c>
      <c r="G223">
        <v>48</v>
      </c>
      <c r="H223">
        <f>VLOOKUP(VENTAS[[#This Row],[ID_PRODUCTO]],PRODUCTOS[#All],4,FALSE)</f>
        <v>75</v>
      </c>
      <c r="I223">
        <f>VENTAS[[#This Row],[CANTIDAD]]*VENTAS[[#This Row],[PRECIO]]</f>
        <v>3600</v>
      </c>
    </row>
    <row r="224" spans="1:9" x14ac:dyDescent="0.25">
      <c r="A224" s="1">
        <v>44928</v>
      </c>
      <c r="B224">
        <v>223</v>
      </c>
      <c r="C224" t="s">
        <v>185</v>
      </c>
      <c r="D224" t="s">
        <v>215</v>
      </c>
      <c r="E224">
        <f>VLOOKUP(VENTAS[[#This Row],[ID_CLIENTE]],CLIENTE[],4,FALSE)</f>
        <v>3</v>
      </c>
      <c r="F224" t="s">
        <v>148</v>
      </c>
      <c r="G224">
        <v>5</v>
      </c>
      <c r="H224">
        <f>VLOOKUP(VENTAS[[#This Row],[ID_PRODUCTO]],PRODUCTOS[#All],4,FALSE)</f>
        <v>120</v>
      </c>
      <c r="I224">
        <f>VENTAS[[#This Row],[CANTIDAD]]*VENTAS[[#This Row],[PRECIO]]</f>
        <v>600</v>
      </c>
    </row>
    <row r="225" spans="1:9" x14ac:dyDescent="0.25">
      <c r="A225" s="1">
        <v>44933</v>
      </c>
      <c r="B225">
        <v>224</v>
      </c>
      <c r="C225" t="s">
        <v>186</v>
      </c>
      <c r="D225" t="s">
        <v>216</v>
      </c>
      <c r="E225">
        <f>VLOOKUP(VENTAS[[#This Row],[ID_CLIENTE]],CLIENTE[],4,FALSE)</f>
        <v>3</v>
      </c>
      <c r="F225" t="s">
        <v>149</v>
      </c>
      <c r="G225">
        <v>48</v>
      </c>
      <c r="H225">
        <f>VLOOKUP(VENTAS[[#This Row],[ID_PRODUCTO]],PRODUCTOS[#All],4,FALSE)</f>
        <v>90</v>
      </c>
      <c r="I225">
        <f>VENTAS[[#This Row],[CANTIDAD]]*VENTAS[[#This Row],[PRECIO]]</f>
        <v>4320</v>
      </c>
    </row>
    <row r="226" spans="1:9" x14ac:dyDescent="0.25">
      <c r="A226" s="1">
        <v>44940</v>
      </c>
      <c r="B226">
        <v>225</v>
      </c>
      <c r="C226" t="s">
        <v>187</v>
      </c>
      <c r="D226" t="s">
        <v>217</v>
      </c>
      <c r="E226">
        <f>VLOOKUP(VENTAS[[#This Row],[ID_CLIENTE]],CLIENTE[],4,FALSE)</f>
        <v>3</v>
      </c>
      <c r="F226" t="s">
        <v>150</v>
      </c>
      <c r="G226">
        <v>10</v>
      </c>
      <c r="H226">
        <f>VLOOKUP(VENTAS[[#This Row],[ID_PRODUCTO]],PRODUCTOS[#All],4,FALSE)</f>
        <v>80</v>
      </c>
      <c r="I226">
        <f>VENTAS[[#This Row],[CANTIDAD]]*VENTAS[[#This Row],[PRECIO]]</f>
        <v>800</v>
      </c>
    </row>
    <row r="227" spans="1:9" x14ac:dyDescent="0.25">
      <c r="A227" s="1">
        <v>44944</v>
      </c>
      <c r="B227">
        <v>226</v>
      </c>
      <c r="C227" t="s">
        <v>188</v>
      </c>
      <c r="D227" t="s">
        <v>203</v>
      </c>
      <c r="E227">
        <f>VLOOKUP(VENTAS[[#This Row],[ID_CLIENTE]],CLIENTE[],4,FALSE)</f>
        <v>1</v>
      </c>
      <c r="F227" t="s">
        <v>136</v>
      </c>
      <c r="G227">
        <v>68</v>
      </c>
      <c r="H227">
        <f>VLOOKUP(VENTAS[[#This Row],[ID_PRODUCTO]],PRODUCTOS[#All],4,FALSE)</f>
        <v>30</v>
      </c>
      <c r="I227">
        <f>VENTAS[[#This Row],[CANTIDAD]]*VENTAS[[#This Row],[PRECIO]]</f>
        <v>2040</v>
      </c>
    </row>
    <row r="228" spans="1:9" x14ac:dyDescent="0.25">
      <c r="A228" s="1">
        <v>44945</v>
      </c>
      <c r="B228">
        <v>227</v>
      </c>
      <c r="C228" t="s">
        <v>189</v>
      </c>
      <c r="D228" t="s">
        <v>204</v>
      </c>
      <c r="E228">
        <f>VLOOKUP(VENTAS[[#This Row],[ID_CLIENTE]],CLIENTE[],4,FALSE)</f>
        <v>1</v>
      </c>
      <c r="F228" t="s">
        <v>137</v>
      </c>
      <c r="G228">
        <v>71</v>
      </c>
      <c r="H228">
        <f>VLOOKUP(VENTAS[[#This Row],[ID_PRODUCTO]],PRODUCTOS[#All],4,FALSE)</f>
        <v>50</v>
      </c>
      <c r="I228">
        <f>VENTAS[[#This Row],[CANTIDAD]]*VENTAS[[#This Row],[PRECIO]]</f>
        <v>3550</v>
      </c>
    </row>
    <row r="229" spans="1:9" x14ac:dyDescent="0.25">
      <c r="A229" s="1">
        <v>44955</v>
      </c>
      <c r="B229">
        <v>228</v>
      </c>
      <c r="C229" t="s">
        <v>190</v>
      </c>
      <c r="D229" t="s">
        <v>205</v>
      </c>
      <c r="E229">
        <f>VLOOKUP(VENTAS[[#This Row],[ID_CLIENTE]],CLIENTE[],4,FALSE)</f>
        <v>1</v>
      </c>
      <c r="F229" t="s">
        <v>138</v>
      </c>
      <c r="G229">
        <v>85</v>
      </c>
      <c r="H229">
        <f>VLOOKUP(VENTAS[[#This Row],[ID_PRODUCTO]],PRODUCTOS[#All],4,FALSE)</f>
        <v>40</v>
      </c>
      <c r="I229">
        <f>VENTAS[[#This Row],[CANTIDAD]]*VENTAS[[#This Row],[PRECIO]]</f>
        <v>3400</v>
      </c>
    </row>
    <row r="230" spans="1:9" x14ac:dyDescent="0.25">
      <c r="A230" s="1">
        <v>44955</v>
      </c>
      <c r="B230">
        <v>229</v>
      </c>
      <c r="C230" t="s">
        <v>191</v>
      </c>
      <c r="D230" t="s">
        <v>206</v>
      </c>
      <c r="E230">
        <f>VLOOKUP(VENTAS[[#This Row],[ID_CLIENTE]],CLIENTE[],4,FALSE)</f>
        <v>1</v>
      </c>
      <c r="F230" t="s">
        <v>139</v>
      </c>
      <c r="G230">
        <v>51</v>
      </c>
      <c r="H230">
        <f>VLOOKUP(VENTAS[[#This Row],[ID_PRODUCTO]],PRODUCTOS[#All],4,FALSE)</f>
        <v>35</v>
      </c>
      <c r="I230">
        <f>VENTAS[[#This Row],[CANTIDAD]]*VENTAS[[#This Row],[PRECIO]]</f>
        <v>1785</v>
      </c>
    </row>
    <row r="231" spans="1:9" x14ac:dyDescent="0.25">
      <c r="A231" s="1">
        <v>44959</v>
      </c>
      <c r="B231">
        <v>230</v>
      </c>
      <c r="C231" t="s">
        <v>192</v>
      </c>
      <c r="D231" t="s">
        <v>207</v>
      </c>
      <c r="E231">
        <f>VLOOKUP(VENTAS[[#This Row],[ID_CLIENTE]],CLIENTE[],4,FALSE)</f>
        <v>1</v>
      </c>
      <c r="F231" t="s">
        <v>140</v>
      </c>
      <c r="G231">
        <v>43</v>
      </c>
      <c r="H231">
        <f>VLOOKUP(VENTAS[[#This Row],[ID_PRODUCTO]],PRODUCTOS[#All],4,FALSE)</f>
        <v>100</v>
      </c>
      <c r="I231">
        <f>VENTAS[[#This Row],[CANTIDAD]]*VENTAS[[#This Row],[PRECIO]]</f>
        <v>4300</v>
      </c>
    </row>
    <row r="232" spans="1:9" x14ac:dyDescent="0.25">
      <c r="A232" s="1">
        <v>44965</v>
      </c>
      <c r="B232">
        <v>231</v>
      </c>
      <c r="C232" t="s">
        <v>193</v>
      </c>
      <c r="D232" t="s">
        <v>208</v>
      </c>
      <c r="E232">
        <f>VLOOKUP(VENTAS[[#This Row],[ID_CLIENTE]],CLIENTE[],4,FALSE)</f>
        <v>2</v>
      </c>
      <c r="F232" t="s">
        <v>141</v>
      </c>
      <c r="G232">
        <v>18</v>
      </c>
      <c r="H232">
        <f>VLOOKUP(VENTAS[[#This Row],[ID_PRODUCTO]],PRODUCTOS[#All],4,FALSE)</f>
        <v>25</v>
      </c>
      <c r="I232">
        <f>VENTAS[[#This Row],[CANTIDAD]]*VENTAS[[#This Row],[PRECIO]]</f>
        <v>450</v>
      </c>
    </row>
    <row r="233" spans="1:9" x14ac:dyDescent="0.25">
      <c r="A233" s="1">
        <v>44969</v>
      </c>
      <c r="B233">
        <v>232</v>
      </c>
      <c r="C233" t="s">
        <v>194</v>
      </c>
      <c r="D233" t="s">
        <v>209</v>
      </c>
      <c r="E233">
        <f>VLOOKUP(VENTAS[[#This Row],[ID_CLIENTE]],CLIENTE[],4,FALSE)</f>
        <v>2</v>
      </c>
      <c r="F233" t="s">
        <v>142</v>
      </c>
      <c r="G233">
        <v>18</v>
      </c>
      <c r="H233">
        <f>VLOOKUP(VENTAS[[#This Row],[ID_PRODUCTO]],PRODUCTOS[#All],4,FALSE)</f>
        <v>5</v>
      </c>
      <c r="I233">
        <f>VENTAS[[#This Row],[CANTIDAD]]*VENTAS[[#This Row],[PRECIO]]</f>
        <v>90</v>
      </c>
    </row>
    <row r="234" spans="1:9" x14ac:dyDescent="0.25">
      <c r="A234" s="1">
        <v>44971</v>
      </c>
      <c r="B234">
        <v>233</v>
      </c>
      <c r="C234" t="s">
        <v>195</v>
      </c>
      <c r="D234" t="s">
        <v>210</v>
      </c>
      <c r="E234">
        <f>VLOOKUP(VENTAS[[#This Row],[ID_CLIENTE]],CLIENTE[],4,FALSE)</f>
        <v>2</v>
      </c>
      <c r="F234" t="s">
        <v>143</v>
      </c>
      <c r="G234">
        <v>77</v>
      </c>
      <c r="H234">
        <f>VLOOKUP(VENTAS[[#This Row],[ID_PRODUCTO]],PRODUCTOS[#All],4,FALSE)</f>
        <v>45</v>
      </c>
      <c r="I234">
        <f>VENTAS[[#This Row],[CANTIDAD]]*VENTAS[[#This Row],[PRECIO]]</f>
        <v>3465</v>
      </c>
    </row>
    <row r="235" spans="1:9" x14ac:dyDescent="0.25">
      <c r="A235" s="1">
        <v>44977</v>
      </c>
      <c r="B235">
        <v>234</v>
      </c>
      <c r="C235" t="s">
        <v>196</v>
      </c>
      <c r="D235" t="s">
        <v>211</v>
      </c>
      <c r="E235">
        <f>VLOOKUP(VENTAS[[#This Row],[ID_CLIENTE]],CLIENTE[],4,FALSE)</f>
        <v>2</v>
      </c>
      <c r="F235" t="s">
        <v>144</v>
      </c>
      <c r="G235">
        <v>35</v>
      </c>
      <c r="H235">
        <f>VLOOKUP(VENTAS[[#This Row],[ID_PRODUCTO]],PRODUCTOS[#All],4,FALSE)</f>
        <v>200</v>
      </c>
      <c r="I235">
        <f>VENTAS[[#This Row],[CANTIDAD]]*VENTAS[[#This Row],[PRECIO]]</f>
        <v>7000</v>
      </c>
    </row>
    <row r="236" spans="1:9" x14ac:dyDescent="0.25">
      <c r="A236" s="1">
        <v>44979</v>
      </c>
      <c r="B236">
        <v>235</v>
      </c>
      <c r="C236" t="s">
        <v>197</v>
      </c>
      <c r="D236" t="s">
        <v>212</v>
      </c>
      <c r="E236">
        <f>VLOOKUP(VENTAS[[#This Row],[ID_CLIENTE]],CLIENTE[],4,FALSE)</f>
        <v>2</v>
      </c>
      <c r="F236" t="s">
        <v>145</v>
      </c>
      <c r="G236">
        <v>94</v>
      </c>
      <c r="H236">
        <f>VLOOKUP(VENTAS[[#This Row],[ID_PRODUCTO]],PRODUCTOS[#All],4,FALSE)</f>
        <v>15</v>
      </c>
      <c r="I236">
        <f>VENTAS[[#This Row],[CANTIDAD]]*VENTAS[[#This Row],[PRECIO]]</f>
        <v>1410</v>
      </c>
    </row>
    <row r="237" spans="1:9" x14ac:dyDescent="0.25">
      <c r="A237" s="1">
        <v>44983</v>
      </c>
      <c r="B237">
        <v>236</v>
      </c>
      <c r="C237" t="s">
        <v>198</v>
      </c>
      <c r="D237" t="s">
        <v>213</v>
      </c>
      <c r="E237">
        <f>VLOOKUP(VENTAS[[#This Row],[ID_CLIENTE]],CLIENTE[],4,FALSE)</f>
        <v>3</v>
      </c>
      <c r="F237" t="s">
        <v>146</v>
      </c>
      <c r="G237">
        <v>86</v>
      </c>
      <c r="H237">
        <f>VLOOKUP(VENTAS[[#This Row],[ID_PRODUCTO]],PRODUCTOS[#All],4,FALSE)</f>
        <v>30</v>
      </c>
      <c r="I237">
        <f>VENTAS[[#This Row],[CANTIDAD]]*VENTAS[[#This Row],[PRECIO]]</f>
        <v>2580</v>
      </c>
    </row>
    <row r="238" spans="1:9" x14ac:dyDescent="0.25">
      <c r="A238" s="1">
        <v>44988</v>
      </c>
      <c r="B238">
        <v>237</v>
      </c>
      <c r="C238" t="s">
        <v>199</v>
      </c>
      <c r="D238" t="s">
        <v>214</v>
      </c>
      <c r="E238">
        <f>VLOOKUP(VENTAS[[#This Row],[ID_CLIENTE]],CLIENTE[],4,FALSE)</f>
        <v>3</v>
      </c>
      <c r="F238" t="s">
        <v>147</v>
      </c>
      <c r="G238">
        <v>82</v>
      </c>
      <c r="H238">
        <f>VLOOKUP(VENTAS[[#This Row],[ID_PRODUCTO]],PRODUCTOS[#All],4,FALSE)</f>
        <v>75</v>
      </c>
      <c r="I238">
        <f>VENTAS[[#This Row],[CANTIDAD]]*VENTAS[[#This Row],[PRECIO]]</f>
        <v>6150</v>
      </c>
    </row>
    <row r="239" spans="1:9" x14ac:dyDescent="0.25">
      <c r="A239" s="1">
        <v>45001</v>
      </c>
      <c r="B239">
        <v>238</v>
      </c>
      <c r="C239" t="s">
        <v>200</v>
      </c>
      <c r="D239" t="s">
        <v>215</v>
      </c>
      <c r="E239">
        <f>VLOOKUP(VENTAS[[#This Row],[ID_CLIENTE]],CLIENTE[],4,FALSE)</f>
        <v>3</v>
      </c>
      <c r="F239" t="s">
        <v>148</v>
      </c>
      <c r="G239">
        <v>11</v>
      </c>
      <c r="H239">
        <f>VLOOKUP(VENTAS[[#This Row],[ID_PRODUCTO]],PRODUCTOS[#All],4,FALSE)</f>
        <v>120</v>
      </c>
      <c r="I239">
        <f>VENTAS[[#This Row],[CANTIDAD]]*VENTAS[[#This Row],[PRECIO]]</f>
        <v>1320</v>
      </c>
    </row>
    <row r="240" spans="1:9" x14ac:dyDescent="0.25">
      <c r="A240" s="1">
        <v>45002</v>
      </c>
      <c r="B240">
        <v>239</v>
      </c>
      <c r="C240" t="s">
        <v>201</v>
      </c>
      <c r="D240" t="s">
        <v>216</v>
      </c>
      <c r="E240">
        <f>VLOOKUP(VENTAS[[#This Row],[ID_CLIENTE]],CLIENTE[],4,FALSE)</f>
        <v>3</v>
      </c>
      <c r="F240" t="s">
        <v>149</v>
      </c>
      <c r="G240">
        <v>58</v>
      </c>
      <c r="H240">
        <f>VLOOKUP(VENTAS[[#This Row],[ID_PRODUCTO]],PRODUCTOS[#All],4,FALSE)</f>
        <v>90</v>
      </c>
      <c r="I240">
        <f>VENTAS[[#This Row],[CANTIDAD]]*VENTAS[[#This Row],[PRECIO]]</f>
        <v>5220</v>
      </c>
    </row>
    <row r="241" spans="1:9" x14ac:dyDescent="0.25">
      <c r="A241" s="1">
        <v>45003</v>
      </c>
      <c r="B241">
        <v>240</v>
      </c>
      <c r="C241" t="s">
        <v>202</v>
      </c>
      <c r="D241" t="s">
        <v>217</v>
      </c>
      <c r="E241">
        <f>VLOOKUP(VENTAS[[#This Row],[ID_CLIENTE]],CLIENTE[],4,FALSE)</f>
        <v>3</v>
      </c>
      <c r="F241" t="s">
        <v>150</v>
      </c>
      <c r="G241">
        <v>79</v>
      </c>
      <c r="H241">
        <f>VLOOKUP(VENTAS[[#This Row],[ID_PRODUCTO]],PRODUCTOS[#All],4,FALSE)</f>
        <v>80</v>
      </c>
      <c r="I241">
        <f>VENTAS[[#This Row],[CANTIDAD]]*VENTAS[[#This Row],[PRECIO]]</f>
        <v>6320</v>
      </c>
    </row>
    <row r="242" spans="1:9" x14ac:dyDescent="0.25">
      <c r="A242" s="1">
        <v>45005</v>
      </c>
      <c r="B242">
        <v>241</v>
      </c>
      <c r="C242" t="s">
        <v>173</v>
      </c>
      <c r="D242" t="s">
        <v>203</v>
      </c>
      <c r="E242">
        <f>VLOOKUP(VENTAS[[#This Row],[ID_CLIENTE]],CLIENTE[],4,FALSE)</f>
        <v>1</v>
      </c>
      <c r="F242" t="s">
        <v>136</v>
      </c>
      <c r="G242">
        <v>51</v>
      </c>
      <c r="H242">
        <f>VLOOKUP(VENTAS[[#This Row],[ID_PRODUCTO]],PRODUCTOS[#All],4,FALSE)</f>
        <v>30</v>
      </c>
      <c r="I242">
        <f>VENTAS[[#This Row],[CANTIDAD]]*VENTAS[[#This Row],[PRECIO]]</f>
        <v>1530</v>
      </c>
    </row>
    <row r="243" spans="1:9" x14ac:dyDescent="0.25">
      <c r="A243" s="1">
        <v>45010</v>
      </c>
      <c r="B243">
        <v>242</v>
      </c>
      <c r="C243" t="s">
        <v>174</v>
      </c>
      <c r="D243" t="s">
        <v>204</v>
      </c>
      <c r="E243">
        <f>VLOOKUP(VENTAS[[#This Row],[ID_CLIENTE]],CLIENTE[],4,FALSE)</f>
        <v>1</v>
      </c>
      <c r="F243" t="s">
        <v>137</v>
      </c>
      <c r="G243">
        <v>69</v>
      </c>
      <c r="H243">
        <f>VLOOKUP(VENTAS[[#This Row],[ID_PRODUCTO]],PRODUCTOS[#All],4,FALSE)</f>
        <v>50</v>
      </c>
      <c r="I243">
        <f>VENTAS[[#This Row],[CANTIDAD]]*VENTAS[[#This Row],[PRECIO]]</f>
        <v>3450</v>
      </c>
    </row>
    <row r="244" spans="1:9" x14ac:dyDescent="0.25">
      <c r="A244" s="1">
        <v>45011</v>
      </c>
      <c r="B244">
        <v>243</v>
      </c>
      <c r="C244" t="s">
        <v>175</v>
      </c>
      <c r="D244" t="s">
        <v>205</v>
      </c>
      <c r="E244">
        <f>VLOOKUP(VENTAS[[#This Row],[ID_CLIENTE]],CLIENTE[],4,FALSE)</f>
        <v>1</v>
      </c>
      <c r="F244" t="s">
        <v>138</v>
      </c>
      <c r="G244">
        <v>66</v>
      </c>
      <c r="H244">
        <f>VLOOKUP(VENTAS[[#This Row],[ID_PRODUCTO]],PRODUCTOS[#All],4,FALSE)</f>
        <v>40</v>
      </c>
      <c r="I244">
        <f>VENTAS[[#This Row],[CANTIDAD]]*VENTAS[[#This Row],[PRECIO]]</f>
        <v>2640</v>
      </c>
    </row>
    <row r="245" spans="1:9" x14ac:dyDescent="0.25">
      <c r="A245" s="1">
        <v>45011</v>
      </c>
      <c r="B245">
        <v>244</v>
      </c>
      <c r="C245" t="s">
        <v>176</v>
      </c>
      <c r="D245" t="s">
        <v>206</v>
      </c>
      <c r="E245">
        <f>VLOOKUP(VENTAS[[#This Row],[ID_CLIENTE]],CLIENTE[],4,FALSE)</f>
        <v>1</v>
      </c>
      <c r="F245" t="s">
        <v>139</v>
      </c>
      <c r="G245">
        <v>57</v>
      </c>
      <c r="H245">
        <f>VLOOKUP(VENTAS[[#This Row],[ID_PRODUCTO]],PRODUCTOS[#All],4,FALSE)</f>
        <v>35</v>
      </c>
      <c r="I245">
        <f>VENTAS[[#This Row],[CANTIDAD]]*VENTAS[[#This Row],[PRECIO]]</f>
        <v>1995</v>
      </c>
    </row>
    <row r="246" spans="1:9" x14ac:dyDescent="0.25">
      <c r="A246" s="1">
        <v>45019</v>
      </c>
      <c r="B246">
        <v>245</v>
      </c>
      <c r="C246" t="s">
        <v>177</v>
      </c>
      <c r="D246" t="s">
        <v>207</v>
      </c>
      <c r="E246">
        <f>VLOOKUP(VENTAS[[#This Row],[ID_CLIENTE]],CLIENTE[],4,FALSE)</f>
        <v>1</v>
      </c>
      <c r="F246" t="s">
        <v>140</v>
      </c>
      <c r="G246">
        <v>13</v>
      </c>
      <c r="H246">
        <f>VLOOKUP(VENTAS[[#This Row],[ID_PRODUCTO]],PRODUCTOS[#All],4,FALSE)</f>
        <v>100</v>
      </c>
      <c r="I246">
        <f>VENTAS[[#This Row],[CANTIDAD]]*VENTAS[[#This Row],[PRECIO]]</f>
        <v>1300</v>
      </c>
    </row>
    <row r="247" spans="1:9" x14ac:dyDescent="0.25">
      <c r="A247" s="1">
        <v>45021</v>
      </c>
      <c r="B247">
        <v>246</v>
      </c>
      <c r="C247" t="s">
        <v>178</v>
      </c>
      <c r="D247" t="s">
        <v>208</v>
      </c>
      <c r="E247">
        <f>VLOOKUP(VENTAS[[#This Row],[ID_CLIENTE]],CLIENTE[],4,FALSE)</f>
        <v>2</v>
      </c>
      <c r="F247" t="s">
        <v>141</v>
      </c>
      <c r="G247">
        <v>99</v>
      </c>
      <c r="H247">
        <f>VLOOKUP(VENTAS[[#This Row],[ID_PRODUCTO]],PRODUCTOS[#All],4,FALSE)</f>
        <v>25</v>
      </c>
      <c r="I247">
        <f>VENTAS[[#This Row],[CANTIDAD]]*VENTAS[[#This Row],[PRECIO]]</f>
        <v>2475</v>
      </c>
    </row>
    <row r="248" spans="1:9" x14ac:dyDescent="0.25">
      <c r="A248" s="1">
        <v>45024</v>
      </c>
      <c r="B248">
        <v>247</v>
      </c>
      <c r="C248" t="s">
        <v>179</v>
      </c>
      <c r="D248" t="s">
        <v>209</v>
      </c>
      <c r="E248">
        <f>VLOOKUP(VENTAS[[#This Row],[ID_CLIENTE]],CLIENTE[],4,FALSE)</f>
        <v>2</v>
      </c>
      <c r="F248" t="s">
        <v>142</v>
      </c>
      <c r="G248">
        <v>81</v>
      </c>
      <c r="H248">
        <f>VLOOKUP(VENTAS[[#This Row],[ID_PRODUCTO]],PRODUCTOS[#All],4,FALSE)</f>
        <v>5</v>
      </c>
      <c r="I248">
        <f>VENTAS[[#This Row],[CANTIDAD]]*VENTAS[[#This Row],[PRECIO]]</f>
        <v>405</v>
      </c>
    </row>
    <row r="249" spans="1:9" x14ac:dyDescent="0.25">
      <c r="A249" s="1">
        <v>45037</v>
      </c>
      <c r="B249">
        <v>248</v>
      </c>
      <c r="C249" t="s">
        <v>180</v>
      </c>
      <c r="D249" t="s">
        <v>210</v>
      </c>
      <c r="E249">
        <f>VLOOKUP(VENTAS[[#This Row],[ID_CLIENTE]],CLIENTE[],4,FALSE)</f>
        <v>2</v>
      </c>
      <c r="F249" t="s">
        <v>143</v>
      </c>
      <c r="G249">
        <v>6</v>
      </c>
      <c r="H249">
        <f>VLOOKUP(VENTAS[[#This Row],[ID_PRODUCTO]],PRODUCTOS[#All],4,FALSE)</f>
        <v>45</v>
      </c>
      <c r="I249">
        <f>VENTAS[[#This Row],[CANTIDAD]]*VENTAS[[#This Row],[PRECIO]]</f>
        <v>270</v>
      </c>
    </row>
    <row r="250" spans="1:9" x14ac:dyDescent="0.25">
      <c r="A250" s="1">
        <v>45047</v>
      </c>
      <c r="B250">
        <v>249</v>
      </c>
      <c r="C250" t="s">
        <v>181</v>
      </c>
      <c r="D250" t="s">
        <v>211</v>
      </c>
      <c r="E250">
        <f>VLOOKUP(VENTAS[[#This Row],[ID_CLIENTE]],CLIENTE[],4,FALSE)</f>
        <v>2</v>
      </c>
      <c r="F250" t="s">
        <v>144</v>
      </c>
      <c r="G250">
        <v>72</v>
      </c>
      <c r="H250">
        <f>VLOOKUP(VENTAS[[#This Row],[ID_PRODUCTO]],PRODUCTOS[#All],4,FALSE)</f>
        <v>200</v>
      </c>
      <c r="I250">
        <f>VENTAS[[#This Row],[CANTIDAD]]*VENTAS[[#This Row],[PRECIO]]</f>
        <v>14400</v>
      </c>
    </row>
    <row r="251" spans="1:9" x14ac:dyDescent="0.25">
      <c r="A251" s="1">
        <v>45048</v>
      </c>
      <c r="B251">
        <v>250</v>
      </c>
      <c r="C251" t="s">
        <v>182</v>
      </c>
      <c r="D251" t="s">
        <v>212</v>
      </c>
      <c r="E251">
        <f>VLOOKUP(VENTAS[[#This Row],[ID_CLIENTE]],CLIENTE[],4,FALSE)</f>
        <v>2</v>
      </c>
      <c r="F251" t="s">
        <v>145</v>
      </c>
      <c r="G251">
        <v>82</v>
      </c>
      <c r="H251">
        <f>VLOOKUP(VENTAS[[#This Row],[ID_PRODUCTO]],PRODUCTOS[#All],4,FALSE)</f>
        <v>15</v>
      </c>
      <c r="I251">
        <f>VENTAS[[#This Row],[CANTIDAD]]*VENTAS[[#This Row],[PRECIO]]</f>
        <v>1230</v>
      </c>
    </row>
    <row r="252" spans="1:9" x14ac:dyDescent="0.25">
      <c r="A252" s="1">
        <v>45064</v>
      </c>
      <c r="B252">
        <v>251</v>
      </c>
      <c r="C252" t="s">
        <v>183</v>
      </c>
      <c r="D252" t="s">
        <v>213</v>
      </c>
      <c r="E252">
        <f>VLOOKUP(VENTAS[[#This Row],[ID_CLIENTE]],CLIENTE[],4,FALSE)</f>
        <v>3</v>
      </c>
      <c r="F252" t="s">
        <v>146</v>
      </c>
      <c r="G252">
        <v>29</v>
      </c>
      <c r="H252">
        <f>VLOOKUP(VENTAS[[#This Row],[ID_PRODUCTO]],PRODUCTOS[#All],4,FALSE)</f>
        <v>30</v>
      </c>
      <c r="I252">
        <f>VENTAS[[#This Row],[CANTIDAD]]*VENTAS[[#This Row],[PRECIO]]</f>
        <v>870</v>
      </c>
    </row>
    <row r="253" spans="1:9" x14ac:dyDescent="0.25">
      <c r="A253" s="1">
        <v>45064</v>
      </c>
      <c r="B253">
        <v>252</v>
      </c>
      <c r="C253" t="s">
        <v>184</v>
      </c>
      <c r="D253" t="s">
        <v>214</v>
      </c>
      <c r="E253">
        <f>VLOOKUP(VENTAS[[#This Row],[ID_CLIENTE]],CLIENTE[],4,FALSE)</f>
        <v>3</v>
      </c>
      <c r="F253" t="s">
        <v>147</v>
      </c>
      <c r="G253">
        <v>10</v>
      </c>
      <c r="H253">
        <f>VLOOKUP(VENTAS[[#This Row],[ID_PRODUCTO]],PRODUCTOS[#All],4,FALSE)</f>
        <v>75</v>
      </c>
      <c r="I253">
        <f>VENTAS[[#This Row],[CANTIDAD]]*VENTAS[[#This Row],[PRECIO]]</f>
        <v>750</v>
      </c>
    </row>
    <row r="254" spans="1:9" x14ac:dyDescent="0.25">
      <c r="A254" s="1">
        <v>45071</v>
      </c>
      <c r="B254">
        <v>253</v>
      </c>
      <c r="C254" t="s">
        <v>185</v>
      </c>
      <c r="D254" t="s">
        <v>215</v>
      </c>
      <c r="E254">
        <f>VLOOKUP(VENTAS[[#This Row],[ID_CLIENTE]],CLIENTE[],4,FALSE)</f>
        <v>3</v>
      </c>
      <c r="F254" t="s">
        <v>148</v>
      </c>
      <c r="G254">
        <v>95</v>
      </c>
      <c r="H254">
        <f>VLOOKUP(VENTAS[[#This Row],[ID_PRODUCTO]],PRODUCTOS[#All],4,FALSE)</f>
        <v>120</v>
      </c>
      <c r="I254">
        <f>VENTAS[[#This Row],[CANTIDAD]]*VENTAS[[#This Row],[PRECIO]]</f>
        <v>11400</v>
      </c>
    </row>
    <row r="255" spans="1:9" x14ac:dyDescent="0.25">
      <c r="A255" s="1">
        <v>45073</v>
      </c>
      <c r="B255">
        <v>254</v>
      </c>
      <c r="C255" t="s">
        <v>186</v>
      </c>
      <c r="D255" t="s">
        <v>216</v>
      </c>
      <c r="E255">
        <f>VLOOKUP(VENTAS[[#This Row],[ID_CLIENTE]],CLIENTE[],4,FALSE)</f>
        <v>3</v>
      </c>
      <c r="F255" t="s">
        <v>149</v>
      </c>
      <c r="G255">
        <v>10</v>
      </c>
      <c r="H255">
        <f>VLOOKUP(VENTAS[[#This Row],[ID_PRODUCTO]],PRODUCTOS[#All],4,FALSE)</f>
        <v>90</v>
      </c>
      <c r="I255">
        <f>VENTAS[[#This Row],[CANTIDAD]]*VENTAS[[#This Row],[PRECIO]]</f>
        <v>900</v>
      </c>
    </row>
    <row r="256" spans="1:9" x14ac:dyDescent="0.25">
      <c r="A256" s="1">
        <v>45074</v>
      </c>
      <c r="B256">
        <v>255</v>
      </c>
      <c r="C256" t="s">
        <v>187</v>
      </c>
      <c r="D256" t="s">
        <v>217</v>
      </c>
      <c r="E256">
        <f>VLOOKUP(VENTAS[[#This Row],[ID_CLIENTE]],CLIENTE[],4,FALSE)</f>
        <v>3</v>
      </c>
      <c r="F256" t="s">
        <v>150</v>
      </c>
      <c r="G256">
        <v>86</v>
      </c>
      <c r="H256">
        <f>VLOOKUP(VENTAS[[#This Row],[ID_PRODUCTO]],PRODUCTOS[#All],4,FALSE)</f>
        <v>80</v>
      </c>
      <c r="I256">
        <f>VENTAS[[#This Row],[CANTIDAD]]*VENTAS[[#This Row],[PRECIO]]</f>
        <v>6880</v>
      </c>
    </row>
    <row r="257" spans="1:9" x14ac:dyDescent="0.25">
      <c r="A257" s="1">
        <v>45076</v>
      </c>
      <c r="B257">
        <v>256</v>
      </c>
      <c r="C257" t="s">
        <v>188</v>
      </c>
      <c r="D257" t="s">
        <v>203</v>
      </c>
      <c r="E257">
        <f>VLOOKUP(VENTAS[[#This Row],[ID_CLIENTE]],CLIENTE[],4,FALSE)</f>
        <v>1</v>
      </c>
      <c r="F257" t="s">
        <v>136</v>
      </c>
      <c r="G257">
        <v>16</v>
      </c>
      <c r="H257">
        <f>VLOOKUP(VENTAS[[#This Row],[ID_PRODUCTO]],PRODUCTOS[#All],4,FALSE)</f>
        <v>30</v>
      </c>
      <c r="I257">
        <f>VENTAS[[#This Row],[CANTIDAD]]*VENTAS[[#This Row],[PRECIO]]</f>
        <v>480</v>
      </c>
    </row>
    <row r="258" spans="1:9" x14ac:dyDescent="0.25">
      <c r="A258" s="1">
        <v>45079</v>
      </c>
      <c r="B258">
        <v>257</v>
      </c>
      <c r="C258" t="s">
        <v>189</v>
      </c>
      <c r="D258" t="s">
        <v>204</v>
      </c>
      <c r="E258">
        <f>VLOOKUP(VENTAS[[#This Row],[ID_CLIENTE]],CLIENTE[],4,FALSE)</f>
        <v>1</v>
      </c>
      <c r="F258" t="s">
        <v>137</v>
      </c>
      <c r="G258">
        <v>2</v>
      </c>
      <c r="H258">
        <f>VLOOKUP(VENTAS[[#This Row],[ID_PRODUCTO]],PRODUCTOS[#All],4,FALSE)</f>
        <v>50</v>
      </c>
      <c r="I258">
        <f>VENTAS[[#This Row],[CANTIDAD]]*VENTAS[[#This Row],[PRECIO]]</f>
        <v>100</v>
      </c>
    </row>
    <row r="259" spans="1:9" x14ac:dyDescent="0.25">
      <c r="A259" s="1">
        <v>45082</v>
      </c>
      <c r="B259">
        <v>258</v>
      </c>
      <c r="C259" t="s">
        <v>190</v>
      </c>
      <c r="D259" t="s">
        <v>205</v>
      </c>
      <c r="E259">
        <f>VLOOKUP(VENTAS[[#This Row],[ID_CLIENTE]],CLIENTE[],4,FALSE)</f>
        <v>1</v>
      </c>
      <c r="F259" t="s">
        <v>138</v>
      </c>
      <c r="G259">
        <v>81</v>
      </c>
      <c r="H259">
        <f>VLOOKUP(VENTAS[[#This Row],[ID_PRODUCTO]],PRODUCTOS[#All],4,FALSE)</f>
        <v>40</v>
      </c>
      <c r="I259">
        <f>VENTAS[[#This Row],[CANTIDAD]]*VENTAS[[#This Row],[PRECIO]]</f>
        <v>3240</v>
      </c>
    </row>
    <row r="260" spans="1:9" x14ac:dyDescent="0.25">
      <c r="A260" s="1">
        <v>45084</v>
      </c>
      <c r="B260">
        <v>259</v>
      </c>
      <c r="C260" t="s">
        <v>191</v>
      </c>
      <c r="D260" t="s">
        <v>206</v>
      </c>
      <c r="E260">
        <f>VLOOKUP(VENTAS[[#This Row],[ID_CLIENTE]],CLIENTE[],4,FALSE)</f>
        <v>1</v>
      </c>
      <c r="F260" t="s">
        <v>139</v>
      </c>
      <c r="G260">
        <v>35</v>
      </c>
      <c r="H260">
        <f>VLOOKUP(VENTAS[[#This Row],[ID_PRODUCTO]],PRODUCTOS[#All],4,FALSE)</f>
        <v>35</v>
      </c>
      <c r="I260">
        <f>VENTAS[[#This Row],[CANTIDAD]]*VENTAS[[#This Row],[PRECIO]]</f>
        <v>1225</v>
      </c>
    </row>
    <row r="261" spans="1:9" x14ac:dyDescent="0.25">
      <c r="A261" s="1">
        <v>45087</v>
      </c>
      <c r="B261">
        <v>260</v>
      </c>
      <c r="C261" t="s">
        <v>192</v>
      </c>
      <c r="D261" t="s">
        <v>207</v>
      </c>
      <c r="E261">
        <f>VLOOKUP(VENTAS[[#This Row],[ID_CLIENTE]],CLIENTE[],4,FALSE)</f>
        <v>1</v>
      </c>
      <c r="F261" t="s">
        <v>140</v>
      </c>
      <c r="G261">
        <v>87</v>
      </c>
      <c r="H261">
        <f>VLOOKUP(VENTAS[[#This Row],[ID_PRODUCTO]],PRODUCTOS[#All],4,FALSE)</f>
        <v>100</v>
      </c>
      <c r="I261">
        <f>VENTAS[[#This Row],[CANTIDAD]]*VENTAS[[#This Row],[PRECIO]]</f>
        <v>8700</v>
      </c>
    </row>
    <row r="262" spans="1:9" x14ac:dyDescent="0.25">
      <c r="A262" s="1">
        <v>45090</v>
      </c>
      <c r="B262">
        <v>261</v>
      </c>
      <c r="C262" t="s">
        <v>193</v>
      </c>
      <c r="D262" t="s">
        <v>208</v>
      </c>
      <c r="E262">
        <f>VLOOKUP(VENTAS[[#This Row],[ID_CLIENTE]],CLIENTE[],4,FALSE)</f>
        <v>2</v>
      </c>
      <c r="F262" t="s">
        <v>141</v>
      </c>
      <c r="G262">
        <v>42</v>
      </c>
      <c r="H262">
        <f>VLOOKUP(VENTAS[[#This Row],[ID_PRODUCTO]],PRODUCTOS[#All],4,FALSE)</f>
        <v>25</v>
      </c>
      <c r="I262">
        <f>VENTAS[[#This Row],[CANTIDAD]]*VENTAS[[#This Row],[PRECIO]]</f>
        <v>1050</v>
      </c>
    </row>
    <row r="263" spans="1:9" x14ac:dyDescent="0.25">
      <c r="A263" s="1">
        <v>45092</v>
      </c>
      <c r="B263">
        <v>262</v>
      </c>
      <c r="C263" t="s">
        <v>194</v>
      </c>
      <c r="D263" t="s">
        <v>209</v>
      </c>
      <c r="E263">
        <f>VLOOKUP(VENTAS[[#This Row],[ID_CLIENTE]],CLIENTE[],4,FALSE)</f>
        <v>2</v>
      </c>
      <c r="F263" t="s">
        <v>142</v>
      </c>
      <c r="G263">
        <v>44</v>
      </c>
      <c r="H263">
        <f>VLOOKUP(VENTAS[[#This Row],[ID_PRODUCTO]],PRODUCTOS[#All],4,FALSE)</f>
        <v>5</v>
      </c>
      <c r="I263">
        <f>VENTAS[[#This Row],[CANTIDAD]]*VENTAS[[#This Row],[PRECIO]]</f>
        <v>220</v>
      </c>
    </row>
    <row r="264" spans="1:9" x14ac:dyDescent="0.25">
      <c r="A264" s="1">
        <v>45093</v>
      </c>
      <c r="B264">
        <v>263</v>
      </c>
      <c r="C264" t="s">
        <v>195</v>
      </c>
      <c r="D264" t="s">
        <v>210</v>
      </c>
      <c r="E264">
        <f>VLOOKUP(VENTAS[[#This Row],[ID_CLIENTE]],CLIENTE[],4,FALSE)</f>
        <v>2</v>
      </c>
      <c r="F264" t="s">
        <v>143</v>
      </c>
      <c r="G264">
        <v>89</v>
      </c>
      <c r="H264">
        <f>VLOOKUP(VENTAS[[#This Row],[ID_PRODUCTO]],PRODUCTOS[#All],4,FALSE)</f>
        <v>45</v>
      </c>
      <c r="I264">
        <f>VENTAS[[#This Row],[CANTIDAD]]*VENTAS[[#This Row],[PRECIO]]</f>
        <v>4005</v>
      </c>
    </row>
    <row r="265" spans="1:9" x14ac:dyDescent="0.25">
      <c r="A265" s="1">
        <v>45110</v>
      </c>
      <c r="B265">
        <v>264</v>
      </c>
      <c r="C265" t="s">
        <v>196</v>
      </c>
      <c r="D265" t="s">
        <v>211</v>
      </c>
      <c r="E265">
        <f>VLOOKUP(VENTAS[[#This Row],[ID_CLIENTE]],CLIENTE[],4,FALSE)</f>
        <v>2</v>
      </c>
      <c r="F265" t="s">
        <v>144</v>
      </c>
      <c r="G265">
        <v>24</v>
      </c>
      <c r="H265">
        <f>VLOOKUP(VENTAS[[#This Row],[ID_PRODUCTO]],PRODUCTOS[#All],4,FALSE)</f>
        <v>200</v>
      </c>
      <c r="I265">
        <f>VENTAS[[#This Row],[CANTIDAD]]*VENTAS[[#This Row],[PRECIO]]</f>
        <v>4800</v>
      </c>
    </row>
    <row r="266" spans="1:9" x14ac:dyDescent="0.25">
      <c r="A266" s="1">
        <v>45117</v>
      </c>
      <c r="B266">
        <v>265</v>
      </c>
      <c r="C266" t="s">
        <v>197</v>
      </c>
      <c r="D266" t="s">
        <v>212</v>
      </c>
      <c r="E266">
        <f>VLOOKUP(VENTAS[[#This Row],[ID_CLIENTE]],CLIENTE[],4,FALSE)</f>
        <v>2</v>
      </c>
      <c r="F266" t="s">
        <v>145</v>
      </c>
      <c r="G266">
        <v>46</v>
      </c>
      <c r="H266">
        <f>VLOOKUP(VENTAS[[#This Row],[ID_PRODUCTO]],PRODUCTOS[#All],4,FALSE)</f>
        <v>15</v>
      </c>
      <c r="I266">
        <f>VENTAS[[#This Row],[CANTIDAD]]*VENTAS[[#This Row],[PRECIO]]</f>
        <v>690</v>
      </c>
    </row>
    <row r="267" spans="1:9" x14ac:dyDescent="0.25">
      <c r="A267" s="1">
        <v>45121</v>
      </c>
      <c r="B267">
        <v>266</v>
      </c>
      <c r="C267" t="s">
        <v>198</v>
      </c>
      <c r="D267" t="s">
        <v>213</v>
      </c>
      <c r="E267">
        <f>VLOOKUP(VENTAS[[#This Row],[ID_CLIENTE]],CLIENTE[],4,FALSE)</f>
        <v>3</v>
      </c>
      <c r="F267" t="s">
        <v>146</v>
      </c>
      <c r="G267">
        <v>68</v>
      </c>
      <c r="H267">
        <f>VLOOKUP(VENTAS[[#This Row],[ID_PRODUCTO]],PRODUCTOS[#All],4,FALSE)</f>
        <v>30</v>
      </c>
      <c r="I267">
        <f>VENTAS[[#This Row],[CANTIDAD]]*VENTAS[[#This Row],[PRECIO]]</f>
        <v>2040</v>
      </c>
    </row>
    <row r="268" spans="1:9" x14ac:dyDescent="0.25">
      <c r="A268" s="1">
        <v>45121</v>
      </c>
      <c r="B268">
        <v>267</v>
      </c>
      <c r="C268" t="s">
        <v>199</v>
      </c>
      <c r="D268" t="s">
        <v>214</v>
      </c>
      <c r="E268">
        <f>VLOOKUP(VENTAS[[#This Row],[ID_CLIENTE]],CLIENTE[],4,FALSE)</f>
        <v>3</v>
      </c>
      <c r="F268" t="s">
        <v>147</v>
      </c>
      <c r="G268">
        <v>67</v>
      </c>
      <c r="H268">
        <f>VLOOKUP(VENTAS[[#This Row],[ID_PRODUCTO]],PRODUCTOS[#All],4,FALSE)</f>
        <v>75</v>
      </c>
      <c r="I268">
        <f>VENTAS[[#This Row],[CANTIDAD]]*VENTAS[[#This Row],[PRECIO]]</f>
        <v>5025</v>
      </c>
    </row>
    <row r="269" spans="1:9" x14ac:dyDescent="0.25">
      <c r="A269" s="1">
        <v>45133</v>
      </c>
      <c r="B269">
        <v>268</v>
      </c>
      <c r="C269" t="s">
        <v>200</v>
      </c>
      <c r="D269" t="s">
        <v>215</v>
      </c>
      <c r="E269">
        <f>VLOOKUP(VENTAS[[#This Row],[ID_CLIENTE]],CLIENTE[],4,FALSE)</f>
        <v>3</v>
      </c>
      <c r="F269" t="s">
        <v>148</v>
      </c>
      <c r="G269">
        <v>65</v>
      </c>
      <c r="H269">
        <f>VLOOKUP(VENTAS[[#This Row],[ID_PRODUCTO]],PRODUCTOS[#All],4,FALSE)</f>
        <v>120</v>
      </c>
      <c r="I269">
        <f>VENTAS[[#This Row],[CANTIDAD]]*VENTAS[[#This Row],[PRECIO]]</f>
        <v>7800</v>
      </c>
    </row>
    <row r="270" spans="1:9" x14ac:dyDescent="0.25">
      <c r="A270" s="1">
        <v>45134</v>
      </c>
      <c r="B270">
        <v>269</v>
      </c>
      <c r="C270" t="s">
        <v>201</v>
      </c>
      <c r="D270" t="s">
        <v>216</v>
      </c>
      <c r="E270">
        <f>VLOOKUP(VENTAS[[#This Row],[ID_CLIENTE]],CLIENTE[],4,FALSE)</f>
        <v>3</v>
      </c>
      <c r="F270" t="s">
        <v>149</v>
      </c>
      <c r="G270">
        <v>55</v>
      </c>
      <c r="H270">
        <f>VLOOKUP(VENTAS[[#This Row],[ID_PRODUCTO]],PRODUCTOS[#All],4,FALSE)</f>
        <v>90</v>
      </c>
      <c r="I270">
        <f>VENTAS[[#This Row],[CANTIDAD]]*VENTAS[[#This Row],[PRECIO]]</f>
        <v>4950</v>
      </c>
    </row>
    <row r="271" spans="1:9" x14ac:dyDescent="0.25">
      <c r="A271" s="1">
        <v>45139</v>
      </c>
      <c r="B271">
        <v>270</v>
      </c>
      <c r="C271" t="s">
        <v>202</v>
      </c>
      <c r="D271" t="s">
        <v>217</v>
      </c>
      <c r="E271">
        <f>VLOOKUP(VENTAS[[#This Row],[ID_CLIENTE]],CLIENTE[],4,FALSE)</f>
        <v>3</v>
      </c>
      <c r="F271" t="s">
        <v>150</v>
      </c>
      <c r="G271">
        <v>80</v>
      </c>
      <c r="H271">
        <f>VLOOKUP(VENTAS[[#This Row],[ID_PRODUCTO]],PRODUCTOS[#All],4,FALSE)</f>
        <v>80</v>
      </c>
      <c r="I271">
        <f>VENTAS[[#This Row],[CANTIDAD]]*VENTAS[[#This Row],[PRECIO]]</f>
        <v>6400</v>
      </c>
    </row>
    <row r="272" spans="1:9" x14ac:dyDescent="0.25">
      <c r="A272" s="1">
        <v>45144</v>
      </c>
      <c r="B272">
        <v>271</v>
      </c>
      <c r="C272" t="s">
        <v>173</v>
      </c>
      <c r="D272" t="s">
        <v>203</v>
      </c>
      <c r="E272">
        <f>VLOOKUP(VENTAS[[#This Row],[ID_CLIENTE]],CLIENTE[],4,FALSE)</f>
        <v>1</v>
      </c>
      <c r="F272" t="s">
        <v>136</v>
      </c>
      <c r="G272">
        <v>97</v>
      </c>
      <c r="H272">
        <f>VLOOKUP(VENTAS[[#This Row],[ID_PRODUCTO]],PRODUCTOS[#All],4,FALSE)</f>
        <v>30</v>
      </c>
      <c r="I272">
        <f>VENTAS[[#This Row],[CANTIDAD]]*VENTAS[[#This Row],[PRECIO]]</f>
        <v>2910</v>
      </c>
    </row>
    <row r="273" spans="1:9" x14ac:dyDescent="0.25">
      <c r="A273" s="1">
        <v>45151</v>
      </c>
      <c r="B273">
        <v>272</v>
      </c>
      <c r="C273" t="s">
        <v>174</v>
      </c>
      <c r="D273" t="s">
        <v>204</v>
      </c>
      <c r="E273">
        <f>VLOOKUP(VENTAS[[#This Row],[ID_CLIENTE]],CLIENTE[],4,FALSE)</f>
        <v>1</v>
      </c>
      <c r="F273" t="s">
        <v>137</v>
      </c>
      <c r="G273">
        <v>49</v>
      </c>
      <c r="H273">
        <f>VLOOKUP(VENTAS[[#This Row],[ID_PRODUCTO]],PRODUCTOS[#All],4,FALSE)</f>
        <v>50</v>
      </c>
      <c r="I273">
        <f>VENTAS[[#This Row],[CANTIDAD]]*VENTAS[[#This Row],[PRECIO]]</f>
        <v>2450</v>
      </c>
    </row>
    <row r="274" spans="1:9" x14ac:dyDescent="0.25">
      <c r="A274" s="1">
        <v>45155</v>
      </c>
      <c r="B274">
        <v>273</v>
      </c>
      <c r="C274" t="s">
        <v>175</v>
      </c>
      <c r="D274" t="s">
        <v>205</v>
      </c>
      <c r="E274">
        <f>VLOOKUP(VENTAS[[#This Row],[ID_CLIENTE]],CLIENTE[],4,FALSE)</f>
        <v>1</v>
      </c>
      <c r="F274" t="s">
        <v>138</v>
      </c>
      <c r="G274">
        <v>19</v>
      </c>
      <c r="H274">
        <f>VLOOKUP(VENTAS[[#This Row],[ID_PRODUCTO]],PRODUCTOS[#All],4,FALSE)</f>
        <v>40</v>
      </c>
      <c r="I274">
        <f>VENTAS[[#This Row],[CANTIDAD]]*VENTAS[[#This Row],[PRECIO]]</f>
        <v>760</v>
      </c>
    </row>
    <row r="275" spans="1:9" x14ac:dyDescent="0.25">
      <c r="A275" s="1">
        <v>45159</v>
      </c>
      <c r="B275">
        <v>274</v>
      </c>
      <c r="C275" t="s">
        <v>176</v>
      </c>
      <c r="D275" t="s">
        <v>206</v>
      </c>
      <c r="E275">
        <f>VLOOKUP(VENTAS[[#This Row],[ID_CLIENTE]],CLIENTE[],4,FALSE)</f>
        <v>1</v>
      </c>
      <c r="F275" t="s">
        <v>139</v>
      </c>
      <c r="G275">
        <v>43</v>
      </c>
      <c r="H275">
        <f>VLOOKUP(VENTAS[[#This Row],[ID_PRODUCTO]],PRODUCTOS[#All],4,FALSE)</f>
        <v>35</v>
      </c>
      <c r="I275">
        <f>VENTAS[[#This Row],[CANTIDAD]]*VENTAS[[#This Row],[PRECIO]]</f>
        <v>1505</v>
      </c>
    </row>
    <row r="276" spans="1:9" x14ac:dyDescent="0.25">
      <c r="A276" s="1">
        <v>45160</v>
      </c>
      <c r="B276">
        <v>275</v>
      </c>
      <c r="C276" t="s">
        <v>177</v>
      </c>
      <c r="D276" t="s">
        <v>207</v>
      </c>
      <c r="E276">
        <f>VLOOKUP(VENTAS[[#This Row],[ID_CLIENTE]],CLIENTE[],4,FALSE)</f>
        <v>1</v>
      </c>
      <c r="F276" t="s">
        <v>140</v>
      </c>
      <c r="G276">
        <v>39</v>
      </c>
      <c r="H276">
        <f>VLOOKUP(VENTAS[[#This Row],[ID_PRODUCTO]],PRODUCTOS[#All],4,FALSE)</f>
        <v>100</v>
      </c>
      <c r="I276">
        <f>VENTAS[[#This Row],[CANTIDAD]]*VENTAS[[#This Row],[PRECIO]]</f>
        <v>3900</v>
      </c>
    </row>
    <row r="277" spans="1:9" x14ac:dyDescent="0.25">
      <c r="A277" s="1">
        <v>45164</v>
      </c>
      <c r="B277">
        <v>276</v>
      </c>
      <c r="C277" t="s">
        <v>178</v>
      </c>
      <c r="D277" t="s">
        <v>208</v>
      </c>
      <c r="E277">
        <f>VLOOKUP(VENTAS[[#This Row],[ID_CLIENTE]],CLIENTE[],4,FALSE)</f>
        <v>2</v>
      </c>
      <c r="F277" t="s">
        <v>141</v>
      </c>
      <c r="G277">
        <v>65</v>
      </c>
      <c r="H277">
        <f>VLOOKUP(VENTAS[[#This Row],[ID_PRODUCTO]],PRODUCTOS[#All],4,FALSE)</f>
        <v>25</v>
      </c>
      <c r="I277">
        <f>VENTAS[[#This Row],[CANTIDAD]]*VENTAS[[#This Row],[PRECIO]]</f>
        <v>1625</v>
      </c>
    </row>
    <row r="278" spans="1:9" x14ac:dyDescent="0.25">
      <c r="A278" s="1">
        <v>45171</v>
      </c>
      <c r="B278">
        <v>277</v>
      </c>
      <c r="C278" t="s">
        <v>179</v>
      </c>
      <c r="D278" t="s">
        <v>209</v>
      </c>
      <c r="E278">
        <f>VLOOKUP(VENTAS[[#This Row],[ID_CLIENTE]],CLIENTE[],4,FALSE)</f>
        <v>2</v>
      </c>
      <c r="F278" t="s">
        <v>142</v>
      </c>
      <c r="G278">
        <v>75</v>
      </c>
      <c r="H278">
        <f>VLOOKUP(VENTAS[[#This Row],[ID_PRODUCTO]],PRODUCTOS[#All],4,FALSE)</f>
        <v>5</v>
      </c>
      <c r="I278">
        <f>VENTAS[[#This Row],[CANTIDAD]]*VENTAS[[#This Row],[PRECIO]]</f>
        <v>375</v>
      </c>
    </row>
    <row r="279" spans="1:9" x14ac:dyDescent="0.25">
      <c r="A279" s="1">
        <v>45176</v>
      </c>
      <c r="B279">
        <v>278</v>
      </c>
      <c r="C279" t="s">
        <v>180</v>
      </c>
      <c r="D279" t="s">
        <v>210</v>
      </c>
      <c r="E279">
        <f>VLOOKUP(VENTAS[[#This Row],[ID_CLIENTE]],CLIENTE[],4,FALSE)</f>
        <v>2</v>
      </c>
      <c r="F279" t="s">
        <v>143</v>
      </c>
      <c r="G279">
        <v>15</v>
      </c>
      <c r="H279">
        <f>VLOOKUP(VENTAS[[#This Row],[ID_PRODUCTO]],PRODUCTOS[#All],4,FALSE)</f>
        <v>45</v>
      </c>
      <c r="I279">
        <f>VENTAS[[#This Row],[CANTIDAD]]*VENTAS[[#This Row],[PRECIO]]</f>
        <v>675</v>
      </c>
    </row>
    <row r="280" spans="1:9" x14ac:dyDescent="0.25">
      <c r="A280" s="1">
        <v>45182</v>
      </c>
      <c r="B280">
        <v>279</v>
      </c>
      <c r="C280" t="s">
        <v>181</v>
      </c>
      <c r="D280" t="s">
        <v>211</v>
      </c>
      <c r="E280">
        <f>VLOOKUP(VENTAS[[#This Row],[ID_CLIENTE]],CLIENTE[],4,FALSE)</f>
        <v>2</v>
      </c>
      <c r="F280" t="s">
        <v>144</v>
      </c>
      <c r="G280">
        <v>7</v>
      </c>
      <c r="H280">
        <f>VLOOKUP(VENTAS[[#This Row],[ID_PRODUCTO]],PRODUCTOS[#All],4,FALSE)</f>
        <v>200</v>
      </c>
      <c r="I280">
        <f>VENTAS[[#This Row],[CANTIDAD]]*VENTAS[[#This Row],[PRECIO]]</f>
        <v>1400</v>
      </c>
    </row>
    <row r="281" spans="1:9" x14ac:dyDescent="0.25">
      <c r="A281" s="1">
        <v>45190</v>
      </c>
      <c r="B281">
        <v>280</v>
      </c>
      <c r="C281" t="s">
        <v>182</v>
      </c>
      <c r="D281" t="s">
        <v>212</v>
      </c>
      <c r="E281">
        <f>VLOOKUP(VENTAS[[#This Row],[ID_CLIENTE]],CLIENTE[],4,FALSE)</f>
        <v>2</v>
      </c>
      <c r="F281" t="s">
        <v>145</v>
      </c>
      <c r="G281">
        <v>64</v>
      </c>
      <c r="H281">
        <f>VLOOKUP(VENTAS[[#This Row],[ID_PRODUCTO]],PRODUCTOS[#All],4,FALSE)</f>
        <v>15</v>
      </c>
      <c r="I281">
        <f>VENTAS[[#This Row],[CANTIDAD]]*VENTAS[[#This Row],[PRECIO]]</f>
        <v>960</v>
      </c>
    </row>
    <row r="282" spans="1:9" x14ac:dyDescent="0.25">
      <c r="A282" s="1">
        <v>45194</v>
      </c>
      <c r="B282">
        <v>281</v>
      </c>
      <c r="C282" t="s">
        <v>183</v>
      </c>
      <c r="D282" t="s">
        <v>213</v>
      </c>
      <c r="E282">
        <f>VLOOKUP(VENTAS[[#This Row],[ID_CLIENTE]],CLIENTE[],4,FALSE)</f>
        <v>3</v>
      </c>
      <c r="F282" t="s">
        <v>146</v>
      </c>
      <c r="G282">
        <v>27</v>
      </c>
      <c r="H282">
        <f>VLOOKUP(VENTAS[[#This Row],[ID_PRODUCTO]],PRODUCTOS[#All],4,FALSE)</f>
        <v>30</v>
      </c>
      <c r="I282">
        <f>VENTAS[[#This Row],[CANTIDAD]]*VENTAS[[#This Row],[PRECIO]]</f>
        <v>810</v>
      </c>
    </row>
    <row r="283" spans="1:9" x14ac:dyDescent="0.25">
      <c r="A283" s="1">
        <v>45195</v>
      </c>
      <c r="B283">
        <v>282</v>
      </c>
      <c r="C283" t="s">
        <v>184</v>
      </c>
      <c r="D283" t="s">
        <v>214</v>
      </c>
      <c r="E283">
        <f>VLOOKUP(VENTAS[[#This Row],[ID_CLIENTE]],CLIENTE[],4,FALSE)</f>
        <v>3</v>
      </c>
      <c r="F283" t="s">
        <v>147</v>
      </c>
      <c r="G283">
        <v>34</v>
      </c>
      <c r="H283">
        <f>VLOOKUP(VENTAS[[#This Row],[ID_PRODUCTO]],PRODUCTOS[#All],4,FALSE)</f>
        <v>75</v>
      </c>
      <c r="I283">
        <f>VENTAS[[#This Row],[CANTIDAD]]*VENTAS[[#This Row],[PRECIO]]</f>
        <v>2550</v>
      </c>
    </row>
    <row r="284" spans="1:9" x14ac:dyDescent="0.25">
      <c r="A284" s="1">
        <v>45197</v>
      </c>
      <c r="B284">
        <v>283</v>
      </c>
      <c r="C284" t="s">
        <v>185</v>
      </c>
      <c r="D284" t="s">
        <v>215</v>
      </c>
      <c r="E284">
        <f>VLOOKUP(VENTAS[[#This Row],[ID_CLIENTE]],CLIENTE[],4,FALSE)</f>
        <v>3</v>
      </c>
      <c r="F284" t="s">
        <v>148</v>
      </c>
      <c r="G284">
        <v>75</v>
      </c>
      <c r="H284">
        <f>VLOOKUP(VENTAS[[#This Row],[ID_PRODUCTO]],PRODUCTOS[#All],4,FALSE)</f>
        <v>120</v>
      </c>
      <c r="I284">
        <f>VENTAS[[#This Row],[CANTIDAD]]*VENTAS[[#This Row],[PRECIO]]</f>
        <v>9000</v>
      </c>
    </row>
    <row r="285" spans="1:9" x14ac:dyDescent="0.25">
      <c r="A285" s="1">
        <v>45197</v>
      </c>
      <c r="B285">
        <v>284</v>
      </c>
      <c r="C285" t="s">
        <v>186</v>
      </c>
      <c r="D285" t="s">
        <v>216</v>
      </c>
      <c r="E285">
        <f>VLOOKUP(VENTAS[[#This Row],[ID_CLIENTE]],CLIENTE[],4,FALSE)</f>
        <v>3</v>
      </c>
      <c r="F285" t="s">
        <v>149</v>
      </c>
      <c r="G285">
        <v>70</v>
      </c>
      <c r="H285">
        <f>VLOOKUP(VENTAS[[#This Row],[ID_PRODUCTO]],PRODUCTOS[#All],4,FALSE)</f>
        <v>90</v>
      </c>
      <c r="I285">
        <f>VENTAS[[#This Row],[CANTIDAD]]*VENTAS[[#This Row],[PRECIO]]</f>
        <v>6300</v>
      </c>
    </row>
    <row r="286" spans="1:9" x14ac:dyDescent="0.25">
      <c r="A286" s="1">
        <v>45204</v>
      </c>
      <c r="B286">
        <v>285</v>
      </c>
      <c r="C286" t="s">
        <v>187</v>
      </c>
      <c r="D286" t="s">
        <v>217</v>
      </c>
      <c r="E286">
        <f>VLOOKUP(VENTAS[[#This Row],[ID_CLIENTE]],CLIENTE[],4,FALSE)</f>
        <v>3</v>
      </c>
      <c r="F286" t="s">
        <v>150</v>
      </c>
      <c r="G286">
        <v>92</v>
      </c>
      <c r="H286">
        <f>VLOOKUP(VENTAS[[#This Row],[ID_PRODUCTO]],PRODUCTOS[#All],4,FALSE)</f>
        <v>80</v>
      </c>
      <c r="I286">
        <f>VENTAS[[#This Row],[CANTIDAD]]*VENTAS[[#This Row],[PRECIO]]</f>
        <v>7360</v>
      </c>
    </row>
    <row r="287" spans="1:9" x14ac:dyDescent="0.25">
      <c r="A287" s="1">
        <v>45215</v>
      </c>
      <c r="B287">
        <v>286</v>
      </c>
      <c r="C287" t="s">
        <v>188</v>
      </c>
      <c r="D287" t="s">
        <v>203</v>
      </c>
      <c r="E287">
        <f>VLOOKUP(VENTAS[[#This Row],[ID_CLIENTE]],CLIENTE[],4,FALSE)</f>
        <v>1</v>
      </c>
      <c r="F287" t="s">
        <v>136</v>
      </c>
      <c r="G287">
        <v>100</v>
      </c>
      <c r="H287">
        <f>VLOOKUP(VENTAS[[#This Row],[ID_PRODUCTO]],PRODUCTOS[#All],4,FALSE)</f>
        <v>30</v>
      </c>
      <c r="I287">
        <f>VENTAS[[#This Row],[CANTIDAD]]*VENTAS[[#This Row],[PRECIO]]</f>
        <v>3000</v>
      </c>
    </row>
    <row r="288" spans="1:9" x14ac:dyDescent="0.25">
      <c r="A288" s="1">
        <v>45217</v>
      </c>
      <c r="B288">
        <v>287</v>
      </c>
      <c r="C288" t="s">
        <v>189</v>
      </c>
      <c r="D288" t="s">
        <v>204</v>
      </c>
      <c r="E288">
        <f>VLOOKUP(VENTAS[[#This Row],[ID_CLIENTE]],CLIENTE[],4,FALSE)</f>
        <v>1</v>
      </c>
      <c r="F288" t="s">
        <v>137</v>
      </c>
      <c r="G288">
        <v>75</v>
      </c>
      <c r="H288">
        <f>VLOOKUP(VENTAS[[#This Row],[ID_PRODUCTO]],PRODUCTOS[#All],4,FALSE)</f>
        <v>50</v>
      </c>
      <c r="I288">
        <f>VENTAS[[#This Row],[CANTIDAD]]*VENTAS[[#This Row],[PRECIO]]</f>
        <v>3750</v>
      </c>
    </row>
    <row r="289" spans="1:9" x14ac:dyDescent="0.25">
      <c r="A289" s="1">
        <v>45224</v>
      </c>
      <c r="B289">
        <v>288</v>
      </c>
      <c r="C289" t="s">
        <v>190</v>
      </c>
      <c r="D289" t="s">
        <v>205</v>
      </c>
      <c r="E289">
        <f>VLOOKUP(VENTAS[[#This Row],[ID_CLIENTE]],CLIENTE[],4,FALSE)</f>
        <v>1</v>
      </c>
      <c r="F289" t="s">
        <v>138</v>
      </c>
      <c r="G289">
        <v>99</v>
      </c>
      <c r="H289">
        <f>VLOOKUP(VENTAS[[#This Row],[ID_PRODUCTO]],PRODUCTOS[#All],4,FALSE)</f>
        <v>40</v>
      </c>
      <c r="I289">
        <f>VENTAS[[#This Row],[CANTIDAD]]*VENTAS[[#This Row],[PRECIO]]</f>
        <v>3960</v>
      </c>
    </row>
    <row r="290" spans="1:9" x14ac:dyDescent="0.25">
      <c r="A290" s="1">
        <v>45224</v>
      </c>
      <c r="B290">
        <v>289</v>
      </c>
      <c r="C290" t="s">
        <v>191</v>
      </c>
      <c r="D290" t="s">
        <v>206</v>
      </c>
      <c r="E290">
        <f>VLOOKUP(VENTAS[[#This Row],[ID_CLIENTE]],CLIENTE[],4,FALSE)</f>
        <v>1</v>
      </c>
      <c r="F290" t="s">
        <v>139</v>
      </c>
      <c r="G290">
        <v>63</v>
      </c>
      <c r="H290">
        <f>VLOOKUP(VENTAS[[#This Row],[ID_PRODUCTO]],PRODUCTOS[#All],4,FALSE)</f>
        <v>35</v>
      </c>
      <c r="I290">
        <f>VENTAS[[#This Row],[CANTIDAD]]*VENTAS[[#This Row],[PRECIO]]</f>
        <v>2205</v>
      </c>
    </row>
    <row r="291" spans="1:9" x14ac:dyDescent="0.25">
      <c r="A291" s="1">
        <v>45226</v>
      </c>
      <c r="B291">
        <v>290</v>
      </c>
      <c r="C291" t="s">
        <v>192</v>
      </c>
      <c r="D291" t="s">
        <v>207</v>
      </c>
      <c r="E291">
        <f>VLOOKUP(VENTAS[[#This Row],[ID_CLIENTE]],CLIENTE[],4,FALSE)</f>
        <v>1</v>
      </c>
      <c r="F291" t="s">
        <v>140</v>
      </c>
      <c r="G291">
        <v>28</v>
      </c>
      <c r="H291">
        <f>VLOOKUP(VENTAS[[#This Row],[ID_PRODUCTO]],PRODUCTOS[#All],4,FALSE)</f>
        <v>100</v>
      </c>
      <c r="I291">
        <f>VENTAS[[#This Row],[CANTIDAD]]*VENTAS[[#This Row],[PRECIO]]</f>
        <v>2800</v>
      </c>
    </row>
    <row r="292" spans="1:9" x14ac:dyDescent="0.25">
      <c r="A292" s="1">
        <v>45240</v>
      </c>
      <c r="B292">
        <v>291</v>
      </c>
      <c r="C292" t="s">
        <v>193</v>
      </c>
      <c r="D292" t="s">
        <v>208</v>
      </c>
      <c r="E292">
        <f>VLOOKUP(VENTAS[[#This Row],[ID_CLIENTE]],CLIENTE[],4,FALSE)</f>
        <v>2</v>
      </c>
      <c r="F292" t="s">
        <v>141</v>
      </c>
      <c r="G292">
        <v>33</v>
      </c>
      <c r="H292">
        <f>VLOOKUP(VENTAS[[#This Row],[ID_PRODUCTO]],PRODUCTOS[#All],4,FALSE)</f>
        <v>25</v>
      </c>
      <c r="I292">
        <f>VENTAS[[#This Row],[CANTIDAD]]*VENTAS[[#This Row],[PRECIO]]</f>
        <v>825</v>
      </c>
    </row>
    <row r="293" spans="1:9" x14ac:dyDescent="0.25">
      <c r="A293" s="1">
        <v>45244</v>
      </c>
      <c r="B293">
        <v>292</v>
      </c>
      <c r="C293" t="s">
        <v>194</v>
      </c>
      <c r="D293" t="s">
        <v>209</v>
      </c>
      <c r="E293">
        <f>VLOOKUP(VENTAS[[#This Row],[ID_CLIENTE]],CLIENTE[],4,FALSE)</f>
        <v>2</v>
      </c>
      <c r="F293" t="s">
        <v>142</v>
      </c>
      <c r="G293">
        <v>9</v>
      </c>
      <c r="H293">
        <f>VLOOKUP(VENTAS[[#This Row],[ID_PRODUCTO]],PRODUCTOS[#All],4,FALSE)</f>
        <v>5</v>
      </c>
      <c r="I293">
        <f>VENTAS[[#This Row],[CANTIDAD]]*VENTAS[[#This Row],[PRECIO]]</f>
        <v>45</v>
      </c>
    </row>
    <row r="294" spans="1:9" x14ac:dyDescent="0.25">
      <c r="A294" s="1">
        <v>45244</v>
      </c>
      <c r="B294">
        <v>293</v>
      </c>
      <c r="C294" t="s">
        <v>195</v>
      </c>
      <c r="D294" t="s">
        <v>210</v>
      </c>
      <c r="E294">
        <f>VLOOKUP(VENTAS[[#This Row],[ID_CLIENTE]],CLIENTE[],4,FALSE)</f>
        <v>2</v>
      </c>
      <c r="F294" t="s">
        <v>143</v>
      </c>
      <c r="G294">
        <v>19</v>
      </c>
      <c r="H294">
        <f>VLOOKUP(VENTAS[[#This Row],[ID_PRODUCTO]],PRODUCTOS[#All],4,FALSE)</f>
        <v>45</v>
      </c>
      <c r="I294">
        <f>VENTAS[[#This Row],[CANTIDAD]]*VENTAS[[#This Row],[PRECIO]]</f>
        <v>855</v>
      </c>
    </row>
    <row r="295" spans="1:9" x14ac:dyDescent="0.25">
      <c r="A295" s="1">
        <v>45247</v>
      </c>
      <c r="B295">
        <v>294</v>
      </c>
      <c r="C295" t="s">
        <v>196</v>
      </c>
      <c r="D295" t="s">
        <v>211</v>
      </c>
      <c r="E295">
        <f>VLOOKUP(VENTAS[[#This Row],[ID_CLIENTE]],CLIENTE[],4,FALSE)</f>
        <v>2</v>
      </c>
      <c r="F295" t="s">
        <v>144</v>
      </c>
      <c r="G295">
        <v>23</v>
      </c>
      <c r="H295">
        <f>VLOOKUP(VENTAS[[#This Row],[ID_PRODUCTO]],PRODUCTOS[#All],4,FALSE)</f>
        <v>200</v>
      </c>
      <c r="I295">
        <f>VENTAS[[#This Row],[CANTIDAD]]*VENTAS[[#This Row],[PRECIO]]</f>
        <v>4600</v>
      </c>
    </row>
    <row r="296" spans="1:9" x14ac:dyDescent="0.25">
      <c r="A296" s="1">
        <v>45249</v>
      </c>
      <c r="B296">
        <v>295</v>
      </c>
      <c r="C296" t="s">
        <v>197</v>
      </c>
      <c r="D296" t="s">
        <v>212</v>
      </c>
      <c r="E296">
        <f>VLOOKUP(VENTAS[[#This Row],[ID_CLIENTE]],CLIENTE[],4,FALSE)</f>
        <v>2</v>
      </c>
      <c r="F296" t="s">
        <v>145</v>
      </c>
      <c r="G296">
        <v>68</v>
      </c>
      <c r="H296">
        <f>VLOOKUP(VENTAS[[#This Row],[ID_PRODUCTO]],PRODUCTOS[#All],4,FALSE)</f>
        <v>15</v>
      </c>
      <c r="I296">
        <f>VENTAS[[#This Row],[CANTIDAD]]*VENTAS[[#This Row],[PRECIO]]</f>
        <v>1020</v>
      </c>
    </row>
    <row r="297" spans="1:9" x14ac:dyDescent="0.25">
      <c r="A297" s="1">
        <v>45251</v>
      </c>
      <c r="B297">
        <v>296</v>
      </c>
      <c r="C297" t="s">
        <v>198</v>
      </c>
      <c r="D297" t="s">
        <v>213</v>
      </c>
      <c r="E297">
        <f>VLOOKUP(VENTAS[[#This Row],[ID_CLIENTE]],CLIENTE[],4,FALSE)</f>
        <v>3</v>
      </c>
      <c r="F297" t="s">
        <v>146</v>
      </c>
      <c r="G297">
        <v>4</v>
      </c>
      <c r="H297">
        <f>VLOOKUP(VENTAS[[#This Row],[ID_PRODUCTO]],PRODUCTOS[#All],4,FALSE)</f>
        <v>30</v>
      </c>
      <c r="I297">
        <f>VENTAS[[#This Row],[CANTIDAD]]*VENTAS[[#This Row],[PRECIO]]</f>
        <v>120</v>
      </c>
    </row>
    <row r="298" spans="1:9" x14ac:dyDescent="0.25">
      <c r="A298" s="1">
        <v>45257</v>
      </c>
      <c r="B298">
        <v>297</v>
      </c>
      <c r="C298" t="s">
        <v>199</v>
      </c>
      <c r="D298" t="s">
        <v>214</v>
      </c>
      <c r="E298">
        <f>VLOOKUP(VENTAS[[#This Row],[ID_CLIENTE]],CLIENTE[],4,FALSE)</f>
        <v>3</v>
      </c>
      <c r="F298" t="s">
        <v>147</v>
      </c>
      <c r="G298">
        <v>12</v>
      </c>
      <c r="H298">
        <f>VLOOKUP(VENTAS[[#This Row],[ID_PRODUCTO]],PRODUCTOS[#All],4,FALSE)</f>
        <v>75</v>
      </c>
      <c r="I298">
        <f>VENTAS[[#This Row],[CANTIDAD]]*VENTAS[[#This Row],[PRECIO]]</f>
        <v>900</v>
      </c>
    </row>
    <row r="299" spans="1:9" x14ac:dyDescent="0.25">
      <c r="A299" s="1">
        <v>45259</v>
      </c>
      <c r="B299">
        <v>298</v>
      </c>
      <c r="C299" t="s">
        <v>200</v>
      </c>
      <c r="D299" t="s">
        <v>215</v>
      </c>
      <c r="E299">
        <f>VLOOKUP(VENTAS[[#This Row],[ID_CLIENTE]],CLIENTE[],4,FALSE)</f>
        <v>3</v>
      </c>
      <c r="F299" t="s">
        <v>148</v>
      </c>
      <c r="G299">
        <v>78</v>
      </c>
      <c r="H299">
        <f>VLOOKUP(VENTAS[[#This Row],[ID_PRODUCTO]],PRODUCTOS[#All],4,FALSE)</f>
        <v>120</v>
      </c>
      <c r="I299">
        <f>VENTAS[[#This Row],[CANTIDAD]]*VENTAS[[#This Row],[PRECIO]]</f>
        <v>9360</v>
      </c>
    </row>
    <row r="300" spans="1:9" x14ac:dyDescent="0.25">
      <c r="A300" s="1">
        <v>45263</v>
      </c>
      <c r="B300">
        <v>299</v>
      </c>
      <c r="C300" t="s">
        <v>201</v>
      </c>
      <c r="D300" t="s">
        <v>216</v>
      </c>
      <c r="E300">
        <f>VLOOKUP(VENTAS[[#This Row],[ID_CLIENTE]],CLIENTE[],4,FALSE)</f>
        <v>3</v>
      </c>
      <c r="F300" t="s">
        <v>149</v>
      </c>
      <c r="G300">
        <v>6</v>
      </c>
      <c r="H300">
        <f>VLOOKUP(VENTAS[[#This Row],[ID_PRODUCTO]],PRODUCTOS[#All],4,FALSE)</f>
        <v>90</v>
      </c>
      <c r="I300">
        <f>VENTAS[[#This Row],[CANTIDAD]]*VENTAS[[#This Row],[PRECIO]]</f>
        <v>540</v>
      </c>
    </row>
    <row r="301" spans="1:9" x14ac:dyDescent="0.25">
      <c r="A301" s="1">
        <v>45271</v>
      </c>
      <c r="B301">
        <v>300</v>
      </c>
      <c r="C301" t="s">
        <v>202</v>
      </c>
      <c r="D301" t="s">
        <v>217</v>
      </c>
      <c r="E301">
        <f>VLOOKUP(VENTAS[[#This Row],[ID_CLIENTE]],CLIENTE[],4,FALSE)</f>
        <v>3</v>
      </c>
      <c r="F301" t="s">
        <v>150</v>
      </c>
      <c r="G301">
        <v>83</v>
      </c>
      <c r="H301">
        <f>VLOOKUP(VENTAS[[#This Row],[ID_PRODUCTO]],PRODUCTOS[#All],4,FALSE)</f>
        <v>80</v>
      </c>
      <c r="I301">
        <f>VENTAS[[#This Row],[CANTIDAD]]*VENTAS[[#This Row],[PRECIO]]</f>
        <v>6640</v>
      </c>
    </row>
    <row r="302" spans="1:9" x14ac:dyDescent="0.25">
      <c r="A302" s="1">
        <v>45271</v>
      </c>
      <c r="B302">
        <v>301</v>
      </c>
      <c r="C302" t="s">
        <v>173</v>
      </c>
      <c r="D302" t="s">
        <v>203</v>
      </c>
      <c r="E302">
        <f>VLOOKUP(VENTAS[[#This Row],[ID_CLIENTE]],CLIENTE[],4,FALSE)</f>
        <v>1</v>
      </c>
      <c r="F302" t="s">
        <v>136</v>
      </c>
      <c r="G302">
        <v>97</v>
      </c>
      <c r="H302">
        <f>VLOOKUP(VENTAS[[#This Row],[ID_PRODUCTO]],PRODUCTOS[#All],4,FALSE)</f>
        <v>30</v>
      </c>
      <c r="I302">
        <f>VENTAS[[#This Row],[CANTIDAD]]*VENTAS[[#This Row],[PRECIO]]</f>
        <v>2910</v>
      </c>
    </row>
    <row r="303" spans="1:9" x14ac:dyDescent="0.25">
      <c r="A303" s="1">
        <v>45274</v>
      </c>
      <c r="B303">
        <v>302</v>
      </c>
      <c r="C303" t="s">
        <v>174</v>
      </c>
      <c r="D303" t="s">
        <v>204</v>
      </c>
      <c r="E303">
        <f>VLOOKUP(VENTAS[[#This Row],[ID_CLIENTE]],CLIENTE[],4,FALSE)</f>
        <v>1</v>
      </c>
      <c r="F303" t="s">
        <v>137</v>
      </c>
      <c r="G303">
        <v>28</v>
      </c>
      <c r="H303">
        <f>VLOOKUP(VENTAS[[#This Row],[ID_PRODUCTO]],PRODUCTOS[#All],4,FALSE)</f>
        <v>50</v>
      </c>
      <c r="I303">
        <f>VENTAS[[#This Row],[CANTIDAD]]*VENTAS[[#This Row],[PRECIO]]</f>
        <v>1400</v>
      </c>
    </row>
    <row r="304" spans="1:9" x14ac:dyDescent="0.25">
      <c r="A304" s="1">
        <v>45277</v>
      </c>
      <c r="B304">
        <v>303</v>
      </c>
      <c r="C304" t="s">
        <v>175</v>
      </c>
      <c r="D304" t="s">
        <v>205</v>
      </c>
      <c r="E304">
        <f>VLOOKUP(VENTAS[[#This Row],[ID_CLIENTE]],CLIENTE[],4,FALSE)</f>
        <v>1</v>
      </c>
      <c r="F304" t="s">
        <v>138</v>
      </c>
      <c r="G304">
        <v>76</v>
      </c>
      <c r="H304">
        <f>VLOOKUP(VENTAS[[#This Row],[ID_PRODUCTO]],PRODUCTOS[#All],4,FALSE)</f>
        <v>40</v>
      </c>
      <c r="I304">
        <f>VENTAS[[#This Row],[CANTIDAD]]*VENTAS[[#This Row],[PRECIO]]</f>
        <v>3040</v>
      </c>
    </row>
    <row r="305" spans="1:9" x14ac:dyDescent="0.25">
      <c r="A305" s="1">
        <v>45278</v>
      </c>
      <c r="B305">
        <v>304</v>
      </c>
      <c r="C305" t="s">
        <v>176</v>
      </c>
      <c r="D305" t="s">
        <v>206</v>
      </c>
      <c r="E305">
        <f>VLOOKUP(VENTAS[[#This Row],[ID_CLIENTE]],CLIENTE[],4,FALSE)</f>
        <v>1</v>
      </c>
      <c r="F305" t="s">
        <v>139</v>
      </c>
      <c r="G305">
        <v>18</v>
      </c>
      <c r="H305">
        <f>VLOOKUP(VENTAS[[#This Row],[ID_PRODUCTO]],PRODUCTOS[#All],4,FALSE)</f>
        <v>35</v>
      </c>
      <c r="I305">
        <f>VENTAS[[#This Row],[CANTIDAD]]*VENTAS[[#This Row],[PRECIO]]</f>
        <v>630</v>
      </c>
    </row>
    <row r="306" spans="1:9" x14ac:dyDescent="0.25">
      <c r="A306" s="1">
        <v>45279</v>
      </c>
      <c r="B306">
        <v>305</v>
      </c>
      <c r="C306" t="s">
        <v>177</v>
      </c>
      <c r="D306" t="s">
        <v>207</v>
      </c>
      <c r="E306">
        <f>VLOOKUP(VENTAS[[#This Row],[ID_CLIENTE]],CLIENTE[],4,FALSE)</f>
        <v>1</v>
      </c>
      <c r="F306" t="s">
        <v>140</v>
      </c>
      <c r="G306">
        <v>39</v>
      </c>
      <c r="H306">
        <f>VLOOKUP(VENTAS[[#This Row],[ID_PRODUCTO]],PRODUCTOS[#All],4,FALSE)</f>
        <v>100</v>
      </c>
      <c r="I306">
        <f>VENTAS[[#This Row],[CANTIDAD]]*VENTAS[[#This Row],[PRECIO]]</f>
        <v>3900</v>
      </c>
    </row>
    <row r="307" spans="1:9" x14ac:dyDescent="0.25">
      <c r="A307" s="1">
        <v>45288</v>
      </c>
      <c r="B307">
        <v>306</v>
      </c>
      <c r="C307" t="s">
        <v>178</v>
      </c>
      <c r="D307" t="s">
        <v>208</v>
      </c>
      <c r="E307">
        <f>VLOOKUP(VENTAS[[#This Row],[ID_CLIENTE]],CLIENTE[],4,FALSE)</f>
        <v>2</v>
      </c>
      <c r="F307" t="s">
        <v>141</v>
      </c>
      <c r="G307">
        <v>83</v>
      </c>
      <c r="H307">
        <f>VLOOKUP(VENTAS[[#This Row],[ID_PRODUCTO]],PRODUCTOS[#All],4,FALSE)</f>
        <v>25</v>
      </c>
      <c r="I307">
        <f>VENTAS[[#This Row],[CANTIDAD]]*VENTAS[[#This Row],[PRECIO]]</f>
        <v>2075</v>
      </c>
    </row>
    <row r="308" spans="1:9" x14ac:dyDescent="0.25">
      <c r="A308" s="1">
        <v>45290</v>
      </c>
      <c r="B308">
        <v>307</v>
      </c>
      <c r="C308" t="s">
        <v>179</v>
      </c>
      <c r="D308" t="s">
        <v>209</v>
      </c>
      <c r="E308">
        <f>VLOOKUP(VENTAS[[#This Row],[ID_CLIENTE]],CLIENTE[],4,FALSE)</f>
        <v>2</v>
      </c>
      <c r="F308" t="s">
        <v>142</v>
      </c>
      <c r="G308">
        <v>66</v>
      </c>
      <c r="H308">
        <f>VLOOKUP(VENTAS[[#This Row],[ID_PRODUCTO]],PRODUCTOS[#All],4,FALSE)</f>
        <v>5</v>
      </c>
      <c r="I308">
        <f>VENTAS[[#This Row],[CANTIDAD]]*VENTAS[[#This Row],[PRECIO]]</f>
        <v>330</v>
      </c>
    </row>
    <row r="309" spans="1:9" x14ac:dyDescent="0.25">
      <c r="A309" s="1">
        <v>45291</v>
      </c>
      <c r="B309">
        <v>308</v>
      </c>
      <c r="C309" t="s">
        <v>180</v>
      </c>
      <c r="D309" t="s">
        <v>210</v>
      </c>
      <c r="E309">
        <f>VLOOKUP(VENTAS[[#This Row],[ID_CLIENTE]],CLIENTE[],4,FALSE)</f>
        <v>2</v>
      </c>
      <c r="F309" t="s">
        <v>143</v>
      </c>
      <c r="G309">
        <v>12</v>
      </c>
      <c r="H309">
        <f>VLOOKUP(VENTAS[[#This Row],[ID_PRODUCTO]],PRODUCTOS[#All],4,FALSE)</f>
        <v>45</v>
      </c>
      <c r="I309">
        <f>VENTAS[[#This Row],[CANTIDAD]]*VENTAS[[#This Row],[PRECIO]]</f>
        <v>540</v>
      </c>
    </row>
    <row r="310" spans="1:9" x14ac:dyDescent="0.25">
      <c r="A310" s="1">
        <v>45301</v>
      </c>
      <c r="B310">
        <v>309</v>
      </c>
      <c r="C310" t="s">
        <v>181</v>
      </c>
      <c r="D310" t="s">
        <v>211</v>
      </c>
      <c r="E310">
        <f>VLOOKUP(VENTAS[[#This Row],[ID_CLIENTE]],CLIENTE[],4,FALSE)</f>
        <v>2</v>
      </c>
      <c r="F310" t="s">
        <v>144</v>
      </c>
      <c r="G310">
        <v>59</v>
      </c>
      <c r="H310">
        <f>VLOOKUP(VENTAS[[#This Row],[ID_PRODUCTO]],PRODUCTOS[#All],4,FALSE)</f>
        <v>200</v>
      </c>
      <c r="I310">
        <f>VENTAS[[#This Row],[CANTIDAD]]*VENTAS[[#This Row],[PRECIO]]</f>
        <v>11800</v>
      </c>
    </row>
    <row r="311" spans="1:9" x14ac:dyDescent="0.25">
      <c r="A311" s="1">
        <v>45303</v>
      </c>
      <c r="B311">
        <v>310</v>
      </c>
      <c r="C311" t="s">
        <v>182</v>
      </c>
      <c r="D311" t="s">
        <v>212</v>
      </c>
      <c r="E311">
        <f>VLOOKUP(VENTAS[[#This Row],[ID_CLIENTE]],CLIENTE[],4,FALSE)</f>
        <v>2</v>
      </c>
      <c r="F311" t="s">
        <v>145</v>
      </c>
      <c r="G311">
        <v>58</v>
      </c>
      <c r="H311">
        <f>VLOOKUP(VENTAS[[#This Row],[ID_PRODUCTO]],PRODUCTOS[#All],4,FALSE)</f>
        <v>15</v>
      </c>
      <c r="I311">
        <f>VENTAS[[#This Row],[CANTIDAD]]*VENTAS[[#This Row],[PRECIO]]</f>
        <v>870</v>
      </c>
    </row>
    <row r="312" spans="1:9" x14ac:dyDescent="0.25">
      <c r="A312" s="1">
        <v>45303</v>
      </c>
      <c r="B312">
        <v>311</v>
      </c>
      <c r="C312" t="s">
        <v>183</v>
      </c>
      <c r="D312" t="s">
        <v>213</v>
      </c>
      <c r="E312">
        <f>VLOOKUP(VENTAS[[#This Row],[ID_CLIENTE]],CLIENTE[],4,FALSE)</f>
        <v>3</v>
      </c>
      <c r="F312" t="s">
        <v>146</v>
      </c>
      <c r="G312">
        <v>79</v>
      </c>
      <c r="H312">
        <f>VLOOKUP(VENTAS[[#This Row],[ID_PRODUCTO]],PRODUCTOS[#All],4,FALSE)</f>
        <v>30</v>
      </c>
      <c r="I312">
        <f>VENTAS[[#This Row],[CANTIDAD]]*VENTAS[[#This Row],[PRECIO]]</f>
        <v>2370</v>
      </c>
    </row>
    <row r="313" spans="1:9" x14ac:dyDescent="0.25">
      <c r="A313" s="1">
        <v>45307</v>
      </c>
      <c r="B313">
        <v>312</v>
      </c>
      <c r="C313" t="s">
        <v>184</v>
      </c>
      <c r="D313" t="s">
        <v>214</v>
      </c>
      <c r="E313">
        <f>VLOOKUP(VENTAS[[#This Row],[ID_CLIENTE]],CLIENTE[],4,FALSE)</f>
        <v>3</v>
      </c>
      <c r="F313" t="s">
        <v>147</v>
      </c>
      <c r="G313">
        <v>88</v>
      </c>
      <c r="H313">
        <f>VLOOKUP(VENTAS[[#This Row],[ID_PRODUCTO]],PRODUCTOS[#All],4,FALSE)</f>
        <v>75</v>
      </c>
      <c r="I313">
        <f>VENTAS[[#This Row],[CANTIDAD]]*VENTAS[[#This Row],[PRECIO]]</f>
        <v>6600</v>
      </c>
    </row>
    <row r="314" spans="1:9" x14ac:dyDescent="0.25">
      <c r="A314" s="1">
        <v>45324</v>
      </c>
      <c r="B314">
        <v>313</v>
      </c>
      <c r="C314" t="s">
        <v>185</v>
      </c>
      <c r="D314" t="s">
        <v>215</v>
      </c>
      <c r="E314">
        <f>VLOOKUP(VENTAS[[#This Row],[ID_CLIENTE]],CLIENTE[],4,FALSE)</f>
        <v>3</v>
      </c>
      <c r="F314" t="s">
        <v>148</v>
      </c>
      <c r="G314">
        <v>91</v>
      </c>
      <c r="H314">
        <f>VLOOKUP(VENTAS[[#This Row],[ID_PRODUCTO]],PRODUCTOS[#All],4,FALSE)</f>
        <v>120</v>
      </c>
      <c r="I314">
        <f>VENTAS[[#This Row],[CANTIDAD]]*VENTAS[[#This Row],[PRECIO]]</f>
        <v>10920</v>
      </c>
    </row>
    <row r="315" spans="1:9" x14ac:dyDescent="0.25">
      <c r="A315" s="1">
        <v>45326</v>
      </c>
      <c r="B315">
        <v>314</v>
      </c>
      <c r="C315" t="s">
        <v>186</v>
      </c>
      <c r="D315" t="s">
        <v>216</v>
      </c>
      <c r="E315">
        <f>VLOOKUP(VENTAS[[#This Row],[ID_CLIENTE]],CLIENTE[],4,FALSE)</f>
        <v>3</v>
      </c>
      <c r="F315" t="s">
        <v>149</v>
      </c>
      <c r="G315">
        <v>93</v>
      </c>
      <c r="H315">
        <f>VLOOKUP(VENTAS[[#This Row],[ID_PRODUCTO]],PRODUCTOS[#All],4,FALSE)</f>
        <v>90</v>
      </c>
      <c r="I315">
        <f>VENTAS[[#This Row],[CANTIDAD]]*VENTAS[[#This Row],[PRECIO]]</f>
        <v>8370</v>
      </c>
    </row>
    <row r="316" spans="1:9" x14ac:dyDescent="0.25">
      <c r="A316" s="1">
        <v>45328</v>
      </c>
      <c r="B316">
        <v>315</v>
      </c>
      <c r="C316" t="s">
        <v>187</v>
      </c>
      <c r="D316" t="s">
        <v>217</v>
      </c>
      <c r="E316">
        <f>VLOOKUP(VENTAS[[#This Row],[ID_CLIENTE]],CLIENTE[],4,FALSE)</f>
        <v>3</v>
      </c>
      <c r="F316" t="s">
        <v>150</v>
      </c>
      <c r="G316">
        <v>29</v>
      </c>
      <c r="H316">
        <f>VLOOKUP(VENTAS[[#This Row],[ID_PRODUCTO]],PRODUCTOS[#All],4,FALSE)</f>
        <v>80</v>
      </c>
      <c r="I316">
        <f>VENTAS[[#This Row],[CANTIDAD]]*VENTAS[[#This Row],[PRECIO]]</f>
        <v>2320</v>
      </c>
    </row>
    <row r="317" spans="1:9" x14ac:dyDescent="0.25">
      <c r="A317" s="1">
        <v>45339</v>
      </c>
      <c r="B317">
        <v>316</v>
      </c>
      <c r="C317" t="s">
        <v>188</v>
      </c>
      <c r="D317" t="s">
        <v>203</v>
      </c>
      <c r="E317">
        <f>VLOOKUP(VENTAS[[#This Row],[ID_CLIENTE]],CLIENTE[],4,FALSE)</f>
        <v>1</v>
      </c>
      <c r="F317" t="s">
        <v>136</v>
      </c>
      <c r="G317">
        <v>84</v>
      </c>
      <c r="H317">
        <f>VLOOKUP(VENTAS[[#This Row],[ID_PRODUCTO]],PRODUCTOS[#All],4,FALSE)</f>
        <v>30</v>
      </c>
      <c r="I317">
        <f>VENTAS[[#This Row],[CANTIDAD]]*VENTAS[[#This Row],[PRECIO]]</f>
        <v>2520</v>
      </c>
    </row>
    <row r="318" spans="1:9" x14ac:dyDescent="0.25">
      <c r="A318" s="1">
        <v>45340</v>
      </c>
      <c r="B318">
        <v>317</v>
      </c>
      <c r="C318" t="s">
        <v>189</v>
      </c>
      <c r="D318" t="s">
        <v>204</v>
      </c>
      <c r="E318">
        <f>VLOOKUP(VENTAS[[#This Row],[ID_CLIENTE]],CLIENTE[],4,FALSE)</f>
        <v>1</v>
      </c>
      <c r="F318" t="s">
        <v>137</v>
      </c>
      <c r="G318">
        <v>17</v>
      </c>
      <c r="H318">
        <f>VLOOKUP(VENTAS[[#This Row],[ID_PRODUCTO]],PRODUCTOS[#All],4,FALSE)</f>
        <v>50</v>
      </c>
      <c r="I318">
        <f>VENTAS[[#This Row],[CANTIDAD]]*VENTAS[[#This Row],[PRECIO]]</f>
        <v>850</v>
      </c>
    </row>
    <row r="319" spans="1:9" x14ac:dyDescent="0.25">
      <c r="A319" s="1">
        <v>45344</v>
      </c>
      <c r="B319">
        <v>318</v>
      </c>
      <c r="C319" t="s">
        <v>190</v>
      </c>
      <c r="D319" t="s">
        <v>205</v>
      </c>
      <c r="E319">
        <f>VLOOKUP(VENTAS[[#This Row],[ID_CLIENTE]],CLIENTE[],4,FALSE)</f>
        <v>1</v>
      </c>
      <c r="F319" t="s">
        <v>138</v>
      </c>
      <c r="G319">
        <v>93</v>
      </c>
      <c r="H319">
        <f>VLOOKUP(VENTAS[[#This Row],[ID_PRODUCTO]],PRODUCTOS[#All],4,FALSE)</f>
        <v>40</v>
      </c>
      <c r="I319">
        <f>VENTAS[[#This Row],[CANTIDAD]]*VENTAS[[#This Row],[PRECIO]]</f>
        <v>3720</v>
      </c>
    </row>
    <row r="320" spans="1:9" x14ac:dyDescent="0.25">
      <c r="A320" s="1">
        <v>45349</v>
      </c>
      <c r="B320">
        <v>319</v>
      </c>
      <c r="C320" t="s">
        <v>191</v>
      </c>
      <c r="D320" t="s">
        <v>206</v>
      </c>
      <c r="E320">
        <f>VLOOKUP(VENTAS[[#This Row],[ID_CLIENTE]],CLIENTE[],4,FALSE)</f>
        <v>1</v>
      </c>
      <c r="F320" t="s">
        <v>139</v>
      </c>
      <c r="G320">
        <v>91</v>
      </c>
      <c r="H320">
        <f>VLOOKUP(VENTAS[[#This Row],[ID_PRODUCTO]],PRODUCTOS[#All],4,FALSE)</f>
        <v>35</v>
      </c>
      <c r="I320">
        <f>VENTAS[[#This Row],[CANTIDAD]]*VENTAS[[#This Row],[PRECIO]]</f>
        <v>3185</v>
      </c>
    </row>
    <row r="321" spans="1:9" x14ac:dyDescent="0.25">
      <c r="A321" s="1">
        <v>45357</v>
      </c>
      <c r="B321">
        <v>320</v>
      </c>
      <c r="C321" t="s">
        <v>192</v>
      </c>
      <c r="D321" t="s">
        <v>207</v>
      </c>
      <c r="E321">
        <f>VLOOKUP(VENTAS[[#This Row],[ID_CLIENTE]],CLIENTE[],4,FALSE)</f>
        <v>1</v>
      </c>
      <c r="F321" t="s">
        <v>140</v>
      </c>
      <c r="G321">
        <v>94</v>
      </c>
      <c r="H321">
        <f>VLOOKUP(VENTAS[[#This Row],[ID_PRODUCTO]],PRODUCTOS[#All],4,FALSE)</f>
        <v>100</v>
      </c>
      <c r="I321">
        <f>VENTAS[[#This Row],[CANTIDAD]]*VENTAS[[#This Row],[PRECIO]]</f>
        <v>9400</v>
      </c>
    </row>
    <row r="322" spans="1:9" x14ac:dyDescent="0.25">
      <c r="A322" s="1">
        <v>45373</v>
      </c>
      <c r="B322">
        <v>321</v>
      </c>
      <c r="C322" t="s">
        <v>193</v>
      </c>
      <c r="D322" t="s">
        <v>208</v>
      </c>
      <c r="E322">
        <f>VLOOKUP(VENTAS[[#This Row],[ID_CLIENTE]],CLIENTE[],4,FALSE)</f>
        <v>2</v>
      </c>
      <c r="F322" t="s">
        <v>141</v>
      </c>
      <c r="G322">
        <v>97</v>
      </c>
      <c r="H322">
        <f>VLOOKUP(VENTAS[[#This Row],[ID_PRODUCTO]],PRODUCTOS[#All],4,FALSE)</f>
        <v>25</v>
      </c>
      <c r="I322">
        <f>VENTAS[[#This Row],[CANTIDAD]]*VENTAS[[#This Row],[PRECIO]]</f>
        <v>2425</v>
      </c>
    </row>
    <row r="323" spans="1:9" x14ac:dyDescent="0.25">
      <c r="A323" s="1">
        <v>45382</v>
      </c>
      <c r="B323">
        <v>322</v>
      </c>
      <c r="C323" t="s">
        <v>194</v>
      </c>
      <c r="D323" t="s">
        <v>209</v>
      </c>
      <c r="E323">
        <f>VLOOKUP(VENTAS[[#This Row],[ID_CLIENTE]],CLIENTE[],4,FALSE)</f>
        <v>2</v>
      </c>
      <c r="F323" t="s">
        <v>142</v>
      </c>
      <c r="G323">
        <v>64</v>
      </c>
      <c r="H323">
        <f>VLOOKUP(VENTAS[[#This Row],[ID_PRODUCTO]],PRODUCTOS[#All],4,FALSE)</f>
        <v>5</v>
      </c>
      <c r="I323">
        <f>VENTAS[[#This Row],[CANTIDAD]]*VENTAS[[#This Row],[PRECIO]]</f>
        <v>320</v>
      </c>
    </row>
    <row r="324" spans="1:9" x14ac:dyDescent="0.25">
      <c r="A324" s="1">
        <v>45385</v>
      </c>
      <c r="B324">
        <v>323</v>
      </c>
      <c r="C324" t="s">
        <v>195</v>
      </c>
      <c r="D324" t="s">
        <v>210</v>
      </c>
      <c r="E324">
        <f>VLOOKUP(VENTAS[[#This Row],[ID_CLIENTE]],CLIENTE[],4,FALSE)</f>
        <v>2</v>
      </c>
      <c r="F324" t="s">
        <v>143</v>
      </c>
      <c r="G324">
        <v>52</v>
      </c>
      <c r="H324">
        <f>VLOOKUP(VENTAS[[#This Row],[ID_PRODUCTO]],PRODUCTOS[#All],4,FALSE)</f>
        <v>45</v>
      </c>
      <c r="I324">
        <f>VENTAS[[#This Row],[CANTIDAD]]*VENTAS[[#This Row],[PRECIO]]</f>
        <v>2340</v>
      </c>
    </row>
    <row r="325" spans="1:9" x14ac:dyDescent="0.25">
      <c r="A325" s="1">
        <v>45390</v>
      </c>
      <c r="B325">
        <v>324</v>
      </c>
      <c r="C325" t="s">
        <v>196</v>
      </c>
      <c r="D325" t="s">
        <v>211</v>
      </c>
      <c r="E325">
        <f>VLOOKUP(VENTAS[[#This Row],[ID_CLIENTE]],CLIENTE[],4,FALSE)</f>
        <v>2</v>
      </c>
      <c r="F325" t="s">
        <v>144</v>
      </c>
      <c r="G325">
        <v>51</v>
      </c>
      <c r="H325">
        <f>VLOOKUP(VENTAS[[#This Row],[ID_PRODUCTO]],PRODUCTOS[#All],4,FALSE)</f>
        <v>200</v>
      </c>
      <c r="I325">
        <f>VENTAS[[#This Row],[CANTIDAD]]*VENTAS[[#This Row],[PRECIO]]</f>
        <v>10200</v>
      </c>
    </row>
    <row r="326" spans="1:9" x14ac:dyDescent="0.25">
      <c r="A326" s="1">
        <v>45392</v>
      </c>
      <c r="B326">
        <v>325</v>
      </c>
      <c r="C326" t="s">
        <v>197</v>
      </c>
      <c r="D326" t="s">
        <v>212</v>
      </c>
      <c r="E326">
        <f>VLOOKUP(VENTAS[[#This Row],[ID_CLIENTE]],CLIENTE[],4,FALSE)</f>
        <v>2</v>
      </c>
      <c r="F326" t="s">
        <v>145</v>
      </c>
      <c r="G326">
        <v>83</v>
      </c>
      <c r="H326">
        <f>VLOOKUP(VENTAS[[#This Row],[ID_PRODUCTO]],PRODUCTOS[#All],4,FALSE)</f>
        <v>15</v>
      </c>
      <c r="I326">
        <f>VENTAS[[#This Row],[CANTIDAD]]*VENTAS[[#This Row],[PRECIO]]</f>
        <v>1245</v>
      </c>
    </row>
    <row r="327" spans="1:9" x14ac:dyDescent="0.25">
      <c r="A327" s="1">
        <v>45397</v>
      </c>
      <c r="B327">
        <v>326</v>
      </c>
      <c r="C327" t="s">
        <v>198</v>
      </c>
      <c r="D327" t="s">
        <v>213</v>
      </c>
      <c r="E327">
        <f>VLOOKUP(VENTAS[[#This Row],[ID_CLIENTE]],CLIENTE[],4,FALSE)</f>
        <v>3</v>
      </c>
      <c r="F327" t="s">
        <v>146</v>
      </c>
      <c r="G327">
        <v>31</v>
      </c>
      <c r="H327">
        <f>VLOOKUP(VENTAS[[#This Row],[ID_PRODUCTO]],PRODUCTOS[#All],4,FALSE)</f>
        <v>30</v>
      </c>
      <c r="I327">
        <f>VENTAS[[#This Row],[CANTIDAD]]*VENTAS[[#This Row],[PRECIO]]</f>
        <v>930</v>
      </c>
    </row>
    <row r="328" spans="1:9" x14ac:dyDescent="0.25">
      <c r="A328" s="1">
        <v>45401</v>
      </c>
      <c r="B328">
        <v>327</v>
      </c>
      <c r="C328" t="s">
        <v>199</v>
      </c>
      <c r="D328" t="s">
        <v>214</v>
      </c>
      <c r="E328">
        <f>VLOOKUP(VENTAS[[#This Row],[ID_CLIENTE]],CLIENTE[],4,FALSE)</f>
        <v>3</v>
      </c>
      <c r="F328" t="s">
        <v>147</v>
      </c>
      <c r="G328">
        <v>3</v>
      </c>
      <c r="H328">
        <f>VLOOKUP(VENTAS[[#This Row],[ID_PRODUCTO]],PRODUCTOS[#All],4,FALSE)</f>
        <v>75</v>
      </c>
      <c r="I328">
        <f>VENTAS[[#This Row],[CANTIDAD]]*VENTAS[[#This Row],[PRECIO]]</f>
        <v>225</v>
      </c>
    </row>
    <row r="329" spans="1:9" x14ac:dyDescent="0.25">
      <c r="A329" s="1">
        <v>45406</v>
      </c>
      <c r="B329">
        <v>328</v>
      </c>
      <c r="C329" t="s">
        <v>200</v>
      </c>
      <c r="D329" t="s">
        <v>215</v>
      </c>
      <c r="E329">
        <f>VLOOKUP(VENTAS[[#This Row],[ID_CLIENTE]],CLIENTE[],4,FALSE)</f>
        <v>3</v>
      </c>
      <c r="F329" t="s">
        <v>148</v>
      </c>
      <c r="G329">
        <v>17</v>
      </c>
      <c r="H329">
        <f>VLOOKUP(VENTAS[[#This Row],[ID_PRODUCTO]],PRODUCTOS[#All],4,FALSE)</f>
        <v>120</v>
      </c>
      <c r="I329">
        <f>VENTAS[[#This Row],[CANTIDAD]]*VENTAS[[#This Row],[PRECIO]]</f>
        <v>2040</v>
      </c>
    </row>
    <row r="330" spans="1:9" x14ac:dyDescent="0.25">
      <c r="A330" s="1">
        <v>45409</v>
      </c>
      <c r="B330">
        <v>329</v>
      </c>
      <c r="C330" t="s">
        <v>201</v>
      </c>
      <c r="D330" t="s">
        <v>216</v>
      </c>
      <c r="E330">
        <f>VLOOKUP(VENTAS[[#This Row],[ID_CLIENTE]],CLIENTE[],4,FALSE)</f>
        <v>3</v>
      </c>
      <c r="F330" t="s">
        <v>149</v>
      </c>
      <c r="G330">
        <v>84</v>
      </c>
      <c r="H330">
        <f>VLOOKUP(VENTAS[[#This Row],[ID_PRODUCTO]],PRODUCTOS[#All],4,FALSE)</f>
        <v>90</v>
      </c>
      <c r="I330">
        <f>VENTAS[[#This Row],[CANTIDAD]]*VENTAS[[#This Row],[PRECIO]]</f>
        <v>7560</v>
      </c>
    </row>
    <row r="331" spans="1:9" x14ac:dyDescent="0.25">
      <c r="A331" s="1">
        <v>45412</v>
      </c>
      <c r="B331">
        <v>330</v>
      </c>
      <c r="C331" t="s">
        <v>202</v>
      </c>
      <c r="D331" t="s">
        <v>217</v>
      </c>
      <c r="E331">
        <f>VLOOKUP(VENTAS[[#This Row],[ID_CLIENTE]],CLIENTE[],4,FALSE)</f>
        <v>3</v>
      </c>
      <c r="F331" t="s">
        <v>150</v>
      </c>
      <c r="G331">
        <v>18</v>
      </c>
      <c r="H331">
        <f>VLOOKUP(VENTAS[[#This Row],[ID_PRODUCTO]],PRODUCTOS[#All],4,FALSE)</f>
        <v>80</v>
      </c>
      <c r="I331">
        <f>VENTAS[[#This Row],[CANTIDAD]]*VENTAS[[#This Row],[PRECIO]]</f>
        <v>1440</v>
      </c>
    </row>
    <row r="332" spans="1:9" x14ac:dyDescent="0.25">
      <c r="A332" s="1">
        <v>45416</v>
      </c>
      <c r="B332">
        <v>331</v>
      </c>
      <c r="C332" t="s">
        <v>173</v>
      </c>
      <c r="D332" s="6" t="s">
        <v>203</v>
      </c>
      <c r="E332">
        <f>VLOOKUP(VENTAS[[#This Row],[ID_CLIENTE]],CLIENTE[],4,FALSE)</f>
        <v>1</v>
      </c>
      <c r="F332" t="s">
        <v>136</v>
      </c>
      <c r="G332">
        <v>79</v>
      </c>
      <c r="H332">
        <f>VLOOKUP(VENTAS[[#This Row],[ID_PRODUCTO]],PRODUCTOS[#All],4,FALSE)</f>
        <v>30</v>
      </c>
      <c r="I332">
        <f>VENTAS[[#This Row],[CANTIDAD]]*VENTAS[[#This Row],[PRECIO]]</f>
        <v>2370</v>
      </c>
    </row>
    <row r="333" spans="1:9" x14ac:dyDescent="0.25">
      <c r="A333" s="1">
        <v>45424</v>
      </c>
      <c r="B333">
        <v>332</v>
      </c>
      <c r="C333" t="s">
        <v>174</v>
      </c>
      <c r="D333" s="6" t="s">
        <v>204</v>
      </c>
      <c r="E333">
        <f>VLOOKUP(VENTAS[[#This Row],[ID_CLIENTE]],CLIENTE[],4,FALSE)</f>
        <v>1</v>
      </c>
      <c r="F333" t="s">
        <v>137</v>
      </c>
      <c r="G333">
        <v>86</v>
      </c>
      <c r="H333">
        <f>VLOOKUP(VENTAS[[#This Row],[ID_PRODUCTO]],PRODUCTOS[#All],4,FALSE)</f>
        <v>50</v>
      </c>
      <c r="I333">
        <f>VENTAS[[#This Row],[CANTIDAD]]*VENTAS[[#This Row],[PRECIO]]</f>
        <v>4300</v>
      </c>
    </row>
    <row r="334" spans="1:9" x14ac:dyDescent="0.25">
      <c r="A334" s="1">
        <v>45427</v>
      </c>
      <c r="B334">
        <v>333</v>
      </c>
      <c r="C334" t="s">
        <v>175</v>
      </c>
      <c r="D334" s="6" t="s">
        <v>205</v>
      </c>
      <c r="E334">
        <f>VLOOKUP(VENTAS[[#This Row],[ID_CLIENTE]],CLIENTE[],4,FALSE)</f>
        <v>1</v>
      </c>
      <c r="F334" t="s">
        <v>138</v>
      </c>
      <c r="G334">
        <v>51</v>
      </c>
      <c r="H334">
        <f>VLOOKUP(VENTAS[[#This Row],[ID_PRODUCTO]],PRODUCTOS[#All],4,FALSE)</f>
        <v>40</v>
      </c>
      <c r="I334">
        <f>VENTAS[[#This Row],[CANTIDAD]]*VENTAS[[#This Row],[PRECIO]]</f>
        <v>2040</v>
      </c>
    </row>
    <row r="335" spans="1:9" x14ac:dyDescent="0.25">
      <c r="A335" s="1">
        <v>45441</v>
      </c>
      <c r="B335">
        <v>334</v>
      </c>
      <c r="C335" t="s">
        <v>176</v>
      </c>
      <c r="D335" s="6" t="s">
        <v>206</v>
      </c>
      <c r="E335">
        <f>VLOOKUP(VENTAS[[#This Row],[ID_CLIENTE]],CLIENTE[],4,FALSE)</f>
        <v>1</v>
      </c>
      <c r="F335" t="s">
        <v>139</v>
      </c>
      <c r="G335">
        <v>53</v>
      </c>
      <c r="H335">
        <f>VLOOKUP(VENTAS[[#This Row],[ID_PRODUCTO]],PRODUCTOS[#All],4,FALSE)</f>
        <v>35</v>
      </c>
      <c r="I335">
        <f>VENTAS[[#This Row],[CANTIDAD]]*VENTAS[[#This Row],[PRECIO]]</f>
        <v>1855</v>
      </c>
    </row>
    <row r="336" spans="1:9" x14ac:dyDescent="0.25">
      <c r="A336" s="1">
        <v>45443</v>
      </c>
      <c r="B336">
        <v>335</v>
      </c>
      <c r="C336" t="s">
        <v>177</v>
      </c>
      <c r="D336" s="6" t="s">
        <v>207</v>
      </c>
      <c r="E336">
        <f>VLOOKUP(VENTAS[[#This Row],[ID_CLIENTE]],CLIENTE[],4,FALSE)</f>
        <v>1</v>
      </c>
      <c r="F336" t="s">
        <v>140</v>
      </c>
      <c r="G336">
        <v>67</v>
      </c>
      <c r="H336">
        <f>VLOOKUP(VENTAS[[#This Row],[ID_PRODUCTO]],PRODUCTOS[#All],4,FALSE)</f>
        <v>100</v>
      </c>
      <c r="I336">
        <f>VENTAS[[#This Row],[CANTIDAD]]*VENTAS[[#This Row],[PRECIO]]</f>
        <v>6700</v>
      </c>
    </row>
    <row r="337" spans="1:9" x14ac:dyDescent="0.25">
      <c r="A337" s="1">
        <v>45444</v>
      </c>
      <c r="B337">
        <v>336</v>
      </c>
      <c r="C337" t="s">
        <v>178</v>
      </c>
      <c r="D337" s="6" t="s">
        <v>208</v>
      </c>
      <c r="E337">
        <f>VLOOKUP(VENTAS[[#This Row],[ID_CLIENTE]],CLIENTE[],4,FALSE)</f>
        <v>2</v>
      </c>
      <c r="F337" t="s">
        <v>141</v>
      </c>
      <c r="G337">
        <v>97</v>
      </c>
      <c r="H337">
        <f>VLOOKUP(VENTAS[[#This Row],[ID_PRODUCTO]],PRODUCTOS[#All],4,FALSE)</f>
        <v>25</v>
      </c>
      <c r="I337">
        <f>VENTAS[[#This Row],[CANTIDAD]]*VENTAS[[#This Row],[PRECIO]]</f>
        <v>2425</v>
      </c>
    </row>
    <row r="338" spans="1:9" x14ac:dyDescent="0.25">
      <c r="A338" s="1">
        <v>45445</v>
      </c>
      <c r="B338">
        <v>337</v>
      </c>
      <c r="C338" t="s">
        <v>179</v>
      </c>
      <c r="D338" s="6" t="s">
        <v>209</v>
      </c>
      <c r="E338">
        <f>VLOOKUP(VENTAS[[#This Row],[ID_CLIENTE]],CLIENTE[],4,FALSE)</f>
        <v>2</v>
      </c>
      <c r="F338" t="s">
        <v>142</v>
      </c>
      <c r="G338">
        <v>25</v>
      </c>
      <c r="H338">
        <f>VLOOKUP(VENTAS[[#This Row],[ID_PRODUCTO]],PRODUCTOS[#All],4,FALSE)</f>
        <v>5</v>
      </c>
      <c r="I338">
        <f>VENTAS[[#This Row],[CANTIDAD]]*VENTAS[[#This Row],[PRECIO]]</f>
        <v>125</v>
      </c>
    </row>
    <row r="339" spans="1:9" x14ac:dyDescent="0.25">
      <c r="A339" s="1">
        <v>45446</v>
      </c>
      <c r="B339">
        <v>338</v>
      </c>
      <c r="C339" t="s">
        <v>180</v>
      </c>
      <c r="D339" s="6" t="s">
        <v>210</v>
      </c>
      <c r="E339">
        <f>VLOOKUP(VENTAS[[#This Row],[ID_CLIENTE]],CLIENTE[],4,FALSE)</f>
        <v>2</v>
      </c>
      <c r="F339" t="s">
        <v>143</v>
      </c>
      <c r="G339">
        <v>28</v>
      </c>
      <c r="H339">
        <f>VLOOKUP(VENTAS[[#This Row],[ID_PRODUCTO]],PRODUCTOS[#All],4,FALSE)</f>
        <v>45</v>
      </c>
      <c r="I339">
        <f>VENTAS[[#This Row],[CANTIDAD]]*VENTAS[[#This Row],[PRECIO]]</f>
        <v>1260</v>
      </c>
    </row>
    <row r="340" spans="1:9" x14ac:dyDescent="0.25">
      <c r="A340" s="1">
        <v>45447</v>
      </c>
      <c r="B340">
        <v>339</v>
      </c>
      <c r="C340" t="s">
        <v>181</v>
      </c>
      <c r="D340" s="6" t="s">
        <v>211</v>
      </c>
      <c r="E340">
        <f>VLOOKUP(VENTAS[[#This Row],[ID_CLIENTE]],CLIENTE[],4,FALSE)</f>
        <v>2</v>
      </c>
      <c r="F340" t="s">
        <v>144</v>
      </c>
      <c r="G340">
        <v>59</v>
      </c>
      <c r="H340">
        <f>VLOOKUP(VENTAS[[#This Row],[ID_PRODUCTO]],PRODUCTOS[#All],4,FALSE)</f>
        <v>200</v>
      </c>
      <c r="I340">
        <f>VENTAS[[#This Row],[CANTIDAD]]*VENTAS[[#This Row],[PRECIO]]</f>
        <v>11800</v>
      </c>
    </row>
    <row r="341" spans="1:9" x14ac:dyDescent="0.25">
      <c r="A341" s="1">
        <v>45448</v>
      </c>
      <c r="B341">
        <v>340</v>
      </c>
      <c r="C341" t="s">
        <v>182</v>
      </c>
      <c r="D341" s="6" t="s">
        <v>212</v>
      </c>
      <c r="E341">
        <f>VLOOKUP(VENTAS[[#This Row],[ID_CLIENTE]],CLIENTE[],4,FALSE)</f>
        <v>2</v>
      </c>
      <c r="F341" t="s">
        <v>145</v>
      </c>
      <c r="G341">
        <v>25</v>
      </c>
      <c r="H341">
        <f>VLOOKUP(VENTAS[[#This Row],[ID_PRODUCTO]],PRODUCTOS[#All],4,FALSE)</f>
        <v>15</v>
      </c>
      <c r="I341">
        <f>VENTAS[[#This Row],[CANTIDAD]]*VENTAS[[#This Row],[PRECIO]]</f>
        <v>375</v>
      </c>
    </row>
    <row r="342" spans="1:9" x14ac:dyDescent="0.25">
      <c r="A342" s="1">
        <v>45449</v>
      </c>
      <c r="B342">
        <v>341</v>
      </c>
      <c r="C342" t="s">
        <v>183</v>
      </c>
      <c r="D342" s="6" t="s">
        <v>213</v>
      </c>
      <c r="E342">
        <f>VLOOKUP(VENTAS[[#This Row],[ID_CLIENTE]],CLIENTE[],4,FALSE)</f>
        <v>3</v>
      </c>
      <c r="F342" t="s">
        <v>146</v>
      </c>
      <c r="G342">
        <v>58</v>
      </c>
      <c r="H342">
        <f>VLOOKUP(VENTAS[[#This Row],[ID_PRODUCTO]],PRODUCTOS[#All],4,FALSE)</f>
        <v>30</v>
      </c>
      <c r="I342">
        <f>VENTAS[[#This Row],[CANTIDAD]]*VENTAS[[#This Row],[PRECIO]]</f>
        <v>1740</v>
      </c>
    </row>
    <row r="343" spans="1:9" x14ac:dyDescent="0.25">
      <c r="A343" s="1">
        <v>45450</v>
      </c>
      <c r="B343">
        <v>342</v>
      </c>
      <c r="C343" t="s">
        <v>184</v>
      </c>
      <c r="D343" s="6" t="s">
        <v>214</v>
      </c>
      <c r="E343">
        <f>VLOOKUP(VENTAS[[#This Row],[ID_CLIENTE]],CLIENTE[],4,FALSE)</f>
        <v>3</v>
      </c>
      <c r="F343" t="s">
        <v>147</v>
      </c>
      <c r="G343">
        <v>22</v>
      </c>
      <c r="H343">
        <f>VLOOKUP(VENTAS[[#This Row],[ID_PRODUCTO]],PRODUCTOS[#All],4,FALSE)</f>
        <v>75</v>
      </c>
      <c r="I343">
        <f>VENTAS[[#This Row],[CANTIDAD]]*VENTAS[[#This Row],[PRECIO]]</f>
        <v>1650</v>
      </c>
    </row>
    <row r="344" spans="1:9" x14ac:dyDescent="0.25">
      <c r="A344" s="1">
        <v>45451</v>
      </c>
      <c r="B344">
        <v>343</v>
      </c>
      <c r="C344" t="s">
        <v>185</v>
      </c>
      <c r="D344" s="6" t="s">
        <v>215</v>
      </c>
      <c r="E344">
        <f>VLOOKUP(VENTAS[[#This Row],[ID_CLIENTE]],CLIENTE[],4,FALSE)</f>
        <v>3</v>
      </c>
      <c r="F344" t="s">
        <v>148</v>
      </c>
      <c r="G344">
        <v>48</v>
      </c>
      <c r="H344">
        <f>VLOOKUP(VENTAS[[#This Row],[ID_PRODUCTO]],PRODUCTOS[#All],4,FALSE)</f>
        <v>120</v>
      </c>
      <c r="I344">
        <f>VENTAS[[#This Row],[CANTIDAD]]*VENTAS[[#This Row],[PRECIO]]</f>
        <v>5760</v>
      </c>
    </row>
    <row r="345" spans="1:9" x14ac:dyDescent="0.25">
      <c r="A345" s="1">
        <v>45452</v>
      </c>
      <c r="B345">
        <v>344</v>
      </c>
      <c r="C345" t="s">
        <v>186</v>
      </c>
      <c r="D345" s="6" t="s">
        <v>216</v>
      </c>
      <c r="E345">
        <f>VLOOKUP(VENTAS[[#This Row],[ID_CLIENTE]],CLIENTE[],4,FALSE)</f>
        <v>3</v>
      </c>
      <c r="F345" t="s">
        <v>149</v>
      </c>
      <c r="G345">
        <v>63</v>
      </c>
      <c r="H345">
        <f>VLOOKUP(VENTAS[[#This Row],[ID_PRODUCTO]],PRODUCTOS[#All],4,FALSE)</f>
        <v>90</v>
      </c>
      <c r="I345">
        <f>VENTAS[[#This Row],[CANTIDAD]]*VENTAS[[#This Row],[PRECIO]]</f>
        <v>5670</v>
      </c>
    </row>
    <row r="346" spans="1:9" x14ac:dyDescent="0.25">
      <c r="A346" s="1">
        <v>45453</v>
      </c>
      <c r="B346">
        <v>345</v>
      </c>
      <c r="C346" t="s">
        <v>187</v>
      </c>
      <c r="D346" s="6" t="s">
        <v>217</v>
      </c>
      <c r="E346">
        <f>VLOOKUP(VENTAS[[#This Row],[ID_CLIENTE]],CLIENTE[],4,FALSE)</f>
        <v>3</v>
      </c>
      <c r="F346" t="s">
        <v>150</v>
      </c>
      <c r="G346">
        <v>62</v>
      </c>
      <c r="H346">
        <f>VLOOKUP(VENTAS[[#This Row],[ID_PRODUCTO]],PRODUCTOS[#All],4,FALSE)</f>
        <v>80</v>
      </c>
      <c r="I346">
        <f>VENTAS[[#This Row],[CANTIDAD]]*VENTAS[[#This Row],[PRECIO]]</f>
        <v>4960</v>
      </c>
    </row>
    <row r="347" spans="1:9" x14ac:dyDescent="0.25">
      <c r="A347" s="1">
        <v>45454</v>
      </c>
      <c r="B347">
        <v>346</v>
      </c>
      <c r="C347" t="s">
        <v>188</v>
      </c>
      <c r="D347" s="6" t="s">
        <v>203</v>
      </c>
      <c r="E347">
        <f>VLOOKUP(VENTAS[[#This Row],[ID_CLIENTE]],CLIENTE[],4,FALSE)</f>
        <v>1</v>
      </c>
      <c r="F347" t="s">
        <v>136</v>
      </c>
      <c r="G347">
        <v>86</v>
      </c>
      <c r="H347">
        <f>VLOOKUP(VENTAS[[#This Row],[ID_PRODUCTO]],PRODUCTOS[#All],4,FALSE)</f>
        <v>30</v>
      </c>
      <c r="I347">
        <f>VENTAS[[#This Row],[CANTIDAD]]*VENTAS[[#This Row],[PRECIO]]</f>
        <v>2580</v>
      </c>
    </row>
    <row r="348" spans="1:9" x14ac:dyDescent="0.25">
      <c r="A348" s="1">
        <v>45444</v>
      </c>
      <c r="B348">
        <v>347</v>
      </c>
      <c r="C348" t="s">
        <v>189</v>
      </c>
      <c r="D348" s="6" t="s">
        <v>204</v>
      </c>
      <c r="E348">
        <f>VLOOKUP(VENTAS[[#This Row],[ID_CLIENTE]],CLIENTE[],4,FALSE)</f>
        <v>1</v>
      </c>
      <c r="F348" t="s">
        <v>137</v>
      </c>
      <c r="G348">
        <v>74</v>
      </c>
      <c r="H348">
        <f>VLOOKUP(VENTAS[[#This Row],[ID_PRODUCTO]],PRODUCTOS[#All],4,FALSE)</f>
        <v>50</v>
      </c>
      <c r="I348">
        <f>VENTAS[[#This Row],[CANTIDAD]]*VENTAS[[#This Row],[PRECIO]]</f>
        <v>3700</v>
      </c>
    </row>
    <row r="349" spans="1:9" x14ac:dyDescent="0.25">
      <c r="A349" s="1">
        <v>45445</v>
      </c>
      <c r="B349">
        <v>348</v>
      </c>
      <c r="C349" t="s">
        <v>190</v>
      </c>
      <c r="D349" s="6" t="s">
        <v>205</v>
      </c>
      <c r="E349">
        <f>VLOOKUP(VENTAS[[#This Row],[ID_CLIENTE]],CLIENTE[],4,FALSE)</f>
        <v>1</v>
      </c>
      <c r="F349" t="s">
        <v>138</v>
      </c>
      <c r="G349">
        <v>48</v>
      </c>
      <c r="H349">
        <f>VLOOKUP(VENTAS[[#This Row],[ID_PRODUCTO]],PRODUCTOS[#All],4,FALSE)</f>
        <v>40</v>
      </c>
      <c r="I349">
        <f>VENTAS[[#This Row],[CANTIDAD]]*VENTAS[[#This Row],[PRECIO]]</f>
        <v>1920</v>
      </c>
    </row>
    <row r="350" spans="1:9" x14ac:dyDescent="0.25">
      <c r="A350" s="1">
        <v>45446</v>
      </c>
      <c r="B350">
        <v>349</v>
      </c>
      <c r="C350" t="s">
        <v>191</v>
      </c>
      <c r="D350" s="6" t="s">
        <v>206</v>
      </c>
      <c r="E350">
        <f>VLOOKUP(VENTAS[[#This Row],[ID_CLIENTE]],CLIENTE[],4,FALSE)</f>
        <v>1</v>
      </c>
      <c r="F350" t="s">
        <v>139</v>
      </c>
      <c r="G350">
        <v>47</v>
      </c>
      <c r="H350">
        <f>VLOOKUP(VENTAS[[#This Row],[ID_PRODUCTO]],PRODUCTOS[#All],4,FALSE)</f>
        <v>35</v>
      </c>
      <c r="I350">
        <f>VENTAS[[#This Row],[CANTIDAD]]*VENTAS[[#This Row],[PRECIO]]</f>
        <v>1645</v>
      </c>
    </row>
    <row r="351" spans="1:9" x14ac:dyDescent="0.25">
      <c r="A351" s="1">
        <v>45447</v>
      </c>
      <c r="B351">
        <v>350</v>
      </c>
      <c r="C351" t="s">
        <v>192</v>
      </c>
      <c r="D351" s="6" t="s">
        <v>207</v>
      </c>
      <c r="E351">
        <f>VLOOKUP(VENTAS[[#This Row],[ID_CLIENTE]],CLIENTE[],4,FALSE)</f>
        <v>1</v>
      </c>
      <c r="F351" t="s">
        <v>140</v>
      </c>
      <c r="G351">
        <v>86</v>
      </c>
      <c r="H351">
        <f>VLOOKUP(VENTAS[[#This Row],[ID_PRODUCTO]],PRODUCTOS[#All],4,FALSE)</f>
        <v>100</v>
      </c>
      <c r="I351">
        <f>VENTAS[[#This Row],[CANTIDAD]]*VENTAS[[#This Row],[PRECIO]]</f>
        <v>8600</v>
      </c>
    </row>
    <row r="352" spans="1:9" x14ac:dyDescent="0.25">
      <c r="A352" s="1">
        <v>45448</v>
      </c>
      <c r="B352">
        <v>351</v>
      </c>
      <c r="C352" t="s">
        <v>193</v>
      </c>
      <c r="D352" s="6" t="s">
        <v>208</v>
      </c>
      <c r="E352">
        <f>VLOOKUP(VENTAS[[#This Row],[ID_CLIENTE]],CLIENTE[],4,FALSE)</f>
        <v>2</v>
      </c>
      <c r="F352" t="s">
        <v>141</v>
      </c>
      <c r="G352">
        <v>45</v>
      </c>
      <c r="H352">
        <f>VLOOKUP(VENTAS[[#This Row],[ID_PRODUCTO]],PRODUCTOS[#All],4,FALSE)</f>
        <v>25</v>
      </c>
      <c r="I352">
        <f>VENTAS[[#This Row],[CANTIDAD]]*VENTAS[[#This Row],[PRECIO]]</f>
        <v>1125</v>
      </c>
    </row>
    <row r="353" spans="1:9" x14ac:dyDescent="0.25">
      <c r="A353" s="1">
        <v>45449</v>
      </c>
      <c r="B353">
        <v>352</v>
      </c>
      <c r="C353" t="s">
        <v>194</v>
      </c>
      <c r="D353" s="6" t="s">
        <v>209</v>
      </c>
      <c r="E353">
        <f>VLOOKUP(VENTAS[[#This Row],[ID_CLIENTE]],CLIENTE[],4,FALSE)</f>
        <v>2</v>
      </c>
      <c r="F353" t="s">
        <v>142</v>
      </c>
      <c r="G353">
        <v>37</v>
      </c>
      <c r="H353">
        <f>VLOOKUP(VENTAS[[#This Row],[ID_PRODUCTO]],PRODUCTOS[#All],4,FALSE)</f>
        <v>5</v>
      </c>
      <c r="I353">
        <f>VENTAS[[#This Row],[CANTIDAD]]*VENTAS[[#This Row],[PRECIO]]</f>
        <v>185</v>
      </c>
    </row>
    <row r="354" spans="1:9" x14ac:dyDescent="0.25">
      <c r="A354" s="1">
        <v>45450</v>
      </c>
      <c r="B354">
        <v>353</v>
      </c>
      <c r="C354" t="s">
        <v>195</v>
      </c>
      <c r="D354" s="6" t="s">
        <v>210</v>
      </c>
      <c r="E354">
        <f>VLOOKUP(VENTAS[[#This Row],[ID_CLIENTE]],CLIENTE[],4,FALSE)</f>
        <v>2</v>
      </c>
      <c r="F354" t="s">
        <v>143</v>
      </c>
      <c r="G354">
        <v>78</v>
      </c>
      <c r="H354">
        <f>VLOOKUP(VENTAS[[#This Row],[ID_PRODUCTO]],PRODUCTOS[#All],4,FALSE)</f>
        <v>45</v>
      </c>
      <c r="I354">
        <f>VENTAS[[#This Row],[CANTIDAD]]*VENTAS[[#This Row],[PRECIO]]</f>
        <v>3510</v>
      </c>
    </row>
    <row r="355" spans="1:9" x14ac:dyDescent="0.25">
      <c r="A355" s="1">
        <v>45451</v>
      </c>
      <c r="B355">
        <v>354</v>
      </c>
      <c r="C355" t="s">
        <v>196</v>
      </c>
      <c r="D355" s="6" t="s">
        <v>211</v>
      </c>
      <c r="E355">
        <f>VLOOKUP(VENTAS[[#This Row],[ID_CLIENTE]],CLIENTE[],4,FALSE)</f>
        <v>2</v>
      </c>
      <c r="F355" t="s">
        <v>144</v>
      </c>
      <c r="G355">
        <v>82</v>
      </c>
      <c r="H355">
        <f>VLOOKUP(VENTAS[[#This Row],[ID_PRODUCTO]],PRODUCTOS[#All],4,FALSE)</f>
        <v>200</v>
      </c>
      <c r="I355">
        <f>VENTAS[[#This Row],[CANTIDAD]]*VENTAS[[#This Row],[PRECIO]]</f>
        <v>16400</v>
      </c>
    </row>
    <row r="356" spans="1:9" x14ac:dyDescent="0.25">
      <c r="A356" s="1">
        <v>45452</v>
      </c>
      <c r="B356">
        <v>355</v>
      </c>
      <c r="C356" t="s">
        <v>197</v>
      </c>
      <c r="D356" s="6" t="s">
        <v>212</v>
      </c>
      <c r="E356">
        <f>VLOOKUP(VENTAS[[#This Row],[ID_CLIENTE]],CLIENTE[],4,FALSE)</f>
        <v>2</v>
      </c>
      <c r="F356" t="s">
        <v>145</v>
      </c>
      <c r="G356">
        <v>24</v>
      </c>
      <c r="H356">
        <f>VLOOKUP(VENTAS[[#This Row],[ID_PRODUCTO]],PRODUCTOS[#All],4,FALSE)</f>
        <v>15</v>
      </c>
      <c r="I356">
        <f>VENTAS[[#This Row],[CANTIDAD]]*VENTAS[[#This Row],[PRECIO]]</f>
        <v>360</v>
      </c>
    </row>
    <row r="357" spans="1:9" x14ac:dyDescent="0.25">
      <c r="A357" s="1">
        <v>45453</v>
      </c>
      <c r="B357">
        <v>356</v>
      </c>
      <c r="C357" t="s">
        <v>198</v>
      </c>
      <c r="D357" s="6" t="s">
        <v>213</v>
      </c>
      <c r="E357">
        <f>VLOOKUP(VENTAS[[#This Row],[ID_CLIENTE]],CLIENTE[],4,FALSE)</f>
        <v>3</v>
      </c>
      <c r="F357" t="s">
        <v>146</v>
      </c>
      <c r="G357">
        <v>66</v>
      </c>
      <c r="H357">
        <f>VLOOKUP(VENTAS[[#This Row],[ID_PRODUCTO]],PRODUCTOS[#All],4,FALSE)</f>
        <v>30</v>
      </c>
      <c r="I357">
        <f>VENTAS[[#This Row],[CANTIDAD]]*VENTAS[[#This Row],[PRECIO]]</f>
        <v>1980</v>
      </c>
    </row>
    <row r="358" spans="1:9" x14ac:dyDescent="0.25">
      <c r="A358" s="1">
        <v>45454</v>
      </c>
      <c r="B358">
        <v>357</v>
      </c>
      <c r="C358" t="s">
        <v>199</v>
      </c>
      <c r="D358" s="6" t="s">
        <v>214</v>
      </c>
      <c r="E358">
        <f>VLOOKUP(VENTAS[[#This Row],[ID_CLIENTE]],CLIENTE[],4,FALSE)</f>
        <v>3</v>
      </c>
      <c r="F358" t="s">
        <v>147</v>
      </c>
      <c r="G358">
        <v>54</v>
      </c>
      <c r="H358">
        <f>VLOOKUP(VENTAS[[#This Row],[ID_PRODUCTO]],PRODUCTOS[#All],4,FALSE)</f>
        <v>75</v>
      </c>
      <c r="I358">
        <f>VENTAS[[#This Row],[CANTIDAD]]*VENTAS[[#This Row],[PRECIO]]</f>
        <v>4050</v>
      </c>
    </row>
    <row r="359" spans="1:9" x14ac:dyDescent="0.25">
      <c r="A359" s="1">
        <v>45453</v>
      </c>
      <c r="B359">
        <v>358</v>
      </c>
      <c r="C359" t="s">
        <v>200</v>
      </c>
      <c r="D359" s="6" t="s">
        <v>215</v>
      </c>
      <c r="E359">
        <f>VLOOKUP(VENTAS[[#This Row],[ID_CLIENTE]],CLIENTE[],4,FALSE)</f>
        <v>3</v>
      </c>
      <c r="F359" t="s">
        <v>148</v>
      </c>
      <c r="G359">
        <v>48</v>
      </c>
      <c r="H359">
        <f>VLOOKUP(VENTAS[[#This Row],[ID_PRODUCTO]],PRODUCTOS[#All],4,FALSE)</f>
        <v>120</v>
      </c>
      <c r="I359">
        <f>VENTAS[[#This Row],[CANTIDAD]]*VENTAS[[#This Row],[PRECIO]]</f>
        <v>5760</v>
      </c>
    </row>
    <row r="360" spans="1:9" x14ac:dyDescent="0.25">
      <c r="A360" s="1">
        <v>45453</v>
      </c>
      <c r="B360">
        <v>359</v>
      </c>
      <c r="C360" t="s">
        <v>201</v>
      </c>
      <c r="D360" s="6" t="s">
        <v>216</v>
      </c>
      <c r="E360">
        <f>VLOOKUP(VENTAS[[#This Row],[ID_CLIENTE]],CLIENTE[],4,FALSE)</f>
        <v>3</v>
      </c>
      <c r="F360" t="s">
        <v>149</v>
      </c>
      <c r="G360">
        <v>98</v>
      </c>
      <c r="H360">
        <f>VLOOKUP(VENTAS[[#This Row],[ID_PRODUCTO]],PRODUCTOS[#All],4,FALSE)</f>
        <v>90</v>
      </c>
      <c r="I360">
        <f>VENTAS[[#This Row],[CANTIDAD]]*VENTAS[[#This Row],[PRECIO]]</f>
        <v>8820</v>
      </c>
    </row>
    <row r="361" spans="1:9" ht="13.5" customHeight="1" x14ac:dyDescent="0.25">
      <c r="A361" s="1">
        <v>45454</v>
      </c>
      <c r="B361">
        <v>360</v>
      </c>
      <c r="C361" t="s">
        <v>202</v>
      </c>
      <c r="D361" s="6" t="s">
        <v>217</v>
      </c>
      <c r="E361">
        <f>VLOOKUP(VENTAS[[#This Row],[ID_CLIENTE]],CLIENTE[],4,FALSE)</f>
        <v>3</v>
      </c>
      <c r="F361" t="s">
        <v>150</v>
      </c>
      <c r="G361">
        <v>16</v>
      </c>
      <c r="H361">
        <f>VLOOKUP(VENTAS[[#This Row],[ID_PRODUCTO]],PRODUCTOS[#All],4,FALSE)</f>
        <v>80</v>
      </c>
      <c r="I361">
        <f>VENTAS[[#This Row],[CANTIDAD]]*VENTAS[[#This Row],[PRECIO]]</f>
        <v>1280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047F-F3A5-44BB-9B63-B0F9A321E645}">
  <dimension ref="A1:E16"/>
  <sheetViews>
    <sheetView zoomScale="145" zoomScaleNormal="145" workbookViewId="0">
      <selection activeCell="B12" sqref="B12"/>
    </sheetView>
  </sheetViews>
  <sheetFormatPr baseColWidth="10" defaultRowHeight="15" x14ac:dyDescent="0.25"/>
  <cols>
    <col min="1" max="1" width="20.140625" customWidth="1"/>
    <col min="2" max="2" width="17.42578125" customWidth="1"/>
    <col min="4" max="4" width="22.5703125" customWidth="1"/>
    <col min="5" max="5" width="20.85546875" customWidth="1"/>
  </cols>
  <sheetData>
    <row r="1" spans="1:5" x14ac:dyDescent="0.25">
      <c r="A1" t="s">
        <v>151</v>
      </c>
      <c r="B1" t="s">
        <v>1</v>
      </c>
      <c r="C1" t="s">
        <v>152</v>
      </c>
      <c r="D1" t="s">
        <v>154</v>
      </c>
      <c r="E1" t="s">
        <v>153</v>
      </c>
    </row>
    <row r="2" spans="1:5" x14ac:dyDescent="0.25">
      <c r="A2" t="s">
        <v>136</v>
      </c>
      <c r="B2" t="s">
        <v>23</v>
      </c>
      <c r="C2">
        <v>1000</v>
      </c>
      <c r="D2">
        <v>30</v>
      </c>
      <c r="E2">
        <v>40</v>
      </c>
    </row>
    <row r="3" spans="1:5" x14ac:dyDescent="0.25">
      <c r="A3" t="s">
        <v>137</v>
      </c>
      <c r="B3" t="s">
        <v>31</v>
      </c>
      <c r="C3">
        <v>1000</v>
      </c>
      <c r="D3">
        <v>50</v>
      </c>
      <c r="E3">
        <v>65</v>
      </c>
    </row>
    <row r="4" spans="1:5" x14ac:dyDescent="0.25">
      <c r="A4" t="s">
        <v>138</v>
      </c>
      <c r="B4" t="s">
        <v>30</v>
      </c>
      <c r="C4">
        <v>1000</v>
      </c>
      <c r="D4">
        <v>40</v>
      </c>
      <c r="E4">
        <v>55</v>
      </c>
    </row>
    <row r="5" spans="1:5" x14ac:dyDescent="0.25">
      <c r="A5" t="s">
        <v>139</v>
      </c>
      <c r="B5" t="s">
        <v>22</v>
      </c>
      <c r="C5">
        <v>1000</v>
      </c>
      <c r="D5">
        <v>35</v>
      </c>
      <c r="E5">
        <v>45</v>
      </c>
    </row>
    <row r="6" spans="1:5" x14ac:dyDescent="0.25">
      <c r="A6" t="s">
        <v>140</v>
      </c>
      <c r="B6" t="s">
        <v>133</v>
      </c>
      <c r="C6">
        <v>1000</v>
      </c>
      <c r="D6">
        <v>100</v>
      </c>
      <c r="E6">
        <v>120</v>
      </c>
    </row>
    <row r="7" spans="1:5" x14ac:dyDescent="0.25">
      <c r="A7" t="s">
        <v>141</v>
      </c>
      <c r="B7" t="s">
        <v>21</v>
      </c>
      <c r="C7">
        <v>1000</v>
      </c>
      <c r="D7">
        <v>25</v>
      </c>
      <c r="E7">
        <v>35</v>
      </c>
    </row>
    <row r="8" spans="1:5" x14ac:dyDescent="0.25">
      <c r="A8" t="s">
        <v>142</v>
      </c>
      <c r="B8" t="s">
        <v>24</v>
      </c>
      <c r="C8">
        <v>1000</v>
      </c>
      <c r="D8">
        <v>5</v>
      </c>
      <c r="E8">
        <v>7</v>
      </c>
    </row>
    <row r="9" spans="1:5" x14ac:dyDescent="0.25">
      <c r="A9" t="s">
        <v>143</v>
      </c>
      <c r="B9" t="s">
        <v>29</v>
      </c>
      <c r="C9">
        <v>1000</v>
      </c>
      <c r="D9">
        <v>45</v>
      </c>
      <c r="E9">
        <v>60</v>
      </c>
    </row>
    <row r="10" spans="1:5" x14ac:dyDescent="0.25">
      <c r="A10" t="s">
        <v>144</v>
      </c>
      <c r="B10" t="s">
        <v>27</v>
      </c>
      <c r="C10">
        <v>1000</v>
      </c>
      <c r="D10">
        <v>200</v>
      </c>
      <c r="E10">
        <v>250</v>
      </c>
    </row>
    <row r="11" spans="1:5" x14ac:dyDescent="0.25">
      <c r="A11" t="s">
        <v>145</v>
      </c>
      <c r="B11" t="s">
        <v>20</v>
      </c>
      <c r="C11">
        <v>1000</v>
      </c>
      <c r="D11">
        <v>15</v>
      </c>
      <c r="E11">
        <v>25</v>
      </c>
    </row>
    <row r="12" spans="1:5" x14ac:dyDescent="0.25">
      <c r="A12" t="s">
        <v>146</v>
      </c>
      <c r="B12" t="s">
        <v>134</v>
      </c>
      <c r="C12">
        <v>1000</v>
      </c>
      <c r="D12">
        <v>30</v>
      </c>
      <c r="E12">
        <v>45</v>
      </c>
    </row>
    <row r="13" spans="1:5" x14ac:dyDescent="0.25">
      <c r="A13" t="s">
        <v>147</v>
      </c>
      <c r="B13" t="s">
        <v>25</v>
      </c>
      <c r="C13">
        <v>1000</v>
      </c>
      <c r="D13">
        <v>75</v>
      </c>
      <c r="E13">
        <v>90</v>
      </c>
    </row>
    <row r="14" spans="1:5" x14ac:dyDescent="0.25">
      <c r="A14" t="s">
        <v>148</v>
      </c>
      <c r="B14" t="s">
        <v>26</v>
      </c>
      <c r="C14">
        <v>1000</v>
      </c>
      <c r="D14">
        <v>120</v>
      </c>
      <c r="E14">
        <v>150</v>
      </c>
    </row>
    <row r="15" spans="1:5" x14ac:dyDescent="0.25">
      <c r="A15" t="s">
        <v>149</v>
      </c>
      <c r="B15" t="s">
        <v>28</v>
      </c>
      <c r="C15">
        <v>1000</v>
      </c>
      <c r="D15">
        <v>90</v>
      </c>
      <c r="E15">
        <v>110</v>
      </c>
    </row>
    <row r="16" spans="1:5" x14ac:dyDescent="0.25">
      <c r="A16" t="s">
        <v>150</v>
      </c>
      <c r="B16" t="s">
        <v>135</v>
      </c>
      <c r="C16">
        <v>1000</v>
      </c>
      <c r="D16">
        <v>80</v>
      </c>
      <c r="E16">
        <v>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16D4-AEE8-4E31-8C22-4ACEA64C008E}">
  <dimension ref="A1:E31"/>
  <sheetViews>
    <sheetView zoomScale="115" zoomScaleNormal="115" workbookViewId="0">
      <selection activeCell="B9" sqref="B9"/>
    </sheetView>
  </sheetViews>
  <sheetFormatPr baseColWidth="10" defaultRowHeight="15" x14ac:dyDescent="0.25"/>
  <cols>
    <col min="1" max="1" width="20.42578125" customWidth="1"/>
    <col min="2" max="2" width="23.85546875" customWidth="1"/>
    <col min="3" max="3" width="20.5703125" customWidth="1"/>
    <col min="4" max="4" width="22" customWidth="1"/>
    <col min="5" max="5" width="16" customWidth="1"/>
  </cols>
  <sheetData>
    <row r="1" spans="1:5" x14ac:dyDescent="0.25">
      <c r="A1" t="s">
        <v>155</v>
      </c>
      <c r="B1" t="s">
        <v>17</v>
      </c>
      <c r="C1" t="s">
        <v>18</v>
      </c>
      <c r="D1" t="s">
        <v>115</v>
      </c>
      <c r="E1" t="s">
        <v>113</v>
      </c>
    </row>
    <row r="2" spans="1:5" x14ac:dyDescent="0.25">
      <c r="A2" t="s">
        <v>173</v>
      </c>
      <c r="B2" t="s">
        <v>57</v>
      </c>
      <c r="C2" t="s">
        <v>77</v>
      </c>
      <c r="D2">
        <v>1</v>
      </c>
      <c r="E2">
        <v>1</v>
      </c>
    </row>
    <row r="3" spans="1:5" x14ac:dyDescent="0.25">
      <c r="A3" t="s">
        <v>174</v>
      </c>
      <c r="B3" t="s">
        <v>13</v>
      </c>
      <c r="C3" t="s">
        <v>78</v>
      </c>
      <c r="D3">
        <v>1</v>
      </c>
      <c r="E3">
        <v>2</v>
      </c>
    </row>
    <row r="4" spans="1:5" x14ac:dyDescent="0.25">
      <c r="A4" t="s">
        <v>175</v>
      </c>
      <c r="B4" t="s">
        <v>15</v>
      </c>
      <c r="C4" t="s">
        <v>79</v>
      </c>
      <c r="D4">
        <v>1</v>
      </c>
      <c r="E4">
        <v>3</v>
      </c>
    </row>
    <row r="5" spans="1:5" x14ac:dyDescent="0.25">
      <c r="A5" t="s">
        <v>176</v>
      </c>
      <c r="B5" t="s">
        <v>58</v>
      </c>
      <c r="C5" t="s">
        <v>80</v>
      </c>
      <c r="D5">
        <v>1</v>
      </c>
      <c r="E5">
        <v>4</v>
      </c>
    </row>
    <row r="6" spans="1:5" x14ac:dyDescent="0.25">
      <c r="A6" t="s">
        <v>177</v>
      </c>
      <c r="B6" t="s">
        <v>9</v>
      </c>
      <c r="C6" t="s">
        <v>81</v>
      </c>
      <c r="D6">
        <v>1</v>
      </c>
      <c r="E6">
        <v>5</v>
      </c>
    </row>
    <row r="7" spans="1:5" x14ac:dyDescent="0.25">
      <c r="A7" t="s">
        <v>178</v>
      </c>
      <c r="B7" t="s">
        <v>59</v>
      </c>
      <c r="C7" t="s">
        <v>82</v>
      </c>
      <c r="D7">
        <v>2</v>
      </c>
      <c r="E7">
        <v>6</v>
      </c>
    </row>
    <row r="8" spans="1:5" x14ac:dyDescent="0.25">
      <c r="A8" t="s">
        <v>179</v>
      </c>
      <c r="B8" t="s">
        <v>5</v>
      </c>
      <c r="C8" t="s">
        <v>83</v>
      </c>
      <c r="D8">
        <v>2</v>
      </c>
      <c r="E8">
        <v>7</v>
      </c>
    </row>
    <row r="9" spans="1:5" x14ac:dyDescent="0.25">
      <c r="A9" t="s">
        <v>180</v>
      </c>
      <c r="B9" t="s">
        <v>8</v>
      </c>
      <c r="C9" t="s">
        <v>6</v>
      </c>
      <c r="D9">
        <v>2</v>
      </c>
      <c r="E9">
        <v>8</v>
      </c>
    </row>
    <row r="10" spans="1:5" x14ac:dyDescent="0.25">
      <c r="A10" t="s">
        <v>181</v>
      </c>
      <c r="B10" t="s">
        <v>7</v>
      </c>
      <c r="C10" t="s">
        <v>84</v>
      </c>
      <c r="D10">
        <v>2</v>
      </c>
      <c r="E10">
        <v>9</v>
      </c>
    </row>
    <row r="11" spans="1:5" x14ac:dyDescent="0.25">
      <c r="A11" t="s">
        <v>182</v>
      </c>
      <c r="B11" t="s">
        <v>60</v>
      </c>
      <c r="C11" t="s">
        <v>85</v>
      </c>
      <c r="D11">
        <v>2</v>
      </c>
      <c r="E11">
        <v>10</v>
      </c>
    </row>
    <row r="12" spans="1:5" x14ac:dyDescent="0.25">
      <c r="A12" t="s">
        <v>183</v>
      </c>
      <c r="B12" t="s">
        <v>61</v>
      </c>
      <c r="C12" t="s">
        <v>86</v>
      </c>
      <c r="D12">
        <v>3</v>
      </c>
      <c r="E12">
        <v>11</v>
      </c>
    </row>
    <row r="13" spans="1:5" x14ac:dyDescent="0.25">
      <c r="A13" t="s">
        <v>184</v>
      </c>
      <c r="B13" t="s">
        <v>10</v>
      </c>
      <c r="C13" t="s">
        <v>87</v>
      </c>
      <c r="D13">
        <v>3</v>
      </c>
      <c r="E13">
        <v>12</v>
      </c>
    </row>
    <row r="14" spans="1:5" x14ac:dyDescent="0.25">
      <c r="A14" t="s">
        <v>185</v>
      </c>
      <c r="B14" t="s">
        <v>62</v>
      </c>
      <c r="C14" t="s">
        <v>88</v>
      </c>
      <c r="D14">
        <v>3</v>
      </c>
      <c r="E14">
        <v>13</v>
      </c>
    </row>
    <row r="15" spans="1:5" x14ac:dyDescent="0.25">
      <c r="A15" t="s">
        <v>186</v>
      </c>
      <c r="B15" t="s">
        <v>63</v>
      </c>
      <c r="C15" t="s">
        <v>89</v>
      </c>
      <c r="D15">
        <v>3</v>
      </c>
      <c r="E15">
        <v>14</v>
      </c>
    </row>
    <row r="16" spans="1:5" x14ac:dyDescent="0.25">
      <c r="A16" t="s">
        <v>187</v>
      </c>
      <c r="B16" t="s">
        <v>64</v>
      </c>
      <c r="C16" t="s">
        <v>90</v>
      </c>
      <c r="D16">
        <v>3</v>
      </c>
      <c r="E16">
        <v>15</v>
      </c>
    </row>
    <row r="17" spans="1:5" x14ac:dyDescent="0.25">
      <c r="A17" t="s">
        <v>188</v>
      </c>
      <c r="B17" t="s">
        <v>65</v>
      </c>
      <c r="C17" t="s">
        <v>91</v>
      </c>
      <c r="D17">
        <v>1</v>
      </c>
      <c r="E17">
        <v>1</v>
      </c>
    </row>
    <row r="18" spans="1:5" x14ac:dyDescent="0.25">
      <c r="A18" t="s">
        <v>189</v>
      </c>
      <c r="B18" t="s">
        <v>66</v>
      </c>
      <c r="C18" t="s">
        <v>92</v>
      </c>
      <c r="D18">
        <v>1</v>
      </c>
      <c r="E18">
        <v>2</v>
      </c>
    </row>
    <row r="19" spans="1:5" x14ac:dyDescent="0.25">
      <c r="A19" t="s">
        <v>190</v>
      </c>
      <c r="B19" t="s">
        <v>12</v>
      </c>
      <c r="C19" t="s">
        <v>93</v>
      </c>
      <c r="D19">
        <v>1</v>
      </c>
      <c r="E19">
        <v>3</v>
      </c>
    </row>
    <row r="20" spans="1:5" x14ac:dyDescent="0.25">
      <c r="A20" t="s">
        <v>191</v>
      </c>
      <c r="B20" t="s">
        <v>67</v>
      </c>
      <c r="C20" t="s">
        <v>94</v>
      </c>
      <c r="D20">
        <v>1</v>
      </c>
      <c r="E20">
        <v>4</v>
      </c>
    </row>
    <row r="21" spans="1:5" x14ac:dyDescent="0.25">
      <c r="A21" t="s">
        <v>192</v>
      </c>
      <c r="B21" t="s">
        <v>68</v>
      </c>
      <c r="C21" t="s">
        <v>95</v>
      </c>
      <c r="D21">
        <v>1</v>
      </c>
      <c r="E21">
        <v>5</v>
      </c>
    </row>
    <row r="22" spans="1:5" x14ac:dyDescent="0.25">
      <c r="A22" t="s">
        <v>193</v>
      </c>
      <c r="B22" t="s">
        <v>69</v>
      </c>
      <c r="C22" t="s">
        <v>96</v>
      </c>
      <c r="D22">
        <v>2</v>
      </c>
      <c r="E22">
        <v>6</v>
      </c>
    </row>
    <row r="23" spans="1:5" x14ac:dyDescent="0.25">
      <c r="A23" t="s">
        <v>194</v>
      </c>
      <c r="B23" t="s">
        <v>14</v>
      </c>
      <c r="C23" t="s">
        <v>97</v>
      </c>
      <c r="D23">
        <v>2</v>
      </c>
      <c r="E23">
        <v>7</v>
      </c>
    </row>
    <row r="24" spans="1:5" x14ac:dyDescent="0.25">
      <c r="A24" t="s">
        <v>195</v>
      </c>
      <c r="B24" t="s">
        <v>70</v>
      </c>
      <c r="C24" t="s">
        <v>98</v>
      </c>
      <c r="D24">
        <v>2</v>
      </c>
      <c r="E24">
        <v>8</v>
      </c>
    </row>
    <row r="25" spans="1:5" x14ac:dyDescent="0.25">
      <c r="A25" t="s">
        <v>196</v>
      </c>
      <c r="B25" t="s">
        <v>71</v>
      </c>
      <c r="C25" t="s">
        <v>99</v>
      </c>
      <c r="D25">
        <v>2</v>
      </c>
      <c r="E25">
        <v>9</v>
      </c>
    </row>
    <row r="26" spans="1:5" x14ac:dyDescent="0.25">
      <c r="A26" t="s">
        <v>197</v>
      </c>
      <c r="B26" t="s">
        <v>72</v>
      </c>
      <c r="C26" t="s">
        <v>100</v>
      </c>
      <c r="D26">
        <v>2</v>
      </c>
      <c r="E26">
        <v>10</v>
      </c>
    </row>
    <row r="27" spans="1:5" x14ac:dyDescent="0.25">
      <c r="A27" t="s">
        <v>198</v>
      </c>
      <c r="B27" t="s">
        <v>73</v>
      </c>
      <c r="C27" t="s">
        <v>101</v>
      </c>
      <c r="D27">
        <v>3</v>
      </c>
      <c r="E27">
        <v>11</v>
      </c>
    </row>
    <row r="28" spans="1:5" x14ac:dyDescent="0.25">
      <c r="A28" t="s">
        <v>199</v>
      </c>
      <c r="B28" t="s">
        <v>11</v>
      </c>
      <c r="C28" t="s">
        <v>102</v>
      </c>
      <c r="D28">
        <v>3</v>
      </c>
      <c r="E28">
        <v>12</v>
      </c>
    </row>
    <row r="29" spans="1:5" x14ac:dyDescent="0.25">
      <c r="A29" t="s">
        <v>200</v>
      </c>
      <c r="B29" t="s">
        <v>74</v>
      </c>
      <c r="C29" t="s">
        <v>103</v>
      </c>
      <c r="D29">
        <v>3</v>
      </c>
      <c r="E29">
        <v>13</v>
      </c>
    </row>
    <row r="30" spans="1:5" x14ac:dyDescent="0.25">
      <c r="A30" t="s">
        <v>201</v>
      </c>
      <c r="B30" t="s">
        <v>75</v>
      </c>
      <c r="C30" t="s">
        <v>104</v>
      </c>
      <c r="D30">
        <v>3</v>
      </c>
      <c r="E30">
        <v>14</v>
      </c>
    </row>
    <row r="31" spans="1:5" x14ac:dyDescent="0.25">
      <c r="A31" t="s">
        <v>202</v>
      </c>
      <c r="B31" t="s">
        <v>76</v>
      </c>
      <c r="C31" t="s">
        <v>105</v>
      </c>
      <c r="D31">
        <v>3</v>
      </c>
      <c r="E31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7661-841B-4974-9D30-D29454DAB8FC}">
  <dimension ref="A1:E16"/>
  <sheetViews>
    <sheetView topLeftCell="A8" zoomScale="115" zoomScaleNormal="115" workbookViewId="0">
      <selection activeCell="A2" sqref="A2:A16"/>
    </sheetView>
  </sheetViews>
  <sheetFormatPr baseColWidth="10" defaultRowHeight="15" x14ac:dyDescent="0.25"/>
  <cols>
    <col min="1" max="1" width="20" customWidth="1"/>
    <col min="2" max="2" width="24.28515625" customWidth="1"/>
    <col min="4" max="4" width="15" customWidth="1"/>
    <col min="5" max="5" width="14.85546875" customWidth="1"/>
  </cols>
  <sheetData>
    <row r="1" spans="1:5" x14ac:dyDescent="0.25">
      <c r="A1" t="s">
        <v>56</v>
      </c>
      <c r="B1" t="s">
        <v>19</v>
      </c>
      <c r="C1" t="s">
        <v>35</v>
      </c>
      <c r="D1" t="s">
        <v>106</v>
      </c>
      <c r="E1" t="s">
        <v>107</v>
      </c>
    </row>
    <row r="2" spans="1:5" x14ac:dyDescent="0.25">
      <c r="A2" t="s">
        <v>203</v>
      </c>
      <c r="B2" t="s">
        <v>47</v>
      </c>
      <c r="C2" t="s">
        <v>37</v>
      </c>
      <c r="D2">
        <v>1</v>
      </c>
      <c r="E2">
        <v>1</v>
      </c>
    </row>
    <row r="3" spans="1:5" x14ac:dyDescent="0.25">
      <c r="A3" t="s">
        <v>204</v>
      </c>
      <c r="B3" t="s">
        <v>48</v>
      </c>
      <c r="C3" t="s">
        <v>39</v>
      </c>
      <c r="D3">
        <v>1</v>
      </c>
      <c r="E3">
        <v>2</v>
      </c>
    </row>
    <row r="4" spans="1:5" x14ac:dyDescent="0.25">
      <c r="A4" t="s">
        <v>205</v>
      </c>
      <c r="B4" t="s">
        <v>49</v>
      </c>
      <c r="C4" t="s">
        <v>37</v>
      </c>
      <c r="D4">
        <v>1</v>
      </c>
      <c r="E4">
        <v>3</v>
      </c>
    </row>
    <row r="5" spans="1:5" x14ac:dyDescent="0.25">
      <c r="A5" t="s">
        <v>206</v>
      </c>
      <c r="B5" t="s">
        <v>50</v>
      </c>
      <c r="C5" t="s">
        <v>39</v>
      </c>
      <c r="D5">
        <v>1</v>
      </c>
      <c r="E5">
        <v>4</v>
      </c>
    </row>
    <row r="6" spans="1:5" x14ac:dyDescent="0.25">
      <c r="A6" t="s">
        <v>207</v>
      </c>
      <c r="B6" t="s">
        <v>51</v>
      </c>
      <c r="C6" t="s">
        <v>37</v>
      </c>
      <c r="D6">
        <v>1</v>
      </c>
      <c r="E6">
        <v>5</v>
      </c>
    </row>
    <row r="7" spans="1:5" x14ac:dyDescent="0.25">
      <c r="A7" t="s">
        <v>208</v>
      </c>
      <c r="B7" t="s">
        <v>52</v>
      </c>
      <c r="C7" t="s">
        <v>39</v>
      </c>
      <c r="D7">
        <v>2</v>
      </c>
      <c r="E7">
        <v>6</v>
      </c>
    </row>
    <row r="8" spans="1:5" x14ac:dyDescent="0.25">
      <c r="A8" t="s">
        <v>209</v>
      </c>
      <c r="B8" t="s">
        <v>53</v>
      </c>
      <c r="C8" t="s">
        <v>37</v>
      </c>
      <c r="D8">
        <v>2</v>
      </c>
      <c r="E8">
        <v>7</v>
      </c>
    </row>
    <row r="9" spans="1:5" x14ac:dyDescent="0.25">
      <c r="A9" t="s">
        <v>210</v>
      </c>
      <c r="B9" t="s">
        <v>54</v>
      </c>
      <c r="C9" t="s">
        <v>37</v>
      </c>
      <c r="D9">
        <v>2</v>
      </c>
      <c r="E9">
        <v>8</v>
      </c>
    </row>
    <row r="10" spans="1:5" x14ac:dyDescent="0.25">
      <c r="A10" t="s">
        <v>211</v>
      </c>
      <c r="B10" t="s">
        <v>47</v>
      </c>
      <c r="C10" t="s">
        <v>39</v>
      </c>
      <c r="D10">
        <v>2</v>
      </c>
      <c r="E10">
        <v>9</v>
      </c>
    </row>
    <row r="11" spans="1:5" x14ac:dyDescent="0.25">
      <c r="A11" t="s">
        <v>212</v>
      </c>
      <c r="B11" t="s">
        <v>54</v>
      </c>
      <c r="C11" t="s">
        <v>37</v>
      </c>
      <c r="D11">
        <v>2</v>
      </c>
      <c r="E11">
        <v>10</v>
      </c>
    </row>
    <row r="12" spans="1:5" x14ac:dyDescent="0.25">
      <c r="A12" t="s">
        <v>213</v>
      </c>
      <c r="B12" t="s">
        <v>47</v>
      </c>
      <c r="C12" t="s">
        <v>39</v>
      </c>
      <c r="D12">
        <v>3</v>
      </c>
      <c r="E12">
        <v>11</v>
      </c>
    </row>
    <row r="13" spans="1:5" x14ac:dyDescent="0.25">
      <c r="A13" t="s">
        <v>214</v>
      </c>
      <c r="B13" t="s">
        <v>48</v>
      </c>
      <c r="C13" t="s">
        <v>39</v>
      </c>
      <c r="D13">
        <v>3</v>
      </c>
      <c r="E13">
        <v>12</v>
      </c>
    </row>
    <row r="14" spans="1:5" x14ac:dyDescent="0.25">
      <c r="A14" t="s">
        <v>215</v>
      </c>
      <c r="B14" t="s">
        <v>55</v>
      </c>
      <c r="C14" t="s">
        <v>37</v>
      </c>
      <c r="D14">
        <v>3</v>
      </c>
      <c r="E14">
        <v>13</v>
      </c>
    </row>
    <row r="15" spans="1:5" x14ac:dyDescent="0.25">
      <c r="A15" t="s">
        <v>216</v>
      </c>
      <c r="B15" t="s">
        <v>49</v>
      </c>
      <c r="C15" t="s">
        <v>39</v>
      </c>
      <c r="D15">
        <v>3</v>
      </c>
      <c r="E15">
        <v>14</v>
      </c>
    </row>
    <row r="16" spans="1:5" x14ac:dyDescent="0.25">
      <c r="A16" t="s">
        <v>217</v>
      </c>
      <c r="B16" t="s">
        <v>51</v>
      </c>
      <c r="C16" t="s">
        <v>39</v>
      </c>
      <c r="D16">
        <v>3</v>
      </c>
      <c r="E16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DEA7-1B89-4D2B-9BBE-0155D85DA8B9}">
  <dimension ref="A1:E16"/>
  <sheetViews>
    <sheetView zoomScale="160" zoomScaleNormal="160" workbookViewId="0">
      <selection activeCell="A3" sqref="A3"/>
    </sheetView>
  </sheetViews>
  <sheetFormatPr baseColWidth="10" defaultRowHeight="15" x14ac:dyDescent="0.25"/>
  <cols>
    <col min="1" max="1" width="14" customWidth="1"/>
    <col min="2" max="2" width="23.140625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25">
      <c r="A2">
        <v>1</v>
      </c>
      <c r="B2" t="s">
        <v>118</v>
      </c>
      <c r="C2">
        <v>1</v>
      </c>
      <c r="D2">
        <v>18.615400000000001</v>
      </c>
      <c r="E2">
        <v>-68.707300000000004</v>
      </c>
    </row>
    <row r="3" spans="1:5" x14ac:dyDescent="0.25">
      <c r="A3">
        <v>2</v>
      </c>
      <c r="B3" t="s">
        <v>119</v>
      </c>
      <c r="C3">
        <v>1</v>
      </c>
      <c r="D3">
        <v>18.7652</v>
      </c>
      <c r="E3">
        <v>-69.0381</v>
      </c>
    </row>
    <row r="4" spans="1:5" x14ac:dyDescent="0.25">
      <c r="A4">
        <v>3</v>
      </c>
      <c r="B4" t="s">
        <v>120</v>
      </c>
      <c r="C4">
        <v>1</v>
      </c>
      <c r="D4">
        <v>18.762499999999999</v>
      </c>
      <c r="E4">
        <v>-69.256799999999998</v>
      </c>
    </row>
    <row r="5" spans="1:5" x14ac:dyDescent="0.25">
      <c r="A5">
        <v>4</v>
      </c>
      <c r="B5" t="s">
        <v>121</v>
      </c>
      <c r="C5">
        <v>1</v>
      </c>
      <c r="D5">
        <v>18.433900000000001</v>
      </c>
      <c r="E5">
        <v>-68.9666</v>
      </c>
    </row>
    <row r="6" spans="1:5" x14ac:dyDescent="0.25">
      <c r="A6">
        <v>5</v>
      </c>
      <c r="B6" t="s">
        <v>122</v>
      </c>
      <c r="C6">
        <v>1</v>
      </c>
      <c r="D6">
        <v>18.451699999999999</v>
      </c>
      <c r="E6">
        <v>-69.299400000000006</v>
      </c>
    </row>
    <row r="7" spans="1:5" x14ac:dyDescent="0.25">
      <c r="A7">
        <v>6</v>
      </c>
      <c r="B7" t="s">
        <v>123</v>
      </c>
      <c r="C7">
        <v>2</v>
      </c>
      <c r="D7">
        <v>19.451699999999999</v>
      </c>
      <c r="E7">
        <v>-70.697000000000003</v>
      </c>
    </row>
    <row r="8" spans="1:5" x14ac:dyDescent="0.25">
      <c r="A8">
        <v>7</v>
      </c>
      <c r="B8" t="s">
        <v>124</v>
      </c>
      <c r="C8">
        <v>2</v>
      </c>
      <c r="D8">
        <v>19.790299999999998</v>
      </c>
      <c r="E8">
        <v>-70.687100000000001</v>
      </c>
    </row>
    <row r="9" spans="1:5" x14ac:dyDescent="0.25">
      <c r="A9">
        <v>8</v>
      </c>
      <c r="B9" t="s">
        <v>125</v>
      </c>
      <c r="C9">
        <v>2</v>
      </c>
      <c r="D9">
        <v>19.2957</v>
      </c>
      <c r="E9">
        <v>-70.254999999999995</v>
      </c>
    </row>
    <row r="10" spans="1:5" x14ac:dyDescent="0.25">
      <c r="A10">
        <v>9</v>
      </c>
      <c r="B10" t="s">
        <v>126</v>
      </c>
      <c r="C10">
        <v>2</v>
      </c>
      <c r="D10">
        <v>19.3901</v>
      </c>
      <c r="E10">
        <v>-70.525300000000001</v>
      </c>
    </row>
    <row r="11" spans="1:5" x14ac:dyDescent="0.25">
      <c r="A11">
        <v>10</v>
      </c>
      <c r="B11" t="s">
        <v>127</v>
      </c>
      <c r="C11">
        <v>2</v>
      </c>
      <c r="D11">
        <v>19.2225</v>
      </c>
      <c r="E11">
        <v>-70.529700000000005</v>
      </c>
    </row>
    <row r="12" spans="1:5" x14ac:dyDescent="0.25">
      <c r="A12">
        <v>11</v>
      </c>
      <c r="B12" t="s">
        <v>128</v>
      </c>
      <c r="C12">
        <v>3</v>
      </c>
      <c r="D12">
        <v>18.454000000000001</v>
      </c>
      <c r="E12">
        <v>-70.728999999999999</v>
      </c>
    </row>
    <row r="13" spans="1:5" x14ac:dyDescent="0.25">
      <c r="A13">
        <v>12</v>
      </c>
      <c r="B13" t="s">
        <v>129</v>
      </c>
      <c r="C13">
        <v>3</v>
      </c>
      <c r="D13">
        <v>18.208500000000001</v>
      </c>
      <c r="E13">
        <v>-71.100800000000007</v>
      </c>
    </row>
    <row r="14" spans="1:5" x14ac:dyDescent="0.25">
      <c r="A14">
        <v>13</v>
      </c>
      <c r="B14" t="s">
        <v>130</v>
      </c>
      <c r="C14">
        <v>3</v>
      </c>
      <c r="D14">
        <v>18.805900000000001</v>
      </c>
      <c r="E14">
        <v>-71.229900000000001</v>
      </c>
    </row>
    <row r="15" spans="1:5" x14ac:dyDescent="0.25">
      <c r="A15">
        <v>14</v>
      </c>
      <c r="B15" t="s">
        <v>131</v>
      </c>
      <c r="C15">
        <v>3</v>
      </c>
      <c r="D15">
        <v>18.415400000000002</v>
      </c>
      <c r="E15">
        <v>-70.111900000000006</v>
      </c>
    </row>
    <row r="16" spans="1:5" x14ac:dyDescent="0.25">
      <c r="A16">
        <v>15</v>
      </c>
      <c r="B16" t="s">
        <v>132</v>
      </c>
      <c r="C16">
        <v>3</v>
      </c>
      <c r="D16">
        <v>18.279599999999999</v>
      </c>
      <c r="E16">
        <v>-70.331599999999995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C5B-DDBC-4E9B-A2BF-5A53129DAA41}">
  <dimension ref="A1:B4"/>
  <sheetViews>
    <sheetView zoomScale="160" zoomScaleNormal="160" workbookViewId="0">
      <selection activeCell="A2" sqref="A2"/>
    </sheetView>
  </sheetViews>
  <sheetFormatPr baseColWidth="10" defaultRowHeight="15" x14ac:dyDescent="0.25"/>
  <cols>
    <col min="1" max="1" width="13.285156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>
        <v>1</v>
      </c>
      <c r="B2" t="s">
        <v>110</v>
      </c>
    </row>
    <row r="3" spans="1:2" x14ac:dyDescent="0.25">
      <c r="A3">
        <v>2</v>
      </c>
      <c r="B3" t="s">
        <v>111</v>
      </c>
    </row>
    <row r="4" spans="1:2" x14ac:dyDescent="0.25">
      <c r="A4">
        <v>3</v>
      </c>
      <c r="B4" t="s">
        <v>112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6039-2859-4F7D-AD47-428BC4570843}">
  <dimension ref="A1:C16"/>
  <sheetViews>
    <sheetView topLeftCell="A10" zoomScale="145" zoomScaleNormal="145" workbookViewId="0">
      <selection activeCell="C2" sqref="C2:C16"/>
    </sheetView>
  </sheetViews>
  <sheetFormatPr baseColWidth="10" defaultRowHeight="15" x14ac:dyDescent="0.25"/>
  <cols>
    <col min="2" max="2" width="53" customWidth="1"/>
    <col min="3" max="3" width="19.28515625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</v>
      </c>
      <c r="B2" s="2" t="s">
        <v>36</v>
      </c>
      <c r="C2" t="s">
        <v>203</v>
      </c>
    </row>
    <row r="3" spans="1:3" x14ac:dyDescent="0.25">
      <c r="A3">
        <v>2</v>
      </c>
      <c r="B3" s="2" t="s">
        <v>38</v>
      </c>
      <c r="C3" t="s">
        <v>204</v>
      </c>
    </row>
    <row r="4" spans="1:3" x14ac:dyDescent="0.25">
      <c r="A4">
        <v>3</v>
      </c>
      <c r="B4" s="2" t="s">
        <v>41</v>
      </c>
      <c r="C4" t="s">
        <v>205</v>
      </c>
    </row>
    <row r="5" spans="1:3" x14ac:dyDescent="0.25">
      <c r="A5">
        <v>4</v>
      </c>
      <c r="B5" s="2" t="s">
        <v>42</v>
      </c>
      <c r="C5" t="s">
        <v>206</v>
      </c>
    </row>
    <row r="6" spans="1:3" x14ac:dyDescent="0.25">
      <c r="A6">
        <v>5</v>
      </c>
      <c r="B6" s="2" t="s">
        <v>43</v>
      </c>
      <c r="C6" t="s">
        <v>207</v>
      </c>
    </row>
    <row r="7" spans="1:3" x14ac:dyDescent="0.25">
      <c r="A7">
        <v>6</v>
      </c>
      <c r="B7" s="2" t="s">
        <v>44</v>
      </c>
      <c r="C7" t="s">
        <v>208</v>
      </c>
    </row>
    <row r="8" spans="1:3" x14ac:dyDescent="0.25">
      <c r="A8">
        <v>7</v>
      </c>
      <c r="B8" s="2" t="s">
        <v>45</v>
      </c>
      <c r="C8" t="s">
        <v>209</v>
      </c>
    </row>
    <row r="9" spans="1:3" x14ac:dyDescent="0.25">
      <c r="A9">
        <v>8</v>
      </c>
      <c r="B9" s="2" t="s">
        <v>46</v>
      </c>
      <c r="C9" t="s">
        <v>210</v>
      </c>
    </row>
    <row r="10" spans="1:3" x14ac:dyDescent="0.25">
      <c r="A10">
        <v>9</v>
      </c>
      <c r="B10" s="2" t="s">
        <v>36</v>
      </c>
      <c r="C10" t="s">
        <v>211</v>
      </c>
    </row>
    <row r="11" spans="1:3" x14ac:dyDescent="0.25">
      <c r="A11">
        <v>10</v>
      </c>
      <c r="B11" s="2" t="s">
        <v>46</v>
      </c>
      <c r="C11" t="s">
        <v>212</v>
      </c>
    </row>
    <row r="12" spans="1:3" x14ac:dyDescent="0.25">
      <c r="A12">
        <v>11</v>
      </c>
      <c r="B12" s="2" t="s">
        <v>36</v>
      </c>
      <c r="C12" t="s">
        <v>213</v>
      </c>
    </row>
    <row r="13" spans="1:3" x14ac:dyDescent="0.25">
      <c r="A13">
        <v>12</v>
      </c>
      <c r="B13" s="2" t="s">
        <v>38</v>
      </c>
      <c r="C13" t="s">
        <v>214</v>
      </c>
    </row>
    <row r="14" spans="1:3" x14ac:dyDescent="0.25">
      <c r="A14">
        <v>13</v>
      </c>
      <c r="B14" s="2" t="s">
        <v>40</v>
      </c>
      <c r="C14" t="s">
        <v>215</v>
      </c>
    </row>
    <row r="15" spans="1:3" x14ac:dyDescent="0.25">
      <c r="A15">
        <v>14</v>
      </c>
      <c r="B15" s="2" t="s">
        <v>41</v>
      </c>
      <c r="C15" t="s">
        <v>216</v>
      </c>
    </row>
    <row r="16" spans="1:3" x14ac:dyDescent="0.25">
      <c r="A16">
        <v>15</v>
      </c>
      <c r="B16" s="3" t="s">
        <v>43</v>
      </c>
      <c r="C16" t="s">
        <v>217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D09B-5ECF-414D-8F11-79E6BBFE5426}">
  <dimension ref="A1:C16"/>
  <sheetViews>
    <sheetView topLeftCell="A16" zoomScale="160" zoomScaleNormal="160" workbookViewId="0">
      <selection activeCell="C2" sqref="C2"/>
    </sheetView>
  </sheetViews>
  <sheetFormatPr baseColWidth="10" defaultRowHeight="15" x14ac:dyDescent="0.25"/>
  <cols>
    <col min="2" max="2" width="59.42578125" bestFit="1" customWidth="1"/>
    <col min="3" max="3" width="16.7109375" customWidth="1"/>
  </cols>
  <sheetData>
    <row r="1" spans="1:3" x14ac:dyDescent="0.25">
      <c r="A1" t="s">
        <v>32</v>
      </c>
      <c r="B1" t="s">
        <v>156</v>
      </c>
      <c r="C1" t="s">
        <v>151</v>
      </c>
    </row>
    <row r="2" spans="1:3" x14ac:dyDescent="0.25">
      <c r="A2">
        <v>1</v>
      </c>
      <c r="B2" s="4" t="s">
        <v>157</v>
      </c>
      <c r="C2" t="s">
        <v>136</v>
      </c>
    </row>
    <row r="3" spans="1:3" x14ac:dyDescent="0.25">
      <c r="A3">
        <v>2</v>
      </c>
      <c r="B3" s="4" t="s">
        <v>158</v>
      </c>
      <c r="C3" t="s">
        <v>137</v>
      </c>
    </row>
    <row r="4" spans="1:3" x14ac:dyDescent="0.25">
      <c r="A4">
        <v>3</v>
      </c>
      <c r="B4" s="4" t="s">
        <v>159</v>
      </c>
      <c r="C4" t="s">
        <v>138</v>
      </c>
    </row>
    <row r="5" spans="1:3" x14ac:dyDescent="0.25">
      <c r="A5">
        <v>4</v>
      </c>
      <c r="B5" s="4" t="s">
        <v>160</v>
      </c>
      <c r="C5" t="s">
        <v>139</v>
      </c>
    </row>
    <row r="6" spans="1:3" x14ac:dyDescent="0.25">
      <c r="A6">
        <v>5</v>
      </c>
      <c r="B6" s="4" t="s">
        <v>161</v>
      </c>
      <c r="C6" t="s">
        <v>140</v>
      </c>
    </row>
    <row r="7" spans="1:3" x14ac:dyDescent="0.25">
      <c r="A7">
        <v>6</v>
      </c>
      <c r="B7" s="4" t="s">
        <v>162</v>
      </c>
      <c r="C7" t="s">
        <v>141</v>
      </c>
    </row>
    <row r="8" spans="1:3" x14ac:dyDescent="0.25">
      <c r="A8">
        <v>7</v>
      </c>
      <c r="B8" s="4" t="s">
        <v>163</v>
      </c>
      <c r="C8" t="s">
        <v>142</v>
      </c>
    </row>
    <row r="9" spans="1:3" x14ac:dyDescent="0.25">
      <c r="A9">
        <v>8</v>
      </c>
      <c r="B9" s="4" t="s">
        <v>164</v>
      </c>
      <c r="C9" t="s">
        <v>143</v>
      </c>
    </row>
    <row r="10" spans="1:3" x14ac:dyDescent="0.25">
      <c r="A10">
        <v>9</v>
      </c>
      <c r="B10" s="4" t="s">
        <v>165</v>
      </c>
      <c r="C10" t="s">
        <v>144</v>
      </c>
    </row>
    <row r="11" spans="1:3" x14ac:dyDescent="0.25">
      <c r="A11">
        <v>10</v>
      </c>
      <c r="B11" s="4" t="s">
        <v>166</v>
      </c>
      <c r="C11" t="s">
        <v>145</v>
      </c>
    </row>
    <row r="12" spans="1:3" x14ac:dyDescent="0.25">
      <c r="A12">
        <v>11</v>
      </c>
      <c r="B12" s="4" t="s">
        <v>167</v>
      </c>
      <c r="C12" t="s">
        <v>146</v>
      </c>
    </row>
    <row r="13" spans="1:3" x14ac:dyDescent="0.25">
      <c r="A13">
        <v>12</v>
      </c>
      <c r="B13" s="4" t="s">
        <v>168</v>
      </c>
      <c r="C13" t="s">
        <v>147</v>
      </c>
    </row>
    <row r="14" spans="1:3" x14ac:dyDescent="0.25">
      <c r="A14">
        <v>13</v>
      </c>
      <c r="B14" s="4" t="s">
        <v>169</v>
      </c>
      <c r="C14" t="s">
        <v>148</v>
      </c>
    </row>
    <row r="15" spans="1:3" x14ac:dyDescent="0.25">
      <c r="A15">
        <v>14</v>
      </c>
      <c r="B15" s="4" t="s">
        <v>170</v>
      </c>
      <c r="C15" t="s">
        <v>149</v>
      </c>
    </row>
    <row r="16" spans="1:3" x14ac:dyDescent="0.25">
      <c r="A16">
        <v>15</v>
      </c>
      <c r="B16" s="5" t="s">
        <v>171</v>
      </c>
      <c r="C16" t="s">
        <v>150</v>
      </c>
    </row>
  </sheetData>
  <hyperlinks>
    <hyperlink ref="B2" r:id="rId1" xr:uid="{94859DA3-CAB9-434A-AF22-E00E29636072}"/>
    <hyperlink ref="B3" r:id="rId2" xr:uid="{4D8D3102-BE81-4742-BBD8-020AF4D2F8D1}"/>
    <hyperlink ref="B4" r:id="rId3" xr:uid="{0EACC3CD-4DA5-4C86-95A3-A05C348E01D9}"/>
    <hyperlink ref="B5" r:id="rId4" xr:uid="{4A3678A9-07EC-4B19-83F8-D32947216449}"/>
    <hyperlink ref="B6" r:id="rId5" xr:uid="{FD965580-0C1C-4036-8853-34F2F4AA3B7E}"/>
    <hyperlink ref="B7" r:id="rId6" xr:uid="{BC975A2E-9812-4FC8-AD7B-5C755744348B}"/>
    <hyperlink ref="B8" r:id="rId7" xr:uid="{F489A839-99AE-42F6-961C-C838A512DD13}"/>
    <hyperlink ref="B9" r:id="rId8" xr:uid="{26E9E749-6CF8-42C2-9B6A-150DD0790280}"/>
    <hyperlink ref="B10" r:id="rId9" xr:uid="{FC78F873-876F-41EE-B754-0B18A8A35B56}"/>
    <hyperlink ref="B11" r:id="rId10" xr:uid="{30DE767F-E614-4A15-BC7D-0A63001C5455}"/>
    <hyperlink ref="B12" r:id="rId11" xr:uid="{CE27A31F-E91F-4040-BCF8-0CABF5A2525F}"/>
    <hyperlink ref="B13" r:id="rId12" xr:uid="{B3F7FFAD-71AB-41EC-86A7-C9F20B533B13}"/>
    <hyperlink ref="B14" r:id="rId13" xr:uid="{FA8AA85D-7E58-4681-91FF-516BB92DC396}"/>
    <hyperlink ref="B15" r:id="rId14" xr:uid="{550ED466-A379-4369-8AF0-386B4DC17437}"/>
    <hyperlink ref="B16" r:id="rId15" xr:uid="{79B24F5E-3F16-454A-97B3-C1A8A7D4146C}"/>
  </hyperlinks>
  <pageMargins left="0.7" right="0.7" top="0.75" bottom="0.75" header="0.3" footer="0.3"/>
  <tableParts count="1"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a 5 d 5 7 b - 8 1 3 3 - 4 5 b 7 - a 5 4 e - e 7 0 9 9 f 0 1 f d 4 c "   x m l n s = " h t t p : / / s c h e m a s . m i c r o s o f t . c o m / D a t a M a s h u p " > A A A A A P 0 F A A B Q S w M E F A A C A A g A t L v M W K / 9 e v G k A A A A 9 g A A A B I A H A B D b 2 5 m a W c v U G F j a 2 F n Z S 5 4 b W w g o h g A K K A U A A A A A A A A A A A A A A A A A A A A A A A A A A A A h Y 8 x D o I w G I W v Q r r T l m o M I T 9 l 0 F G i i Y l x b U q F R i i G F s v d H D y S V x C j q J v j + 9 4 3 v H e / 3 i A b m j q 4 q M 7 q 1 q Q o w h Q F y s i 2 0 K Z M U e + O Y Y w y D l s h T 6 J U w S g b m w y 2 S F H l 3 D k h x H u P / Q y 3 X U k Y p R E 5 5 O u d r F Q j 0 E f W / + V Q G + u E k Q p x 2 L / G c I Y j N s c L F m M K Z I K Q a / M V 2 L j 3 2 f 5 A W P a 1 6 z v F l Q 1 X G y B T B P L + w B 9 Q S w M E F A A C A A g A t L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7 z F g 2 G E d G 9 w I A A M 4 N A A A T A B w A R m 9 y b X V s Y X M v U 2 V j d G l v b j E u b S C i G A A o o B Q A A A A A A A A A A A A A A A A A A A A A A A A A A A D t V c F y m z A Q v X v G / 6 B R L v Y M Y Y L b 5 J C O D w Q p j T u 2 o Z j k E j o e G Z R U H Z A 8 Q n b r Z v x j v f b H K k w a E w O J 0 9 7 a + I K 1 o H 1 v d 9 / u Z j R S T H A w K Z 7 W u 3 a r 3 c o + E 0 l j M K c x i 0 U G + i C h q t 0 C + u d K d k u 5 t j j Z 0 k Q i W q S U q 8 4 5 S 6 j p C K 7 0 I e t A 5 z S 8 z K j M w i 8 L w q P Q 5 R R J t q Q h z i L J l J B M h D g Y A u S g Q + v o + C i 8 x z G j b A m 7 x j W i C U u Z o r I P D W g A R y S L l G f 9 E w N g H o m Y 8 d u + 1 T v u G e D j Q i g 6 U a u E 9 r d / z b H g 9 F P X K P g e Q H 2 H z O h 3 k g c y l y I V y x w L 6 h A C M t O f e 7 l N 0 Q t K Y k 2 5 U w R o g O t 7 u 5 0 k k 4 g k R G Z 9 J R d l x w G b C x C R d M a 0 7 6 2 / Q B K e 3 Q i Z F r y D 1 Z x m n U Y a x t 0 d H K C p h 9 E A u T r Y A V c n b 8 3 8 0 t o A d 9 A Z D v A 4 w P q F 0 i a g 6 D e 1 s X u + i y 6 d w K 2 8 c O x x M E A 2 q r r y f O w M a i D O s X N h T y 9 c 3 / 7 t L C a K K p b S 9 b o U r A Y Q Q F c + Z f z n j y x a J C R r j D m P 9 3 F 2 8 j C 3 s e T O z K H 4 S m W Z f i 0 a W e 2 H V k e v B v R y P m 8 E 9 b R u p J Y Y G G 1 B g U N i A j x d / 5 k k e z I o U a 5 h o G X V T A E x r Q o m Q b R x S 8 B c S B A X 3 a C z K L c E J v O E q Q K 8 s w 9 z A 5 R 4 b C 7 r 9 i q 8 5 K z O V g 8 9 1 4 E A l j v L 1 I 3 e L U n R t E r O z B 5 c N z S E 9 W x H P B d s K X k b 0 B 2 h P z B o y G U B p h M R 6 e n G R T q T t K Z b f c p J S h t k a 1 U 4 w L E 7 O v M x r F C A t o e H w 7 y H X 1 B P q 7 6 g T 2 b t y b A 0 q 7 q G L l K j S d L s U D P U 5 X z 8 0 Z 8 J Y u u i S E 3 p 3 C y L 3 t / K o q j J D v b D 2 N q Z a C V 1 7 M y z p 9 J o 7 S m P X h 2 V 4 g z r i M B N u j W L d o v x / Y j U b O P p V e / F C x m d h v g D H n l D F 6 A z 4 N m + D d B A n 0 Y 2 c o F j 4 0 m 4 d f 7 M F j 7 + h 7 f w u V C i u i B v t H V 6 R X l M t f y m C 5 l U Z p G + u r x / X 7 3 + H o + x X 1 3 U V 3 i M M H L 9 n f F V l s b j 0 M p S O I A l M X R 6 X f i q i F d F l B T x 5 l U R / 6 c i f g F Q S w E C L Q A U A A I A C A C 0 u 8 x Y r / 1 6 8 a Q A A A D 2 A A A A E g A A A A A A A A A A A A A A A A A A A A A A Q 2 9 u Z m l n L 1 B h Y 2 t h Z 2 U u e G 1 s U E s B A i 0 A F A A C A A g A t L v M W A / K 6 a u k A A A A 6 Q A A A B M A A A A A A A A A A A A A A A A A 8 A A A A F t D b 2 5 0 Z W 5 0 X 1 R 5 c G V z X S 5 4 b W x Q S w E C L Q A U A A I A C A C 0 u 8 x Y N h h H R v c C A A D O D Q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M A A A A A A A A B 8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Y j E 0 Z D g z L W E 4 M z E t N G I 2 Y i 0 4 Z D M 3 L T l l M T A 1 N m Y 4 N j I 5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F T l R B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R p Z G 9 z L 0 F 1 d G 9 S Z W 1 v d m V k Q 2 9 s d W 1 u c z E u e 0 l E X 1 B F R E l E T y w w f S Z x d W 9 0 O y w m c X V v d D t T Z W N 0 a W 9 u M S 9 w Z W R p Z G 9 z L 0 F 1 d G 9 S Z W 1 v d m V k Q 2 9 s d W 1 u c z E u e 0 5 P T U J S R S w x f S Z x d W 9 0 O y w m c X V v d D t T Z W N 0 a W 9 u M S 9 w Z W R p Z G 9 z L 0 F 1 d G 9 S Z W 1 v d m V k Q 2 9 s d W 1 u c z E u e 0 F Q R U x M S U R P L D J 9 J n F 1 b 3 Q 7 L C Z x d W 9 0 O 1 N l Y 3 R p b 2 4 x L 3 B l Z G l k b 3 M v Q X V 0 b 1 J l b W 9 2 Z W R D b 2 x 1 b W 5 z M S 5 7 U F J P R F V D V E 8 s M 3 0 m c X V v d D s s J n F 1 b 3 Q 7 U 2 V j d G l v b j E v c G V k a W R v c y 9 B d X R v U m V t b 3 Z l Z E N v b H V t b n M x L n t D Q U 5 U S U R B R C w 0 f S Z x d W 9 0 O y w m c X V v d D t T Z W N 0 a W 9 u M S 9 w Z W R p Z G 9 z L 0 F 1 d G 9 S Z W 1 v d m V k Q 2 9 s d W 1 u c z E u e 1 B S R U N J T y w 1 f S Z x d W 9 0 O y w m c X V v d D t T Z W N 0 a W 9 u M S 9 w Z W R p Z G 9 z L 0 F 1 d G 9 S Z W 1 v d m V k Q 2 9 s d W 1 u c z E u e 0 Z F Q 0 h B L D Z 9 J n F 1 b 3 Q 7 L C Z x d W 9 0 O 1 N l Y 3 R p b 2 4 x L 3 B l Z G l k b 3 M v Q X V 0 b 1 J l b W 9 2 Z W R D b 2 x 1 b W 5 z M S 5 7 S E 9 S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W R p Z G 9 z L 0 F 1 d G 9 S Z W 1 v d m V k Q 2 9 s d W 1 u c z E u e 0 l E X 1 B F R E l E T y w w f S Z x d W 9 0 O y w m c X V v d D t T Z W N 0 a W 9 u M S 9 w Z W R p Z G 9 z L 0 F 1 d G 9 S Z W 1 v d m V k Q 2 9 s d W 1 u c z E u e 0 5 P T U J S R S w x f S Z x d W 9 0 O y w m c X V v d D t T Z W N 0 a W 9 u M S 9 w Z W R p Z G 9 z L 0 F 1 d G 9 S Z W 1 v d m V k Q 2 9 s d W 1 u c z E u e 0 F Q R U x M S U R P L D J 9 J n F 1 b 3 Q 7 L C Z x d W 9 0 O 1 N l Y 3 R p b 2 4 x L 3 B l Z G l k b 3 M v Q X V 0 b 1 J l b W 9 2 Z W R D b 2 x 1 b W 5 z M S 5 7 U F J P R F V D V E 8 s M 3 0 m c X V v d D s s J n F 1 b 3 Q 7 U 2 V j d G l v b j E v c G V k a W R v c y 9 B d X R v U m V t b 3 Z l Z E N v b H V t b n M x L n t D Q U 5 U S U R B R C w 0 f S Z x d W 9 0 O y w m c X V v d D t T Z W N 0 a W 9 u M S 9 w Z W R p Z G 9 z L 0 F 1 d G 9 S Z W 1 v d m V k Q 2 9 s d W 1 u c z E u e 1 B S R U N J T y w 1 f S Z x d W 9 0 O y w m c X V v d D t T Z W N 0 a W 9 u M S 9 w Z W R p Z G 9 z L 0 F 1 d G 9 S Z W 1 v d m V k Q 2 9 s d W 1 u c z E u e 0 Z F Q 0 h B L D Z 9 J n F 1 b 3 Q 7 L C Z x d W 9 0 O 1 N l Y 3 R p b 2 4 x L 3 B l Z G l k b 3 M v Q X V 0 b 1 J l b W 9 2 Z W R D b 2 x 1 b W 5 z M S 5 7 S E 9 S Q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U E V E S U R P J n F 1 b 3 Q 7 L C Z x d W 9 0 O 0 5 P T U J S R S Z x d W 9 0 O y w m c X V v d D t B U E V M T E l E T y Z x d W 9 0 O y w m c X V v d D t Q U k 9 E V U N U T y Z x d W 9 0 O y w m c X V v d D t D Q U 5 U S U R B R C Z x d W 9 0 O y w m c X V v d D t Q U k V D S U 8 m c X V v d D s s J n F 1 b 3 Q 7 R k V D S E E m c X V v d D s s J n F 1 b 3 Q 7 S E 9 S Q S Z x d W 9 0 O 1 0 i I C 8 + P E V u d H J 5 I F R 5 c G U 9 I k Z p b G x D b 2 x 1 b W 5 U e X B l c y I g V m F s d W U 9 I n N B d 1 l H Q m d N R E N R b z 0 i I C 8 + P E V u d H J 5 I F R 5 c G U 9 I k Z p b G x M Y X N 0 V X B k Y X R l Z C I g V m F s d W U 9 I m Q y M D I 0 L T A 2 L T A 0 V D E 1 O j M w O j E 3 L j A x M z I x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R p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1 R l e H R v J T I w Z W 4 l M j B t a W 4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1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N W Q 5 Y T A 2 L W M x Z T A t N D k 2 Z S 1 i N D E 4 L T Q w N z g 1 Z T g w N 2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w M j o x M j o w M C 4 y O D I 1 N z g 2 W i I g L z 4 8 R W 5 0 c n k g V H l w Z T 0 i R m l s b E N v b H V t b l R 5 c G V z I i B W Y W x 1 Z T 0 i c 0 F 3 W U R C Z 1 k 9 I i A v P j x F b n R y e S B U e X B l P S J G a W x s Q 2 9 s d W 1 u T m F t Z X M i I F Z h b H V l P S J z W y Z x d W 9 0 O 0 l E X 0 Z v d G 8 m c X V v d D s s J n F 1 b 3 Q 7 Z m 9 0 b 1 9 W Z W 5 k Z W R v c l 9 1 c m w m c X V v d D s s J n F 1 b 3 Q 7 S U R f d m V u Z G V k b 3 I m c X V v d D s s J n F 1 b 3 Q 7 R 0 V O R V J P J n F 1 b 3 Q 7 L C Z x d W 9 0 O 1 Z F T k R F R E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k a W R v c 1 9 W M i 9 B d X R v U m V t b 3 Z l Z E N v b H V t b n M x L n t J R F 9 G b 3 R v L D B 9 J n F 1 b 3 Q 7 L C Z x d W 9 0 O 1 N l Y 3 R p b 2 4 x L 3 B l Z G l k b 3 N f V j I v Q X V 0 b 1 J l b W 9 2 Z W R D b 2 x 1 b W 5 z M S 5 7 Z m 9 0 b 1 9 W Z W 5 k Z W R v c l 9 1 c m w s M X 0 m c X V v d D s s J n F 1 b 3 Q 7 U 2 V j d G l v b j E v c G V k a W R v c 1 9 W M i 9 B d X R v U m V t b 3 Z l Z E N v b H V t b n M x L n t J R F 9 2 Z W 5 k Z W R v c i w y f S Z x d W 9 0 O y w m c X V v d D t T Z W N 0 a W 9 u M S 9 w Z W R p Z G 9 z X 1 Y y L 0 F 1 d G 9 S Z W 1 v d m V k Q 2 9 s d W 1 u c z E u e 0 d F T k V S T y w z f S Z x d W 9 0 O y w m c X V v d D t T Z W N 0 a W 9 u M S 9 w Z W R p Z G 9 z X 1 Y y L 0 F 1 d G 9 S Z W 1 v d m V k Q 2 9 s d W 1 u c z E u e 1 Z F T k R F R E 9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Z G l k b 3 N f V j I v Q X V 0 b 1 J l b W 9 2 Z W R D b 2 x 1 b W 5 z M S 5 7 S U R f R m 9 0 b y w w f S Z x d W 9 0 O y w m c X V v d D t T Z W N 0 a W 9 u M S 9 w Z W R p Z G 9 z X 1 Y y L 0 F 1 d G 9 S Z W 1 v d m V k Q 2 9 s d W 1 u c z E u e 2 Z v d G 9 f V m V u Z G V k b 3 J f d X J s L D F 9 J n F 1 b 3 Q 7 L C Z x d W 9 0 O 1 N l Y 3 R p b 2 4 x L 3 B l Z G l k b 3 N f V j I v Q X V 0 b 1 J l b W 9 2 Z W R D b 2 x 1 b W 5 z M S 5 7 S U R f d m V u Z G V k b 3 I s M n 0 m c X V v d D s s J n F 1 b 3 Q 7 U 2 V j d G l v b j E v c G V k a W R v c 1 9 W M i 9 B d X R v U m V t b 3 Z l Z E N v b H V t b n M x L n t H R U 5 F U k 8 s M 3 0 m c X V v d D s s J n F 1 b 3 Q 7 U 2 V j d G l v b j E v c G V k a W R v c 1 9 W M i 9 B d X R v U m V t b 3 Z l Z E N v b H V t b n M x L n t W R U 5 E R U R P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k a W R v c 1 9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X 1 Y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N f V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1 9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N W U z O T V l L T E 1 O W E t N G I y Y i 1 h N D k y L T Z i N z A w M T d l Y z M 0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T 1 R P X 1 Z F T k R F R E 9 S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A y O j E y O j A w L j I 4 M j U 3 O D Z a I i A v P j x F b n R y e S B U e X B l P S J G a W x s Q 2 9 s d W 1 u V H l w Z X M i I F Z h b H V l P S J z Q X d Z R E J n W T 0 i I C 8 + P E V u d H J 5 I F R 5 c G U 9 I k Z p b G x D b 2 x 1 b W 5 O Y W 1 l c y I g V m F s d W U 9 I n N b J n F 1 b 3 Q 7 S U R f R m 9 0 b y Z x d W 9 0 O y w m c X V v d D t m b 3 R v X 1 Z l b m R l Z G 9 y X 3 V y b C Z x d W 9 0 O y w m c X V v d D t J R F 9 2 Z W 5 k Z W R v c i Z x d W 9 0 O y w m c X V v d D t H R U 5 F U k 8 m c X V v d D s s J n F 1 b 3 Q 7 V k V O R E V E T 1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Z G l k b 3 N f V j I v Q X V 0 b 1 J l b W 9 2 Z W R D b 2 x 1 b W 5 z M S 5 7 S U R f R m 9 0 b y w w f S Z x d W 9 0 O y w m c X V v d D t T Z W N 0 a W 9 u M S 9 w Z W R p Z G 9 z X 1 Y y L 0 F 1 d G 9 S Z W 1 v d m V k Q 2 9 s d W 1 u c z E u e 2 Z v d G 9 f V m V u Z G V k b 3 J f d X J s L D F 9 J n F 1 b 3 Q 7 L C Z x d W 9 0 O 1 N l Y 3 R p b 2 4 x L 3 B l Z G l k b 3 N f V j I v Q X V 0 b 1 J l b W 9 2 Z W R D b 2 x 1 b W 5 z M S 5 7 S U R f d m V u Z G V k b 3 I s M n 0 m c X V v d D s s J n F 1 b 3 Q 7 U 2 V j d G l v b j E v c G V k a W R v c 1 9 W M i 9 B d X R v U m V t b 3 Z l Z E N v b H V t b n M x L n t H R U 5 F U k 8 s M 3 0 m c X V v d D s s J n F 1 b 3 Q 7 U 2 V j d G l v b j E v c G V k a W R v c 1 9 W M i 9 B d X R v U m V t b 3 Z l Z E N v b H V t b n M x L n t W R U 5 E R U R P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Z W R p Z G 9 z X 1 Y y L 0 F 1 d G 9 S Z W 1 v d m V k Q 2 9 s d W 1 u c z E u e 0 l E X 0 Z v d G 8 s M H 0 m c X V v d D s s J n F 1 b 3 Q 7 U 2 V j d G l v b j E v c G V k a W R v c 1 9 W M i 9 B d X R v U m V t b 3 Z l Z E N v b H V t b n M x L n t m b 3 R v X 1 Z l b m R l Z G 9 y X 3 V y b C w x f S Z x d W 9 0 O y w m c X V v d D t T Z W N 0 a W 9 u M S 9 w Z W R p Z G 9 z X 1 Y y L 0 F 1 d G 9 S Z W 1 v d m V k Q 2 9 s d W 1 u c z E u e 0 l E X 3 Z l b m R l Z G 9 y L D J 9 J n F 1 b 3 Q 7 L C Z x d W 9 0 O 1 N l Y 3 R p b 2 4 x L 3 B l Z G l k b 3 N f V j I v Q X V 0 b 1 J l b W 9 2 Z W R D b 2 x 1 b W 5 z M S 5 7 R 0 V O R V J P L D N 9 J n F 1 b 3 Q 7 L C Z x d W 9 0 O 1 N l Y 3 R p b 2 4 x L 3 B l Z G l k b 3 N f V j I v Q X V 0 b 1 J l b W 9 2 Z W R D b 2 x 1 b W 5 z M S 5 7 V k V O R E V E T 1 I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V k a W R v c 1 9 W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X 1 Y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N f V j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1 9 W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Z T M z Z T M 0 L T U 2 M W E t N D c x Z S 1 h O D k x L W Q 2 Z D Q 3 N j U y Y W E y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G T 1 R P X 1 Z F T k R F R E 9 S R V M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2 L T E z V D A y O j E y O j A w L j I 4 M j U 3 O D Z a I i A v P j x F b n R y e S B U e X B l P S J G a W x s Q 2 9 s d W 1 u V H l w Z X M i I F Z h b H V l P S J z Q X d Z R E J n W T 0 i I C 8 + P E V u d H J 5 I F R 5 c G U 9 I k Z p b G x D b 2 x 1 b W 5 O Y W 1 l c y I g V m F s d W U 9 I n N b J n F 1 b 3 Q 7 S U R f R m 9 0 b y Z x d W 9 0 O y w m c X V v d D t m b 3 R v X 1 Z l b m R l Z G 9 y X 3 V y b C Z x d W 9 0 O y w m c X V v d D t J R F 9 2 Z W 5 k Z W R v c i Z x d W 9 0 O y w m c X V v d D t H R U 5 F U k 8 m c X V v d D s s J n F 1 b 3 Q 7 V k V O R E V E T 1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k a W R v c 1 9 W M i 9 B d X R v U m V t b 3 Z l Z E N v b H V t b n M x L n t J R F 9 G b 3 R v L D B 9 J n F 1 b 3 Q 7 L C Z x d W 9 0 O 1 N l Y 3 R p b 2 4 x L 3 B l Z G l k b 3 N f V j I v Q X V 0 b 1 J l b W 9 2 Z W R D b 2 x 1 b W 5 z M S 5 7 Z m 9 0 b 1 9 W Z W 5 k Z W R v c l 9 1 c m w s M X 0 m c X V v d D s s J n F 1 b 3 Q 7 U 2 V j d G l v b j E v c G V k a W R v c 1 9 W M i 9 B d X R v U m V t b 3 Z l Z E N v b H V t b n M x L n t J R F 9 2 Z W 5 k Z W R v c i w y f S Z x d W 9 0 O y w m c X V v d D t T Z W N 0 a W 9 u M S 9 w Z W R p Z G 9 z X 1 Y y L 0 F 1 d G 9 S Z W 1 v d m V k Q 2 9 s d W 1 u c z E u e 0 d F T k V S T y w z f S Z x d W 9 0 O y w m c X V v d D t T Z W N 0 a W 9 u M S 9 w Z W R p Z G 9 z X 1 Y y L 0 F 1 d G 9 S Z W 1 v d m V k Q 2 9 s d W 1 u c z E u e 1 Z F T k R F R E 9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l Z G l k b 3 N f V j I v Q X V 0 b 1 J l b W 9 2 Z W R D b 2 x 1 b W 5 z M S 5 7 S U R f R m 9 0 b y w w f S Z x d W 9 0 O y w m c X V v d D t T Z W N 0 a W 9 u M S 9 w Z W R p Z G 9 z X 1 Y y L 0 F 1 d G 9 S Z W 1 v d m V k Q 2 9 s d W 1 u c z E u e 2 Z v d G 9 f V m V u Z G V k b 3 J f d X J s L D F 9 J n F 1 b 3 Q 7 L C Z x d W 9 0 O 1 N l Y 3 R p b 2 4 x L 3 B l Z G l k b 3 N f V j I v Q X V 0 b 1 J l b W 9 2 Z W R D b 2 x 1 b W 5 z M S 5 7 S U R f d m V u Z G V k b 3 I s M n 0 m c X V v d D s s J n F 1 b 3 Q 7 U 2 V j d G l v b j E v c G V k a W R v c 1 9 W M i 9 B d X R v U m V t b 3 Z l Z E N v b H V t b n M x L n t H R U 5 F U k 8 s M 3 0 m c X V v d D s s J n F 1 b 3 Q 7 U 2 V j d G l v b j E v c G V k a W R v c 1 9 W M i 9 B d X R v U m V t b 3 Z l Z E N v b H V t b n M x L n t W R U 5 E R U R P U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R p Z G 9 z X 1 Y y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N f V j I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1 9 W M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F l 3 R A 4 v 0 a r K 5 T G W 2 P F B w A A A A A C A A A A A A A Q Z g A A A A E A A C A A A A C 2 b M + b U y 3 J v E R K T i r E v Q 1 8 Y c E u I H J N T 2 S b 7 O M f x D 8 a Y g A A A A A O g A A A A A I A A C A A A A D T k I E 5 C m W w u t n A T O g f a A / v g G f W H 7 l C s N F g c + O Z i n d n l V A A A A B 7 n C h b b a 5 + T k L + j I 7 2 Y Y V k j 1 F Y l i g a k a i N g Y + N w U Z s k v P 1 / Z z v N H b S j + J G Y u K + o U E / N W q T t K z k 8 V L D O Y 6 s d s u X X 2 Q 9 L g 9 G w h / M 2 H d m 4 G m X z U A A A A A + z 8 L T p O K A m 7 / J A 3 y D l s c J w o i V S T f R d 6 Q o V H T j H R 8 b U P j u l a j M k 2 o p D h j d a S Y k 0 t H b g E 7 5 N c h 4 3 w D Z l m / h t X 5 U < / D a t a M a s h u p > 
</file>

<file path=customXml/itemProps1.xml><?xml version="1.0" encoding="utf-8"?>
<ds:datastoreItem xmlns:ds="http://schemas.openxmlformats.org/officeDocument/2006/customXml" ds:itemID="{4941D965-09EF-4F79-AE79-F8606CB6A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PRODUCTO</vt:lpstr>
      <vt:lpstr>CLIENTE</vt:lpstr>
      <vt:lpstr>VENDEDOR</vt:lpstr>
      <vt:lpstr>PROVINCIAS</vt:lpstr>
      <vt:lpstr>REGION</vt:lpstr>
      <vt:lpstr>FOTOS_VENDEDOR</vt:lpstr>
      <vt:lpstr>FOTO_PRODUCTOS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Pena Vizcaino</cp:lastModifiedBy>
  <dcterms:created xsi:type="dcterms:W3CDTF">2024-06-04T15:01:22Z</dcterms:created>
  <dcterms:modified xsi:type="dcterms:W3CDTF">2024-06-14T03:26:59Z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529ea06c-f8fe-4a49-b399-0426440b52e5</vt:lpwstr>
  </property>
</Properties>
</file>