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d13324550bec5b/ALL CODES/Study Notes/_Courses_/CS - PC활용 - eGreen/총괄 과제/"/>
    </mc:Choice>
  </mc:AlternateContent>
  <xr:revisionPtr revIDLastSave="0" documentId="114_{E80B3E9E-A92E-4C62-8EA2-68921410894F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<sst xmlns="http://schemas.openxmlformats.org/spreadsheetml/2006/main" count="82" uniqueCount="72">
  <si>
    <t>학과</t>
    <phoneticPr fontId="1" type="noConversion"/>
  </si>
  <si>
    <t>경영</t>
    <phoneticPr fontId="1" type="noConversion"/>
  </si>
  <si>
    <t>영문</t>
    <phoneticPr fontId="1" type="noConversion"/>
  </si>
  <si>
    <t>학번</t>
    <phoneticPr fontId="1" type="noConversion"/>
  </si>
  <si>
    <t>컴공</t>
    <phoneticPr fontId="1" type="noConversion"/>
  </si>
  <si>
    <t>화학</t>
    <phoneticPr fontId="1" type="noConversion"/>
  </si>
  <si>
    <t>물리</t>
    <phoneticPr fontId="1" type="noConversion"/>
  </si>
  <si>
    <t>경영</t>
    <phoneticPr fontId="1" type="noConversion"/>
  </si>
  <si>
    <t>경제</t>
    <phoneticPr fontId="1" type="noConversion"/>
  </si>
  <si>
    <t>전자</t>
    <phoneticPr fontId="1" type="noConversion"/>
  </si>
  <si>
    <t>국문</t>
    <phoneticPr fontId="1" type="noConversion"/>
  </si>
  <si>
    <t>전기</t>
    <phoneticPr fontId="1" type="noConversion"/>
  </si>
  <si>
    <t>이름</t>
    <phoneticPr fontId="1" type="noConversion"/>
  </si>
  <si>
    <t>김인지</t>
    <phoneticPr fontId="1" type="noConversion"/>
  </si>
  <si>
    <t>강유나</t>
    <phoneticPr fontId="1" type="noConversion"/>
  </si>
  <si>
    <t>이신지</t>
    <phoneticPr fontId="1" type="noConversion"/>
  </si>
  <si>
    <t>김선희</t>
    <phoneticPr fontId="1" type="noConversion"/>
  </si>
  <si>
    <t>양진수</t>
    <phoneticPr fontId="1" type="noConversion"/>
  </si>
  <si>
    <t>김정민</t>
    <phoneticPr fontId="1" type="noConversion"/>
  </si>
  <si>
    <t>유재숙</t>
    <phoneticPr fontId="1" type="noConversion"/>
  </si>
  <si>
    <t>안태진</t>
    <phoneticPr fontId="1" type="noConversion"/>
  </si>
  <si>
    <t>허운수</t>
    <phoneticPr fontId="1" type="noConversion"/>
  </si>
  <si>
    <t>이미영</t>
    <phoneticPr fontId="1" type="noConversion"/>
  </si>
  <si>
    <t>박호열</t>
    <phoneticPr fontId="1" type="noConversion"/>
  </si>
  <si>
    <t>유진호</t>
    <phoneticPr fontId="1" type="noConversion"/>
  </si>
  <si>
    <t>정미연</t>
    <phoneticPr fontId="1" type="noConversion"/>
  </si>
  <si>
    <t>박성일</t>
    <phoneticPr fontId="1" type="noConversion"/>
  </si>
  <si>
    <t>김서희</t>
    <phoneticPr fontId="1" type="noConversion"/>
  </si>
  <si>
    <t>민정훈</t>
    <phoneticPr fontId="1" type="noConversion"/>
  </si>
  <si>
    <t>윤미라</t>
    <phoneticPr fontId="1" type="noConversion"/>
  </si>
  <si>
    <t>오민수</t>
    <phoneticPr fontId="1" type="noConversion"/>
  </si>
  <si>
    <t>박민혜</t>
    <phoneticPr fontId="1" type="noConversion"/>
  </si>
  <si>
    <t>한부학</t>
    <phoneticPr fontId="1" type="noConversion"/>
  </si>
  <si>
    <t>전산개론</t>
    <phoneticPr fontId="1" type="noConversion"/>
  </si>
  <si>
    <t>경영학개론</t>
    <phoneticPr fontId="1" type="noConversion"/>
  </si>
  <si>
    <t>심리학개론</t>
    <phoneticPr fontId="1" type="noConversion"/>
  </si>
  <si>
    <t>총점</t>
    <phoneticPr fontId="1" type="noConversion"/>
  </si>
  <si>
    <t>평점</t>
    <phoneticPr fontId="1" type="noConversion"/>
  </si>
  <si>
    <t>등급</t>
    <phoneticPr fontId="1" type="noConversion"/>
  </si>
  <si>
    <t>A+</t>
    <phoneticPr fontId="1" type="noConversion"/>
  </si>
  <si>
    <t>B</t>
    <phoneticPr fontId="1" type="noConversion"/>
  </si>
  <si>
    <t>B+</t>
    <phoneticPr fontId="1" type="noConversion"/>
  </si>
  <si>
    <t>C+</t>
    <phoneticPr fontId="1" type="noConversion"/>
  </si>
  <si>
    <t>D+</t>
    <phoneticPr fontId="1" type="noConversion"/>
  </si>
  <si>
    <t>F</t>
    <phoneticPr fontId="1" type="noConversion"/>
  </si>
  <si>
    <t>점수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</si>
  <si>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</si>
  <si>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</si>
  <si>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</si>
  <si>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0812001</t>
  </si>
  <si>
    <t>0812002</t>
  </si>
  <si>
    <t>0812003</t>
  </si>
  <si>
    <t>0812004</t>
  </si>
  <si>
    <t>0812005</t>
  </si>
  <si>
    <t>0812006</t>
  </si>
  <si>
    <t>0812007</t>
  </si>
  <si>
    <t>0812008</t>
  </si>
  <si>
    <t>0812009</t>
  </si>
  <si>
    <t>0812010</t>
  </si>
  <si>
    <t>0812011</t>
  </si>
  <si>
    <t>0812012</t>
  </si>
  <si>
    <t>0812013</t>
  </si>
  <si>
    <t>0812014</t>
  </si>
  <si>
    <t>0812015</t>
  </si>
  <si>
    <t>0812016</t>
  </si>
  <si>
    <t>0812017</t>
  </si>
  <si>
    <t>0812018</t>
  </si>
  <si>
    <t>0812019</t>
  </si>
  <si>
    <t>0812020</t>
  </si>
  <si>
    <t>멀티미디어
개론</t>
  </si>
  <si>
    <t>평균
점수</t>
  </si>
  <si>
    <t>등급표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</si>
</sst>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각 과목별 성적 및 평균 분포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894938273429235E-2"/>
          <c:y val="0.12959521690244549"/>
          <c:w val="0.79722157739166344"/>
          <c:h val="0.76595023264449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멀티미디어
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77</c:v>
                </c:pt>
                <c:pt idx="1">
                  <c:v>99</c:v>
                </c:pt>
                <c:pt idx="2">
                  <c:v>65</c:v>
                </c:pt>
                <c:pt idx="3">
                  <c:v>44</c:v>
                </c:pt>
                <c:pt idx="4">
                  <c:v>43</c:v>
                </c:pt>
                <c:pt idx="5">
                  <c:v>48</c:v>
                </c:pt>
                <c:pt idx="6">
                  <c:v>100</c:v>
                </c:pt>
                <c:pt idx="7">
                  <c:v>85</c:v>
                </c:pt>
                <c:pt idx="8">
                  <c:v>60</c:v>
                </c:pt>
                <c:pt idx="9">
                  <c:v>60</c:v>
                </c:pt>
                <c:pt idx="10">
                  <c:v>85</c:v>
                </c:pt>
                <c:pt idx="11">
                  <c:v>76</c:v>
                </c:pt>
                <c:pt idx="12">
                  <c:v>73</c:v>
                </c:pt>
                <c:pt idx="13">
                  <c:v>74</c:v>
                </c:pt>
                <c:pt idx="14">
                  <c:v>85</c:v>
                </c:pt>
                <c:pt idx="15">
                  <c:v>67</c:v>
                </c:pt>
                <c:pt idx="16">
                  <c:v>85</c:v>
                </c:pt>
                <c:pt idx="17">
                  <c:v>67</c:v>
                </c:pt>
                <c:pt idx="18">
                  <c:v>83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0-4F9D-A5D0-D2E8ABAE3C3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전산개론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47</c:v>
                </c:pt>
                <c:pt idx="1">
                  <c:v>100</c:v>
                </c:pt>
                <c:pt idx="2">
                  <c:v>66</c:v>
                </c:pt>
                <c:pt idx="3">
                  <c:v>77</c:v>
                </c:pt>
                <c:pt idx="4">
                  <c:v>89</c:v>
                </c:pt>
                <c:pt idx="5">
                  <c:v>97</c:v>
                </c:pt>
                <c:pt idx="6">
                  <c:v>60</c:v>
                </c:pt>
                <c:pt idx="7">
                  <c:v>75</c:v>
                </c:pt>
                <c:pt idx="8">
                  <c:v>70</c:v>
                </c:pt>
                <c:pt idx="9">
                  <c:v>100</c:v>
                </c:pt>
                <c:pt idx="10">
                  <c:v>85</c:v>
                </c:pt>
                <c:pt idx="11">
                  <c:v>68</c:v>
                </c:pt>
                <c:pt idx="12">
                  <c:v>84</c:v>
                </c:pt>
                <c:pt idx="13">
                  <c:v>77</c:v>
                </c:pt>
                <c:pt idx="14">
                  <c:v>84</c:v>
                </c:pt>
                <c:pt idx="15">
                  <c:v>97</c:v>
                </c:pt>
                <c:pt idx="16">
                  <c:v>88</c:v>
                </c:pt>
                <c:pt idx="17">
                  <c:v>75</c:v>
                </c:pt>
                <c:pt idx="18">
                  <c:v>76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0-4F9D-A5D0-D2E8ABAE3C3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경영학개론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94</c:v>
                </c:pt>
                <c:pt idx="1">
                  <c:v>77</c:v>
                </c:pt>
                <c:pt idx="2">
                  <c:v>79</c:v>
                </c:pt>
                <c:pt idx="3">
                  <c:v>55</c:v>
                </c:pt>
                <c:pt idx="4">
                  <c:v>47</c:v>
                </c:pt>
                <c:pt idx="5">
                  <c:v>99</c:v>
                </c:pt>
                <c:pt idx="6">
                  <c:v>80</c:v>
                </c:pt>
                <c:pt idx="7">
                  <c:v>77</c:v>
                </c:pt>
                <c:pt idx="8">
                  <c:v>70</c:v>
                </c:pt>
                <c:pt idx="9">
                  <c:v>100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87</c:v>
                </c:pt>
                <c:pt idx="14">
                  <c:v>86</c:v>
                </c:pt>
                <c:pt idx="15">
                  <c:v>100</c:v>
                </c:pt>
                <c:pt idx="16">
                  <c:v>95</c:v>
                </c:pt>
                <c:pt idx="17">
                  <c:v>84</c:v>
                </c:pt>
                <c:pt idx="18">
                  <c:v>98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0-4F9D-A5D0-D2E8ABAE3C3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심리학개론</c:v>
                </c:pt>
              </c:strCache>
            </c:strRef>
          </c:tx>
          <c:invertIfNegative val="0"/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55</c:v>
                </c:pt>
                <c:pt idx="1">
                  <c:v>85</c:v>
                </c:pt>
                <c:pt idx="2">
                  <c:v>97</c:v>
                </c:pt>
                <c:pt idx="3">
                  <c:v>88</c:v>
                </c:pt>
                <c:pt idx="4">
                  <c:v>66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100</c:v>
                </c:pt>
                <c:pt idx="9">
                  <c:v>100</c:v>
                </c:pt>
                <c:pt idx="10">
                  <c:v>95</c:v>
                </c:pt>
                <c:pt idx="11">
                  <c:v>83</c:v>
                </c:pt>
                <c:pt idx="12">
                  <c:v>98</c:v>
                </c:pt>
                <c:pt idx="13">
                  <c:v>76</c:v>
                </c:pt>
                <c:pt idx="14">
                  <c:v>84</c:v>
                </c:pt>
                <c:pt idx="15">
                  <c:v>90</c:v>
                </c:pt>
                <c:pt idx="16">
                  <c:v>93</c:v>
                </c:pt>
                <c:pt idx="17">
                  <c:v>93</c:v>
                </c:pt>
                <c:pt idx="18">
                  <c:v>76</c:v>
                </c:pt>
                <c:pt idx="1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0-4F9D-A5D0-D2E8ABA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80448"/>
        <c:axId val="71481984"/>
      </c:barChart>
      <c:lineChart>
        <c:grouping val="standard"/>
        <c:varyColors val="0"/>
        <c:ser>
          <c:idx val="4"/>
          <c:order val="4"/>
          <c:tx>
            <c:strRef>
              <c:f>Sheet1!$I$1</c:f>
              <c:strCache>
                <c:ptCount val="1"/>
                <c:pt idx="0">
                  <c:v>평균
점수</c:v>
                </c:pt>
              </c:strCache>
            </c:strRef>
          </c:tx>
          <c:marker>
            <c:symbol val="none"/>
          </c:marker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glow rad="38100">
                  <a:schemeClr val="tx1"/>
                </a:glow>
              </a:effectLst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Sheet1!$C$2:$C$21</c:f>
              <c:strCache>
                <c:ptCount val="20"/>
                <c:pt idx="0">
                  <c:v>김인지</c:v>
                </c:pt>
                <c:pt idx="1">
                  <c:v>강유나</c:v>
                </c:pt>
                <c:pt idx="2">
                  <c:v>이신지</c:v>
                </c:pt>
                <c:pt idx="3">
                  <c:v>김선희</c:v>
                </c:pt>
                <c:pt idx="4">
                  <c:v>양진수</c:v>
                </c:pt>
                <c:pt idx="5">
                  <c:v>김정민</c:v>
                </c:pt>
                <c:pt idx="6">
                  <c:v>유재숙</c:v>
                </c:pt>
                <c:pt idx="7">
                  <c:v>안태진</c:v>
                </c:pt>
                <c:pt idx="8">
                  <c:v>허운수</c:v>
                </c:pt>
                <c:pt idx="9">
                  <c:v>이미영</c:v>
                </c:pt>
                <c:pt idx="10">
                  <c:v>박호열</c:v>
                </c:pt>
                <c:pt idx="11">
                  <c:v>유진호</c:v>
                </c:pt>
                <c:pt idx="12">
                  <c:v>정미연</c:v>
                </c:pt>
                <c:pt idx="13">
                  <c:v>박성일</c:v>
                </c:pt>
                <c:pt idx="14">
                  <c:v>김서희</c:v>
                </c:pt>
                <c:pt idx="15">
                  <c:v>민정훈</c:v>
                </c:pt>
                <c:pt idx="16">
                  <c:v>윤미라</c:v>
                </c:pt>
                <c:pt idx="17">
                  <c:v>오민수</c:v>
                </c:pt>
                <c:pt idx="18">
                  <c:v>박민혜</c:v>
                </c:pt>
                <c:pt idx="19">
                  <c:v>한부학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68.25</c:v>
                </c:pt>
                <c:pt idx="1">
                  <c:v>90.25</c:v>
                </c:pt>
                <c:pt idx="2">
                  <c:v>76.75</c:v>
                </c:pt>
                <c:pt idx="3">
                  <c:v>66</c:v>
                </c:pt>
                <c:pt idx="4">
                  <c:v>61.25</c:v>
                </c:pt>
                <c:pt idx="5">
                  <c:v>83.5</c:v>
                </c:pt>
                <c:pt idx="6">
                  <c:v>83.75</c:v>
                </c:pt>
                <c:pt idx="7">
                  <c:v>83</c:v>
                </c:pt>
                <c:pt idx="8">
                  <c:v>75</c:v>
                </c:pt>
                <c:pt idx="9">
                  <c:v>90</c:v>
                </c:pt>
                <c:pt idx="10">
                  <c:v>87.5</c:v>
                </c:pt>
                <c:pt idx="11">
                  <c:v>80.25</c:v>
                </c:pt>
                <c:pt idx="12">
                  <c:v>88.5</c:v>
                </c:pt>
                <c:pt idx="13">
                  <c:v>78.5</c:v>
                </c:pt>
                <c:pt idx="14">
                  <c:v>84.75</c:v>
                </c:pt>
                <c:pt idx="15">
                  <c:v>88.5</c:v>
                </c:pt>
                <c:pt idx="16">
                  <c:v>90.25</c:v>
                </c:pt>
                <c:pt idx="17">
                  <c:v>79.75</c:v>
                </c:pt>
                <c:pt idx="18">
                  <c:v>83.25</c:v>
                </c:pt>
                <c:pt idx="19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0-4F9D-A5D0-D2E8ABA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0448"/>
        <c:axId val="71481984"/>
      </c:lineChart>
      <c:catAx>
        <c:axId val="714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1984"/>
        <c:crosses val="autoZero"/>
        <c:auto val="1"/>
        <c:lblAlgn val="ctr"/>
        <c:lblOffset val="100"/>
        <c:noMultiLvlLbl val="0"/>
      </c:catAx>
      <c:valAx>
        <c:axId val="714819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8044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4865681132533255"/>
          <c:y val="0.31870545729993977"/>
          <c:w val="0.15134318867466745"/>
          <c:h val="0.482058206991116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9524</xdr:rowOff>
    </xdr:from>
    <xdr:to>
      <xdr:col>14</xdr:col>
      <xdr:colOff>419100</xdr:colOff>
      <xdr:row>47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S22" sqref="S22"/>
    </sheetView>
  </sheetViews>
  <sheetFormatPr defaultRowHeight="15"/>
  <cols>
    <col min="2" max="2" width="11.28515625" customWidth="1"/>
    <col min="3" max="3" width="9.5703125" customWidth="1"/>
    <col min="4" max="7" width="12.28515625" customWidth="1"/>
  </cols>
  <sheetData>
    <row r="1" spans="1:13" ht="31.5" customHeight="1">
      <c r="A1" s="1" t="s">
        <v>0</v>
      </c>
      <c r="B1" s="1" t="s">
        <v>3</v>
      </c>
      <c r="C1" s="1" t="s">
        <v>12</v>
      </c>
      <c r="D1" s="3" t="s">
        <v>69</v>
      </c>
      <c r="E1" s="1" t="s">
        <v>33</v>
      </c>
      <c r="F1" s="1" t="s">
        <v>34</v>
      </c>
      <c r="G1" s="1" t="s">
        <v>35</v>
      </c>
      <c r="H1" s="1" t="s">
        <v>36</v>
      </c>
      <c r="I1" s="3" t="s">
        <v>70</v>
      </c>
      <c r="J1" s="1" t="s">
        <v>37</v>
      </c>
      <c r="L1" s="4" t="s">
        <v>71</v>
      </c>
      <c r="M1" s="5"/>
    </row>
    <row r="2" spans="1:13" ht="20.25" customHeight="1">
      <c r="A2" s="1" t="s">
        <v>1</v>
      </c>
      <c r="B2" s="2" t="s">
        <v>49</v>
      </c>
      <c r="C2" s="1" t="s">
        <v>13</v>
      </c>
      <c r="D2" s="1">
        <v>77</v>
      </c>
      <c r="E2" s="1">
        <v>47</v>
      </c>
      <c r="F2" s="1">
        <v>94</v>
      </c>
      <c r="G2" s="1">
        <v>55</v>
      </c>
      <c r="H2" s="1">
        <f>SUM(D2:G2)</f>
        <v>273</v>
      </c>
      <c r="I2" s="1">
        <f>AVERAGE(D2:G2)</f>
        <v>68.25</v>
      </c>
      <c r="J2" s="1" t="str">
        <f>VLOOKUP(I2,$L$3:$M$11,2)</f>
        <v>D+</v>
      </c>
      <c r="L2" s="1" t="s">
        <v>45</v>
      </c>
      <c r="M2" s="1" t="s">
        <v>38</v>
      </c>
    </row>
    <row r="3" spans="1:13" ht="20.25" customHeight="1">
      <c r="A3" s="1" t="s">
        <v>2</v>
      </c>
      <c r="B3" s="2" t="s">
        <v>50</v>
      </c>
      <c r="C3" s="1" t="s">
        <v>14</v>
      </c>
      <c r="D3" s="1">
        <v>99</v>
      </c>
      <c r="E3" s="1">
        <v>100</v>
      </c>
      <c r="F3" s="1">
        <v>77</v>
      </c>
      <c r="G3" s="1">
        <v>85</v>
      </c>
      <c r="H3" s="1">
        <f t="shared" ref="H3:H21" si="0">SUM(D3:G3)</f>
        <v>361</v>
      </c>
      <c r="I3" s="1">
        <f t="shared" ref="I3:I21" si="1">AVERAGE(D3:G3)</f>
        <v>90.25</v>
      </c>
      <c r="J3" s="1" t="str">
        <f t="shared" ref="J3:J21" si="2">VLOOKUP(I3,$L$3:$M$11,2)</f>
        <v>A</v>
      </c>
      <c r="L3" s="1">
        <v>0</v>
      </c>
      <c r="M3" s="1" t="s">
        <v>44</v>
      </c>
    </row>
    <row r="4" spans="1:13" ht="20.25" customHeight="1">
      <c r="A4" s="1" t="s">
        <v>4</v>
      </c>
      <c r="B4" s="2" t="s">
        <v>51</v>
      </c>
      <c r="C4" s="1" t="s">
        <v>15</v>
      </c>
      <c r="D4" s="1">
        <v>65</v>
      </c>
      <c r="E4" s="1">
        <v>66</v>
      </c>
      <c r="F4" s="1">
        <v>79</v>
      </c>
      <c r="G4" s="1">
        <v>97</v>
      </c>
      <c r="H4" s="1">
        <f t="shared" si="0"/>
        <v>307</v>
      </c>
      <c r="I4" s="1">
        <f t="shared" si="1"/>
        <v>76.75</v>
      </c>
      <c r="J4" s="1" t="str">
        <f t="shared" si="2"/>
        <v>C+</v>
      </c>
      <c r="L4" s="1">
        <v>60</v>
      </c>
      <c r="M4" s="1" t="s">
        <v>46</v>
      </c>
    </row>
    <row r="5" spans="1:13" ht="20.25" customHeight="1">
      <c r="A5" s="1" t="s">
        <v>5</v>
      </c>
      <c r="B5" s="2" t="s">
        <v>52</v>
      </c>
      <c r="C5" s="1" t="s">
        <v>16</v>
      </c>
      <c r="D5" s="1">
        <v>44</v>
      </c>
      <c r="E5" s="1">
        <v>77</v>
      </c>
      <c r="F5" s="1">
        <v>55</v>
      </c>
      <c r="G5" s="1">
        <v>88</v>
      </c>
      <c r="H5" s="1">
        <f t="shared" si="0"/>
        <v>264</v>
      </c>
      <c r="I5" s="1">
        <f t="shared" si="1"/>
        <v>66</v>
      </c>
      <c r="J5" s="1" t="str">
        <f t="shared" si="2"/>
        <v>D+</v>
      </c>
      <c r="L5" s="1">
        <v>65</v>
      </c>
      <c r="M5" s="1" t="s">
        <v>43</v>
      </c>
    </row>
    <row r="6" spans="1:13" ht="20.25" customHeight="1">
      <c r="A6" s="1" t="s">
        <v>6</v>
      </c>
      <c r="B6" s="2" t="s">
        <v>53</v>
      </c>
      <c r="C6" s="1" t="s">
        <v>17</v>
      </c>
      <c r="D6" s="1">
        <v>43</v>
      </c>
      <c r="E6" s="1">
        <v>89</v>
      </c>
      <c r="F6" s="1">
        <v>47</v>
      </c>
      <c r="G6" s="1">
        <v>66</v>
      </c>
      <c r="H6" s="1">
        <f t="shared" si="0"/>
        <v>245</v>
      </c>
      <c r="I6" s="1">
        <f t="shared" si="1"/>
        <v>61.25</v>
      </c>
      <c r="J6" s="1" t="str">
        <f t="shared" si="2"/>
        <v>D</v>
      </c>
      <c r="L6" s="1">
        <v>70</v>
      </c>
      <c r="M6" s="1" t="s">
        <v>47</v>
      </c>
    </row>
    <row r="7" spans="1:13" ht="20.25" customHeight="1">
      <c r="A7" s="1" t="s">
        <v>1</v>
      </c>
      <c r="B7" s="2" t="s">
        <v>54</v>
      </c>
      <c r="C7" s="1" t="s">
        <v>18</v>
      </c>
      <c r="D7" s="1">
        <v>48</v>
      </c>
      <c r="E7" s="1">
        <v>97</v>
      </c>
      <c r="F7" s="1">
        <v>99</v>
      </c>
      <c r="G7" s="1">
        <v>90</v>
      </c>
      <c r="H7" s="1">
        <f t="shared" si="0"/>
        <v>334</v>
      </c>
      <c r="I7" s="1">
        <f t="shared" si="1"/>
        <v>83.5</v>
      </c>
      <c r="J7" s="1" t="str">
        <f t="shared" si="2"/>
        <v>B</v>
      </c>
      <c r="L7" s="1">
        <v>75</v>
      </c>
      <c r="M7" s="1" t="s">
        <v>42</v>
      </c>
    </row>
    <row r="8" spans="1:13" ht="20.25" customHeight="1">
      <c r="A8" s="1" t="s">
        <v>7</v>
      </c>
      <c r="B8" s="2" t="s">
        <v>55</v>
      </c>
      <c r="C8" s="1" t="s">
        <v>19</v>
      </c>
      <c r="D8" s="1">
        <v>100</v>
      </c>
      <c r="E8" s="1">
        <v>60</v>
      </c>
      <c r="F8" s="1">
        <v>80</v>
      </c>
      <c r="G8" s="1">
        <v>95</v>
      </c>
      <c r="H8" s="1">
        <f t="shared" si="0"/>
        <v>335</v>
      </c>
      <c r="I8" s="1">
        <f t="shared" si="1"/>
        <v>83.75</v>
      </c>
      <c r="J8" s="1" t="str">
        <f t="shared" si="2"/>
        <v>B</v>
      </c>
      <c r="L8" s="1">
        <v>80</v>
      </c>
      <c r="M8" s="1" t="s">
        <v>40</v>
      </c>
    </row>
    <row r="9" spans="1:13" ht="20.25" customHeight="1">
      <c r="A9" s="1" t="s">
        <v>8</v>
      </c>
      <c r="B9" s="2" t="s">
        <v>56</v>
      </c>
      <c r="C9" s="1" t="s">
        <v>20</v>
      </c>
      <c r="D9" s="1">
        <v>85</v>
      </c>
      <c r="E9" s="1">
        <v>75</v>
      </c>
      <c r="F9" s="1">
        <v>77</v>
      </c>
      <c r="G9" s="1">
        <v>95</v>
      </c>
      <c r="H9" s="1">
        <f t="shared" si="0"/>
        <v>332</v>
      </c>
      <c r="I9" s="1">
        <f t="shared" si="1"/>
        <v>83</v>
      </c>
      <c r="J9" s="1" t="str">
        <f t="shared" si="2"/>
        <v>B</v>
      </c>
      <c r="L9" s="1">
        <v>85</v>
      </c>
      <c r="M9" s="1" t="s">
        <v>41</v>
      </c>
    </row>
    <row r="10" spans="1:13" ht="20.25" customHeight="1">
      <c r="A10" s="1" t="s">
        <v>5</v>
      </c>
      <c r="B10" s="2" t="s">
        <v>57</v>
      </c>
      <c r="C10" s="1" t="s">
        <v>21</v>
      </c>
      <c r="D10" s="1">
        <v>60</v>
      </c>
      <c r="E10" s="1">
        <v>70</v>
      </c>
      <c r="F10" s="1">
        <v>70</v>
      </c>
      <c r="G10" s="1">
        <v>100</v>
      </c>
      <c r="H10" s="1">
        <f t="shared" si="0"/>
        <v>300</v>
      </c>
      <c r="I10" s="1">
        <f t="shared" si="1"/>
        <v>75</v>
      </c>
      <c r="J10" s="1" t="str">
        <f t="shared" si="2"/>
        <v>C+</v>
      </c>
      <c r="L10" s="1">
        <v>90</v>
      </c>
      <c r="M10" s="1" t="s">
        <v>48</v>
      </c>
    </row>
    <row r="11" spans="1:13" ht="20.25" customHeight="1">
      <c r="A11" s="1" t="s">
        <v>8</v>
      </c>
      <c r="B11" s="2" t="s">
        <v>58</v>
      </c>
      <c r="C11" s="1" t="s">
        <v>22</v>
      </c>
      <c r="D11" s="1">
        <v>60</v>
      </c>
      <c r="E11" s="1">
        <v>100</v>
      </c>
      <c r="F11" s="1">
        <v>100</v>
      </c>
      <c r="G11" s="1">
        <v>100</v>
      </c>
      <c r="H11" s="1">
        <f t="shared" si="0"/>
        <v>360</v>
      </c>
      <c r="I11" s="1">
        <f t="shared" si="1"/>
        <v>90</v>
      </c>
      <c r="J11" s="1" t="str">
        <f t="shared" si="2"/>
        <v>A</v>
      </c>
      <c r="L11" s="1">
        <v>95</v>
      </c>
      <c r="M11" s="1" t="s">
        <v>39</v>
      </c>
    </row>
    <row r="12" spans="1:13" ht="20.25" customHeight="1">
      <c r="A12" s="1" t="s">
        <v>4</v>
      </c>
      <c r="B12" s="2" t="s">
        <v>59</v>
      </c>
      <c r="C12" s="1" t="s">
        <v>23</v>
      </c>
      <c r="D12" s="1">
        <v>85</v>
      </c>
      <c r="E12" s="1">
        <v>85</v>
      </c>
      <c r="F12" s="1">
        <v>85</v>
      </c>
      <c r="G12" s="1">
        <v>95</v>
      </c>
      <c r="H12" s="1">
        <f t="shared" si="0"/>
        <v>350</v>
      </c>
      <c r="I12" s="1">
        <f t="shared" si="1"/>
        <v>87.5</v>
      </c>
      <c r="J12" s="1" t="str">
        <f t="shared" si="2"/>
        <v>B+</v>
      </c>
    </row>
    <row r="13" spans="1:13" ht="20.25" customHeight="1">
      <c r="A13" s="1" t="s">
        <v>9</v>
      </c>
      <c r="B13" s="2" t="s">
        <v>60</v>
      </c>
      <c r="C13" s="1" t="s">
        <v>24</v>
      </c>
      <c r="D13" s="1">
        <v>76</v>
      </c>
      <c r="E13" s="1">
        <v>68</v>
      </c>
      <c r="F13" s="1">
        <v>94</v>
      </c>
      <c r="G13" s="1">
        <v>83</v>
      </c>
      <c r="H13" s="1">
        <f t="shared" si="0"/>
        <v>321</v>
      </c>
      <c r="I13" s="1">
        <f t="shared" si="1"/>
        <v>80.25</v>
      </c>
      <c r="J13" s="1" t="str">
        <f t="shared" si="2"/>
        <v>B</v>
      </c>
    </row>
    <row r="14" spans="1:13" ht="20.25" customHeight="1">
      <c r="A14" s="1" t="s">
        <v>2</v>
      </c>
      <c r="B14" s="2" t="s">
        <v>61</v>
      </c>
      <c r="C14" s="1" t="s">
        <v>25</v>
      </c>
      <c r="D14" s="1">
        <v>73</v>
      </c>
      <c r="E14" s="1">
        <v>84</v>
      </c>
      <c r="F14" s="1">
        <v>99</v>
      </c>
      <c r="G14" s="1">
        <v>98</v>
      </c>
      <c r="H14" s="1">
        <f t="shared" si="0"/>
        <v>354</v>
      </c>
      <c r="I14" s="1">
        <f t="shared" si="1"/>
        <v>88.5</v>
      </c>
      <c r="J14" s="1" t="str">
        <f t="shared" si="2"/>
        <v>B+</v>
      </c>
    </row>
    <row r="15" spans="1:13" ht="20.25" customHeight="1">
      <c r="A15" s="1" t="s">
        <v>8</v>
      </c>
      <c r="B15" s="2" t="s">
        <v>62</v>
      </c>
      <c r="C15" s="1" t="s">
        <v>26</v>
      </c>
      <c r="D15" s="1">
        <v>74</v>
      </c>
      <c r="E15" s="1">
        <v>77</v>
      </c>
      <c r="F15" s="1">
        <v>87</v>
      </c>
      <c r="G15" s="1">
        <v>76</v>
      </c>
      <c r="H15" s="1">
        <f t="shared" si="0"/>
        <v>314</v>
      </c>
      <c r="I15" s="1">
        <f t="shared" si="1"/>
        <v>78.5</v>
      </c>
      <c r="J15" s="1" t="str">
        <f t="shared" si="2"/>
        <v>C+</v>
      </c>
    </row>
    <row r="16" spans="1:13" ht="20.25" customHeight="1">
      <c r="A16" s="1" t="s">
        <v>8</v>
      </c>
      <c r="B16" s="2" t="s">
        <v>63</v>
      </c>
      <c r="C16" s="1" t="s">
        <v>27</v>
      </c>
      <c r="D16" s="1">
        <v>85</v>
      </c>
      <c r="E16" s="1">
        <v>84</v>
      </c>
      <c r="F16" s="1">
        <v>86</v>
      </c>
      <c r="G16" s="1">
        <v>84</v>
      </c>
      <c r="H16" s="1">
        <f t="shared" si="0"/>
        <v>339</v>
      </c>
      <c r="I16" s="1">
        <f t="shared" si="1"/>
        <v>84.75</v>
      </c>
      <c r="J16" s="1" t="str">
        <f t="shared" si="2"/>
        <v>B</v>
      </c>
    </row>
    <row r="17" spans="1:10" ht="20.25" customHeight="1">
      <c r="A17" s="1" t="s">
        <v>9</v>
      </c>
      <c r="B17" s="2" t="s">
        <v>64</v>
      </c>
      <c r="C17" s="1" t="s">
        <v>28</v>
      </c>
      <c r="D17" s="1">
        <v>67</v>
      </c>
      <c r="E17" s="1">
        <v>97</v>
      </c>
      <c r="F17" s="1">
        <v>100</v>
      </c>
      <c r="G17" s="1">
        <v>90</v>
      </c>
      <c r="H17" s="1">
        <f t="shared" si="0"/>
        <v>354</v>
      </c>
      <c r="I17" s="1">
        <f t="shared" si="1"/>
        <v>88.5</v>
      </c>
      <c r="J17" s="1" t="str">
        <f t="shared" si="2"/>
        <v>B+</v>
      </c>
    </row>
    <row r="18" spans="1:10" ht="20.25" customHeight="1">
      <c r="A18" s="1" t="s">
        <v>10</v>
      </c>
      <c r="B18" s="2" t="s">
        <v>65</v>
      </c>
      <c r="C18" s="1" t="s">
        <v>29</v>
      </c>
      <c r="D18" s="1">
        <v>85</v>
      </c>
      <c r="E18" s="1">
        <v>88</v>
      </c>
      <c r="F18" s="1">
        <v>95</v>
      </c>
      <c r="G18" s="1">
        <v>93</v>
      </c>
      <c r="H18" s="1">
        <f t="shared" si="0"/>
        <v>361</v>
      </c>
      <c r="I18" s="1">
        <f t="shared" si="1"/>
        <v>90.25</v>
      </c>
      <c r="J18" s="1" t="str">
        <f t="shared" si="2"/>
        <v>A</v>
      </c>
    </row>
    <row r="19" spans="1:10" ht="20.25" customHeight="1">
      <c r="A19" s="1" t="s">
        <v>11</v>
      </c>
      <c r="B19" s="2" t="s">
        <v>66</v>
      </c>
      <c r="C19" s="1" t="s">
        <v>30</v>
      </c>
      <c r="D19" s="1">
        <v>67</v>
      </c>
      <c r="E19" s="1">
        <v>75</v>
      </c>
      <c r="F19" s="1">
        <v>84</v>
      </c>
      <c r="G19" s="1">
        <v>93</v>
      </c>
      <c r="H19" s="1">
        <f t="shared" si="0"/>
        <v>319</v>
      </c>
      <c r="I19" s="1">
        <f t="shared" si="1"/>
        <v>79.75</v>
      </c>
      <c r="J19" s="1" t="str">
        <f t="shared" si="2"/>
        <v>C+</v>
      </c>
    </row>
    <row r="20" spans="1:10" ht="20.25" customHeight="1">
      <c r="A20" s="1" t="s">
        <v>2</v>
      </c>
      <c r="B20" s="2" t="s">
        <v>67</v>
      </c>
      <c r="C20" s="1" t="s">
        <v>31</v>
      </c>
      <c r="D20" s="1">
        <v>83</v>
      </c>
      <c r="E20" s="1">
        <v>76</v>
      </c>
      <c r="F20" s="1">
        <v>98</v>
      </c>
      <c r="G20" s="1">
        <v>76</v>
      </c>
      <c r="H20" s="1">
        <f t="shared" si="0"/>
        <v>333</v>
      </c>
      <c r="I20" s="1">
        <f t="shared" si="1"/>
        <v>83.25</v>
      </c>
      <c r="J20" s="1" t="str">
        <f t="shared" si="2"/>
        <v>B</v>
      </c>
    </row>
    <row r="21" spans="1:10" ht="20.25" customHeight="1">
      <c r="A21" s="1" t="s">
        <v>10</v>
      </c>
      <c r="B21" s="2" t="s">
        <v>68</v>
      </c>
      <c r="C21" s="1" t="s">
        <v>32</v>
      </c>
      <c r="D21" s="1">
        <v>88</v>
      </c>
      <c r="E21" s="1">
        <v>78</v>
      </c>
      <c r="F21" s="1">
        <v>94</v>
      </c>
      <c r="G21" s="1">
        <v>59</v>
      </c>
      <c r="H21" s="1">
        <f t="shared" si="0"/>
        <v>319</v>
      </c>
      <c r="I21" s="1">
        <f t="shared" si="1"/>
        <v>79.75</v>
      </c>
      <c r="J21" s="1" t="str">
        <f t="shared" si="2"/>
        <v>C+</v>
      </c>
    </row>
  </sheetData>
  <mergeCells count="1">
    <mergeCell ref="L1:M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Min Hyuk</cp:lastModifiedBy>
  <dcterms:created xsi:type="dcterms:W3CDTF">2018-05-12T13:52:27Z</dcterms:created>
  <dcterms:modified xsi:type="dcterms:W3CDTF">2019-08-20T05:17:49Z</dcterms:modified>
</cp:coreProperties>
</file>