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iGiraffe0\Documents\multicampus_final_First\final_project\프로젝트 필요 양식\"/>
    </mc:Choice>
  </mc:AlternateContent>
  <xr:revisionPtr revIDLastSave="0" documentId="13_ncr:1_{0A9E27F9-6CF7-4B54-9118-C2994E61173E}" xr6:coauthVersionLast="47" xr6:coauthVersionMax="47" xr10:uidLastSave="{00000000-0000-0000-0000-000000000000}"/>
  <bookViews>
    <workbookView xWindow="-120" yWindow="-120" windowWidth="29040" windowHeight="16440" activeTab="12" xr2:uid="{00000000-000D-0000-FFFF-FFFF00000000}"/>
  </bookViews>
  <sheets>
    <sheet name="1주차" sheetId="28" r:id="rId1"/>
    <sheet name="2주차" sheetId="27" r:id="rId2"/>
    <sheet name="3주차" sheetId="26" r:id="rId3"/>
    <sheet name="4주차" sheetId="25" r:id="rId4"/>
    <sheet name="5주차" sheetId="24" r:id="rId5"/>
    <sheet name="6주차" sheetId="23" r:id="rId6"/>
    <sheet name="7주차" sheetId="15" r:id="rId7"/>
    <sheet name="12월" sheetId="22" r:id="rId8"/>
    <sheet name="1월" sheetId="16" r:id="rId9"/>
    <sheet name="2월" sheetId="21" r:id="rId10"/>
    <sheet name="결산" sheetId="29" r:id="rId11"/>
    <sheet name="크롤링" sheetId="30" r:id="rId12"/>
    <sheet name="크롤링 (2)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3" l="1"/>
  <c r="B12" i="33" s="1"/>
  <c r="E7" i="33"/>
  <c r="B7" i="33" s="1"/>
  <c r="B5" i="33"/>
  <c r="B9" i="33"/>
  <c r="B8" i="33"/>
  <c r="B10" i="33"/>
  <c r="B4" i="33"/>
  <c r="B11" i="33"/>
  <c r="B6" i="33"/>
  <c r="B13" i="33"/>
  <c r="B14" i="33"/>
  <c r="B15" i="33"/>
  <c r="B16" i="33"/>
  <c r="B17" i="33"/>
  <c r="B3" i="33"/>
  <c r="B21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5" i="30"/>
  <c r="B18" i="33" l="1"/>
</calcChain>
</file>

<file path=xl/sharedStrings.xml><?xml version="1.0" encoding="utf-8"?>
<sst xmlns="http://schemas.openxmlformats.org/spreadsheetml/2006/main" count="524" uniqueCount="350">
  <si>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</si>
  <si>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</si>
  <si>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</si>
  <si>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</si>
  <si>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</si>
  <si>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</si>
  <si>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</si>
  <si>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</si>
  <si>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</si>
  <si>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</si>
  <si>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1월</t>
    <phoneticPr fontId="1" type="noConversion"/>
  </si>
  <si>
    <t>주간계획표</t>
    <phoneticPr fontId="1" type="noConversion"/>
  </si>
  <si>
    <t>2월</t>
    <phoneticPr fontId="1" type="noConversion"/>
  </si>
  <si>
    <t>12월</t>
    <phoneticPr fontId="1" type="noConversion"/>
  </si>
  <si>
    <t>멘토링 2회차</t>
    <phoneticPr fontId="1" type="noConversion"/>
  </si>
  <si>
    <t>멘토링 1회차</t>
    <phoneticPr fontId="1" type="noConversion"/>
  </si>
  <si>
    <t>멘토링 3회차</t>
    <phoneticPr fontId="1" type="noConversion"/>
  </si>
  <si>
    <t>휴일</t>
    <phoneticPr fontId="1" type="noConversion"/>
  </si>
  <si>
    <t>총 10일</t>
    <phoneticPr fontId="1" type="noConversion"/>
  </si>
  <si>
    <t>중간발표</t>
    <phoneticPr fontId="1" type="noConversion"/>
  </si>
  <si>
    <t>토(멘토링)</t>
    <phoneticPr fontId="1" type="noConversion"/>
  </si>
  <si>
    <t>목(발표)</t>
    <phoneticPr fontId="1" type="noConversion"/>
  </si>
  <si>
    <t>발표</t>
    <phoneticPr fontId="1" type="noConversion"/>
  </si>
  <si>
    <t>1일</t>
    <phoneticPr fontId="1" type="noConversion"/>
  </si>
  <si>
    <t>주간일지 제출</t>
  </si>
  <si>
    <t>주간일지 제출</t>
    <phoneticPr fontId="1" type="noConversion"/>
  </si>
  <si>
    <t>프로젝트 대략적 구상 (구조적 특성) 팀원 능률 확인 및 분업 가능 여부</t>
    <phoneticPr fontId="1" type="noConversion"/>
  </si>
  <si>
    <t>주제 선정 및 데이터셋 획득 , 사용 도구 확립 , 공부 방향</t>
    <phoneticPr fontId="1" type="noConversion"/>
  </si>
  <si>
    <t xml:space="preserve">금일 업무 확인 </t>
    <phoneticPr fontId="1" type="noConversion"/>
  </si>
  <si>
    <t>금일 진행도 확인 , 내일 업무 계획</t>
    <phoneticPr fontId="1" type="noConversion"/>
  </si>
  <si>
    <t>한 주 마무리 , 다음주 계획표 짜기</t>
    <phoneticPr fontId="1" type="noConversion"/>
  </si>
  <si>
    <t>최진형</t>
    <phoneticPr fontId="1" type="noConversion"/>
  </si>
  <si>
    <t>김기쁨</t>
    <phoneticPr fontId="1" type="noConversion"/>
  </si>
  <si>
    <t>조용일</t>
    <phoneticPr fontId="1" type="noConversion"/>
  </si>
  <si>
    <t>오한샘</t>
    <phoneticPr fontId="1" type="noConversion"/>
  </si>
  <si>
    <t>휴가</t>
    <phoneticPr fontId="1" type="noConversion"/>
  </si>
  <si>
    <t>주간 업무 계획 수립</t>
    <phoneticPr fontId="1" type="noConversion"/>
  </si>
  <si>
    <t>관심 주제 , 구체적인 목표, 확실한 데이터셋이 존재하도록 서칭하기</t>
    <phoneticPr fontId="1" type="noConversion"/>
  </si>
  <si>
    <t>금일 선정한 주제 목록화 및 검토</t>
    <phoneticPr fontId="1" type="noConversion"/>
  </si>
  <si>
    <t>명확한 데이터 찾기</t>
    <phoneticPr fontId="1" type="noConversion"/>
  </si>
  <si>
    <t>구체적인 목표</t>
    <phoneticPr fontId="1" type="noConversion"/>
  </si>
  <si>
    <t>관심있는 주제</t>
    <phoneticPr fontId="1" type="noConversion"/>
  </si>
  <si>
    <t>주제 선정 및 데이터셋 확인</t>
    <phoneticPr fontId="1" type="noConversion"/>
  </si>
  <si>
    <t>1. 감성대화말뭉치</t>
    <phoneticPr fontId="1" type="noConversion"/>
  </si>
  <si>
    <t>https://github.com/MahmoudWahdan/dialog-nlu</t>
    <phoneticPr fontId="1" type="noConversion"/>
  </si>
  <si>
    <t>https://www.aihub.or.kr/aihubdata/data/view.do?</t>
    <phoneticPr fontId="1" type="noConversion"/>
  </si>
  <si>
    <t>2. 논문 에세이 검색(초록 , 키워드)</t>
    <phoneticPr fontId="1" type="noConversion"/>
  </si>
  <si>
    <t xml:space="preserve"> https://www.youtube.com/watch?v=hB6wlonZplY&amp;ab_channel=%EB%8B%A5%ED%84%B0%EC%BA%94%EB%94%94</t>
    <phoneticPr fontId="1" type="noConversion"/>
  </si>
  <si>
    <t>3. 감성다이어리</t>
    <phoneticPr fontId="1" type="noConversion"/>
  </si>
  <si>
    <t xml:space="preserve"> 데이터셋 확인 , 목표 확인</t>
  </si>
  <si>
    <t xml:space="preserve">작일 정리한 주제 관련 </t>
    <phoneticPr fontId="1" type="noConversion"/>
  </si>
  <si>
    <t>모델링쪽이 심화 단계다.</t>
    <phoneticPr fontId="1" type="noConversion"/>
  </si>
  <si>
    <t>어렵다. 복잡하다.</t>
    <phoneticPr fontId="1" type="noConversion"/>
  </si>
  <si>
    <t xml:space="preserve">1조의 이상적인 주제 </t>
    <phoneticPr fontId="1" type="noConversion"/>
  </si>
  <si>
    <t>프론트엔드 부분 공부가 많이 필요</t>
    <phoneticPr fontId="1" type="noConversion"/>
  </si>
  <si>
    <t>데이터셋</t>
    <phoneticPr fontId="1" type="noConversion"/>
  </si>
  <si>
    <t>제일 중요하다.</t>
    <phoneticPr fontId="1" type="noConversion"/>
  </si>
  <si>
    <t>구하는 것도 문제인데</t>
    <phoneticPr fontId="1" type="noConversion"/>
  </si>
  <si>
    <t>어떻게 구하고</t>
    <phoneticPr fontId="1" type="noConversion"/>
  </si>
  <si>
    <t>왜 구할지</t>
    <phoneticPr fontId="1" type="noConversion"/>
  </si>
  <si>
    <t>무엇을 분석할지</t>
    <phoneticPr fontId="1" type="noConversion"/>
  </si>
  <si>
    <t>분업</t>
    <phoneticPr fontId="1" type="noConversion"/>
  </si>
  <si>
    <t>각자의 분업 능률</t>
    <phoneticPr fontId="1" type="noConversion"/>
  </si>
  <si>
    <t>처리 과정</t>
    <phoneticPr fontId="1" type="noConversion"/>
  </si>
  <si>
    <t xml:space="preserve">규격화 </t>
    <phoneticPr fontId="1" type="noConversion"/>
  </si>
  <si>
    <t>참조 함수</t>
    <phoneticPr fontId="1" type="noConversion"/>
  </si>
  <si>
    <t>query</t>
    <phoneticPr fontId="1" type="noConversion"/>
  </si>
  <si>
    <t>+@lambda</t>
    <phoneticPr fontId="1" type="noConversion"/>
  </si>
  <si>
    <t>피드백</t>
    <phoneticPr fontId="1" type="noConversion"/>
  </si>
  <si>
    <t>problem</t>
    <phoneticPr fontId="1" type="noConversion"/>
  </si>
  <si>
    <t>의견1</t>
    <phoneticPr fontId="1" type="noConversion"/>
  </si>
  <si>
    <t>데이터셋의 분석 흐름 확인</t>
    <phoneticPr fontId="1" type="noConversion"/>
  </si>
  <si>
    <t>의견 공모전 참여</t>
    <phoneticPr fontId="1" type="noConversion"/>
  </si>
  <si>
    <t>https://medium.com/econovation/2021-summer-dev-%EC%9E%90%EC%97%B0%EC%96%B4-%EC%B2%98%EB%A6%AC-%EA%B8%B0%EB%B0%98-%EA%B0%90%EC%A0%95-%EB%B6%84%EC%84%9D-%EB%8B%A4%EC%9D%B4%EC%96%B4%EB%A6%AC-%EC%95%88%EB%93%9C%EB%A1%9C%EC%9D%B4%EB%93%9C-%EC%95%A0%ED%94%8C%EB%A6%AC%EC%BC%80%EC%9D%B4%EC%85%98-%ED%8C%8C%EB%A6%87%ED%8C%8C%EB%A6%87%ED%8C%80-20e1c49f9762</t>
    <phoneticPr fontId="1" type="noConversion"/>
  </si>
  <si>
    <t>https://tech-diary.tistory.com/31</t>
    <phoneticPr fontId="1" type="noConversion"/>
  </si>
  <si>
    <t>https://github.com/JH-lee95/Korean-Sentiments-Classification</t>
    <phoneticPr fontId="1" type="noConversion"/>
  </si>
  <si>
    <t>주제 : 감성다이어리</t>
    <phoneticPr fontId="1" type="noConversion"/>
  </si>
  <si>
    <t>예시</t>
    <phoneticPr fontId="1" type="noConversion"/>
  </si>
  <si>
    <t>현대사회 20~30대 직장인들</t>
    <phoneticPr fontId="1" type="noConversion"/>
  </si>
  <si>
    <t>어디서나</t>
    <phoneticPr fontId="1" type="noConversion"/>
  </si>
  <si>
    <t>우울증</t>
    <phoneticPr fontId="1" type="noConversion"/>
  </si>
  <si>
    <t>일기로 ex) 그림을 그려, 맛집을 추천해 등등 감정에 따른 개개인의 기능 구현</t>
    <phoneticPr fontId="1" type="noConversion"/>
  </si>
  <si>
    <t>치료, 우울증 해소  등</t>
    <phoneticPr fontId="1" type="noConversion"/>
  </si>
  <si>
    <t>데이터셋을 처리하는데에 있어</t>
    <phoneticPr fontId="1" type="noConversion"/>
  </si>
  <si>
    <t>과정과 노력이 필요하다.</t>
    <phoneticPr fontId="1" type="noConversion"/>
  </si>
  <si>
    <t>데이터셋 구하기</t>
    <phoneticPr fontId="1" type="noConversion"/>
  </si>
  <si>
    <t>주제에 대해 어떻게, 왜 에 대해 탐구</t>
    <phoneticPr fontId="1" type="noConversion"/>
  </si>
  <si>
    <t>주제 피드백</t>
    <phoneticPr fontId="1" type="noConversion"/>
  </si>
  <si>
    <t>주제 정하기</t>
    <phoneticPr fontId="1" type="noConversion"/>
  </si>
  <si>
    <t>주제 선정</t>
    <phoneticPr fontId="1" type="noConversion"/>
  </si>
  <si>
    <t>상품 리뷰 키워드 분석</t>
  </si>
  <si>
    <t>상품 리뷰 키워드 분석</t>
    <phoneticPr fontId="1" type="noConversion"/>
  </si>
  <si>
    <t>1. 키워드 분석</t>
    <phoneticPr fontId="1" type="noConversion"/>
  </si>
  <si>
    <t>2-a 요약 모델링</t>
    <phoneticPr fontId="1" type="noConversion"/>
  </si>
  <si>
    <t>2-b 감정분석</t>
    <phoneticPr fontId="1" type="noConversion"/>
  </si>
  <si>
    <t>ㄴ 데이터셋(상품리뷰)</t>
    <phoneticPr fontId="1" type="noConversion"/>
  </si>
  <si>
    <t xml:space="preserve">모델링 제작에있어 참고할만한 </t>
    <phoneticPr fontId="1" type="noConversion"/>
  </si>
  <si>
    <t>자료가 존재해야한다.</t>
    <phoneticPr fontId="1" type="noConversion"/>
  </si>
  <si>
    <t>키워드 모델링 - 직접해보고 확인</t>
    <phoneticPr fontId="1" type="noConversion"/>
  </si>
  <si>
    <t>ppt제작(간단히)</t>
    <phoneticPr fontId="1" type="noConversion"/>
  </si>
  <si>
    <t>누가       : 구매자</t>
  </si>
  <si>
    <t>언제       : 구매할 때</t>
  </si>
  <si>
    <t>어디서    : 특정 웹쇼핑몰</t>
  </si>
  <si>
    <t>무엇을    : 상품 리뷰</t>
  </si>
  <si>
    <t xml:space="preserve">어떻게    : 간단한 요약, 구매후기 성향 분석 </t>
  </si>
  <si>
    <t xml:space="preserve">              상품추천 평점 예측 </t>
  </si>
  <si>
    <t>왜          : 구매자들의 편리함</t>
  </si>
  <si>
    <t>ppt</t>
    <phoneticPr fontId="1" type="noConversion"/>
  </si>
  <si>
    <t>기획서 발표</t>
    <phoneticPr fontId="1" type="noConversion"/>
  </si>
  <si>
    <t>https://wikidocs.net/94600</t>
    <phoneticPr fontId="1" type="noConversion"/>
  </si>
  <si>
    <t>기획서 ppt , word 파일 작성</t>
    <phoneticPr fontId="1" type="noConversion"/>
  </si>
  <si>
    <t>문제점 발견</t>
    <phoneticPr fontId="1" type="noConversion"/>
  </si>
  <si>
    <t>단순 주요 키워드 추출시</t>
    <phoneticPr fontId="1" type="noConversion"/>
  </si>
  <si>
    <t>긍정적인 키워드만 뽑힌다</t>
    <phoneticPr fontId="1" type="noConversion"/>
  </si>
  <si>
    <t>따라서 긍정/부정 분류 모델</t>
    <phoneticPr fontId="1" type="noConversion"/>
  </si>
  <si>
    <t>먼저 설정하고 진행하는 것으로 결정</t>
    <phoneticPr fontId="1" type="noConversion"/>
  </si>
  <si>
    <t>쿠팡</t>
    <phoneticPr fontId="1" type="noConversion"/>
  </si>
  <si>
    <t>마켓컬리</t>
    <phoneticPr fontId="1" type="noConversion"/>
  </si>
  <si>
    <t>네이버 쇼핑</t>
    <phoneticPr fontId="1" type="noConversion"/>
  </si>
  <si>
    <t>옥션</t>
    <phoneticPr fontId="1" type="noConversion"/>
  </si>
  <si>
    <t>문제점</t>
    <phoneticPr fontId="1" type="noConversion"/>
  </si>
  <si>
    <t>참고 자료 탐색</t>
    <phoneticPr fontId="1" type="noConversion"/>
  </si>
  <si>
    <t>문제점 해결방안 필요</t>
    <phoneticPr fontId="1" type="noConversion"/>
  </si>
  <si>
    <t>때에 따라서는 방향성을 바꿀 필요도 있음</t>
    <phoneticPr fontId="1" type="noConversion"/>
  </si>
  <si>
    <t xml:space="preserve">금일 업무 확인 </t>
  </si>
  <si>
    <t>모델 관련 자료 탐색</t>
    <phoneticPr fontId="1" type="noConversion"/>
  </si>
  <si>
    <t>1. 키워드 모델을 통해 키워드 분류시, 자주 사용되는 조사나 체언이 뽑히기 때문에 키워드 추출만으로는 리뷰 요약이 어렵다.</t>
  </si>
  <si>
    <t>2. 긍정 부정 분류에서 애매모호한 긍정/부정 문 분류가 어렵다.</t>
  </si>
  <si>
    <t>3. 리뷰 요약 부분에서 데이터의 클린봇(욕설 제거 등) 모델과 세심한 전처리 기능이 탑재된 모델을 필요로 한다.</t>
  </si>
  <si>
    <t>리뷰 요약 모델 구성이 어렵다.</t>
    <phoneticPr fontId="1" type="noConversion"/>
  </si>
  <si>
    <t>주제 수정</t>
    <phoneticPr fontId="1" type="noConversion"/>
  </si>
  <si>
    <t>16일 + 3일</t>
    <phoneticPr fontId="1" type="noConversion"/>
  </si>
  <si>
    <t>주제를 변경하였습니다.</t>
    <phoneticPr fontId="1" type="noConversion"/>
  </si>
  <si>
    <t>트릴리온 - 제로웨이스트</t>
    <phoneticPr fontId="1" type="noConversion"/>
  </si>
  <si>
    <t>분리수거 챗봇 만들기</t>
    <phoneticPr fontId="1" type="noConversion"/>
  </si>
  <si>
    <t>위치 데이터를 통한 지도시각화</t>
    <phoneticPr fontId="1" type="noConversion"/>
  </si>
  <si>
    <t>홈페이지 구성</t>
    <phoneticPr fontId="1" type="noConversion"/>
  </si>
  <si>
    <t>어떤 데이터셋이 필요하고 활용이 가능한지를 구체적으로 확인해보자.</t>
    <phoneticPr fontId="1" type="noConversion"/>
  </si>
  <si>
    <t>만일 진행 힘들경우 강사님 도움 요청</t>
    <phoneticPr fontId="1" type="noConversion"/>
  </si>
  <si>
    <t>결과물이 확실히 존재했으면 좋겠다. - 목적성 구체화</t>
    <phoneticPr fontId="1" type="noConversion"/>
  </si>
  <si>
    <t>분업을 하자</t>
    <phoneticPr fontId="1" type="noConversion"/>
  </si>
  <si>
    <t>너무 어렵게 생각하지 말자</t>
    <phoneticPr fontId="1" type="noConversion"/>
  </si>
  <si>
    <t>모델쪽으로 너무 많이 생각한게 아닐까</t>
    <phoneticPr fontId="1" type="noConversion"/>
  </si>
  <si>
    <t>금일 업무 확인</t>
    <phoneticPr fontId="1" type="noConversion"/>
  </si>
  <si>
    <t>어떤 데이터셋을 찾아야하는지</t>
    <phoneticPr fontId="1" type="noConversion"/>
  </si>
  <si>
    <t>데이터셋 찾기</t>
    <phoneticPr fontId="1" type="noConversion"/>
  </si>
  <si>
    <t>주간일지 작성</t>
    <phoneticPr fontId="1" type="noConversion"/>
  </si>
  <si>
    <t>주제 구체화</t>
    <phoneticPr fontId="1" type="noConversion"/>
  </si>
  <si>
    <t>주제 찾기</t>
  </si>
  <si>
    <t>주제 찾기</t>
    <phoneticPr fontId="1" type="noConversion"/>
  </si>
  <si>
    <t>아이들과 함께하는 문화공간 추천</t>
    <phoneticPr fontId="1" type="noConversion"/>
  </si>
  <si>
    <t>펫 헤어샵</t>
    <phoneticPr fontId="1" type="noConversion"/>
  </si>
  <si>
    <t>수소차 충전소 위치 제안</t>
    <phoneticPr fontId="1" type="noConversion"/>
  </si>
  <si>
    <t>1. 지역축제</t>
    <phoneticPr fontId="1" type="noConversion"/>
  </si>
  <si>
    <t>2. 애견미용실</t>
    <phoneticPr fontId="1" type="noConversion"/>
  </si>
  <si>
    <t>3. 서울시 문화공간</t>
    <phoneticPr fontId="1" type="noConversion"/>
  </si>
  <si>
    <t>문제점 모델링에 있어서</t>
    <phoneticPr fontId="1" type="noConversion"/>
  </si>
  <si>
    <t>주제가 단순</t>
    <phoneticPr fontId="1" type="noConversion"/>
  </si>
  <si>
    <t>데이터셋이 중요하다.</t>
    <phoneticPr fontId="1" type="noConversion"/>
  </si>
  <si>
    <t>크롤링이 생각보다 제한이 크다.</t>
    <phoneticPr fontId="1" type="noConversion"/>
  </si>
  <si>
    <t>리뷰.평점 데이터는 꽤 적은 편이다.</t>
    <phoneticPr fontId="1" type="noConversion"/>
  </si>
  <si>
    <t>주제를 못정할 경우 타 프로젝트 주제 참고</t>
    <phoneticPr fontId="1" type="noConversion"/>
  </si>
  <si>
    <t>차별점은 필요</t>
    <phoneticPr fontId="1" type="noConversion"/>
  </si>
  <si>
    <t>어떤 주제를 할 지 범위 좁하기</t>
    <phoneticPr fontId="1" type="noConversion"/>
  </si>
  <si>
    <t>제로슈거 대표사례 10~15
- 점유율로 알아보자</t>
    <phoneticPr fontId="1" type="noConversion"/>
  </si>
  <si>
    <t>키워드 분석</t>
    <phoneticPr fontId="1" type="noConversion"/>
  </si>
  <si>
    <t>네트워크 시각화 서비스</t>
    <phoneticPr fontId="1" type="noConversion"/>
  </si>
  <si>
    <t>서브 주제</t>
    <phoneticPr fontId="1" type="noConversion"/>
  </si>
  <si>
    <t>텍스트 네트워크 키워드</t>
    <phoneticPr fontId="1" type="noConversion"/>
  </si>
  <si>
    <t>텍스트 네트워크 = 키워드 네트워크 = 언어 네트워크 = 의미 네트워크</t>
  </si>
  <si>
    <t>수소차</t>
    <phoneticPr fontId="1" type="noConversion"/>
  </si>
  <si>
    <t>크롤링을 잘할수록 쉬워질 것으로 예상</t>
    <phoneticPr fontId="1" type="noConversion"/>
  </si>
  <si>
    <t>https://www.youtube.com/watch?v=jnoKa44OZv8&amp;t=1414s&amp;ab_channel=%EC%9D%B4%EC%88%98%EC%95%88%EC%BB%B4%ED%93%A8%ED%84%B0%EC%97%B0%EA%B5%AC%EC%86%8C</t>
  </si>
  <si>
    <t>부족한 점 보완하기</t>
    <phoneticPr fontId="1" type="noConversion"/>
  </si>
  <si>
    <t>참고자료 활용하기</t>
    <phoneticPr fontId="1" type="noConversion"/>
  </si>
  <si>
    <t>데이터 전처리 방식 정하기</t>
    <phoneticPr fontId="1" type="noConversion"/>
  </si>
  <si>
    <t>추가적으로 라벨링 방식도 찾아보기</t>
    <phoneticPr fontId="1" type="noConversion"/>
  </si>
  <si>
    <t>웰치스 네이버 2000</t>
    <phoneticPr fontId="1" type="noConversion"/>
  </si>
  <si>
    <t>트레비 다나와 5000</t>
    <phoneticPr fontId="1" type="noConversion"/>
  </si>
  <si>
    <t>펩시 롯데 10,000</t>
    <phoneticPr fontId="1" type="noConversion"/>
  </si>
  <si>
    <t xml:space="preserve">씨그램 다나와 </t>
    <phoneticPr fontId="1" type="noConversion"/>
  </si>
  <si>
    <t>트레비 다나와</t>
    <phoneticPr fontId="1" type="noConversion"/>
  </si>
  <si>
    <t>제로코카콜라 네이버 4000</t>
    <phoneticPr fontId="1" type="noConversion"/>
  </si>
  <si>
    <t>1am 스파클링</t>
    <phoneticPr fontId="1" type="noConversion"/>
  </si>
  <si>
    <t>크롤링 문제점</t>
    <phoneticPr fontId="1" type="noConversion"/>
  </si>
  <si>
    <t>크롤링에 있어서 익숙하다는 점</t>
    <phoneticPr fontId="1" type="noConversion"/>
  </si>
  <si>
    <t>찾는데 시간이 걸려요</t>
    <phoneticPr fontId="1" type="noConversion"/>
  </si>
  <si>
    <t>같이하면 좋지않을까</t>
    <phoneticPr fontId="1" type="noConversion"/>
  </si>
  <si>
    <t>1 - 코카콜라 제로</t>
  </si>
  <si>
    <t>* 네이버</t>
  </si>
  <si>
    <t>https://search.shopping.naver.com/catalog/27817802526?query=%EC%BD%94%EC%B9%B4%EC%BD%9C%EB%9D%BC%20%EC%A0%9C%EB%A1%9C&amp;NaPm=ct%3Dlc8e11qw%7Cci%3D0cd43af612e1f6346a394c8dc228d0f00decc38d%7Ctr%3Dslsl%7Csn%3D95694%7Chk%3Db5deced91dab05ff383cbb48de441ea8b555742b</t>
  </si>
  <si>
    <t>* 다나와</t>
  </si>
  <si>
    <t>2 -원에이엠 스파클링</t>
  </si>
  <si>
    <t>*네이버</t>
  </si>
  <si>
    <t>https://search.shopping.naver.com/catalog/26120149527?query=%EC%9B%90%EC%97%90%EC%9D%B4%EC%97%A0%EC%8A%A4%ED%8C%8C%ED%81%B4%EB%A7%81&amp;NaPm=ct%3Dlc8e2t0o%7Cci%3D7887d272cdc8ce87276701141c878c98d969a274%7Ctr%3Dslsl%7Csn%3D95694%7Chk%3Da1493ebe33ab92feb6df17bf7094f5711c254aa0</t>
  </si>
  <si>
    <t>*다나와</t>
  </si>
  <si>
    <t>https://prod.danawa.com/info/?pcode=13054001&amp;keyword=%EC%9B%90%EC%97%90%EC%9D%B4%EC%97%A0+%EC%8A%A4%ED%8C%8C%ED%81%B4%EB%A7%81&amp;cate=1623180</t>
  </si>
  <si>
    <t>3 - 펩시콜라 제로</t>
  </si>
  <si>
    <t>https://brand.naver.com/lottechilsung/products/5770857283?n_media=11068&amp;n_query=%ED%8E%A9%EC%8B%9C%EC%BD%9C%EB%9D%BC%EC%A0%9C%EB%A1%9C355&amp;n_rank=2&amp;n_ad_group=grp-a001-02-000000030776625&amp;n_ad=nad-a001-02-000000219013055&amp;n_campaign_type=2&amp;n_mall_id=ncp_1o21l2_01&amp;n_mall_pid=5770857283&amp;n_ad_group_type=2&amp;NaPm=ct%3Dlc8e1fmw%7Cci%3D0ya0002LU%2DLxWAai51ne%7Ctr%3Dpla%7Chk%3D0b7946a428ea067861904a10297718f26348f8cd</t>
  </si>
  <si>
    <t>https://prod.danawa.com/info/?pcode=13536143&amp;keyword=%ED%8E%A9%EC%8B%9C%EC%BD%9C%EB%9D%BC+%EC%A0%9C%EB%A1%9C+%EC%BA%94&amp;cate=1623180</t>
  </si>
  <si>
    <t>4 - 부르르 제로사이다</t>
  </si>
  <si>
    <t>https://search.shopping.naver.com/catalog/27392555522?query=%EB%B6%80%EB%A5%B4%EB%A5%B4%20%EC%A0%9C%EB%A1%9C%EC%82%AC%EC%9D%B4%EB%8B%A4&amp;NaPm=ct%3Dlc8e4pow%7Cci%3Dfd6ef6961de154a8b9682ac130b4813585eb7334%7Ctr%3Dslsl%7Csn%3D95694%7Chk%3De636d8330d98a3496be70217dbde55a408fef24f</t>
  </si>
  <si>
    <t>https://brand.naver.com/ilhwa/products/5223711011?NaPm=ct%3Dlc8e6vmg%7Cci%3D5a6c556dd2b78fea5306b3feb9354f87eeb78675%7Ctr%3Dslsl%7Csn%3D275663%7Chk%3Da94d546305701b7c642232a18fe0538bc93baf46</t>
  </si>
  <si>
    <t>https://prod.danawa.com/info/?pcode=13653416&amp;keyword=%EB%B6%80%EB%A5%B4%EB%A5%B4+%EC%A0%9C%EB%A1%9C%EC%82%AC%EC%9D%B4%EB%8B%A4&amp;cate=1623180#bookmark_cm_opinion</t>
  </si>
  <si>
    <t>5 - 나랑드 사이다</t>
  </si>
  <si>
    <t>https://search.shopping.naver.com/catalog/13644915845?query=%EB%82%98%EB%9E%91%EB%93%9C&amp;NaPm=ct%3Dlc8e5js8%7Cci%3D86b9ce4d9210f27eeb9b34857bafd88db63c7397%7Ctr%3Dslsl%7Csn%3D95694%7Chk%3Dfd23a6fcfce9a022e03c172d6ab408d805b5c1d6</t>
  </si>
  <si>
    <t>6 - 칠성사이다</t>
  </si>
  <si>
    <t>https://search.shopping.naver.com/catalog/32997948618?query=%EC%B9%A0%EC%84%B1%EC%82%AC%EC%9D%B4%EB%8B%A4%20%EC%A0%9C%EB%A1%9C%20355&amp;NaPm=ct%3Dlc8eqap4%7Cci%3D440dabe4d6559b92608fae0680e0663ee9da91dd%7Ctr%3Dslsl%7Csn%3D95694%7Chk%3D7f1478d554a3bcf3b63254dfde4cd74c1667c7aa</t>
  </si>
  <si>
    <t>https://brand.naver.com/lottechilsung/products/5851886473?NaPm=ct%3Dlc8ejswg%7Cci%3D211631461510212d8902ec1856395edd77c7e5b6%7Ctr%3Dslsl%7Csn%3D2339159%7Chk%3Ddfbeb28886a939aae5f62e55b4bf48154dfcbd0e</t>
  </si>
  <si>
    <t>https://prod.danawa.com/info/?pcode=13472201&amp;keyword=%EC%B9%A0%EC%84%B1%EC%82%AC%EC%9D%B4%EB%8B%A4+%EC%A0%9C%EB%A1%9C&amp;cate=1623180#bookmark_cm_opinion</t>
  </si>
  <si>
    <t>* 지마켓</t>
  </si>
  <si>
    <t>http://item.gmarket.co.kr/DetailView/Item.asp?goodscode=2234329157&amp;GoodsSale=Y&amp;jaehuid=200001169&amp;NaPm=ct%3Dlc8f43m0%7Cci%3D38c7cf3b5a1b9901bc9ad01375a69d8ee3f647fa%7Ctr%3Dslsl%7Csn%3D24%7Chk%3D3e0d9e3ab353a1b444a272b30e7369f39bdf582f</t>
  </si>
  <si>
    <t>7 - 스프라이트 제로</t>
  </si>
  <si>
    <t>https://search.shopping.naver.com/catalog/26658561522?query=%EC%8A%A4%ED%94%84%EB%9D%BC%EC%9D%B4%ED%8A%B8%20%EC%A0%9C%EB%A1%9C%20355&amp;NaPm=ct%3Dlc8eluz4%7Cci%3D1e976caf4ea4c256a166b6baef5e2e41664bd2d9%7Ctr%3Dslsl%7Csn%3D95694%7Chk%3Daaba234c8fb281ea93d67eaec07557a3ba6e5ca0</t>
  </si>
  <si>
    <t>https://brand.naver.com/cocacola/products/5432762713?NaPm=ct%3Dlc8emv8o%7Cci%3Db50af0e227994a4e6216580bc25e61cc694e8e82%7Ctr%3Dslsf%7Csn%3D167647%7Chk%3D513ede19a195ca3f65f7e9ebdf1bd50642406ca7</t>
  </si>
  <si>
    <t>https://prod.danawa.com/info/?pcode=13566611&amp;keyword=%EC%8A%A4%ED%94%84%EB%9D%BC%EC%9D%B4%ED%8A%B8+%EC%A0%9C%EB%A1%9C&amp;cate=1623180</t>
  </si>
  <si>
    <t>8 - 웰치스 제로</t>
  </si>
  <si>
    <t>https://search.shopping.naver.com/catalog/32917077620?query=%EC%9B%B0%EC%B9%98%EC%8A%A4%20%EC%A0%9C%EB%A1%9C&amp;NaPm=ct%3Dlc8etu0g%7Cci%3D33fa0630dd673a45193ea111bcffd2a489d01b11%7Ctr%3Dslsl%7Csn%3D95694%7Chk%3D08faec4ceaef1707aa616df5dd22c14fded2055e</t>
  </si>
  <si>
    <t>https://prod.danawa.com/info/?pcode=16889648&amp;keyword=%EC%9B%B0%EC%B9%98%EC%8A%A4+%EC%A0%9C%EB%A1%9C&amp;cate=1623180</t>
  </si>
  <si>
    <t>9 -  씨그램</t>
  </si>
  <si>
    <t>https://search.shopping.naver.com/catalog/26235760523?query=%EC%94%A8%EA%B7%B8%EB%9E%A8%20%ED%83%84%EC%82%B0%EC%88%98&amp;NaPm=ct%3Dlc8gn0go%7Cci%3Ddc9b80a4477775ee6885987895f866049c78161c%7Ctr%3Dslsl%7Csn%3D95694%7Chk%3D8d927827a7e71a1e861cfe4def8b41bcaddd6d7e</t>
  </si>
  <si>
    <t>10 -  트레비</t>
  </si>
  <si>
    <t>https://smartstore.naver.com/ncutong/products/389678131?NaPm=ct%3Dlc8gqj08%7Cci%3D93d639e5458ac224e0e71ea9c43110fc3f0cb27a%7Ctr%3Dslsl%7Csn%3D291784%7Chk%3D1b01f8aa5b1ad26bf8965023f4f0b38f5df3060a</t>
  </si>
  <si>
    <t>11 - 이마트 노브랜드 스파클링 에이드 라임/오렌지 망고</t>
  </si>
  <si>
    <t>https://search.shopping.naver.com/catalog/17719148994?query=%EB%85%B8%EB%B8%8C%EB%9E%9C%EB%93%9C%20%EC%8A%A4%ED%8C%8C%ED%81%B4%EB%A7%81&amp;NaPm=ct%3Dlc8gxkv4%7Cci%3D4ef0c247e08c902285fd9a7807717cba7557e6e7%7Ctr%3Dslsl%7Csn%3D95694%7Chk%3D9343ba10954f1e94907f9aaa761d6aa17e8e6fc9</t>
  </si>
  <si>
    <t>https://prod.danawa.com/info/?pcode=11441436&amp;keyword=%EB%85%B8%EB%B8%8C%EB%9E%9C%EB%93%9C+%EC%8A%A4%ED%8C%8C%ED%81%B4%EB%A7%81&amp;cate=1623180</t>
  </si>
  <si>
    <t>------------------------------------------------------------------------------------</t>
  </si>
  <si>
    <t>쿠팡 사용</t>
  </si>
  <si>
    <t>12. 천연사이다 제로</t>
  </si>
  <si>
    <t>* 쿠팡(29071)</t>
  </si>
  <si>
    <t>https://www.coupang.com/vp/products/1650226?itemId=548271199&amp;vendorItemId=76475901781&amp;sourceType=srp_product_ads&amp;clickEventId=43762c0f-83ba-4aa8-8f15-d14c61d896b0&amp;korePlacement=15&amp;koreSubPlacement=5&amp;q=%EC%B2%9C%EC%97%B0%EC%82%AC%EC%9D%B4%EB%8B%A4+%EC%A0%9C%EB%A1%9C&amp;itemsCount=36&amp;searchId=a0c6bdf22e29490fbfd1089a5ce8bc5f&amp;rank=4&amp;isAddedCart=</t>
  </si>
  <si>
    <t>13. 링티제로</t>
  </si>
  <si>
    <t>* 쿠팡(13660)</t>
  </si>
  <si>
    <t>14. 부르르 제로 콜라</t>
  </si>
  <si>
    <t>* 네이버(5663)</t>
  </si>
  <si>
    <t>https://search.shopping.naver.com/catalog/29582401677?query=%EB%B6%80%EB%A5%B4%EB%A5%B4%20%EC%A0%9C%EB%A1%9C%EC%BD%9C%EB%9D%BC&amp;NaPm=ct%3Dlc8g5tmw%7Cci%3D24a075e3cf5d522144c3f0b39bfafa7d5590cb08%7Ctr%3Dslsl%7Csn%3D95694%7Chk%3D4595b974b3832034aedf34e163326d83c35c3dd5</t>
  </si>
  <si>
    <t>* 다나와(206)</t>
  </si>
  <si>
    <t>https://prod.danawa.com/info/?pcode=13542677&amp;keyword=%EB%B6%80%EB%A5%B4%EB%A5%B4+%EC%A0%9C%EB%A1%9C%EC%BD%9C%EB%9D%BC+250&amp;cate=1623180</t>
  </si>
  <si>
    <t>* 쿠팡(20337)</t>
  </si>
  <si>
    <t>https://www.coupang.com/vp/products/2358334857?itemId=4093099810&amp;vendorItemId=72077082112&amp;sourceType=srp_product_ads&amp;clickEventId=0db25017-d1b9-4d0d-945b-f38abea6ab41&amp;korePlacement=15&amp;koreSubPlacement=5&amp;q=%EB%AF%B8%EB%8B%9B%EB%A9%94%EC%9D%B4%EB%93%9C+%EC%8A%A4%ED%8C%8C%ED%81%B4%EB%A7%81+%EC%A0%9C%EB%A1%9C&amp;itemsCount=36&amp;searchId=7246cd2d46b64d7eaff19f647b1a1c92&amp;rank=4&amp;isAddedCart=</t>
  </si>
  <si>
    <t>15. 815콜라제로</t>
  </si>
  <si>
    <t>* 네이버(903)</t>
  </si>
  <si>
    <t>https://prod.danawa.com/info/?pcode=14184779&amp;keyword=815%EC%BD%9C%EB%9D%BC+%EC%A0%9C%EB%A1%9C&amp;cate=1623180#bookmark_cm_opinion</t>
  </si>
  <si>
    <t>* 쿠팡(19849)</t>
  </si>
  <si>
    <t>https://www.coupang.com/vp/products/5109971962?itemId=6971621377&amp;vendorItemId=81220073505&amp;src=1032001&amp;spec=10305201&amp;addtag=400&amp;ctag=5109971962&amp;lptag=I6971621377&amp;itime=20221229101243&amp;pageType=PRODUCT&amp;pageValue=5109971962&amp;wPcid=29944207620476015686925&amp;wRef=cr.shopping.naver.com&amp;wTime=20221229101243&amp;redirect=landing&amp;isAddedCart=</t>
  </si>
  <si>
    <t>크롤링 시작 및 역할 분담</t>
    <phoneticPr fontId="1" type="noConversion"/>
  </si>
  <si>
    <t>중간 점검</t>
    <phoneticPr fontId="1" type="noConversion"/>
  </si>
  <si>
    <t>크롤링 문제점 확인</t>
    <phoneticPr fontId="1" type="noConversion"/>
  </si>
  <si>
    <t>naver/danawa 크롤링</t>
    <phoneticPr fontId="1" type="noConversion"/>
  </si>
  <si>
    <t>중간점검</t>
    <phoneticPr fontId="1" type="noConversion"/>
  </si>
  <si>
    <t>주제 : 제로칼로리 탄산 음료 리뷰 키워드 분석</t>
    <phoneticPr fontId="1" type="noConversion"/>
  </si>
  <si>
    <t>크롤링 역할 분담 , 전처리 방식 확인</t>
    <phoneticPr fontId="1" type="noConversion"/>
  </si>
  <si>
    <t>상품명</t>
    <phoneticPr fontId="1" type="noConversion"/>
  </si>
  <si>
    <t>리뷰 총합</t>
    <phoneticPr fontId="1" type="noConversion"/>
  </si>
  <si>
    <t>데이터 추가 날짜</t>
    <phoneticPr fontId="1" type="noConversion"/>
  </si>
  <si>
    <t>크롤링 쇼핑몰</t>
    <phoneticPr fontId="1" type="noConversion"/>
  </si>
  <si>
    <t>네이버브랜드숍</t>
    <phoneticPr fontId="1" type="noConversion"/>
  </si>
  <si>
    <t>다나와</t>
    <phoneticPr fontId="1" type="noConversion"/>
  </si>
  <si>
    <t>네이버쇼핑</t>
    <phoneticPr fontId="1" type="noConversion"/>
  </si>
  <si>
    <t>크롤링 url</t>
    <phoneticPr fontId="1" type="noConversion"/>
  </si>
  <si>
    <t>쿠팡_천연사이다</t>
  </si>
  <si>
    <t>네이버_브숍_펩시</t>
  </si>
  <si>
    <t>다나와_트레비</t>
  </si>
  <si>
    <t>네이버쇼핑_웰치스</t>
  </si>
  <si>
    <t>코카콜라제로</t>
    <phoneticPr fontId="1" type="noConversion"/>
  </si>
  <si>
    <t>원에이엠스파클링</t>
    <phoneticPr fontId="1" type="noConversion"/>
  </si>
  <si>
    <t>펩시콜라제로</t>
    <phoneticPr fontId="1" type="noConversion"/>
  </si>
  <si>
    <t>부르르제로사이다</t>
    <phoneticPr fontId="1" type="noConversion"/>
  </si>
  <si>
    <t>나랑드사이다</t>
    <phoneticPr fontId="1" type="noConversion"/>
  </si>
  <si>
    <t>칠성사이다제로</t>
    <phoneticPr fontId="1" type="noConversion"/>
  </si>
  <si>
    <t>스프라이트제로</t>
    <phoneticPr fontId="1" type="noConversion"/>
  </si>
  <si>
    <t>웰치스제로</t>
    <phoneticPr fontId="1" type="noConversion"/>
  </si>
  <si>
    <t>씨그램</t>
    <phoneticPr fontId="1" type="noConversion"/>
  </si>
  <si>
    <t>트레비</t>
    <phoneticPr fontId="1" type="noConversion"/>
  </si>
  <si>
    <t>이마트노브랜드 스파클링 에이드 라임 / 오렌지 망고</t>
    <phoneticPr fontId="1" type="noConversion"/>
  </si>
  <si>
    <t>천연사이다 제로</t>
    <phoneticPr fontId="1" type="noConversion"/>
  </si>
  <si>
    <t>링티제로</t>
    <phoneticPr fontId="1" type="noConversion"/>
  </si>
  <si>
    <t>부르르제로콜라</t>
    <phoneticPr fontId="1" type="noConversion"/>
  </si>
  <si>
    <t>815콜라제로</t>
    <phoneticPr fontId="1" type="noConversion"/>
  </si>
  <si>
    <t>url 하이퍼링크 입력시 하이퍼링크 편집으로 축약시킬 것</t>
    <phoneticPr fontId="1" type="noConversion"/>
  </si>
  <si>
    <t>크롤링</t>
    <phoneticPr fontId="1" type="noConversion"/>
  </si>
  <si>
    <t>씨그램 10,000</t>
    <phoneticPr fontId="1" type="noConversion"/>
  </si>
  <si>
    <t>제로코카콜라 다나와 6000</t>
    <phoneticPr fontId="1" type="noConversion"/>
  </si>
  <si>
    <t>부르르제로사이다 네이버쇼핑 2000</t>
    <phoneticPr fontId="1" type="noConversion"/>
  </si>
  <si>
    <t>부르르제오사이다 네이버브랜드 4500</t>
    <phoneticPr fontId="1" type="noConversion"/>
  </si>
  <si>
    <t>1am 스파클링 10,000</t>
    <phoneticPr fontId="1" type="noConversion"/>
  </si>
  <si>
    <t>천연사이다 데이터 찾기</t>
    <phoneticPr fontId="1" type="noConversion"/>
  </si>
  <si>
    <t>나랑드사이다 8600</t>
    <phoneticPr fontId="1" type="noConversion"/>
  </si>
  <si>
    <t>칠성사이다제로 6800</t>
    <phoneticPr fontId="1" type="noConversion"/>
  </si>
  <si>
    <t>천연사이다 1500</t>
    <phoneticPr fontId="1" type="noConversion"/>
  </si>
  <si>
    <t>빅토리아 탄산수</t>
    <phoneticPr fontId="1" type="noConversion"/>
  </si>
  <si>
    <t>네이버_스마트스토어</t>
    <phoneticPr fontId="1" type="noConversion"/>
  </si>
  <si>
    <t>빅토리아 탄산수 16600</t>
    <phoneticPr fontId="1" type="noConversion"/>
  </si>
  <si>
    <t>다나와_씨그램</t>
  </si>
  <si>
    <t>https://prod.danawa.com/info/?pcode=13363343&amp;keyword=%EC%94%A8%EA%B7%B8%EB%9E%A8&amp;cate=1623180</t>
    <phoneticPr fontId="1" type="noConversion"/>
  </si>
  <si>
    <t xml:space="preserve">https://www.coupang.com/vp/products/5688038203?itemId=9412000674&amp;vendorItemId=75252234933&amp;pickType=COU_PICK&amp;q=%EB%A7%81%ED%8B%B0%EC%A0%9C%EB%A1%9C&amp;itemsCount=36&amp;searchId=0f912193a6434ccebbb3d84401abc1e0&amp;rank=1&amp;isAddedCart= </t>
    <phoneticPr fontId="1" type="noConversion"/>
  </si>
  <si>
    <t>https://prod.danawa.com/info/?pcode=3312370&amp;keyword=%ED%83%84%EC%82%B0%EC%88%98&amp;cate=1623180</t>
    <phoneticPr fontId="1" type="noConversion"/>
  </si>
  <si>
    <t xml:space="preserve">https://prod.danawa.com/info/?pcode=10151808&amp;keyword=%EC%BD%94%EC%B9%B4%EC%BD%9C%EB%9D%BC+%EC%A0%9C%EB%A1%9C&amp;cate=1623180 </t>
    <phoneticPr fontId="1" type="noConversion"/>
  </si>
  <si>
    <t>다나와_제로콜라</t>
  </si>
  <si>
    <t>네이버브랜드숍</t>
  </si>
  <si>
    <t>다나와_나랑드사이다</t>
    <phoneticPr fontId="1" type="noConversion"/>
  </si>
  <si>
    <t>네이버쇼핑_1am</t>
  </si>
  <si>
    <t>네이버_브숍_1am</t>
  </si>
  <si>
    <t>250ml 30캔 약 4500건</t>
  </si>
  <si>
    <t>네이버쇼핑_부르르사이다</t>
  </si>
  <si>
    <t>네이버_브숍_부르르사이다</t>
  </si>
  <si>
    <t>네이버_브숍_부르르사이다2</t>
  </si>
  <si>
    <t>1.5L 12페트 약 1000건</t>
    <phoneticPr fontId="1" type="noConversion"/>
  </si>
  <si>
    <t>아래확인</t>
    <phoneticPr fontId="1" type="noConversion"/>
  </si>
  <si>
    <t>네이버_브숍_코카콜라제로</t>
  </si>
  <si>
    <t>네이버_브숍_코카콜라제로2</t>
  </si>
  <si>
    <t>네이버_브숍_탄산수</t>
  </si>
  <si>
    <t>다나와_칠성제로</t>
  </si>
  <si>
    <t>분류</t>
    <phoneticPr fontId="1" type="noConversion"/>
  </si>
  <si>
    <t>한 명 크롤링</t>
    <phoneticPr fontId="1" type="noConversion"/>
  </si>
  <si>
    <t>두 명은 전처리</t>
    <phoneticPr fontId="1" type="noConversion"/>
  </si>
  <si>
    <t>다시 구해야하는 데이터를 확인해야한다.</t>
    <phoneticPr fontId="1" type="noConversion"/>
  </si>
  <si>
    <t>크롤링 , 전처리 , 데이터 정돈화 , 시각화 , 모델 학습 데이터 준비</t>
    <phoneticPr fontId="1" type="noConversion"/>
  </si>
  <si>
    <t>네이버_브숍_코카제로</t>
  </si>
  <si>
    <t>네이버_브숍_스프라이트</t>
  </si>
  <si>
    <t>네이버_브숍_닥터페퍼</t>
  </si>
  <si>
    <t>1am 스파클링</t>
  </si>
  <si>
    <t>부르르제로사이다</t>
  </si>
  <si>
    <t>부르르제로콜라</t>
  </si>
  <si>
    <t>웰치스 제로</t>
  </si>
  <si>
    <t>11040#삭제</t>
    <phoneticPr fontId="1" type="noConversion"/>
  </si>
  <si>
    <t>칠성사이다제로</t>
  </si>
  <si>
    <t>나랑드사이다제로</t>
  </si>
  <si>
    <t>씨그램</t>
  </si>
  <si>
    <t>트레비</t>
  </si>
  <si>
    <t>빅토리아</t>
  </si>
  <si>
    <t>10877#삭제</t>
    <phoneticPr fontId="1" type="noConversion"/>
  </si>
  <si>
    <t>닥터페퍼제로</t>
    <phoneticPr fontId="1" type="noConversion"/>
  </si>
  <si>
    <t>링티제로</t>
  </si>
  <si>
    <t>push</t>
    <phoneticPr fontId="1" type="noConversion"/>
  </si>
  <si>
    <t>펩시콜라제로</t>
  </si>
  <si>
    <t>스프라이트제로</t>
  </si>
  <si>
    <t>웰치스제로</t>
  </si>
  <si>
    <t>1am</t>
  </si>
  <si>
    <t>노브랜드 스파클링</t>
  </si>
  <si>
    <t>펩시제로</t>
    <phoneticPr fontId="1" type="noConversion"/>
  </si>
  <si>
    <t>잔존 크롤링 해결</t>
    <phoneticPr fontId="1" type="noConversion"/>
  </si>
  <si>
    <t>전처리 분석</t>
    <phoneticPr fontId="1" type="noConversion"/>
  </si>
  <si>
    <t>네이버 브랜드숍</t>
    <phoneticPr fontId="1" type="noConversion"/>
  </si>
  <si>
    <t>라인바사 탄산수</t>
    <phoneticPr fontId="1" type="noConversion"/>
  </si>
  <si>
    <t>미네마인 탄산수</t>
    <phoneticPr fontId="1" type="noConversion"/>
  </si>
  <si>
    <t>url</t>
    <phoneticPr fontId="1" type="noConversion"/>
  </si>
  <si>
    <t>이마트노브랜드 스파클링 에이드 라임 / 오렌지 망고 / 백포도</t>
    <phoneticPr fontId="1" type="noConversion"/>
  </si>
  <si>
    <t>총합</t>
    <phoneticPr fontId="1" type="noConversion"/>
  </si>
  <si>
    <t>cnt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</si>
</sst>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3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5" xfId="0" applyFont="1" applyBorder="1" applyAlignment="1">
      <alignment horizontal="left" vertical="top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 wrapText="1"/>
    </xf>
    <xf numFmtId="20" fontId="0" fillId="0" borderId="10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 applyAlignment="1">
      <alignment horizontal="center" vertical="center"/>
    </xf>
    <xf numFmtId="20" fontId="13" fillId="3" borderId="10" xfId="0" applyNumberFormat="1" applyFont="1" applyFill="1" applyBorder="1" applyAlignment="1">
      <alignment vertical="center" wrapText="1"/>
    </xf>
    <xf numFmtId="20" fontId="13" fillId="3" borderId="10" xfId="0" applyNumberFormat="1" applyFont="1" applyFill="1" applyBorder="1" applyAlignment="1">
      <alignment horizontal="center" vertical="center" wrapText="1"/>
    </xf>
    <xf numFmtId="20" fontId="13" fillId="3" borderId="10" xfId="0" applyNumberFormat="1" applyFont="1" applyFill="1" applyBorder="1" applyAlignment="1">
      <alignment horizontal="center" vertical="center"/>
    </xf>
    <xf numFmtId="0" fontId="12" fillId="3" borderId="8" xfId="0" applyFont="1" applyFill="1" applyBorder="1">
      <alignment vertical="center"/>
    </xf>
    <xf numFmtId="0" fontId="13" fillId="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top"/>
    </xf>
    <xf numFmtId="0" fontId="12" fillId="0" borderId="20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3" fillId="3" borderId="10" xfId="0" applyFont="1" applyFill="1" applyBorder="1">
      <alignment vertical="center"/>
    </xf>
    <xf numFmtId="0" fontId="13" fillId="5" borderId="8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20" fontId="13" fillId="11" borderId="10" xfId="0" applyNumberFormat="1" applyFont="1" applyFill="1" applyBorder="1" applyAlignment="1">
      <alignment horizontal="center" vertical="center" wrapText="1"/>
    </xf>
    <xf numFmtId="20" fontId="0" fillId="3" borderId="10" xfId="0" applyNumberForma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2" fillId="5" borderId="0" xfId="1" applyFill="1">
      <alignment vertical="center"/>
    </xf>
    <xf numFmtId="0" fontId="0" fillId="8" borderId="0" xfId="0" applyFill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23" fillId="0" borderId="0" xfId="0" applyFont="1">
      <alignment vertical="center"/>
    </xf>
    <xf numFmtId="0" fontId="20" fillId="5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2" fillId="6" borderId="8" xfId="0" applyFont="1" applyFill="1" applyBorder="1" applyAlignment="1">
      <alignment horizontal="center" vertical="center"/>
    </xf>
    <xf numFmtId="20" fontId="13" fillId="18" borderId="22" xfId="0" applyNumberFormat="1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12" fillId="21" borderId="8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14" fontId="22" fillId="0" borderId="31" xfId="1" applyNumberFormat="1" applyFill="1" applyBorder="1" applyAlignment="1">
      <alignment horizontal="center" vertical="center"/>
    </xf>
    <xf numFmtId="0" fontId="22" fillId="0" borderId="31" xfId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19" borderId="8" xfId="0" applyFont="1" applyFill="1" applyBorder="1" applyAlignment="1">
      <alignment horizontal="center" vertical="center"/>
    </xf>
    <xf numFmtId="0" fontId="22" fillId="0" borderId="31" xfId="1" applyBorder="1" applyAlignment="1">
      <alignment horizontal="center" vertical="center"/>
    </xf>
    <xf numFmtId="0" fontId="22" fillId="0" borderId="0" xfId="1">
      <alignment vertical="center"/>
    </xf>
    <xf numFmtId="0" fontId="15" fillId="0" borderId="28" xfId="0" applyFont="1" applyBorder="1" applyAlignment="1">
      <alignment horizontal="center" vertical="center"/>
    </xf>
    <xf numFmtId="0" fontId="24" fillId="6" borderId="0" xfId="0" applyFont="1" applyFill="1">
      <alignment vertical="center"/>
    </xf>
    <xf numFmtId="14" fontId="0" fillId="3" borderId="27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2" fillId="3" borderId="31" xfId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22" fillId="0" borderId="0" xfId="1" applyAlignment="1">
      <alignment horizontal="center" vertical="center"/>
    </xf>
    <xf numFmtId="0" fontId="24" fillId="3" borderId="28" xfId="0" applyFont="1" applyFill="1" applyBorder="1" applyAlignment="1">
      <alignment horizontal="center" vertical="center"/>
    </xf>
    <xf numFmtId="14" fontId="0" fillId="23" borderId="27" xfId="0" applyNumberFormat="1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22" fillId="23" borderId="31" xfId="1" applyFill="1" applyBorder="1" applyAlignment="1">
      <alignment horizontal="center" vertical="center"/>
    </xf>
    <xf numFmtId="0" fontId="0" fillId="23" borderId="33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20" fontId="13" fillId="21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20" fontId="13" fillId="11" borderId="20" xfId="0" applyNumberFormat="1" applyFont="1" applyFill="1" applyBorder="1" applyAlignment="1">
      <alignment horizontal="center" vertical="center" wrapText="1"/>
    </xf>
    <xf numFmtId="20" fontId="13" fillId="11" borderId="3" xfId="0" applyNumberFormat="1" applyFont="1" applyFill="1" applyBorder="1" applyAlignment="1">
      <alignment horizontal="center" vertical="center" wrapText="1"/>
    </xf>
    <xf numFmtId="20" fontId="13" fillId="11" borderId="21" xfId="0" applyNumberFormat="1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20" fontId="13" fillId="17" borderId="9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20" fontId="13" fillId="18" borderId="20" xfId="0" applyNumberFormat="1" applyFont="1" applyFill="1" applyBorder="1" applyAlignment="1">
      <alignment horizontal="center" vertical="center" wrapText="1"/>
    </xf>
    <xf numFmtId="20" fontId="13" fillId="18" borderId="21" xfId="0" applyNumberFormat="1" applyFont="1" applyFill="1" applyBorder="1" applyAlignment="1">
      <alignment horizontal="center" vertical="center" wrapText="1"/>
    </xf>
    <xf numFmtId="20" fontId="13" fillId="19" borderId="20" xfId="0" applyNumberFormat="1" applyFont="1" applyFill="1" applyBorder="1" applyAlignment="1">
      <alignment horizontal="center" vertical="center" wrapText="1"/>
    </xf>
    <xf numFmtId="20" fontId="13" fillId="19" borderId="3" xfId="0" applyNumberFormat="1" applyFont="1" applyFill="1" applyBorder="1" applyAlignment="1">
      <alignment horizontal="center" vertical="center" wrapText="1"/>
    </xf>
    <xf numFmtId="20" fontId="13" fillId="19" borderId="21" xfId="0" applyNumberFormat="1" applyFont="1" applyFill="1" applyBorder="1" applyAlignment="1">
      <alignment horizontal="center" vertical="center" wrapText="1"/>
    </xf>
    <xf numFmtId="0" fontId="12" fillId="20" borderId="20" xfId="0" applyFont="1" applyFill="1" applyBorder="1" applyAlignment="1">
      <alignment horizontal="center" vertical="center"/>
    </xf>
    <xf numFmtId="0" fontId="12" fillId="20" borderId="21" xfId="0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/>
    </xf>
    <xf numFmtId="0" fontId="12" fillId="19" borderId="20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20" fontId="13" fillId="22" borderId="20" xfId="0" applyNumberFormat="1" applyFont="1" applyFill="1" applyBorder="1" applyAlignment="1">
      <alignment horizontal="center" vertical="center" wrapText="1"/>
    </xf>
    <xf numFmtId="20" fontId="13" fillId="22" borderId="3" xfId="0" applyNumberFormat="1" applyFont="1" applyFill="1" applyBorder="1" applyAlignment="1">
      <alignment horizontal="center" vertical="center" wrapText="1"/>
    </xf>
    <xf numFmtId="20" fontId="13" fillId="22" borderId="21" xfId="0" applyNumberFormat="1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22" borderId="6" xfId="0" applyFont="1" applyFill="1" applyBorder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11" fillId="22" borderId="12" xfId="0" applyFont="1" applyFill="1" applyBorder="1" applyAlignment="1">
      <alignment horizontal="center" vertical="center"/>
    </xf>
    <xf numFmtId="0" fontId="11" fillId="22" borderId="7" xfId="0" applyFont="1" applyFill="1" applyBorder="1" applyAlignment="1">
      <alignment horizontal="center" vertical="center"/>
    </xf>
    <xf numFmtId="0" fontId="11" fillId="22" borderId="1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07A7DB-6018-4EF7-8DA0-F81E6EC3F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FEF3D50-3932-4804-A3AE-5BA377D0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2F991B-BD09-42AA-BF7C-1AE064C2B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C69A71-A697-4108-921E-43D58D785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DA6AFF-B1FB-490E-B8C9-1BE2B74B0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E1EF0F9-A364-4FCC-8DEC-DEC83059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2</xdr:row>
      <xdr:rowOff>180975</xdr:rowOff>
    </xdr:from>
    <xdr:to>
      <xdr:col>18</xdr:col>
      <xdr:colOff>66675</xdr:colOff>
      <xdr:row>11</xdr:row>
      <xdr:rowOff>175640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E161010-63F1-8268-F14A-D7CCF416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.danawa.com/info/?pcode=3312370&amp;keyword=%ED%83%84%EC%82%B0%EC%88%98&amp;cate=1623180" TargetMode="External"/><Relationship Id="rId3" Type="http://schemas.openxmlformats.org/officeDocument/2006/relationships/hyperlink" Target="https://tech-diary.tistory.com/31" TargetMode="External"/><Relationship Id="rId7" Type="http://schemas.openxmlformats.org/officeDocument/2006/relationships/hyperlink" Target="https://www.coupang.com/vp/products/5688038203?itemId=9412000674&amp;vendorItemId=75252234933&amp;pickType=COU_PICK&amp;q=%EB%A7%81%ED%8B%B0%EC%A0%9C%EB%A1%9C&amp;itemsCount=36&amp;searchId=0f912193a6434ccebbb3d84401abc1e0&amp;rank=1&amp;isAddedCart=" TargetMode="External"/><Relationship Id="rId2" Type="http://schemas.openxmlformats.org/officeDocument/2006/relationships/hyperlink" Target="https://www.aihub.or.kr/aihubdata/data/view.do?" TargetMode="External"/><Relationship Id="rId1" Type="http://schemas.openxmlformats.org/officeDocument/2006/relationships/hyperlink" Target="https://github.com/MahmoudWahdan/dialog-nlu" TargetMode="External"/><Relationship Id="rId6" Type="http://schemas.openxmlformats.org/officeDocument/2006/relationships/hyperlink" Target="https://prod.danawa.com/info/?pcode=13363343&amp;keyword=%EC%94%A8%EA%B7%B8%EB%9E%A8&amp;cate=1623180" TargetMode="External"/><Relationship Id="rId5" Type="http://schemas.openxmlformats.org/officeDocument/2006/relationships/hyperlink" Target="https://wikidocs.net/94600" TargetMode="External"/><Relationship Id="rId4" Type="http://schemas.openxmlformats.org/officeDocument/2006/relationships/hyperlink" Target="https://github.com/JH-lee95/Korean-Sentiments-Classification" TargetMode="External"/><Relationship Id="rId9" Type="http://schemas.openxmlformats.org/officeDocument/2006/relationships/hyperlink" Target="https://prod.danawa.com/info/?pcode=10151808&amp;keyword=%EC%BD%94%EC%B9%B4%EC%BD%9C%EB%9D%BC+%EC%A0%9C%EB%A1%9C&amp;cate=1623180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rand.naver.com/ilhwa/products/5223711011?" TargetMode="External"/><Relationship Id="rId18" Type="http://schemas.openxmlformats.org/officeDocument/2006/relationships/hyperlink" Target="https://brand.naver.com/cocacola/products/4660954096" TargetMode="External"/><Relationship Id="rId26" Type="http://schemas.openxmlformats.org/officeDocument/2006/relationships/hyperlink" Target="https://brand.naver.com/lottechilsung/products/5334363460" TargetMode="External"/><Relationship Id="rId39" Type="http://schemas.openxmlformats.org/officeDocument/2006/relationships/hyperlink" Target="https://prod.danawa.com/info/?pcode=13653680&amp;keyword=%EB%B6%80%EB%A5%B4%EB%A5%B4%EC%A0%9C%EB%A1%9C%EC%BD%9C%EB%9D%BC&amp;cate=1623180" TargetMode="External"/><Relationship Id="rId21" Type="http://schemas.openxmlformats.org/officeDocument/2006/relationships/hyperlink" Target="https://smartstore.naver.com/pickydiet/products/5135269156" TargetMode="External"/><Relationship Id="rId34" Type="http://schemas.openxmlformats.org/officeDocument/2006/relationships/hyperlink" Target="https://prod.danawa.com/info/?pcode=13653416" TargetMode="External"/><Relationship Id="rId7" Type="http://schemas.openxmlformats.org/officeDocument/2006/relationships/hyperlink" Target="https://prod.danawa.com/info/?pcode=10151808&amp;keyword=%EC%BD%94%EC%B9%B4%EC%BD%9C%EB%9D%BC+%EC%A0%9C%EB%A1%9C&amp;cate=1623180" TargetMode="External"/><Relationship Id="rId12" Type="http://schemas.openxmlformats.org/officeDocument/2006/relationships/hyperlink" Target="https://brand.naver.com/ilhwa/products/5609471720?n_media=11068&amp;n_query=%EB%B6%80%EB%A5%B4%EB%A5%B4%EC%82%AC%EC%9D%B4%EB%8B%A4&amp;n_rank=1&amp;n_ad_group=grp-a001-02-000000021513659&amp;n_ad=nad-a001-02-000000135869737&amp;n_campaign_type=2&amp;n_mall_id=ilhwa01004&amp;n_mall_pid=5609471720&amp;n_ad_group_type=2&amp;NaPm=ct%3Dlca5k1jc%7Cci%3D0A40001HwoTxGFEXb0Z4%7Ctr%3Dpla%7Chk%3D0387559f50dc526e4279fd9145cf351bbad084d4" TargetMode="External"/><Relationship Id="rId17" Type="http://schemas.openxmlformats.org/officeDocument/2006/relationships/hyperlink" Target="https://prod.danawa.com/info/?pcode=13472201" TargetMode="External"/><Relationship Id="rId25" Type="http://schemas.openxmlformats.org/officeDocument/2006/relationships/hyperlink" Target="https://brand.naver.com/lottechilsung/products/5770857283" TargetMode="External"/><Relationship Id="rId33" Type="http://schemas.openxmlformats.org/officeDocument/2006/relationships/hyperlink" Target="https://www.coupang.com/vp/products/2358334857?itemId=4093099810&amp;vendorItemId=72077082112&amp;isAddedCart=" TargetMode="External"/><Relationship Id="rId38" Type="http://schemas.openxmlformats.org/officeDocument/2006/relationships/hyperlink" Target="https://prod.danawa.com/info/?pcode=13054001" TargetMode="External"/><Relationship Id="rId2" Type="http://schemas.openxmlformats.org/officeDocument/2006/relationships/hyperlink" Target="https://brand.naver.com/lottechilsung/products/5749709402" TargetMode="External"/><Relationship Id="rId16" Type="http://schemas.openxmlformats.org/officeDocument/2006/relationships/hyperlink" Target="https://smartstore.naver.com/yusu0603/products/5356722185?" TargetMode="External"/><Relationship Id="rId20" Type="http://schemas.openxmlformats.org/officeDocument/2006/relationships/hyperlink" Target="https://brand.naver.com/cocacola/products/7269583998'" TargetMode="External"/><Relationship Id="rId29" Type="http://schemas.openxmlformats.org/officeDocument/2006/relationships/hyperlink" Target="https://smartstore.naver.com/ncutong/products/389678131" TargetMode="External"/><Relationship Id="rId1" Type="http://schemas.openxmlformats.org/officeDocument/2006/relationships/hyperlink" Target="https://www.coupang.com/vp/products/1650226?itemId=548271199&amp;vendorItemId=76475901781&amp;sourceType=srp_product_ads&amp;clickEventId=43762c0f-83ba-4aa8-8f15-d14c61d896b0%20&amp;korePlacement=15&amp;koreSubPlacement=5&amp;q=%EC%B2%9C%EC%97%B0%EC%82%AC%EC%9D%B4%EB%8B%A4+%EC%A0%9C%EB%A1%9C&amp;itemsCount=36&amp;searchId=a0c6bdf22e29490fbfd1089a5ce8bc5f&amp;rank=4&amp;isAddedCart=" TargetMode="External"/><Relationship Id="rId6" Type="http://schemas.openxmlformats.org/officeDocument/2006/relationships/hyperlink" Target="https://prod.danawa.com/info/?pcode=3312370&amp;keyword=%ED%83%84%EC%82%B0%EC%88%98&amp;cate=1623180" TargetMode="External"/><Relationship Id="rId11" Type="http://schemas.openxmlformats.org/officeDocument/2006/relationships/hyperlink" Target="https://search.shopping.naver.com/catalog/27392555522?query=%EB%B6%80%EB%A5%B4%EB%A5%B4%EC%82%AC%EC%9D%B4%EB%8B%A4&amp;NaPm=ct%3Dlc9u9ff4%7Cci%3D8dbe12436b88ed9c427655f31c60c4cea80795fa%7Ctr%3Dslsl%7Csn%3D95694%7Chk%3Dc5c52aa4470eeb6741fd91d1eaaba5fcf072f11d" TargetMode="External"/><Relationship Id="rId24" Type="http://schemas.openxmlformats.org/officeDocument/2006/relationships/hyperlink" Target="https://brand.naver.com/nongshim/products/6506005017" TargetMode="External"/><Relationship Id="rId32" Type="http://schemas.openxmlformats.org/officeDocument/2006/relationships/hyperlink" Target="https://www.coupang.com/vp/products/5109971962?itemId=6971621377&amp;isAddedCart=" TargetMode="External"/><Relationship Id="rId37" Type="http://schemas.openxmlformats.org/officeDocument/2006/relationships/hyperlink" Target="https://prod.danawa.com/info/?pcode=16889648" TargetMode="External"/><Relationship Id="rId40" Type="http://schemas.openxmlformats.org/officeDocument/2006/relationships/hyperlink" Target="https://prod.danawa.com/info/?pcode=11441436" TargetMode="External"/><Relationship Id="rId5" Type="http://schemas.openxmlformats.org/officeDocument/2006/relationships/hyperlink" Target="https://prod.danawa.com/info/?pcode=13363343&amp;keyword=%EC%94%A8%EA%B7%B8%EB%9E%A8&amp;cate=1623180" TargetMode="External"/><Relationship Id="rId15" Type="http://schemas.openxmlformats.org/officeDocument/2006/relationships/hyperlink" Target="https://smartstore.naver.com/cocakorea/products/4577096032?n_media=11068&amp;n_query=%EC%BD%94%EC%B9%B4%EC%BD%9C%EB%9D%BC%EC%A0%9C%EB%A1%9C&amp;n_rank=3&amp;n_ad_group=grp-a001-02-000000027710026&amp;n_ad=nad-a001-02-000000188925965&amp;n_campaign_type=2&amp;n_mall_id=cocakorea&amp;n_mall_pid=4577096032&amp;n_ad_group_type=2&amp;NaPm=ct%3Dlc8q1jyo%7Cci%3D0zu0001MbUPx0CYp9L3K%7Ctr%3Dpla%7Chk%3Dcee6950a6188f6ae4cf983ede1917209a1029649" TargetMode="External"/><Relationship Id="rId23" Type="http://schemas.openxmlformats.org/officeDocument/2006/relationships/hyperlink" Target="https://brand.naver.com/ilhwa/products/5223714430" TargetMode="External"/><Relationship Id="rId28" Type="http://schemas.openxmlformats.org/officeDocument/2006/relationships/hyperlink" Target="https://brand.naver.com/cocacola/products/5443719795" TargetMode="External"/><Relationship Id="rId36" Type="http://schemas.openxmlformats.org/officeDocument/2006/relationships/hyperlink" Target="https://prod.danawa.com/info/?pcode=13566611" TargetMode="External"/><Relationship Id="rId10" Type="http://schemas.openxmlformats.org/officeDocument/2006/relationships/hyperlink" Target="&#45348;&#51060;&#48260;_&#48652;&#49677;_1am" TargetMode="External"/><Relationship Id="rId19" Type="http://schemas.openxmlformats.org/officeDocument/2006/relationships/hyperlink" Target="https://brand.naver.com/cocacola/products/5432762713" TargetMode="External"/><Relationship Id="rId31" Type="http://schemas.openxmlformats.org/officeDocument/2006/relationships/hyperlink" Target="https://www.coupang.com/vp/products/5688038203?itemId=9412000674&amp;isAddedCart=" TargetMode="External"/><Relationship Id="rId4" Type="http://schemas.openxmlformats.org/officeDocument/2006/relationships/hyperlink" Target="https://search.shopping.naver.com/catalog/32917077620?query=%EC%9B%B0%EC%B9%98%EC%8A%A4%20%EC%A0%9C%EB%A1%9C&amp;NaPm=ct%3Dlc8etu0g%7Cci%3D33fa0630dd673a45193ea111bcffd2a489d01b11%7Ctr%3Dslsl%7Csn%3D95694%7Chk%3D08faec4ceaef1707aa616df5dd22c14fded2055e" TargetMode="External"/><Relationship Id="rId9" Type="http://schemas.openxmlformats.org/officeDocument/2006/relationships/hyperlink" Target="https://search.shopping.naver.com/catalog/26120149527?query=%EC%9B%90%EC%97%90%EC%9D%B4%EC%97%A0%EC%8A%A4%ED%8C%8C%ED%81%B4%EB%A7%81&amp;NaPm=ct%3Dlc8e2t0o%7Cci%3D7887d272cdc8ce87276701141c878c98d969a274%7Ctr%3Dslsl%7Csn%3D95694%7Chk%3Da1493ebe33ab92feb6df17bf7094f5711c254aa0" TargetMode="External"/><Relationship Id="rId14" Type="http://schemas.openxmlformats.org/officeDocument/2006/relationships/hyperlink" Target="https://smartstore.naver.com/cocakorea/products/708741692?n_media=11068&amp;n_query=%EC%BD%94%EC%B9%B4%EC%BD%9C%EB%9D%BC%EC%A0%9C%EB%A1%9C&amp;n_rank=2&amp;n_ad_group=grp-a001-02-000000027710026&amp;n_ad=nad-a001-02-000000188925969&amp;n_campaign_type=2&amp;n_mall_id=cocakorea&amp;n_mall_pid=708741692&amp;n_ad_group_type=2&amp;NaPm=ct%3Dlc8q19xk%7Cci%3D0A80001zbUPxpGjEVuZq%7Ctr%3Dpla%7Chk%3Dfd3118f614fd30357547ce380ba35cb7d12a4f2e" TargetMode="External"/><Relationship Id="rId22" Type="http://schemas.openxmlformats.org/officeDocument/2006/relationships/hyperlink" Target="https://brand.naver.com/ilhwa/products/5223711011" TargetMode="External"/><Relationship Id="rId27" Type="http://schemas.openxmlformats.org/officeDocument/2006/relationships/hyperlink" Target="https://smartstore.naver.com/donga-otsuka/products/5737533784" TargetMode="External"/><Relationship Id="rId30" Type="http://schemas.openxmlformats.org/officeDocument/2006/relationships/hyperlink" Target="https://brand.naver.com/woongjinfood/products/4839117051" TargetMode="External"/><Relationship Id="rId35" Type="http://schemas.openxmlformats.org/officeDocument/2006/relationships/hyperlink" Target="https://prod.danawa.com/info/?pcode=13536143" TargetMode="External"/><Relationship Id="rId8" Type="http://schemas.openxmlformats.org/officeDocument/2006/relationships/hyperlink" Target="https://prod.danawa.com/info/?pcode=1982464&amp;keyword=%EB%82%98%EB%9E%91%EB%93%9C%EC%82%AC%EC%9D%B4%EB%8B%A4&amp;cate=1623180" TargetMode="External"/><Relationship Id="rId3" Type="http://schemas.openxmlformats.org/officeDocument/2006/relationships/hyperlink" Target="https://prod.danawa.com/info/?pcode=3312370&amp;keyword=%ED%83%84%EC%82%B0%EC%88%98&amp;cate=162318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6C63-9121-4583-87EA-DA9F0C78BEC1}">
  <dimension ref="B2:G20"/>
  <sheetViews>
    <sheetView showGridLines="0" topLeftCell="A4" zoomScale="85" zoomScaleNormal="85" workbookViewId="0">
      <selection activeCell="G13" sqref="G13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48" t="s">
        <v>11</v>
      </c>
      <c r="C2" s="149"/>
      <c r="D2" s="149"/>
      <c r="E2" s="149"/>
      <c r="F2" s="149"/>
      <c r="G2" s="149"/>
    </row>
    <row r="4" spans="2:7" ht="50.1" customHeight="1">
      <c r="B4" s="95"/>
      <c r="C4" s="95" t="s">
        <v>1</v>
      </c>
      <c r="D4" s="95" t="s">
        <v>2</v>
      </c>
      <c r="E4" s="95" t="s">
        <v>3</v>
      </c>
      <c r="F4" s="95" t="s">
        <v>4</v>
      </c>
      <c r="G4" s="95" t="s">
        <v>5</v>
      </c>
    </row>
    <row r="5" spans="2:7" ht="50.1" customHeight="1">
      <c r="B5" s="36">
        <v>0.375</v>
      </c>
      <c r="C5" s="164" t="s">
        <v>28</v>
      </c>
      <c r="D5" s="165"/>
      <c r="E5" s="165"/>
      <c r="F5" s="165"/>
      <c r="G5" s="111" t="s">
        <v>108</v>
      </c>
    </row>
    <row r="6" spans="2:7" ht="50.1" customHeight="1">
      <c r="B6" s="36">
        <v>0.41666666666666702</v>
      </c>
      <c r="C6" s="34" t="s">
        <v>36</v>
      </c>
      <c r="D6" s="104" t="s">
        <v>50</v>
      </c>
      <c r="E6" s="159" t="s">
        <v>87</v>
      </c>
      <c r="F6" s="32" t="s">
        <v>87</v>
      </c>
      <c r="G6" s="112" t="s">
        <v>124</v>
      </c>
    </row>
    <row r="7" spans="2:7" ht="50.1" customHeight="1">
      <c r="B7" s="36">
        <v>0.45833333333333398</v>
      </c>
      <c r="C7" s="96"/>
      <c r="D7" s="104" t="s">
        <v>49</v>
      </c>
      <c r="E7" s="160"/>
      <c r="F7" s="110" t="s">
        <v>107</v>
      </c>
      <c r="G7" s="112" t="s">
        <v>125</v>
      </c>
    </row>
    <row r="8" spans="2:7" s="101" customFormat="1" ht="50.1" customHeight="1">
      <c r="B8" s="97">
        <v>0.5</v>
      </c>
      <c r="C8" s="68"/>
      <c r="D8" s="98"/>
      <c r="E8" s="98"/>
      <c r="F8" s="98"/>
      <c r="G8" s="98"/>
    </row>
    <row r="9" spans="2:7" ht="50.1" customHeight="1">
      <c r="B9" s="36">
        <v>0.54166666666666696</v>
      </c>
      <c r="C9" s="153" t="s">
        <v>37</v>
      </c>
      <c r="D9" s="156" t="s">
        <v>37</v>
      </c>
      <c r="E9" s="156" t="s">
        <v>88</v>
      </c>
      <c r="F9" s="161" t="s">
        <v>107</v>
      </c>
      <c r="G9" s="166" t="s">
        <v>130</v>
      </c>
    </row>
    <row r="10" spans="2:7" ht="50.1" customHeight="1">
      <c r="B10" s="36">
        <v>0.58333333333333404</v>
      </c>
      <c r="C10" s="154"/>
      <c r="D10" s="157"/>
      <c r="E10" s="157"/>
      <c r="F10" s="162"/>
      <c r="G10" s="167"/>
    </row>
    <row r="11" spans="2:7" ht="50.1" customHeight="1">
      <c r="B11" s="36">
        <v>0.625</v>
      </c>
      <c r="C11" s="155"/>
      <c r="D11" s="158"/>
      <c r="E11" s="157"/>
      <c r="F11" s="162"/>
      <c r="G11" s="167"/>
    </row>
    <row r="12" spans="2:7" ht="50.1" customHeight="1">
      <c r="B12" s="36">
        <v>0.66666666666666696</v>
      </c>
      <c r="C12" s="34" t="s">
        <v>38</v>
      </c>
      <c r="D12" s="32"/>
      <c r="E12" s="158"/>
      <c r="F12" s="163"/>
      <c r="G12" s="168"/>
    </row>
    <row r="13" spans="2:7" ht="50.1" customHeight="1">
      <c r="B13" s="36">
        <v>0.70833333333333404</v>
      </c>
      <c r="C13" s="34" t="s">
        <v>25</v>
      </c>
      <c r="D13" s="150" t="s">
        <v>29</v>
      </c>
      <c r="E13" s="151"/>
      <c r="F13" s="152"/>
      <c r="G13" s="32" t="s">
        <v>30</v>
      </c>
    </row>
    <row r="14" spans="2:7" ht="50.1" customHeight="1">
      <c r="B14" s="35">
        <v>0.75</v>
      </c>
      <c r="C14" s="33"/>
      <c r="D14" s="30"/>
      <c r="E14" s="30"/>
      <c r="F14" s="30"/>
      <c r="G14" s="30"/>
    </row>
    <row r="18" spans="3:4" ht="26.25">
      <c r="C18" s="99" t="s">
        <v>39</v>
      </c>
      <c r="D18" s="1" t="s">
        <v>72</v>
      </c>
    </row>
    <row r="19" spans="3:4" ht="26.25">
      <c r="C19" s="99" t="s">
        <v>40</v>
      </c>
    </row>
    <row r="20" spans="3:4" ht="26.25">
      <c r="C20" s="99" t="s">
        <v>41</v>
      </c>
    </row>
  </sheetData>
  <mergeCells count="9">
    <mergeCell ref="B2:G2"/>
    <mergeCell ref="D13:F13"/>
    <mergeCell ref="C9:C11"/>
    <mergeCell ref="D9:D11"/>
    <mergeCell ref="E6:E7"/>
    <mergeCell ref="E9:E12"/>
    <mergeCell ref="F9:F12"/>
    <mergeCell ref="C5:F5"/>
    <mergeCell ref="G9:G1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1"/>
  <sheetViews>
    <sheetView showGridLines="0" workbookViewId="0">
      <selection activeCell="J24" sqref="J24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9" ht="16.5" customHeight="1">
      <c r="B2" s="196" t="s">
        <v>12</v>
      </c>
      <c r="C2" s="197"/>
      <c r="D2" s="197"/>
      <c r="E2" s="197"/>
      <c r="F2" s="197"/>
      <c r="G2" s="197"/>
      <c r="H2" s="197"/>
    </row>
    <row r="3" spans="2:9" ht="31.5">
      <c r="B3" s="196"/>
      <c r="C3" s="197" t="s">
        <v>23</v>
      </c>
      <c r="D3" s="197"/>
      <c r="E3" s="197"/>
      <c r="F3" s="197"/>
      <c r="G3" s="197"/>
      <c r="H3" s="197"/>
    </row>
    <row r="4" spans="2:9" ht="16.5" customHeight="1">
      <c r="B4" s="196"/>
      <c r="C4" s="197"/>
      <c r="D4" s="197"/>
      <c r="E4" s="197"/>
      <c r="F4" s="197"/>
      <c r="G4" s="197"/>
      <c r="H4" s="197"/>
    </row>
    <row r="6" spans="2:9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9">
      <c r="B7" s="9"/>
      <c r="C7" s="12"/>
      <c r="D7" s="6"/>
      <c r="E7" s="29">
        <v>1</v>
      </c>
      <c r="F7" s="6">
        <v>2</v>
      </c>
      <c r="G7" s="46">
        <v>3</v>
      </c>
      <c r="H7" s="77">
        <v>4</v>
      </c>
      <c r="I7" s="28"/>
    </row>
    <row r="8" spans="2:9">
      <c r="B8" s="10"/>
      <c r="C8" s="13"/>
      <c r="D8" s="7"/>
      <c r="E8" s="7"/>
      <c r="F8" s="5" t="s">
        <v>22</v>
      </c>
      <c r="G8" s="52"/>
      <c r="H8" s="53"/>
    </row>
    <row r="9" spans="2:9">
      <c r="B9" s="10"/>
      <c r="C9" s="13"/>
      <c r="D9" s="7"/>
      <c r="E9" s="7"/>
      <c r="F9" s="5"/>
      <c r="G9" s="52"/>
      <c r="H9" s="53"/>
    </row>
    <row r="10" spans="2:9">
      <c r="B10" s="10"/>
      <c r="C10" s="13"/>
      <c r="D10" s="7"/>
      <c r="E10" s="7"/>
      <c r="F10" s="5"/>
      <c r="G10" s="52"/>
      <c r="H10" s="53"/>
    </row>
    <row r="11" spans="2:9">
      <c r="B11" s="11"/>
      <c r="C11" s="19"/>
      <c r="D11" s="20"/>
      <c r="E11" s="20"/>
      <c r="F11" s="21"/>
      <c r="G11" s="57"/>
      <c r="H11" s="58"/>
    </row>
    <row r="12" spans="2:9">
      <c r="B12" s="44">
        <v>5</v>
      </c>
      <c r="C12" s="44">
        <v>6</v>
      </c>
      <c r="D12" s="59">
        <v>7</v>
      </c>
      <c r="E12" s="59">
        <v>8</v>
      </c>
      <c r="F12" s="59">
        <v>9</v>
      </c>
      <c r="G12" s="59">
        <v>10</v>
      </c>
      <c r="H12" s="60">
        <v>11</v>
      </c>
    </row>
    <row r="13" spans="2:9">
      <c r="B13" s="49"/>
      <c r="C13" s="61"/>
      <c r="D13" s="61"/>
      <c r="E13" s="61"/>
      <c r="F13" s="61"/>
      <c r="G13" s="61"/>
      <c r="H13" s="62"/>
    </row>
    <row r="14" spans="2:9">
      <c r="B14" s="49"/>
      <c r="C14" s="61"/>
      <c r="D14" s="61"/>
      <c r="E14" s="61"/>
      <c r="F14" s="61"/>
      <c r="G14" s="61"/>
      <c r="H14" s="62"/>
    </row>
    <row r="15" spans="2:9">
      <c r="B15" s="49"/>
      <c r="C15" s="61"/>
      <c r="D15" s="61"/>
      <c r="E15" s="61"/>
      <c r="F15" s="61"/>
      <c r="G15" s="61"/>
      <c r="H15" s="62"/>
    </row>
    <row r="16" spans="2:9">
      <c r="B16" s="54"/>
      <c r="C16" s="63"/>
      <c r="D16" s="63"/>
      <c r="E16" s="63"/>
      <c r="F16" s="63"/>
      <c r="G16" s="63"/>
      <c r="H16" s="64"/>
    </row>
    <row r="17" spans="2:8">
      <c r="B17" s="44">
        <v>12</v>
      </c>
      <c r="C17" s="59">
        <v>13</v>
      </c>
      <c r="D17" s="59">
        <v>14</v>
      </c>
      <c r="E17" s="59">
        <v>15</v>
      </c>
      <c r="F17" s="59">
        <v>16</v>
      </c>
      <c r="G17" s="59">
        <v>17</v>
      </c>
      <c r="H17" s="60">
        <v>18</v>
      </c>
    </row>
    <row r="18" spans="2:8">
      <c r="B18" s="49"/>
      <c r="C18" s="61"/>
      <c r="D18" s="61"/>
      <c r="E18" s="61"/>
      <c r="F18" s="61"/>
      <c r="G18" s="61"/>
      <c r="H18" s="62"/>
    </row>
    <row r="19" spans="2:8">
      <c r="B19" s="49"/>
      <c r="C19" s="61"/>
      <c r="D19" s="61"/>
      <c r="E19" s="61"/>
      <c r="F19" s="61"/>
      <c r="G19" s="61"/>
      <c r="H19" s="62"/>
    </row>
    <row r="20" spans="2:8">
      <c r="B20" s="49"/>
      <c r="C20" s="61"/>
      <c r="D20" s="61"/>
      <c r="E20" s="61"/>
      <c r="F20" s="61"/>
      <c r="G20" s="61"/>
      <c r="H20" s="62"/>
    </row>
    <row r="21" spans="2:8">
      <c r="B21" s="54"/>
      <c r="C21" s="63"/>
      <c r="D21" s="63"/>
      <c r="E21" s="63"/>
      <c r="F21" s="63"/>
      <c r="G21" s="63"/>
      <c r="H21" s="64"/>
    </row>
    <row r="22" spans="2:8">
      <c r="B22" s="44">
        <v>19</v>
      </c>
      <c r="C22" s="59">
        <v>20</v>
      </c>
      <c r="D22" s="59">
        <v>21</v>
      </c>
      <c r="E22" s="59">
        <v>22</v>
      </c>
      <c r="F22" s="59">
        <v>23</v>
      </c>
      <c r="G22" s="59">
        <v>24</v>
      </c>
      <c r="H22" s="60">
        <v>25</v>
      </c>
    </row>
    <row r="23" spans="2:8">
      <c r="B23" s="49"/>
      <c r="C23" s="61"/>
      <c r="D23" s="61"/>
      <c r="E23" s="61"/>
      <c r="F23" s="61"/>
      <c r="G23" s="61"/>
      <c r="H23" s="62"/>
    </row>
    <row r="24" spans="2:8">
      <c r="B24" s="49"/>
      <c r="C24" s="61"/>
      <c r="D24" s="61"/>
      <c r="E24" s="61"/>
      <c r="F24" s="61"/>
      <c r="G24" s="61"/>
      <c r="H24" s="50"/>
    </row>
    <row r="25" spans="2:8">
      <c r="B25" s="49"/>
      <c r="C25" s="61"/>
      <c r="D25" s="61"/>
      <c r="E25" s="61"/>
      <c r="F25" s="61"/>
      <c r="G25" s="61"/>
      <c r="H25" s="50"/>
    </row>
    <row r="26" spans="2:8">
      <c r="B26" s="54"/>
      <c r="C26" s="63"/>
      <c r="D26" s="63"/>
      <c r="E26" s="63"/>
      <c r="F26" s="63"/>
      <c r="G26" s="63"/>
      <c r="H26" s="72"/>
    </row>
    <row r="27" spans="2:8">
      <c r="B27" s="44">
        <v>26</v>
      </c>
      <c r="C27" s="59">
        <v>27</v>
      </c>
      <c r="D27" s="59">
        <v>28</v>
      </c>
      <c r="E27" s="59"/>
      <c r="F27" s="59"/>
      <c r="G27" s="59"/>
      <c r="H27" s="60"/>
    </row>
    <row r="28" spans="2:8">
      <c r="B28" s="73"/>
      <c r="C28" s="74"/>
      <c r="D28" s="74"/>
      <c r="E28" s="74"/>
      <c r="F28" s="74"/>
      <c r="G28" s="74"/>
      <c r="H28" s="73"/>
    </row>
    <row r="29" spans="2:8">
      <c r="B29" s="73"/>
      <c r="C29" s="74"/>
      <c r="D29" s="74"/>
      <c r="E29" s="74"/>
      <c r="F29" s="74"/>
      <c r="G29" s="74"/>
      <c r="H29" s="73"/>
    </row>
    <row r="30" spans="2:8">
      <c r="B30" s="73"/>
      <c r="C30" s="74"/>
      <c r="D30" s="74"/>
      <c r="E30" s="74"/>
      <c r="F30" s="74"/>
      <c r="G30" s="74"/>
      <c r="H30" s="73"/>
    </row>
    <row r="31" spans="2:8">
      <c r="B31" s="75"/>
      <c r="C31" s="76"/>
      <c r="D31" s="76"/>
      <c r="E31" s="76"/>
      <c r="F31" s="76"/>
      <c r="G31" s="76"/>
      <c r="H31" s="75"/>
    </row>
  </sheetData>
  <mergeCells count="4">
    <mergeCell ref="B2:B4"/>
    <mergeCell ref="C2:H2"/>
    <mergeCell ref="C3:H3"/>
    <mergeCell ref="C4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466B-2AE3-4FD0-8E06-02B936C993AC}">
  <dimension ref="A1:AF181"/>
  <sheetViews>
    <sheetView zoomScale="70" zoomScaleNormal="70" workbookViewId="0">
      <pane xSplit="1" topLeftCell="J1" activePane="topRight" state="frozen"/>
      <selection pane="topRight" activeCell="M3" sqref="M3"/>
    </sheetView>
  </sheetViews>
  <sheetFormatPr defaultColWidth="25.625" defaultRowHeight="30" customHeight="1"/>
  <cols>
    <col min="1" max="1" width="29" style="1" customWidth="1"/>
    <col min="2" max="2" width="46.375" hidden="1" customWidth="1"/>
    <col min="3" max="4" width="0" hidden="1" customWidth="1"/>
    <col min="5" max="5" width="32.75" hidden="1" customWidth="1"/>
    <col min="6" max="7" width="0" hidden="1" customWidth="1"/>
    <col min="8" max="9" width="31.5" hidden="1" customWidth="1"/>
  </cols>
  <sheetData>
    <row r="1" spans="1:32" ht="30" customHeight="1">
      <c r="B1" s="83">
        <v>44914</v>
      </c>
      <c r="C1" s="83">
        <v>44915</v>
      </c>
      <c r="D1" s="83">
        <v>44916</v>
      </c>
      <c r="E1" s="83">
        <v>44917</v>
      </c>
      <c r="F1" s="83">
        <v>44918</v>
      </c>
      <c r="G1" s="83">
        <v>44921</v>
      </c>
      <c r="H1" s="83">
        <v>44922</v>
      </c>
      <c r="I1" s="83">
        <v>44923</v>
      </c>
      <c r="J1" s="83">
        <v>44924</v>
      </c>
      <c r="K1" s="83">
        <v>44925</v>
      </c>
      <c r="L1" s="83">
        <v>44928</v>
      </c>
      <c r="M1" s="83">
        <v>44929</v>
      </c>
      <c r="N1" s="83">
        <v>44930</v>
      </c>
      <c r="O1" s="83">
        <v>44931</v>
      </c>
      <c r="P1" s="83">
        <v>44932</v>
      </c>
      <c r="Q1" s="83">
        <v>44933</v>
      </c>
      <c r="R1" s="83">
        <v>44936</v>
      </c>
      <c r="S1" s="83">
        <v>44937</v>
      </c>
      <c r="T1" s="83">
        <v>44938</v>
      </c>
      <c r="U1" s="83">
        <v>44939</v>
      </c>
      <c r="V1" s="83">
        <v>44940</v>
      </c>
      <c r="W1" s="83">
        <v>44943</v>
      </c>
      <c r="X1" s="83">
        <v>44944</v>
      </c>
      <c r="Y1" s="83">
        <v>44945</v>
      </c>
      <c r="Z1" s="83">
        <v>44946</v>
      </c>
      <c r="AA1" s="83">
        <v>44951</v>
      </c>
      <c r="AB1" s="83">
        <v>44952</v>
      </c>
      <c r="AC1" s="83">
        <v>44953</v>
      </c>
      <c r="AD1" s="83">
        <v>44954</v>
      </c>
      <c r="AE1" s="83">
        <v>44957</v>
      </c>
      <c r="AF1" s="83">
        <v>44958</v>
      </c>
    </row>
    <row r="2" spans="1:32" s="86" customFormat="1" ht="30" customHeight="1">
      <c r="A2" s="210" t="s">
        <v>31</v>
      </c>
      <c r="B2" s="100" t="s">
        <v>42</v>
      </c>
      <c r="C2" s="100" t="s">
        <v>42</v>
      </c>
      <c r="D2" s="100" t="s">
        <v>89</v>
      </c>
      <c r="E2" s="100" t="s">
        <v>110</v>
      </c>
      <c r="F2" s="100" t="s">
        <v>132</v>
      </c>
      <c r="G2" s="214" t="s">
        <v>147</v>
      </c>
      <c r="H2" s="100"/>
      <c r="I2" s="100"/>
      <c r="J2" s="86" t="s">
        <v>177</v>
      </c>
      <c r="K2" s="86" t="s">
        <v>286</v>
      </c>
    </row>
    <row r="3" spans="1:32" s="86" customFormat="1" ht="30" customHeight="1">
      <c r="A3" s="210"/>
      <c r="B3" s="100" t="s">
        <v>43</v>
      </c>
      <c r="C3" s="100"/>
      <c r="D3" s="100" t="s">
        <v>91</v>
      </c>
      <c r="E3" s="100" t="s">
        <v>111</v>
      </c>
      <c r="F3" s="100" t="s">
        <v>133</v>
      </c>
      <c r="G3" s="214"/>
      <c r="H3" s="100"/>
      <c r="I3" s="113" t="s">
        <v>164</v>
      </c>
      <c r="J3" s="86" t="s">
        <v>178</v>
      </c>
      <c r="K3" s="133" t="s">
        <v>289</v>
      </c>
    </row>
    <row r="4" spans="1:32" s="86" customFormat="1" ht="30" customHeight="1">
      <c r="A4" s="210"/>
      <c r="B4" s="102" t="s">
        <v>44</v>
      </c>
      <c r="C4" s="100"/>
      <c r="D4" s="100"/>
      <c r="E4" s="100" t="s">
        <v>112</v>
      </c>
      <c r="F4" s="100" t="s">
        <v>134</v>
      </c>
      <c r="G4" s="214"/>
      <c r="H4" s="100"/>
      <c r="I4" s="100" t="s">
        <v>165</v>
      </c>
      <c r="J4" s="86" t="s">
        <v>179</v>
      </c>
      <c r="K4" s="86" t="s">
        <v>292</v>
      </c>
    </row>
    <row r="5" spans="1:32" s="86" customFormat="1" ht="30" customHeight="1">
      <c r="A5" s="210"/>
      <c r="B5" s="102" t="s">
        <v>45</v>
      </c>
      <c r="C5" s="100"/>
      <c r="D5" s="100" t="s">
        <v>92</v>
      </c>
      <c r="E5" s="100" t="s">
        <v>113</v>
      </c>
      <c r="F5" s="100" t="s">
        <v>135</v>
      </c>
      <c r="G5" s="214"/>
      <c r="H5" s="100"/>
      <c r="I5" s="100" t="s">
        <v>166</v>
      </c>
      <c r="K5" s="86" t="s">
        <v>276</v>
      </c>
    </row>
    <row r="6" spans="1:32" s="86" customFormat="1" ht="30" customHeight="1">
      <c r="A6" s="210"/>
      <c r="B6" s="100" t="s">
        <v>46</v>
      </c>
      <c r="C6" s="100" t="s">
        <v>76</v>
      </c>
      <c r="D6" s="100" t="s">
        <v>93</v>
      </c>
      <c r="E6" s="100" t="s">
        <v>114</v>
      </c>
      <c r="F6" s="100" t="s">
        <v>136</v>
      </c>
      <c r="G6" s="214"/>
      <c r="H6" s="100"/>
      <c r="I6" s="100" t="s">
        <v>168</v>
      </c>
      <c r="J6" s="1"/>
    </row>
    <row r="7" spans="1:32" s="87" customFormat="1" ht="30" customHeight="1">
      <c r="A7" s="211" t="s">
        <v>32</v>
      </c>
      <c r="B7" s="100" t="s">
        <v>47</v>
      </c>
      <c r="C7" s="100" t="s">
        <v>77</v>
      </c>
      <c r="D7" s="100" t="s">
        <v>94</v>
      </c>
      <c r="E7" s="100" t="s">
        <v>115</v>
      </c>
      <c r="F7" s="100"/>
      <c r="G7" s="214"/>
      <c r="H7" s="100" t="s">
        <v>150</v>
      </c>
      <c r="I7" s="100" t="s">
        <v>167</v>
      </c>
      <c r="J7" s="87" t="s">
        <v>180</v>
      </c>
      <c r="K7" s="87" t="s">
        <v>281</v>
      </c>
    </row>
    <row r="8" spans="1:32" s="87" customFormat="1" ht="30" customHeight="1">
      <c r="A8" s="211"/>
      <c r="B8" s="100" t="s">
        <v>48</v>
      </c>
      <c r="C8" s="100" t="s">
        <v>78</v>
      </c>
      <c r="D8" s="102" t="s">
        <v>109</v>
      </c>
      <c r="E8" s="100"/>
      <c r="F8" s="100"/>
      <c r="G8" s="214"/>
      <c r="H8" s="100" t="s">
        <v>151</v>
      </c>
      <c r="I8" s="100" t="s">
        <v>170</v>
      </c>
      <c r="J8" s="87" t="s">
        <v>181</v>
      </c>
      <c r="K8" s="87" t="s">
        <v>282</v>
      </c>
    </row>
    <row r="9" spans="1:32" s="87" customFormat="1" ht="30" customHeight="1">
      <c r="A9" s="211"/>
      <c r="B9" s="100" t="s">
        <v>73</v>
      </c>
      <c r="C9" s="100" t="s">
        <v>79</v>
      </c>
      <c r="D9" s="100" t="s">
        <v>95</v>
      </c>
      <c r="E9" s="100"/>
      <c r="F9" s="100"/>
      <c r="G9" s="214"/>
      <c r="H9" s="100" t="s">
        <v>152</v>
      </c>
      <c r="I9" s="100"/>
      <c r="K9" s="87" t="s">
        <v>287</v>
      </c>
    </row>
    <row r="10" spans="1:32" s="87" customFormat="1" ht="30" customHeight="1">
      <c r="A10" s="211"/>
      <c r="B10" s="102" t="s">
        <v>74</v>
      </c>
      <c r="C10" s="100" t="s">
        <v>80</v>
      </c>
      <c r="D10" s="100"/>
      <c r="E10" s="100" t="s">
        <v>117</v>
      </c>
      <c r="F10" s="100"/>
      <c r="G10" s="214"/>
      <c r="H10" s="100"/>
      <c r="I10" s="100"/>
      <c r="K10" s="87" t="s">
        <v>288</v>
      </c>
    </row>
    <row r="11" spans="1:32" s="87" customFormat="1" ht="30" customHeight="1">
      <c r="A11" s="211"/>
      <c r="B11" s="102" t="s">
        <v>75</v>
      </c>
      <c r="C11" s="100" t="s">
        <v>81</v>
      </c>
      <c r="D11" s="100"/>
      <c r="E11" s="100" t="s">
        <v>118</v>
      </c>
      <c r="F11" s="100"/>
      <c r="G11" s="214"/>
      <c r="H11" s="100"/>
      <c r="I11" s="100"/>
    </row>
    <row r="12" spans="1:32" s="88" customFormat="1" ht="30" customHeight="1">
      <c r="A12" s="212" t="s">
        <v>33</v>
      </c>
      <c r="B12" s="103" t="s">
        <v>35</v>
      </c>
      <c r="C12" s="100" t="s">
        <v>82</v>
      </c>
      <c r="D12" s="100"/>
      <c r="E12" s="100" t="s">
        <v>119</v>
      </c>
      <c r="F12" s="100"/>
      <c r="G12" s="214"/>
      <c r="H12" s="100" t="s">
        <v>153</v>
      </c>
      <c r="I12" s="100"/>
      <c r="J12" s="88" t="s">
        <v>182</v>
      </c>
      <c r="K12" s="88" t="s">
        <v>283</v>
      </c>
    </row>
    <row r="13" spans="1:32" s="88" customFormat="1" ht="30" customHeight="1">
      <c r="A13" s="212"/>
      <c r="C13" s="100"/>
      <c r="D13" s="100"/>
      <c r="E13" s="100" t="s">
        <v>116</v>
      </c>
      <c r="F13" s="100"/>
      <c r="G13" s="214"/>
      <c r="H13" s="100" t="s">
        <v>154</v>
      </c>
      <c r="I13" s="100"/>
      <c r="K13" s="88" t="s">
        <v>284</v>
      </c>
    </row>
    <row r="14" spans="1:32" s="88" customFormat="1" ht="30" customHeight="1">
      <c r="A14" s="212"/>
      <c r="C14" s="100"/>
      <c r="D14" s="100"/>
      <c r="E14" s="100"/>
      <c r="F14" s="100"/>
      <c r="G14" s="214"/>
      <c r="H14" s="100" t="s">
        <v>155</v>
      </c>
      <c r="I14" s="100"/>
    </row>
    <row r="15" spans="1:32" s="88" customFormat="1" ht="30" customHeight="1">
      <c r="A15" s="212"/>
      <c r="C15" s="100"/>
      <c r="D15" s="100"/>
      <c r="E15" s="100" t="s">
        <v>120</v>
      </c>
      <c r="F15" s="100"/>
      <c r="G15" s="214"/>
      <c r="H15" s="100" t="s">
        <v>156</v>
      </c>
      <c r="I15" s="100"/>
    </row>
    <row r="16" spans="1:32" s="88" customFormat="1" ht="30" customHeight="1">
      <c r="A16" s="212"/>
      <c r="C16" s="100"/>
      <c r="D16" s="100"/>
      <c r="E16" s="100" t="s">
        <v>129</v>
      </c>
      <c r="F16" s="100"/>
      <c r="G16" s="214"/>
      <c r="H16" s="100" t="s">
        <v>157</v>
      </c>
      <c r="I16" s="100"/>
    </row>
    <row r="17" spans="1:11" s="89" customFormat="1" ht="30" customHeight="1">
      <c r="A17" s="213" t="s">
        <v>34</v>
      </c>
      <c r="B17" s="100"/>
      <c r="C17" s="100"/>
      <c r="D17" s="100"/>
      <c r="E17" s="100"/>
      <c r="F17" s="100"/>
      <c r="G17" s="214"/>
      <c r="H17" s="100"/>
      <c r="I17" s="100"/>
      <c r="J17" s="89" t="s">
        <v>183</v>
      </c>
      <c r="K17" s="89" t="s">
        <v>285</v>
      </c>
    </row>
    <row r="18" spans="1:11" s="89" customFormat="1" ht="30" customHeight="1">
      <c r="A18" s="213"/>
      <c r="B18" s="100"/>
      <c r="C18" s="100"/>
      <c r="D18" s="100"/>
      <c r="E18" s="100"/>
      <c r="F18" s="100"/>
      <c r="G18" s="214"/>
      <c r="H18" s="100"/>
      <c r="I18" s="100"/>
    </row>
    <row r="19" spans="1:11" s="89" customFormat="1" ht="30" customHeight="1">
      <c r="A19" s="213"/>
      <c r="B19" s="100"/>
      <c r="C19" s="100"/>
      <c r="D19" s="100"/>
      <c r="E19" s="100"/>
      <c r="F19" s="100"/>
      <c r="G19" s="214"/>
      <c r="H19" s="100"/>
      <c r="I19" s="100"/>
    </row>
    <row r="20" spans="1:11" s="89" customFormat="1" ht="30" customHeight="1">
      <c r="A20" s="213"/>
      <c r="B20" s="100"/>
      <c r="C20" s="100"/>
      <c r="D20" s="100"/>
      <c r="E20" s="100"/>
      <c r="F20" s="100"/>
      <c r="G20" s="214"/>
      <c r="H20" s="100"/>
      <c r="I20" s="100"/>
    </row>
    <row r="21" spans="1:11" s="89" customFormat="1" ht="30" customHeight="1">
      <c r="A21" s="213"/>
      <c r="B21" s="100"/>
      <c r="C21" s="100"/>
      <c r="D21" s="100"/>
      <c r="E21" s="100"/>
      <c r="F21" s="100"/>
      <c r="G21" s="214"/>
      <c r="H21" s="100"/>
      <c r="I21" s="100"/>
    </row>
    <row r="22" spans="1:11" s="100" customFormat="1" ht="30" customHeight="1">
      <c r="A22" s="107"/>
    </row>
    <row r="23" spans="1:11" s="109" customFormat="1" ht="30" customHeight="1">
      <c r="A23" s="108" t="s">
        <v>68</v>
      </c>
      <c r="B23" s="109" t="s">
        <v>69</v>
      </c>
      <c r="C23" s="108" t="s">
        <v>68</v>
      </c>
      <c r="D23" s="108" t="s">
        <v>68</v>
      </c>
      <c r="E23" s="108" t="s">
        <v>68</v>
      </c>
      <c r="F23" s="108" t="s">
        <v>68</v>
      </c>
      <c r="G23" s="108" t="s">
        <v>68</v>
      </c>
      <c r="H23" s="108" t="s">
        <v>68</v>
      </c>
      <c r="I23" s="108" t="s">
        <v>68</v>
      </c>
      <c r="J23" s="108" t="s">
        <v>68</v>
      </c>
    </row>
    <row r="24" spans="1:11" ht="30" customHeight="1">
      <c r="A24" s="1" t="s">
        <v>53</v>
      </c>
      <c r="C24" t="s">
        <v>83</v>
      </c>
      <c r="D24" t="s">
        <v>96</v>
      </c>
      <c r="E24" t="s">
        <v>121</v>
      </c>
      <c r="F24" t="s">
        <v>137</v>
      </c>
      <c r="H24" t="s">
        <v>158</v>
      </c>
      <c r="I24" t="s">
        <v>169</v>
      </c>
      <c r="J24" t="s">
        <v>184</v>
      </c>
    </row>
    <row r="25" spans="1:11" ht="30" customHeight="1">
      <c r="A25" s="1" t="s">
        <v>51</v>
      </c>
      <c r="B25" t="s">
        <v>52</v>
      </c>
      <c r="C25" t="s">
        <v>84</v>
      </c>
      <c r="D25" t="s">
        <v>97</v>
      </c>
      <c r="E25" t="s">
        <v>122</v>
      </c>
      <c r="F25" t="s">
        <v>138</v>
      </c>
      <c r="H25" t="s">
        <v>159</v>
      </c>
      <c r="I25" t="s">
        <v>171</v>
      </c>
      <c r="J25" t="s">
        <v>185</v>
      </c>
    </row>
    <row r="26" spans="1:11" ht="30" customHeight="1">
      <c r="A26" s="1" t="s">
        <v>54</v>
      </c>
      <c r="D26" t="s">
        <v>98</v>
      </c>
      <c r="E26" t="s">
        <v>123</v>
      </c>
      <c r="F26" t="s">
        <v>139</v>
      </c>
      <c r="H26" t="s">
        <v>160</v>
      </c>
      <c r="J26" t="s">
        <v>186</v>
      </c>
    </row>
    <row r="27" spans="1:11" ht="30" customHeight="1">
      <c r="A27" s="1" t="s">
        <v>55</v>
      </c>
      <c r="B27" t="s">
        <v>56</v>
      </c>
      <c r="C27" t="s">
        <v>85</v>
      </c>
      <c r="D27" t="s">
        <v>99</v>
      </c>
      <c r="E27" t="s">
        <v>126</v>
      </c>
      <c r="F27" t="s">
        <v>140</v>
      </c>
      <c r="I27" t="s">
        <v>172</v>
      </c>
      <c r="J27" t="s">
        <v>187</v>
      </c>
    </row>
    <row r="28" spans="1:11" ht="30" customHeight="1">
      <c r="B28" t="s">
        <v>57</v>
      </c>
      <c r="E28" t="s">
        <v>127</v>
      </c>
      <c r="F28" t="s">
        <v>141</v>
      </c>
      <c r="H28" t="s">
        <v>161</v>
      </c>
      <c r="I28" t="s">
        <v>173</v>
      </c>
    </row>
    <row r="29" spans="1:11" ht="30" customHeight="1">
      <c r="B29" t="s">
        <v>58</v>
      </c>
      <c r="C29" t="s">
        <v>86</v>
      </c>
      <c r="E29" t="s">
        <v>128</v>
      </c>
      <c r="F29" t="s">
        <v>142</v>
      </c>
      <c r="H29" t="s">
        <v>162</v>
      </c>
      <c r="I29" t="s">
        <v>174</v>
      </c>
    </row>
    <row r="30" spans="1:11" ht="30" customHeight="1">
      <c r="B30" t="s">
        <v>59</v>
      </c>
      <c r="D30" t="s">
        <v>90</v>
      </c>
      <c r="I30" t="s">
        <v>175</v>
      </c>
      <c r="J30" t="s">
        <v>188</v>
      </c>
    </row>
    <row r="31" spans="1:11" ht="30" customHeight="1">
      <c r="B31" t="s">
        <v>60</v>
      </c>
      <c r="I31" t="s">
        <v>176</v>
      </c>
    </row>
    <row r="32" spans="1:11" ht="30" customHeight="1">
      <c r="A32" s="1" t="s">
        <v>61</v>
      </c>
      <c r="B32" t="s">
        <v>62</v>
      </c>
      <c r="D32" t="s">
        <v>100</v>
      </c>
    </row>
    <row r="33" spans="1:10" ht="30" customHeight="1">
      <c r="D33" t="s">
        <v>101</v>
      </c>
      <c r="J33" t="s">
        <v>189</v>
      </c>
    </row>
    <row r="34" spans="1:10" ht="30" customHeight="1">
      <c r="A34" s="1" t="s">
        <v>63</v>
      </c>
      <c r="B34" t="s">
        <v>64</v>
      </c>
      <c r="D34" t="s">
        <v>102</v>
      </c>
      <c r="J34" t="s">
        <v>190</v>
      </c>
    </row>
    <row r="35" spans="1:10" ht="30" customHeight="1">
      <c r="B35" t="s">
        <v>65</v>
      </c>
      <c r="D35" t="s">
        <v>103</v>
      </c>
      <c r="J35" t="s">
        <v>191</v>
      </c>
    </row>
    <row r="36" spans="1:10" ht="30" customHeight="1">
      <c r="B36" t="s">
        <v>66</v>
      </c>
      <c r="D36" t="s">
        <v>104</v>
      </c>
      <c r="J36" s="131" t="s">
        <v>297</v>
      </c>
    </row>
    <row r="37" spans="1:10" ht="30" customHeight="1">
      <c r="B37" s="105" t="s">
        <v>67</v>
      </c>
      <c r="D37" t="s">
        <v>105</v>
      </c>
    </row>
    <row r="38" spans="1:10" ht="30" customHeight="1">
      <c r="D38" t="s">
        <v>106</v>
      </c>
    </row>
    <row r="39" spans="1:10" ht="30" customHeight="1">
      <c r="A39" s="1" t="s">
        <v>70</v>
      </c>
      <c r="B39" s="106" t="s">
        <v>71</v>
      </c>
      <c r="J39" t="s">
        <v>192</v>
      </c>
    </row>
    <row r="42" spans="1:10" ht="30" customHeight="1">
      <c r="J42" t="s">
        <v>193</v>
      </c>
    </row>
    <row r="43" spans="1:10" ht="30" customHeight="1">
      <c r="J43" t="s">
        <v>194</v>
      </c>
    </row>
    <row r="44" spans="1:10" ht="30" customHeight="1">
      <c r="J44" t="s">
        <v>195</v>
      </c>
    </row>
    <row r="45" spans="1:10" ht="30" customHeight="1">
      <c r="J45" t="s">
        <v>196</v>
      </c>
    </row>
    <row r="48" spans="1:10" ht="30" customHeight="1">
      <c r="J48" t="s">
        <v>197</v>
      </c>
    </row>
    <row r="51" spans="10:10" ht="30" customHeight="1">
      <c r="J51" t="s">
        <v>189</v>
      </c>
    </row>
    <row r="52" spans="10:10" ht="30" customHeight="1">
      <c r="J52" t="s">
        <v>198</v>
      </c>
    </row>
    <row r="53" spans="10:10" ht="30" customHeight="1">
      <c r="J53" t="s">
        <v>191</v>
      </c>
    </row>
    <row r="54" spans="10:10" ht="30" customHeight="1">
      <c r="J54" t="s">
        <v>199</v>
      </c>
    </row>
    <row r="57" spans="10:10" ht="30" customHeight="1">
      <c r="J57" t="s">
        <v>200</v>
      </c>
    </row>
    <row r="60" spans="10:10" ht="30" customHeight="1">
      <c r="J60" t="s">
        <v>189</v>
      </c>
    </row>
    <row r="61" spans="10:10" ht="30" customHeight="1">
      <c r="J61" t="s">
        <v>201</v>
      </c>
    </row>
    <row r="63" spans="10:10" ht="30" customHeight="1">
      <c r="J63" t="s">
        <v>202</v>
      </c>
    </row>
    <row r="65" spans="10:10" ht="30" customHeight="1">
      <c r="J65" t="s">
        <v>191</v>
      </c>
    </row>
    <row r="66" spans="10:10" ht="30" customHeight="1">
      <c r="J66" t="s">
        <v>203</v>
      </c>
    </row>
    <row r="70" spans="10:10" ht="30" customHeight="1">
      <c r="J70" t="s">
        <v>204</v>
      </c>
    </row>
    <row r="73" spans="10:10" ht="30" customHeight="1">
      <c r="J73" t="s">
        <v>189</v>
      </c>
    </row>
    <row r="74" spans="10:10" ht="30" customHeight="1">
      <c r="J74" t="s">
        <v>205</v>
      </c>
    </row>
    <row r="77" spans="10:10" ht="30" customHeight="1">
      <c r="J77" t="s">
        <v>206</v>
      </c>
    </row>
    <row r="80" spans="10:10" ht="30" customHeight="1">
      <c r="J80" t="s">
        <v>189</v>
      </c>
    </row>
    <row r="81" spans="10:10" ht="30" customHeight="1">
      <c r="J81" t="s">
        <v>207</v>
      </c>
    </row>
    <row r="83" spans="10:10" ht="30" customHeight="1">
      <c r="J83" t="s">
        <v>208</v>
      </c>
    </row>
    <row r="85" spans="10:10" ht="30" customHeight="1">
      <c r="J85" t="s">
        <v>191</v>
      </c>
    </row>
    <row r="86" spans="10:10" ht="30" customHeight="1">
      <c r="J86" t="s">
        <v>209</v>
      </c>
    </row>
    <row r="88" spans="10:10" ht="30" customHeight="1">
      <c r="J88" t="s">
        <v>210</v>
      </c>
    </row>
    <row r="89" spans="10:10" ht="30" customHeight="1">
      <c r="J89" t="s">
        <v>211</v>
      </c>
    </row>
    <row r="92" spans="10:10" ht="30" customHeight="1">
      <c r="J92" t="s">
        <v>212</v>
      </c>
    </row>
    <row r="95" spans="10:10" ht="30" customHeight="1">
      <c r="J95" t="s">
        <v>189</v>
      </c>
    </row>
    <row r="96" spans="10:10" ht="30" customHeight="1">
      <c r="J96" t="s">
        <v>213</v>
      </c>
    </row>
    <row r="98" spans="10:10" ht="30" customHeight="1">
      <c r="J98" t="s">
        <v>214</v>
      </c>
    </row>
    <row r="100" spans="10:10" ht="30" customHeight="1">
      <c r="J100" t="s">
        <v>191</v>
      </c>
    </row>
    <row r="101" spans="10:10" ht="30" customHeight="1">
      <c r="J101" t="s">
        <v>215</v>
      </c>
    </row>
    <row r="104" spans="10:10" ht="30" customHeight="1">
      <c r="J104" t="s">
        <v>216</v>
      </c>
    </row>
    <row r="107" spans="10:10" ht="30" customHeight="1">
      <c r="J107" t="s">
        <v>189</v>
      </c>
    </row>
    <row r="108" spans="10:10" ht="30" customHeight="1">
      <c r="J108" t="s">
        <v>217</v>
      </c>
    </row>
    <row r="109" spans="10:10" ht="30" customHeight="1">
      <c r="J109" t="s">
        <v>191</v>
      </c>
    </row>
    <row r="110" spans="10:10" ht="30" customHeight="1">
      <c r="J110" t="s">
        <v>218</v>
      </c>
    </row>
    <row r="113" spans="10:10" ht="30" customHeight="1">
      <c r="J113" t="s">
        <v>219</v>
      </c>
    </row>
    <row r="116" spans="10:10" ht="30" customHeight="1">
      <c r="J116" t="s">
        <v>189</v>
      </c>
    </row>
    <row r="117" spans="10:10" ht="30" customHeight="1">
      <c r="J117" t="s">
        <v>220</v>
      </c>
    </row>
    <row r="119" spans="10:10" ht="30" customHeight="1">
      <c r="J119" t="s">
        <v>191</v>
      </c>
    </row>
    <row r="120" spans="10:10" ht="30" customHeight="1">
      <c r="J120" s="131" t="s">
        <v>294</v>
      </c>
    </row>
    <row r="123" spans="10:10" ht="30" customHeight="1">
      <c r="J123" t="s">
        <v>221</v>
      </c>
    </row>
    <row r="126" spans="10:10" ht="30" customHeight="1">
      <c r="J126" t="s">
        <v>189</v>
      </c>
    </row>
    <row r="127" spans="10:10" ht="30" customHeight="1">
      <c r="J127" t="s">
        <v>222</v>
      </c>
    </row>
    <row r="129" spans="10:10" ht="30" customHeight="1">
      <c r="J129" t="s">
        <v>191</v>
      </c>
    </row>
    <row r="130" spans="10:10" ht="30" customHeight="1">
      <c r="J130" s="131" t="s">
        <v>296</v>
      </c>
    </row>
    <row r="133" spans="10:10" ht="30" customHeight="1">
      <c r="J133" t="s">
        <v>223</v>
      </c>
    </row>
    <row r="136" spans="10:10" ht="30" customHeight="1">
      <c r="J136" t="s">
        <v>189</v>
      </c>
    </row>
    <row r="137" spans="10:10" ht="30" customHeight="1">
      <c r="J137" t="s">
        <v>224</v>
      </c>
    </row>
    <row r="139" spans="10:10" ht="30" customHeight="1">
      <c r="J139" t="s">
        <v>191</v>
      </c>
    </row>
    <row r="140" spans="10:10" ht="30" customHeight="1">
      <c r="J140" t="s">
        <v>225</v>
      </c>
    </row>
    <row r="144" spans="10:10" ht="30" customHeight="1">
      <c r="J144" t="s">
        <v>226</v>
      </c>
    </row>
    <row r="145" spans="10:10" ht="30" customHeight="1">
      <c r="J145" t="s">
        <v>227</v>
      </c>
    </row>
    <row r="146" spans="10:10" ht="30" customHeight="1">
      <c r="J146" t="s">
        <v>226</v>
      </c>
    </row>
    <row r="148" spans="10:10" ht="30" customHeight="1">
      <c r="J148" t="s">
        <v>228</v>
      </c>
    </row>
    <row r="151" spans="10:10" ht="30" customHeight="1">
      <c r="J151" t="s">
        <v>229</v>
      </c>
    </row>
    <row r="152" spans="10:10" ht="30" customHeight="1">
      <c r="J152" t="s">
        <v>230</v>
      </c>
    </row>
    <row r="155" spans="10:10" ht="30" customHeight="1">
      <c r="J155" t="s">
        <v>231</v>
      </c>
    </row>
    <row r="158" spans="10:10" ht="30" customHeight="1">
      <c r="J158" t="s">
        <v>232</v>
      </c>
    </row>
    <row r="159" spans="10:10" ht="30" customHeight="1">
      <c r="J159" s="131" t="s">
        <v>295</v>
      </c>
    </row>
    <row r="162" spans="10:10" ht="30" customHeight="1">
      <c r="J162" t="s">
        <v>233</v>
      </c>
    </row>
    <row r="165" spans="10:10" ht="30" customHeight="1">
      <c r="J165" t="s">
        <v>234</v>
      </c>
    </row>
    <row r="166" spans="10:10" ht="30" customHeight="1">
      <c r="J166" t="s">
        <v>235</v>
      </c>
    </row>
    <row r="168" spans="10:10" ht="30" customHeight="1">
      <c r="J168" t="s">
        <v>236</v>
      </c>
    </row>
    <row r="169" spans="10:10" ht="30" customHeight="1">
      <c r="J169" t="s">
        <v>237</v>
      </c>
    </row>
    <row r="171" spans="10:10" ht="30" customHeight="1">
      <c r="J171" t="s">
        <v>238</v>
      </c>
    </row>
    <row r="172" spans="10:10" ht="30" customHeight="1">
      <c r="J172" t="s">
        <v>239</v>
      </c>
    </row>
    <row r="175" spans="10:10" ht="30" customHeight="1">
      <c r="J175" t="s">
        <v>240</v>
      </c>
    </row>
    <row r="177" spans="10:10" ht="30" customHeight="1">
      <c r="J177" t="s">
        <v>241</v>
      </c>
    </row>
    <row r="178" spans="10:10" ht="30" customHeight="1">
      <c r="J178" t="s">
        <v>242</v>
      </c>
    </row>
    <row r="180" spans="10:10" ht="30" customHeight="1">
      <c r="J180" t="s">
        <v>243</v>
      </c>
    </row>
    <row r="181" spans="10:10" ht="30" customHeight="1">
      <c r="J181" t="s">
        <v>244</v>
      </c>
    </row>
  </sheetData>
  <mergeCells count="5">
    <mergeCell ref="A2:A6"/>
    <mergeCell ref="A7:A11"/>
    <mergeCell ref="A12:A16"/>
    <mergeCell ref="A17:A21"/>
    <mergeCell ref="G2:G21"/>
  </mergeCells>
  <phoneticPr fontId="1" type="noConversion"/>
  <hyperlinks>
    <hyperlink ref="B4" r:id="rId1" xr:uid="{04EC311C-E92A-404A-B0F3-E493C79C4E43}"/>
    <hyperlink ref="B5" r:id="rId2" xr:uid="{B8CA46B6-F650-431E-8EDF-EE9360459047}"/>
    <hyperlink ref="B10" r:id="rId3" xr:uid="{96BBED21-73BF-4773-9C3E-882315F79376}"/>
    <hyperlink ref="B11" r:id="rId4" xr:uid="{EA841544-9F28-4D4C-A884-28E229F43738}"/>
    <hyperlink ref="D8" r:id="rId5" xr:uid="{B30208CB-E405-4159-805B-CA425C839CB6}"/>
    <hyperlink ref="J120" r:id="rId6" xr:uid="{61B73459-D950-4D18-8F84-16C65170BB02}"/>
    <hyperlink ref="J159" r:id="rId7" xr:uid="{DC750755-783F-424D-BA99-C081F953A85A}"/>
    <hyperlink ref="J130" r:id="rId8" xr:uid="{B8B17276-48D6-43D1-B6C7-28B90CF4790D}"/>
    <hyperlink ref="J36" r:id="rId9" xr:uid="{9518D487-D6F8-41EE-9FCB-13199F12B3A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B6DF-860A-46A3-B003-691AA560AE2A}">
  <dimension ref="A1:BH44"/>
  <sheetViews>
    <sheetView zoomScale="130" zoomScaleNormal="130" workbookViewId="0">
      <pane xSplit="4" ySplit="21" topLeftCell="F45" activePane="bottomRight" state="frozen"/>
      <selection pane="topRight" activeCell="E1" sqref="E1"/>
      <selection pane="bottomLeft" activeCell="A22" sqref="A22"/>
      <selection pane="bottomRight" activeCell="F12" sqref="F12"/>
    </sheetView>
  </sheetViews>
  <sheetFormatPr defaultRowHeight="16.5"/>
  <cols>
    <col min="1" max="1" width="49.25" style="1" bestFit="1" customWidth="1"/>
    <col min="2" max="2" width="9.625" style="1" bestFit="1" customWidth="1"/>
    <col min="3" max="3" width="17.25" style="1" hidden="1" customWidth="1"/>
    <col min="4" max="4" width="16.75" style="1" hidden="1" customWidth="1"/>
    <col min="5" max="5" width="13.875" style="1" bestFit="1" customWidth="1"/>
    <col min="6" max="6" width="18" style="1" bestFit="1" customWidth="1"/>
    <col min="7" max="7" width="15.125" style="1" bestFit="1" customWidth="1"/>
    <col min="8" max="8" width="13.875" style="1" bestFit="1" customWidth="1"/>
    <col min="9" max="9" width="16" style="1" customWidth="1"/>
    <col min="10" max="10" width="15.125" style="1" bestFit="1" customWidth="1"/>
    <col min="11" max="11" width="26.25" style="1" bestFit="1" customWidth="1"/>
    <col min="12" max="12" width="15.125" style="1" customWidth="1"/>
    <col min="13" max="13" width="24.25" style="1" bestFit="1" customWidth="1"/>
    <col min="14" max="14" width="20.125" style="1" bestFit="1" customWidth="1"/>
    <col min="15" max="15" width="15.125" style="1" bestFit="1" customWidth="1"/>
    <col min="16" max="16" width="20.125" style="1" bestFit="1" customWidth="1"/>
    <col min="17" max="18" width="20.125" style="1" customWidth="1"/>
    <col min="19" max="19" width="21" style="1" bestFit="1" customWidth="1"/>
    <col min="20" max="20" width="23" style="1" bestFit="1" customWidth="1"/>
    <col min="21" max="32" width="15.125" style="1" bestFit="1" customWidth="1"/>
    <col min="33" max="33" width="11.125" style="1" bestFit="1" customWidth="1"/>
    <col min="34" max="34" width="15.125" style="1" bestFit="1" customWidth="1"/>
    <col min="35" max="35" width="17.25" style="1" bestFit="1" customWidth="1"/>
    <col min="36" max="36" width="13" style="1" bestFit="1" customWidth="1"/>
    <col min="37" max="37" width="15.125" style="1" bestFit="1" customWidth="1"/>
    <col min="38" max="39" width="11.125" style="1" bestFit="1" customWidth="1"/>
    <col min="40" max="40" width="15.125" style="1" bestFit="1" customWidth="1"/>
    <col min="41" max="41" width="17.875" style="1" bestFit="1" customWidth="1"/>
    <col min="42" max="46" width="11.125" style="1" bestFit="1" customWidth="1"/>
    <col min="47" max="16384" width="9" style="1"/>
  </cols>
  <sheetData>
    <row r="1" spans="1:60" s="116" customFormat="1" ht="18" thickTop="1" thickBot="1">
      <c r="A1" s="115" t="s">
        <v>252</v>
      </c>
      <c r="B1" s="116" t="s">
        <v>253</v>
      </c>
    </row>
    <row r="2" spans="1:60" s="120" customFormat="1">
      <c r="A2" s="117" t="s">
        <v>254</v>
      </c>
      <c r="B2" s="118"/>
      <c r="C2" s="119">
        <v>44924</v>
      </c>
      <c r="D2" s="134">
        <v>44924</v>
      </c>
      <c r="E2" s="134">
        <v>44924</v>
      </c>
      <c r="F2" s="119">
        <v>44924</v>
      </c>
      <c r="G2" s="119">
        <v>44925</v>
      </c>
      <c r="H2" s="119">
        <v>44925</v>
      </c>
      <c r="I2" s="119">
        <v>44925</v>
      </c>
      <c r="J2" s="119">
        <v>44925</v>
      </c>
      <c r="K2" s="119">
        <v>44925</v>
      </c>
      <c r="L2" s="119">
        <v>44925</v>
      </c>
      <c r="M2" s="119">
        <v>44925</v>
      </c>
      <c r="N2" s="119">
        <v>44925</v>
      </c>
      <c r="O2" s="119">
        <v>44925</v>
      </c>
      <c r="P2" s="119">
        <v>44925</v>
      </c>
      <c r="Q2" s="140">
        <v>44925</v>
      </c>
      <c r="R2" s="119">
        <v>44925</v>
      </c>
      <c r="S2" s="119">
        <v>44927</v>
      </c>
      <c r="T2" s="119">
        <v>44927</v>
      </c>
      <c r="U2" s="119">
        <v>44927</v>
      </c>
      <c r="V2" s="119">
        <v>44927</v>
      </c>
      <c r="W2" s="119">
        <v>44927</v>
      </c>
      <c r="X2" s="119">
        <v>44927</v>
      </c>
      <c r="Y2" s="119">
        <v>44927</v>
      </c>
      <c r="Z2" s="119">
        <v>44927</v>
      </c>
      <c r="AA2" s="119">
        <v>44927</v>
      </c>
      <c r="AB2" s="119">
        <v>44927</v>
      </c>
      <c r="AC2" s="119">
        <v>44927</v>
      </c>
      <c r="AD2" s="119">
        <v>44927</v>
      </c>
      <c r="AE2" s="119">
        <v>44927</v>
      </c>
      <c r="AF2" s="119">
        <v>44927</v>
      </c>
      <c r="AG2" s="119">
        <v>44927</v>
      </c>
      <c r="AH2" s="119">
        <v>44927</v>
      </c>
      <c r="AI2" s="119">
        <v>44927</v>
      </c>
      <c r="AJ2" s="119">
        <v>44927</v>
      </c>
      <c r="AK2" s="119">
        <v>44927</v>
      </c>
      <c r="AL2" s="119">
        <v>44927</v>
      </c>
      <c r="AM2" s="119">
        <v>44927</v>
      </c>
      <c r="AN2" s="119">
        <v>44927</v>
      </c>
      <c r="AO2" s="119">
        <v>44927</v>
      </c>
      <c r="AP2" s="119"/>
      <c r="AQ2" s="119"/>
      <c r="AR2" s="119"/>
      <c r="AS2" s="119"/>
      <c r="AT2" s="119"/>
    </row>
    <row r="3" spans="1:60">
      <c r="A3" s="121" t="s">
        <v>255</v>
      </c>
      <c r="B3" s="118"/>
      <c r="C3" s="83" t="s">
        <v>116</v>
      </c>
      <c r="D3" s="135" t="s">
        <v>256</v>
      </c>
      <c r="E3" s="135" t="s">
        <v>257</v>
      </c>
      <c r="F3" s="1" t="s">
        <v>258</v>
      </c>
      <c r="G3" s="1" t="s">
        <v>257</v>
      </c>
      <c r="H3" s="1" t="s">
        <v>257</v>
      </c>
      <c r="I3" s="1" t="s">
        <v>257</v>
      </c>
      <c r="J3" s="1" t="s">
        <v>256</v>
      </c>
      <c r="K3" s="1" t="s">
        <v>256</v>
      </c>
      <c r="L3" s="1" t="s">
        <v>256</v>
      </c>
      <c r="M3" s="1" t="s">
        <v>258</v>
      </c>
      <c r="N3" s="1" t="s">
        <v>257</v>
      </c>
      <c r="O3" s="1" t="s">
        <v>118</v>
      </c>
      <c r="P3" s="1" t="s">
        <v>291</v>
      </c>
      <c r="Q3" s="141" t="s">
        <v>291</v>
      </c>
      <c r="R3" s="1" t="s">
        <v>257</v>
      </c>
      <c r="S3" s="1" t="s">
        <v>256</v>
      </c>
      <c r="T3" s="1" t="s">
        <v>256</v>
      </c>
      <c r="U3" s="1" t="s">
        <v>256</v>
      </c>
      <c r="V3" s="1" t="s">
        <v>256</v>
      </c>
      <c r="W3" s="1" t="s">
        <v>256</v>
      </c>
      <c r="X3" s="1" t="s">
        <v>256</v>
      </c>
      <c r="Y3" s="1" t="s">
        <v>256</v>
      </c>
      <c r="Z3" s="1" t="s">
        <v>256</v>
      </c>
      <c r="AA3" s="1" t="s">
        <v>256</v>
      </c>
      <c r="AB3" s="1" t="s">
        <v>256</v>
      </c>
      <c r="AC3" s="1" t="s">
        <v>256</v>
      </c>
      <c r="AD3" s="1" t="s">
        <v>256</v>
      </c>
      <c r="AE3" s="1" t="s">
        <v>256</v>
      </c>
      <c r="AF3" s="1" t="s">
        <v>116</v>
      </c>
      <c r="AG3" s="1" t="s">
        <v>116</v>
      </c>
      <c r="AH3" s="1" t="s">
        <v>116</v>
      </c>
      <c r="AI3" s="1" t="s">
        <v>257</v>
      </c>
      <c r="AJ3" s="1" t="s">
        <v>257</v>
      </c>
      <c r="AK3" s="1" t="s">
        <v>257</v>
      </c>
      <c r="AL3" s="1" t="s">
        <v>257</v>
      </c>
      <c r="AM3" s="1" t="s">
        <v>257</v>
      </c>
      <c r="AN3" s="1" t="s">
        <v>257</v>
      </c>
      <c r="AO3" s="1" t="s">
        <v>257</v>
      </c>
      <c r="BH3" s="1" t="s">
        <v>334</v>
      </c>
    </row>
    <row r="4" spans="1:60" s="126" customFormat="1" ht="17.25" thickBot="1">
      <c r="A4" s="122" t="s">
        <v>259</v>
      </c>
      <c r="B4" s="123"/>
      <c r="C4" s="124" t="s">
        <v>260</v>
      </c>
      <c r="D4" s="136" t="s">
        <v>261</v>
      </c>
      <c r="E4" s="136" t="s">
        <v>262</v>
      </c>
      <c r="F4" s="125" t="s">
        <v>263</v>
      </c>
      <c r="G4" s="130" t="s">
        <v>293</v>
      </c>
      <c r="H4" s="130" t="s">
        <v>262</v>
      </c>
      <c r="I4" s="130" t="s">
        <v>298</v>
      </c>
      <c r="J4" s="130" t="s">
        <v>309</v>
      </c>
      <c r="K4" s="130" t="s">
        <v>310</v>
      </c>
      <c r="L4" s="126" t="s">
        <v>308</v>
      </c>
      <c r="M4" s="130" t="s">
        <v>304</v>
      </c>
      <c r="N4" s="130" t="s">
        <v>300</v>
      </c>
      <c r="O4" s="130" t="s">
        <v>301</v>
      </c>
      <c r="P4" s="130" t="s">
        <v>302</v>
      </c>
      <c r="Q4" s="142" t="s">
        <v>311</v>
      </c>
      <c r="R4" s="130" t="s">
        <v>312</v>
      </c>
      <c r="S4" s="130" t="s">
        <v>318</v>
      </c>
      <c r="T4" s="138" t="s">
        <v>319</v>
      </c>
      <c r="U4" s="130" t="s">
        <v>320</v>
      </c>
      <c r="V4" s="130" t="s">
        <v>321</v>
      </c>
      <c r="W4" s="130" t="s">
        <v>322</v>
      </c>
      <c r="X4" s="130" t="s">
        <v>323</v>
      </c>
      <c r="Y4" s="130" t="s">
        <v>324</v>
      </c>
      <c r="Z4" s="130" t="s">
        <v>340</v>
      </c>
      <c r="AA4" s="130" t="s">
        <v>326</v>
      </c>
      <c r="AB4" s="130" t="s">
        <v>327</v>
      </c>
      <c r="AC4" s="130" t="s">
        <v>328</v>
      </c>
      <c r="AD4" s="130" t="s">
        <v>329</v>
      </c>
      <c r="AE4" s="130" t="s">
        <v>330</v>
      </c>
      <c r="AF4" s="130" t="s">
        <v>333</v>
      </c>
      <c r="AG4" s="130" t="s">
        <v>278</v>
      </c>
      <c r="AH4" s="130" t="s">
        <v>323</v>
      </c>
      <c r="AI4" s="130" t="s">
        <v>322</v>
      </c>
      <c r="AJ4" s="130" t="s">
        <v>335</v>
      </c>
      <c r="AK4" s="130" t="s">
        <v>336</v>
      </c>
      <c r="AL4" s="130" t="s">
        <v>337</v>
      </c>
      <c r="AM4" s="130" t="s">
        <v>338</v>
      </c>
      <c r="AN4" s="130" t="s">
        <v>323</v>
      </c>
      <c r="AO4" s="130" t="s">
        <v>339</v>
      </c>
    </row>
    <row r="5" spans="1:60">
      <c r="A5" s="121" t="s">
        <v>264</v>
      </c>
      <c r="B5" s="1">
        <f>SUM(C5:ZY5)</f>
        <v>29127</v>
      </c>
      <c r="D5" s="135"/>
      <c r="E5" s="135"/>
      <c r="I5" s="1">
        <v>10000</v>
      </c>
      <c r="J5" s="1">
        <v>1650</v>
      </c>
      <c r="K5" s="1">
        <v>7477</v>
      </c>
      <c r="Q5" s="141"/>
      <c r="S5" s="1">
        <v>10000</v>
      </c>
    </row>
    <row r="6" spans="1:60">
      <c r="A6" s="121" t="s">
        <v>265</v>
      </c>
      <c r="B6" s="1">
        <f t="shared" ref="B6:B20" si="0">SUM(C6:ZY6)</f>
        <v>29066</v>
      </c>
      <c r="D6" s="135"/>
      <c r="E6" s="135"/>
      <c r="O6" s="1">
        <v>2000</v>
      </c>
      <c r="P6" s="1">
        <v>16414</v>
      </c>
      <c r="Q6" s="141"/>
      <c r="V6" s="1">
        <v>10000</v>
      </c>
      <c r="AM6" s="1">
        <v>652</v>
      </c>
    </row>
    <row r="7" spans="1:60">
      <c r="A7" s="121" t="s">
        <v>266</v>
      </c>
      <c r="B7" s="1">
        <f t="shared" si="0"/>
        <v>20000</v>
      </c>
      <c r="D7" s="135" t="s">
        <v>325</v>
      </c>
      <c r="E7" s="135"/>
      <c r="Q7" s="141"/>
      <c r="Z7" s="1">
        <v>10000</v>
      </c>
      <c r="AJ7" s="1">
        <v>10000</v>
      </c>
    </row>
    <row r="8" spans="1:60">
      <c r="A8" s="121" t="s">
        <v>267</v>
      </c>
      <c r="B8" s="1">
        <f t="shared" si="0"/>
        <v>11681</v>
      </c>
      <c r="D8" s="135"/>
      <c r="E8" s="135"/>
      <c r="L8" s="1">
        <v>1500</v>
      </c>
      <c r="M8" s="1">
        <v>2000</v>
      </c>
      <c r="Q8" s="141"/>
      <c r="W8" s="1">
        <v>4585</v>
      </c>
      <c r="AI8" s="1">
        <v>3596</v>
      </c>
    </row>
    <row r="9" spans="1:60">
      <c r="A9" s="121" t="s">
        <v>268</v>
      </c>
      <c r="B9" s="1">
        <f t="shared" si="0"/>
        <v>10921</v>
      </c>
      <c r="D9" s="135"/>
      <c r="E9" s="135"/>
      <c r="N9" s="1">
        <v>8626</v>
      </c>
      <c r="Q9" s="141"/>
      <c r="AB9" s="1">
        <v>2295</v>
      </c>
    </row>
    <row r="10" spans="1:60">
      <c r="A10" s="121" t="s">
        <v>269</v>
      </c>
      <c r="B10" s="1">
        <f t="shared" si="0"/>
        <v>16827</v>
      </c>
      <c r="D10" s="135"/>
      <c r="E10" s="135"/>
      <c r="Q10" s="141"/>
      <c r="R10" s="1">
        <v>6827</v>
      </c>
      <c r="AA10" s="1">
        <v>10000</v>
      </c>
    </row>
    <row r="11" spans="1:60">
      <c r="A11" s="121" t="s">
        <v>270</v>
      </c>
      <c r="B11" s="1">
        <f t="shared" si="0"/>
        <v>11054</v>
      </c>
      <c r="D11" s="135"/>
      <c r="E11" s="135"/>
      <c r="Q11" s="141"/>
      <c r="T11" s="1">
        <v>5364</v>
      </c>
      <c r="AK11" s="1">
        <v>5690</v>
      </c>
    </row>
    <row r="12" spans="1:60">
      <c r="A12" s="121" t="s">
        <v>271</v>
      </c>
      <c r="B12" s="1">
        <f t="shared" si="0"/>
        <v>10522</v>
      </c>
      <c r="D12" s="135"/>
      <c r="E12" s="135"/>
      <c r="F12" s="1">
        <v>2000</v>
      </c>
      <c r="Q12" s="141"/>
      <c r="Y12" s="1">
        <v>5996</v>
      </c>
      <c r="AL12" s="1">
        <v>2526</v>
      </c>
    </row>
    <row r="13" spans="1:60">
      <c r="A13" s="121" t="s">
        <v>272</v>
      </c>
      <c r="B13" s="1">
        <f t="shared" si="0"/>
        <v>20000</v>
      </c>
      <c r="D13" s="135"/>
      <c r="E13" s="135"/>
      <c r="G13" s="1">
        <v>10000</v>
      </c>
      <c r="Q13" s="141"/>
      <c r="AC13" s="1">
        <v>10000</v>
      </c>
    </row>
    <row r="14" spans="1:60">
      <c r="A14" s="121" t="s">
        <v>273</v>
      </c>
      <c r="B14" s="1">
        <f t="shared" si="0"/>
        <v>20000</v>
      </c>
      <c r="D14" s="135"/>
      <c r="E14" s="135"/>
      <c r="H14" s="1">
        <v>10000</v>
      </c>
      <c r="Q14" s="141"/>
      <c r="AD14" s="1">
        <v>10000</v>
      </c>
    </row>
    <row r="15" spans="1:60">
      <c r="A15" s="121" t="s">
        <v>274</v>
      </c>
      <c r="B15" s="1">
        <f t="shared" si="0"/>
        <v>8116</v>
      </c>
      <c r="D15" s="135"/>
      <c r="E15" s="135"/>
      <c r="Q15" s="141"/>
      <c r="AO15" s="1">
        <v>8116</v>
      </c>
    </row>
    <row r="16" spans="1:60">
      <c r="A16" s="132" t="s">
        <v>290</v>
      </c>
      <c r="B16" s="1">
        <f t="shared" si="0"/>
        <v>10000</v>
      </c>
      <c r="D16" s="135"/>
      <c r="E16" s="135"/>
      <c r="Q16" s="141" t="s">
        <v>331</v>
      </c>
      <c r="AE16" s="1">
        <v>10000</v>
      </c>
    </row>
    <row r="17" spans="1:40" s="135" customFormat="1">
      <c r="A17" s="139" t="s">
        <v>275</v>
      </c>
      <c r="B17" s="135">
        <f t="shared" si="0"/>
        <v>1500</v>
      </c>
      <c r="C17" s="135">
        <v>1500</v>
      </c>
      <c r="Q17" s="141"/>
    </row>
    <row r="18" spans="1:40">
      <c r="A18" s="145" t="s">
        <v>276</v>
      </c>
      <c r="B18" s="1">
        <f t="shared" si="0"/>
        <v>1500</v>
      </c>
      <c r="D18" s="135"/>
      <c r="E18" s="135"/>
      <c r="Q18" s="141"/>
      <c r="AF18" s="1">
        <v>1500</v>
      </c>
    </row>
    <row r="19" spans="1:40">
      <c r="A19" s="121" t="s">
        <v>332</v>
      </c>
      <c r="B19" s="1">
        <f t="shared" si="0"/>
        <v>6575</v>
      </c>
      <c r="D19" s="135"/>
      <c r="E19" s="135"/>
      <c r="Q19" s="141"/>
      <c r="U19" s="1">
        <v>6575</v>
      </c>
    </row>
    <row r="20" spans="1:40">
      <c r="A20" s="121" t="s">
        <v>277</v>
      </c>
      <c r="B20" s="1">
        <f t="shared" si="0"/>
        <v>8458</v>
      </c>
      <c r="D20" s="135"/>
      <c r="E20" s="135"/>
      <c r="Q20" s="141"/>
      <c r="X20" s="1">
        <v>1905</v>
      </c>
      <c r="AH20" s="1">
        <v>1500</v>
      </c>
      <c r="AN20" s="144">
        <v>5053</v>
      </c>
    </row>
    <row r="21" spans="1:40" s="127" customFormat="1" ht="17.25" thickBot="1">
      <c r="A21" s="146" t="s">
        <v>278</v>
      </c>
      <c r="B21" s="127">
        <f>SUM(C21:ZY21)</f>
        <v>1500</v>
      </c>
      <c r="D21" s="137"/>
      <c r="E21" s="137"/>
      <c r="Q21" s="143"/>
      <c r="AG21" s="127">
        <v>1500</v>
      </c>
    </row>
    <row r="22" spans="1:40" ht="17.25" thickTop="1"/>
    <row r="24" spans="1:40">
      <c r="A24" s="1" t="s">
        <v>279</v>
      </c>
      <c r="L24" s="1" t="s">
        <v>299</v>
      </c>
    </row>
    <row r="25" spans="1:40">
      <c r="L25" s="1" t="s">
        <v>307</v>
      </c>
    </row>
    <row r="26" spans="1:40">
      <c r="L26" s="138" t="s">
        <v>305</v>
      </c>
      <c r="M26" s="138"/>
    </row>
    <row r="28" spans="1:40">
      <c r="L28" s="1" t="s">
        <v>303</v>
      </c>
    </row>
    <row r="29" spans="1:40">
      <c r="L29" s="138" t="s">
        <v>306</v>
      </c>
      <c r="M29" s="138"/>
    </row>
    <row r="44" spans="10:10">
      <c r="J44" s="138"/>
    </row>
  </sheetData>
  <phoneticPr fontId="1" type="noConversion"/>
  <hyperlinks>
    <hyperlink ref="C4" r:id="rId1" xr:uid="{EF132776-D73B-4CD0-A5AE-3CDF4AEE93B7}"/>
    <hyperlink ref="D4" r:id="rId2" xr:uid="{F45D08DE-934A-4051-B5B4-06924C862F04}"/>
    <hyperlink ref="E4" r:id="rId3" xr:uid="{D20FFCF6-E7A0-4D2C-AEFE-BBBC8EF4FAE9}"/>
    <hyperlink ref="F4" r:id="rId4" xr:uid="{F9C3E08F-981F-40B5-B547-B8FD130A5FF6}"/>
    <hyperlink ref="G4" r:id="rId5" xr:uid="{94753DD5-1F0B-4DA7-9B57-E9FC542A513E}"/>
    <hyperlink ref="H4" r:id="rId6" xr:uid="{81C84F90-C821-47FD-8D31-6BC00A0F2856}"/>
    <hyperlink ref="I4" r:id="rId7" xr:uid="{28C2398E-3BCD-48ED-8210-DD73AB390A26}"/>
    <hyperlink ref="N4" r:id="rId8" location="bookmark_cm_opinion " xr:uid="{0CF6F717-8986-486F-9043-068138D55353}"/>
    <hyperlink ref="O4" r:id="rId9" xr:uid="{FBF0CDB5-292C-40DA-85E2-DC00CBB7B58B}"/>
    <hyperlink ref="P4" r:id="rId10" xr:uid="{9489436D-04F7-4A07-A232-AAA01A6C8756}"/>
    <hyperlink ref="M4" r:id="rId11" xr:uid="{A49FD952-8E14-47BC-8852-3981EFF2C18D}"/>
    <hyperlink ref="L26" r:id="rId12" xr:uid="{796749B0-98CE-49B2-908F-32724E3A92EB}"/>
    <hyperlink ref="L29" r:id="rId13" xr:uid="{E269F61B-D3B5-4DF4-A55B-7FE055C3E7F1}"/>
    <hyperlink ref="J4" r:id="rId14" xr:uid="{20EA6CCB-64F1-4F3E-8C06-B18A60BD46B3}"/>
    <hyperlink ref="K4" r:id="rId15" xr:uid="{725F7434-A488-4C6E-AA7B-677BD13EC286}"/>
    <hyperlink ref="Q4" r:id="rId16" xr:uid="{45FAD726-0A82-488B-831D-BE4301053818}"/>
    <hyperlink ref="R4" r:id="rId17" location="bookmark_cm_opinion " xr:uid="{797041DA-9442-4306-8AB5-E3255FBE5884}"/>
    <hyperlink ref="S4" r:id="rId18" xr:uid="{60392ED9-25E8-4924-85B6-5270C80CBBF1}"/>
    <hyperlink ref="T4" r:id="rId19" xr:uid="{2D3B0182-EA5C-4ECA-B6D0-CB6C03FDE87B}"/>
    <hyperlink ref="U4" r:id="rId20" xr:uid="{08C82D6F-6B13-4588-9665-9F33B71A1F84}"/>
    <hyperlink ref="V4" r:id="rId21" xr:uid="{CA09659B-8D90-4A76-9F93-9A2A88010870}"/>
    <hyperlink ref="W4" r:id="rId22" xr:uid="{86B416A6-32CF-45EF-A0D0-0C19DA92CE2A}"/>
    <hyperlink ref="X4" r:id="rId23" xr:uid="{A65541E4-9934-4CC6-AF08-7FEF1B5B7FD8}"/>
    <hyperlink ref="Y4" r:id="rId24" xr:uid="{36E29003-7E51-483C-B553-1F90071556F1}"/>
    <hyperlink ref="Z4" r:id="rId25" xr:uid="{9622B703-869E-4E82-A88C-956C36FFE957}"/>
    <hyperlink ref="AA4" r:id="rId26" xr:uid="{BD92AFBC-B184-41E6-8269-5602FAB12A86}"/>
    <hyperlink ref="AB4" r:id="rId27" xr:uid="{9DA4062C-510D-48F3-856C-54867BB3D1D1}"/>
    <hyperlink ref="AC4" r:id="rId28" xr:uid="{D8E0E6D5-81C9-44EE-863F-0E633805B530}"/>
    <hyperlink ref="AD4" r:id="rId29" xr:uid="{0213FE0F-750A-4D69-A704-8FEBF6368EE5}"/>
    <hyperlink ref="AE4" r:id="rId30" xr:uid="{9EB7382A-3A38-4863-BD41-329056EA9507}"/>
    <hyperlink ref="AF4" r:id="rId31" xr:uid="{725D2DDF-F1C3-4EAA-A75C-A968D87803BD}"/>
    <hyperlink ref="AG4" r:id="rId32" display="815콜라" xr:uid="{FD75F1AD-9D7B-4D15-8C14-15CC9DFEF059}"/>
    <hyperlink ref="AH4" r:id="rId33" xr:uid="{965AC343-D4DD-47B8-B73A-EC3144FA87DF}"/>
    <hyperlink ref="AI4" r:id="rId34" location="bookmark_cm_opinion" xr:uid="{07765794-1CCD-420A-B6F8-DD63A1C848E0}"/>
    <hyperlink ref="AJ4" r:id="rId35" location="bookmark_cm_opinion" xr:uid="{3079426B-1CCB-4DD0-9D46-03B06659AA71}"/>
    <hyperlink ref="AK4" r:id="rId36" location="bookmark_cm_opinion" xr:uid="{477327BF-E190-49B0-99A0-4C9A214E3ED3}"/>
    <hyperlink ref="AL4" r:id="rId37" location="bookmark_cm_opinion " xr:uid="{BC747925-DEE1-4576-A303-6504F1C7973E}"/>
    <hyperlink ref="AM4" r:id="rId38" location="bookmark_cm_opinion" xr:uid="{2D9F3E25-4C23-4E5D-9945-A1F9976A80E9}"/>
    <hyperlink ref="AN4" r:id="rId39" xr:uid="{1ACDBAC5-055D-44AB-A087-63878E78EEF5}"/>
    <hyperlink ref="AO4" r:id="rId40" location="bookmark_cm_opinion" xr:uid="{E5150F68-DDC4-4751-AC21-393154363EA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609B-A342-4E94-929E-80BF1FFEBFD0}">
  <dimension ref="A1:Y19"/>
  <sheetViews>
    <sheetView tabSelected="1" zoomScale="130" zoomScaleNormal="130" workbookViewId="0">
      <pane xSplit="2" ySplit="12" topLeftCell="C13" activePane="bottomRight" state="frozen"/>
      <selection pane="topRight" activeCell="E1" sqref="E1"/>
      <selection pane="bottomLeft" activeCell="A22" sqref="A22"/>
      <selection pane="bottomRight" activeCell="C27" sqref="C27"/>
    </sheetView>
  </sheetViews>
  <sheetFormatPr defaultRowHeight="16.5"/>
  <cols>
    <col min="1" max="1" width="57.75" style="1" bestFit="1" customWidth="1"/>
    <col min="2" max="2" width="9.625" style="1" bestFit="1" customWidth="1"/>
    <col min="3" max="3" width="18" style="1" bestFit="1" customWidth="1"/>
    <col min="4" max="4" width="18" style="1" customWidth="1"/>
    <col min="5" max="5" width="15.125" style="1" bestFit="1" customWidth="1"/>
    <col min="6" max="6" width="17.875" style="1" bestFit="1" customWidth="1"/>
    <col min="7" max="11" width="11.125" style="1" bestFit="1" customWidth="1"/>
    <col min="12" max="16384" width="9" style="1"/>
  </cols>
  <sheetData>
    <row r="1" spans="1:25" s="116" customFormat="1" ht="18" thickTop="1" thickBot="1">
      <c r="A1" s="218" t="s">
        <v>252</v>
      </c>
      <c r="B1" s="219" t="s">
        <v>253</v>
      </c>
      <c r="C1" s="219" t="s">
        <v>349</v>
      </c>
      <c r="D1" s="219" t="s">
        <v>346</v>
      </c>
      <c r="E1" s="219" t="s">
        <v>349</v>
      </c>
      <c r="F1" s="219" t="s">
        <v>346</v>
      </c>
      <c r="G1" s="219" t="s">
        <v>349</v>
      </c>
      <c r="H1" s="219" t="s">
        <v>346</v>
      </c>
      <c r="I1" s="219" t="s">
        <v>349</v>
      </c>
      <c r="J1" s="220" t="s">
        <v>346</v>
      </c>
    </row>
    <row r="2" spans="1:25" ht="18" thickTop="1" thickBot="1">
      <c r="A2" s="224" t="s">
        <v>255</v>
      </c>
      <c r="B2" s="225"/>
      <c r="C2" s="226" t="s">
        <v>258</v>
      </c>
      <c r="D2" s="226"/>
      <c r="E2" s="226" t="s">
        <v>343</v>
      </c>
      <c r="F2" s="226"/>
      <c r="G2" s="226" t="s">
        <v>257</v>
      </c>
      <c r="H2" s="226"/>
      <c r="I2" s="226" t="s">
        <v>116</v>
      </c>
      <c r="J2" s="227"/>
      <c r="Y2" s="1" t="s">
        <v>334</v>
      </c>
    </row>
    <row r="3" spans="1:25">
      <c r="A3" s="121" t="s">
        <v>264</v>
      </c>
      <c r="B3" s="216">
        <f>SUM(C3:YP3)</f>
        <v>20000</v>
      </c>
      <c r="C3" s="216"/>
      <c r="D3" s="216"/>
      <c r="E3" s="216">
        <v>10000</v>
      </c>
      <c r="F3" s="216"/>
      <c r="G3" s="216">
        <v>10000</v>
      </c>
      <c r="H3" s="216"/>
      <c r="I3" s="216"/>
      <c r="J3" s="217"/>
    </row>
    <row r="4" spans="1:25">
      <c r="A4" s="121" t="s">
        <v>270</v>
      </c>
      <c r="B4" s="216">
        <f>SUM(C4:YP4)</f>
        <v>11054</v>
      </c>
      <c r="C4" s="216"/>
      <c r="D4" s="216"/>
      <c r="E4" s="216">
        <v>5364</v>
      </c>
      <c r="F4" s="216"/>
      <c r="G4" s="216">
        <v>5690</v>
      </c>
      <c r="H4" s="216"/>
      <c r="I4" s="216"/>
      <c r="J4" s="217"/>
    </row>
    <row r="5" spans="1:25">
      <c r="A5" s="121" t="s">
        <v>265</v>
      </c>
      <c r="B5" s="216">
        <f>SUM(C5:YP5)</f>
        <v>12652</v>
      </c>
      <c r="C5" s="216">
        <v>2000</v>
      </c>
      <c r="D5" s="216"/>
      <c r="E5" s="216">
        <v>10000</v>
      </c>
      <c r="F5" s="216"/>
      <c r="G5" s="216">
        <v>652</v>
      </c>
      <c r="H5" s="216"/>
      <c r="I5" s="216"/>
      <c r="J5" s="217"/>
    </row>
    <row r="6" spans="1:25">
      <c r="A6" s="121" t="s">
        <v>277</v>
      </c>
      <c r="B6" s="216">
        <f>SUM(C6:YP6)</f>
        <v>10458</v>
      </c>
      <c r="C6" s="216">
        <v>2000</v>
      </c>
      <c r="D6" s="216"/>
      <c r="E6" s="216">
        <v>1905</v>
      </c>
      <c r="F6" s="216"/>
      <c r="G6" s="216">
        <v>5053</v>
      </c>
      <c r="H6" s="216"/>
      <c r="I6" s="216">
        <v>1500</v>
      </c>
      <c r="J6" s="217"/>
    </row>
    <row r="7" spans="1:25">
      <c r="A7" s="121" t="s">
        <v>267</v>
      </c>
      <c r="B7" s="216">
        <f>SUM(C7:YP7)</f>
        <v>10476</v>
      </c>
      <c r="C7" s="216"/>
      <c r="D7" s="216"/>
      <c r="E7" s="216">
        <f xml:space="preserve"> SUM(4585 +2295)</f>
        <v>6880</v>
      </c>
      <c r="F7" s="216"/>
      <c r="G7" s="216">
        <v>3596</v>
      </c>
      <c r="H7" s="216"/>
      <c r="I7" s="216"/>
      <c r="J7" s="217"/>
    </row>
    <row r="8" spans="1:25">
      <c r="A8" s="121" t="s">
        <v>268</v>
      </c>
      <c r="B8" s="216">
        <f>SUM(C8:YP8)</f>
        <v>10921</v>
      </c>
      <c r="C8" s="216"/>
      <c r="D8" s="216"/>
      <c r="E8" s="216">
        <v>2295</v>
      </c>
      <c r="F8" s="216"/>
      <c r="G8" s="216">
        <v>8626</v>
      </c>
      <c r="H8" s="216"/>
      <c r="I8" s="216"/>
      <c r="J8" s="217"/>
    </row>
    <row r="9" spans="1:25">
      <c r="A9" s="121" t="s">
        <v>266</v>
      </c>
      <c r="B9" s="216">
        <f>SUM(C9:YP9)</f>
        <v>20000</v>
      </c>
      <c r="C9" s="216"/>
      <c r="D9" s="216"/>
      <c r="E9" s="216">
        <v>10000</v>
      </c>
      <c r="F9" s="216"/>
      <c r="G9" s="216">
        <v>10000</v>
      </c>
      <c r="H9" s="216"/>
      <c r="I9" s="216"/>
      <c r="J9" s="217"/>
    </row>
    <row r="10" spans="1:25">
      <c r="A10" s="121" t="s">
        <v>269</v>
      </c>
      <c r="B10" s="216">
        <f>SUM(C10:YP10)</f>
        <v>16827</v>
      </c>
      <c r="C10" s="216"/>
      <c r="D10" s="216"/>
      <c r="E10" s="216">
        <v>10000</v>
      </c>
      <c r="F10" s="216"/>
      <c r="G10" s="216">
        <v>6827</v>
      </c>
      <c r="H10" s="216"/>
      <c r="I10" s="216"/>
      <c r="J10" s="217"/>
    </row>
    <row r="11" spans="1:25">
      <c r="A11" s="121" t="s">
        <v>271</v>
      </c>
      <c r="B11" s="216">
        <f>SUM(C11:YP11)</f>
        <v>10522</v>
      </c>
      <c r="C11" s="216">
        <v>2000</v>
      </c>
      <c r="D11" s="216"/>
      <c r="E11" s="216">
        <v>5996</v>
      </c>
      <c r="F11" s="216"/>
      <c r="G11" s="216">
        <v>2526</v>
      </c>
      <c r="H11" s="216"/>
      <c r="I11" s="216"/>
      <c r="J11" s="217"/>
    </row>
    <row r="12" spans="1:25">
      <c r="A12" s="121" t="s">
        <v>347</v>
      </c>
      <c r="B12" s="216">
        <f>SUM(C12:YP12)</f>
        <v>10925</v>
      </c>
      <c r="C12" s="216">
        <f xml:space="preserve"> SUM(1440+1369)</f>
        <v>2809</v>
      </c>
      <c r="D12" s="216"/>
      <c r="E12" s="216"/>
      <c r="F12" s="216"/>
      <c r="G12" s="216">
        <v>8116</v>
      </c>
      <c r="H12" s="216"/>
      <c r="I12" s="216"/>
      <c r="J12" s="217"/>
    </row>
    <row r="13" spans="1:25">
      <c r="A13" s="215" t="s">
        <v>344</v>
      </c>
      <c r="B13" s="216">
        <f>SUM(C13:YP13)</f>
        <v>27888</v>
      </c>
      <c r="C13" s="216"/>
      <c r="D13" s="216"/>
      <c r="E13" s="216">
        <v>17888</v>
      </c>
      <c r="F13" s="216"/>
      <c r="G13" s="216">
        <v>10000</v>
      </c>
      <c r="H13" s="216"/>
      <c r="I13" s="216"/>
      <c r="J13" s="217"/>
    </row>
    <row r="14" spans="1:25">
      <c r="A14" s="215" t="s">
        <v>345</v>
      </c>
      <c r="B14" s="216">
        <f>SUM(C14:YP14)</f>
        <v>16567</v>
      </c>
      <c r="C14" s="216"/>
      <c r="D14" s="216"/>
      <c r="E14" s="216">
        <v>6567</v>
      </c>
      <c r="F14" s="216"/>
      <c r="G14" s="216">
        <v>10000</v>
      </c>
      <c r="H14" s="216"/>
      <c r="I14" s="216"/>
      <c r="J14" s="217"/>
    </row>
    <row r="15" spans="1:25">
      <c r="A15" s="215" t="s">
        <v>290</v>
      </c>
      <c r="B15" s="216">
        <f>SUM(C15:YP15)</f>
        <v>10000</v>
      </c>
      <c r="C15" s="216"/>
      <c r="D15" s="216"/>
      <c r="E15" s="216">
        <v>10000</v>
      </c>
      <c r="F15" s="216"/>
      <c r="G15" s="216"/>
      <c r="H15" s="216"/>
      <c r="I15" s="216"/>
      <c r="J15" s="217"/>
    </row>
    <row r="16" spans="1:25">
      <c r="A16" s="215" t="s">
        <v>272</v>
      </c>
      <c r="B16" s="216">
        <f>SUM(C16:YP16)</f>
        <v>20000</v>
      </c>
      <c r="C16" s="216"/>
      <c r="D16" s="216"/>
      <c r="E16" s="216">
        <v>10000</v>
      </c>
      <c r="F16" s="216"/>
      <c r="G16" s="216">
        <v>10000</v>
      </c>
      <c r="H16" s="216"/>
      <c r="I16" s="216"/>
      <c r="J16" s="217"/>
    </row>
    <row r="17" spans="1:10" ht="17.25" thickBot="1">
      <c r="A17" s="215" t="s">
        <v>273</v>
      </c>
      <c r="B17" s="216">
        <f>SUM(C17:YP17)</f>
        <v>20000</v>
      </c>
      <c r="C17" s="216"/>
      <c r="D17" s="216"/>
      <c r="E17" s="216">
        <v>10000</v>
      </c>
      <c r="F17" s="216"/>
      <c r="G17" s="216">
        <v>10000</v>
      </c>
      <c r="H17" s="216"/>
      <c r="I17" s="216"/>
      <c r="J17" s="217"/>
    </row>
    <row r="18" spans="1:10" ht="18" thickTop="1" thickBot="1">
      <c r="A18" s="221" t="s">
        <v>348</v>
      </c>
      <c r="B18" s="222">
        <f>SUM(B3:B17)</f>
        <v>228290</v>
      </c>
      <c r="C18" s="222"/>
      <c r="D18" s="222"/>
      <c r="E18" s="222"/>
      <c r="F18" s="222"/>
      <c r="G18" s="222"/>
      <c r="H18" s="222"/>
      <c r="I18" s="222"/>
      <c r="J18" s="223"/>
    </row>
    <row r="19" spans="1:10" ht="17.25" thickTop="1"/>
  </sheetData>
  <mergeCells count="4">
    <mergeCell ref="E2:F2"/>
    <mergeCell ref="G2:H2"/>
    <mergeCell ref="I2:J2"/>
    <mergeCell ref="C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CE8D-9668-40EA-AFB2-EB0A37392AB0}">
  <dimension ref="B2:G14"/>
  <sheetViews>
    <sheetView showGridLines="0" topLeftCell="A3" zoomScale="85" zoomScaleNormal="85" workbookViewId="0">
      <selection activeCell="H13" sqref="H13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48" t="s">
        <v>11</v>
      </c>
      <c r="C2" s="149"/>
      <c r="D2" s="149"/>
      <c r="E2" s="149"/>
      <c r="F2" s="149"/>
      <c r="G2" s="149"/>
    </row>
    <row r="4" spans="2:7" ht="50.1" customHeight="1">
      <c r="B4" s="90"/>
      <c r="C4" s="90" t="s">
        <v>1</v>
      </c>
      <c r="D4" s="90" t="s">
        <v>2</v>
      </c>
      <c r="E4" s="90" t="s">
        <v>3</v>
      </c>
      <c r="F4" s="90" t="s">
        <v>4</v>
      </c>
      <c r="G4" s="90" t="s">
        <v>5</v>
      </c>
    </row>
    <row r="5" spans="2:7" ht="50.1" customHeight="1">
      <c r="B5" s="36">
        <v>0.375</v>
      </c>
      <c r="C5" s="34" t="s">
        <v>143</v>
      </c>
      <c r="D5" s="34" t="s">
        <v>143</v>
      </c>
      <c r="E5" s="34" t="s">
        <v>143</v>
      </c>
      <c r="F5" s="34" t="s">
        <v>143</v>
      </c>
      <c r="G5" s="34" t="s">
        <v>143</v>
      </c>
    </row>
    <row r="6" spans="2:7" ht="50.1" customHeight="1">
      <c r="B6" s="36">
        <v>0.41666666666666702</v>
      </c>
      <c r="C6" s="169" t="s">
        <v>144</v>
      </c>
      <c r="D6" s="156" t="s">
        <v>149</v>
      </c>
      <c r="E6" s="174" t="s">
        <v>163</v>
      </c>
      <c r="F6" s="114" t="s">
        <v>245</v>
      </c>
      <c r="G6" s="177" t="s">
        <v>280</v>
      </c>
    </row>
    <row r="7" spans="2:7" ht="50.1" customHeight="1">
      <c r="B7" s="36">
        <v>0.45833333333333398</v>
      </c>
      <c r="C7" s="170"/>
      <c r="D7" s="158"/>
      <c r="E7" s="175"/>
      <c r="F7" s="114" t="s">
        <v>246</v>
      </c>
      <c r="G7" s="178"/>
    </row>
    <row r="8" spans="2:7" ht="50.1" customHeight="1">
      <c r="B8" s="97">
        <v>0.5</v>
      </c>
      <c r="C8" s="67"/>
      <c r="D8" s="70"/>
      <c r="E8" s="70"/>
      <c r="F8" s="98"/>
      <c r="G8" s="98"/>
    </row>
    <row r="9" spans="2:7" ht="50.1" customHeight="1">
      <c r="B9" s="36">
        <v>0.54166666666666696</v>
      </c>
      <c r="C9" s="171" t="s">
        <v>145</v>
      </c>
      <c r="D9" s="156" t="s">
        <v>148</v>
      </c>
      <c r="E9" s="174"/>
      <c r="F9" s="114" t="s">
        <v>247</v>
      </c>
      <c r="G9" s="129" t="s">
        <v>247</v>
      </c>
    </row>
    <row r="10" spans="2:7" ht="50.1" customHeight="1">
      <c r="B10" s="36">
        <v>0.58333333333333404</v>
      </c>
      <c r="C10" s="172"/>
      <c r="D10" s="157"/>
      <c r="E10" s="176"/>
      <c r="F10" s="114" t="s">
        <v>246</v>
      </c>
      <c r="G10" s="129"/>
    </row>
    <row r="11" spans="2:7" ht="50.1" customHeight="1">
      <c r="B11" s="36">
        <v>0.625</v>
      </c>
      <c r="C11" s="173"/>
      <c r="D11" s="157"/>
      <c r="E11" s="176"/>
      <c r="F11" s="114" t="s">
        <v>248</v>
      </c>
      <c r="G11" s="129"/>
    </row>
    <row r="12" spans="2:7" ht="50.1" customHeight="1">
      <c r="B12" s="36">
        <v>0.66666666666666696</v>
      </c>
      <c r="C12" s="34" t="s">
        <v>146</v>
      </c>
      <c r="D12" s="158"/>
      <c r="E12" s="175"/>
      <c r="F12" s="114" t="s">
        <v>249</v>
      </c>
      <c r="G12" s="129"/>
    </row>
    <row r="13" spans="2:7" ht="50.1" customHeight="1">
      <c r="B13" s="36">
        <v>0.70833333333333404</v>
      </c>
      <c r="C13" s="34" t="s">
        <v>24</v>
      </c>
      <c r="D13" s="150" t="s">
        <v>29</v>
      </c>
      <c r="E13" s="151"/>
      <c r="F13" s="151"/>
      <c r="G13" s="128" t="s">
        <v>30</v>
      </c>
    </row>
    <row r="14" spans="2:7" ht="50.1" customHeight="1">
      <c r="B14" s="35">
        <v>0.75</v>
      </c>
      <c r="C14" s="33"/>
      <c r="D14" s="30"/>
      <c r="E14" s="30"/>
      <c r="F14" s="30"/>
      <c r="G14" s="30"/>
    </row>
  </sheetData>
  <mergeCells count="9">
    <mergeCell ref="B2:G2"/>
    <mergeCell ref="D13:F13"/>
    <mergeCell ref="C6:C7"/>
    <mergeCell ref="C9:C11"/>
    <mergeCell ref="D6:D7"/>
    <mergeCell ref="D9:D12"/>
    <mergeCell ref="E6:E7"/>
    <mergeCell ref="E9:E12"/>
    <mergeCell ref="G6:G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B3E0-A018-4F44-9288-A66C82835404}">
  <dimension ref="B2:H14"/>
  <sheetViews>
    <sheetView showGridLines="0" topLeftCell="A3" zoomScale="85" zoomScaleNormal="85" workbookViewId="0">
      <selection activeCell="E7" sqref="E7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48" t="s">
        <v>11</v>
      </c>
      <c r="C2" s="149"/>
      <c r="D2" s="149"/>
      <c r="E2" s="149"/>
      <c r="F2" s="149"/>
      <c r="G2" s="149"/>
      <c r="H2" s="149"/>
    </row>
    <row r="4" spans="2:8" ht="50.1" customHeight="1">
      <c r="B4" s="91"/>
      <c r="C4" s="91" t="s">
        <v>1</v>
      </c>
      <c r="D4" s="91" t="s">
        <v>2</v>
      </c>
      <c r="E4" s="91" t="s">
        <v>3</v>
      </c>
      <c r="F4" s="91" t="s">
        <v>4</v>
      </c>
      <c r="G4" s="91" t="s">
        <v>5</v>
      </c>
      <c r="H4" s="91" t="s">
        <v>20</v>
      </c>
    </row>
    <row r="5" spans="2:8" ht="50.1" customHeight="1">
      <c r="B5" s="36">
        <v>0.375</v>
      </c>
      <c r="C5" s="34" t="s">
        <v>143</v>
      </c>
      <c r="D5" s="32"/>
      <c r="E5" s="32"/>
      <c r="F5" s="32"/>
      <c r="G5" s="32"/>
      <c r="H5" s="30"/>
    </row>
    <row r="6" spans="2:8" ht="50.1" customHeight="1">
      <c r="B6" s="36">
        <v>0.41666666666666702</v>
      </c>
      <c r="C6" s="179" t="s">
        <v>341</v>
      </c>
      <c r="D6" s="32"/>
      <c r="E6" s="32"/>
      <c r="F6" s="32"/>
      <c r="G6" s="32"/>
      <c r="H6" s="30"/>
    </row>
    <row r="7" spans="2:8" ht="50.1" customHeight="1">
      <c r="B7" s="36">
        <v>0.45833333333333398</v>
      </c>
      <c r="C7" s="180"/>
      <c r="D7" s="32"/>
      <c r="E7" s="32"/>
      <c r="F7" s="32"/>
      <c r="G7" s="32"/>
      <c r="H7" s="30"/>
    </row>
    <row r="8" spans="2:8" ht="50.1" customHeight="1">
      <c r="B8" s="36">
        <v>0.5</v>
      </c>
      <c r="C8" s="181"/>
      <c r="D8" s="32"/>
      <c r="E8" s="32"/>
      <c r="F8" s="32"/>
      <c r="G8" s="32"/>
      <c r="H8" s="30"/>
    </row>
    <row r="9" spans="2:8" ht="50.1" customHeight="1">
      <c r="B9" s="36">
        <v>0.54166666666666696</v>
      </c>
      <c r="C9" s="34"/>
      <c r="D9" s="32"/>
      <c r="E9" s="32"/>
      <c r="F9" s="32"/>
      <c r="G9" s="32"/>
      <c r="H9" s="30"/>
    </row>
    <row r="10" spans="2:8" ht="50.1" customHeight="1">
      <c r="B10" s="36">
        <v>0.58333333333333404</v>
      </c>
      <c r="C10" s="147" t="s">
        <v>342</v>
      </c>
      <c r="D10" s="32"/>
      <c r="E10" s="32"/>
      <c r="F10" s="32"/>
      <c r="G10" s="32"/>
      <c r="H10" s="30"/>
    </row>
    <row r="11" spans="2:8" ht="50.1" customHeight="1">
      <c r="B11" s="36">
        <v>0.625</v>
      </c>
      <c r="C11" s="147" t="s">
        <v>341</v>
      </c>
      <c r="D11" s="32"/>
      <c r="E11" s="32"/>
      <c r="F11" s="32"/>
      <c r="G11" s="32"/>
      <c r="H11" s="30"/>
    </row>
    <row r="12" spans="2:8" ht="50.1" customHeight="1">
      <c r="B12" s="36">
        <v>0.66666666666666696</v>
      </c>
      <c r="C12" s="147"/>
      <c r="D12" s="32"/>
      <c r="E12" s="32"/>
      <c r="F12" s="32"/>
      <c r="G12" s="32"/>
      <c r="H12" s="30"/>
    </row>
    <row r="13" spans="2:8" ht="50.1" customHeight="1">
      <c r="B13" s="36">
        <v>0.70833333333333404</v>
      </c>
      <c r="C13" s="34" t="s">
        <v>24</v>
      </c>
      <c r="D13" s="150" t="s">
        <v>29</v>
      </c>
      <c r="E13" s="151"/>
      <c r="F13" s="151"/>
      <c r="G13" s="152"/>
      <c r="H13" s="30" t="s">
        <v>30</v>
      </c>
    </row>
    <row r="14" spans="2:8" ht="50.1" customHeight="1">
      <c r="B14" s="35">
        <v>0.75</v>
      </c>
      <c r="C14" s="33"/>
      <c r="D14" s="30"/>
      <c r="E14" s="30"/>
      <c r="F14" s="30"/>
      <c r="G14" s="30"/>
      <c r="H14" s="30"/>
    </row>
  </sheetData>
  <mergeCells count="3">
    <mergeCell ref="B2:H2"/>
    <mergeCell ref="D13:G13"/>
    <mergeCell ref="C6:C8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13B7-3145-43F9-AE5D-8745D081A690}">
  <dimension ref="B2:H14"/>
  <sheetViews>
    <sheetView showGridLines="0" zoomScale="85" zoomScaleNormal="85" workbookViewId="0">
      <selection activeCell="C17" sqref="C17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48" t="s">
        <v>11</v>
      </c>
      <c r="C2" s="149"/>
      <c r="D2" s="149"/>
      <c r="E2" s="149"/>
      <c r="F2" s="149"/>
      <c r="G2" s="149"/>
      <c r="H2" s="149"/>
    </row>
    <row r="4" spans="2:8" ht="50.1" customHeight="1">
      <c r="B4" s="22"/>
      <c r="C4" s="66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20</v>
      </c>
    </row>
    <row r="5" spans="2:8" ht="50.1" customHeight="1">
      <c r="B5" s="36">
        <v>0.375</v>
      </c>
      <c r="C5" s="67"/>
      <c r="D5" s="31"/>
      <c r="E5" s="31"/>
      <c r="F5" s="31"/>
      <c r="G5" s="31"/>
      <c r="H5" s="30"/>
    </row>
    <row r="6" spans="2:8" ht="50.1" customHeight="1">
      <c r="B6" s="36">
        <v>0.41666666666666702</v>
      </c>
      <c r="C6" s="67"/>
      <c r="D6" s="31"/>
      <c r="E6" s="31"/>
      <c r="F6" s="31"/>
      <c r="G6" s="31"/>
      <c r="H6" s="30"/>
    </row>
    <row r="7" spans="2:8" ht="50.1" customHeight="1">
      <c r="B7" s="36">
        <v>0.45833333333333398</v>
      </c>
      <c r="C7" s="67"/>
      <c r="D7" s="31"/>
      <c r="E7" s="31"/>
      <c r="F7" s="31"/>
      <c r="G7" s="31"/>
      <c r="H7" s="30"/>
    </row>
    <row r="8" spans="2:8" ht="50.1" customHeight="1">
      <c r="B8" s="36">
        <v>0.5</v>
      </c>
      <c r="C8" s="67"/>
      <c r="D8" s="31"/>
      <c r="E8" s="31"/>
      <c r="F8" s="31"/>
      <c r="G8" s="31"/>
      <c r="H8" s="30"/>
    </row>
    <row r="9" spans="2:8" ht="50.1" customHeight="1">
      <c r="B9" s="36">
        <v>0.54166666666666696</v>
      </c>
      <c r="C9" s="67"/>
      <c r="D9" s="31"/>
      <c r="E9" s="31"/>
      <c r="F9" s="31"/>
      <c r="G9" s="31"/>
      <c r="H9" s="30"/>
    </row>
    <row r="10" spans="2:8" ht="50.1" customHeight="1">
      <c r="B10" s="36">
        <v>0.58333333333333404</v>
      </c>
      <c r="C10" s="67"/>
      <c r="D10" s="31"/>
      <c r="E10" s="31"/>
      <c r="F10" s="31"/>
      <c r="G10" s="31"/>
      <c r="H10" s="30"/>
    </row>
    <row r="11" spans="2:8" ht="50.1" customHeight="1">
      <c r="B11" s="36">
        <v>0.625</v>
      </c>
      <c r="C11" s="67"/>
      <c r="D11" s="31"/>
      <c r="E11" s="31"/>
      <c r="F11" s="31"/>
      <c r="G11" s="31"/>
      <c r="H11" s="30"/>
    </row>
    <row r="12" spans="2:8" ht="50.1" customHeight="1">
      <c r="B12" s="36">
        <v>0.66666666666666696</v>
      </c>
      <c r="C12" s="67"/>
      <c r="D12" s="78"/>
      <c r="E12" s="78"/>
      <c r="F12" s="78"/>
      <c r="G12" s="78"/>
      <c r="H12" s="30"/>
    </row>
    <row r="13" spans="2:8" ht="50.1" customHeight="1">
      <c r="B13" s="36">
        <v>0.70833333333333404</v>
      </c>
      <c r="C13" s="68"/>
      <c r="D13" s="30" t="s">
        <v>25</v>
      </c>
      <c r="E13" s="150" t="s">
        <v>29</v>
      </c>
      <c r="F13" s="151"/>
      <c r="G13" s="152"/>
      <c r="H13" s="30" t="s">
        <v>30</v>
      </c>
    </row>
    <row r="14" spans="2:8" ht="50.1" customHeight="1">
      <c r="B14" s="35">
        <v>0.75</v>
      </c>
      <c r="C14" s="69"/>
      <c r="D14" s="79"/>
      <c r="E14" s="79"/>
      <c r="F14" s="79"/>
      <c r="G14" s="79"/>
      <c r="H14" s="30"/>
    </row>
  </sheetData>
  <mergeCells count="2">
    <mergeCell ref="B2:H2"/>
    <mergeCell ref="E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E8B8-BDB7-4F41-A705-8351485C04E1}">
  <dimension ref="B2:G14"/>
  <sheetViews>
    <sheetView showGridLines="0" zoomScale="85" zoomScaleNormal="85" workbookViewId="0">
      <selection activeCell="D17" sqref="D1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48" t="s">
        <v>11</v>
      </c>
      <c r="C2" s="149"/>
      <c r="D2" s="149"/>
      <c r="E2" s="149"/>
      <c r="F2" s="149"/>
      <c r="G2" s="149"/>
    </row>
    <row r="4" spans="2:7" ht="50.1" customHeight="1">
      <c r="B4" s="92"/>
      <c r="C4" s="66" t="s">
        <v>1</v>
      </c>
      <c r="D4" s="92" t="s">
        <v>2</v>
      </c>
      <c r="E4" s="92" t="s">
        <v>3</v>
      </c>
      <c r="F4" s="92" t="s">
        <v>4</v>
      </c>
      <c r="G4" s="92" t="s">
        <v>5</v>
      </c>
    </row>
    <row r="5" spans="2:7" ht="50.1" customHeight="1">
      <c r="B5" s="36">
        <v>0.375</v>
      </c>
      <c r="C5" s="67"/>
      <c r="D5" s="31"/>
      <c r="E5" s="31"/>
      <c r="F5" s="31"/>
      <c r="G5" s="31"/>
    </row>
    <row r="6" spans="2:7" ht="50.1" customHeight="1">
      <c r="B6" s="36">
        <v>0.41666666666666702</v>
      </c>
      <c r="C6" s="67"/>
      <c r="D6" s="31"/>
      <c r="E6" s="31"/>
      <c r="F6" s="31"/>
      <c r="G6" s="31"/>
    </row>
    <row r="7" spans="2:7" ht="50.1" customHeight="1">
      <c r="B7" s="36">
        <v>0.45833333333333398</v>
      </c>
      <c r="C7" s="67"/>
      <c r="D7" s="31"/>
      <c r="E7" s="31"/>
      <c r="F7" s="31"/>
      <c r="G7" s="31"/>
    </row>
    <row r="8" spans="2:7" ht="50.1" customHeight="1">
      <c r="B8" s="36">
        <v>0.5</v>
      </c>
      <c r="C8" s="67"/>
      <c r="D8" s="31"/>
      <c r="E8" s="31"/>
      <c r="F8" s="31"/>
      <c r="G8" s="31"/>
    </row>
    <row r="9" spans="2:7" ht="50.1" customHeight="1">
      <c r="B9" s="36">
        <v>0.54166666666666696</v>
      </c>
      <c r="C9" s="67"/>
      <c r="D9" s="31"/>
      <c r="E9" s="31"/>
      <c r="F9" s="31"/>
      <c r="G9" s="31"/>
    </row>
    <row r="10" spans="2:7" ht="50.1" customHeight="1">
      <c r="B10" s="36">
        <v>0.58333333333333404</v>
      </c>
      <c r="C10" s="67"/>
      <c r="D10" s="31"/>
      <c r="E10" s="31"/>
      <c r="F10" s="31"/>
      <c r="G10" s="31"/>
    </row>
    <row r="11" spans="2:7" ht="50.1" customHeight="1">
      <c r="B11" s="36">
        <v>0.625</v>
      </c>
      <c r="C11" s="67"/>
      <c r="D11" s="31"/>
      <c r="E11" s="31"/>
      <c r="F11" s="31"/>
      <c r="G11" s="31"/>
    </row>
    <row r="12" spans="2:7" ht="50.1" customHeight="1">
      <c r="B12" s="36">
        <v>0.66666666666666696</v>
      </c>
      <c r="C12" s="67"/>
      <c r="D12" s="31"/>
      <c r="E12" s="31"/>
      <c r="F12" s="31"/>
      <c r="G12" s="31"/>
    </row>
    <row r="13" spans="2:7" ht="50.1" customHeight="1">
      <c r="B13" s="36">
        <v>0.70833333333333404</v>
      </c>
      <c r="C13" s="68"/>
      <c r="D13" s="30" t="s">
        <v>25</v>
      </c>
      <c r="E13" s="150" t="s">
        <v>29</v>
      </c>
      <c r="F13" s="152"/>
      <c r="G13" s="80" t="s">
        <v>30</v>
      </c>
    </row>
    <row r="14" spans="2:7" ht="50.1" customHeight="1">
      <c r="B14" s="35">
        <v>0.75</v>
      </c>
      <c r="C14" s="69"/>
      <c r="D14" s="30"/>
      <c r="E14" s="30"/>
      <c r="F14" s="30"/>
      <c r="G14" s="30"/>
    </row>
  </sheetData>
  <mergeCells count="2">
    <mergeCell ref="B2:G2"/>
    <mergeCell ref="E13:F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29C5-F4A6-4AC1-AD36-A96A4028E1F4}">
  <dimension ref="B2:H14"/>
  <sheetViews>
    <sheetView showGridLines="0" zoomScale="85" zoomScaleNormal="85" workbookViewId="0">
      <selection activeCell="F10" sqref="F10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48" t="s">
        <v>11</v>
      </c>
      <c r="C2" s="149"/>
      <c r="D2" s="149"/>
      <c r="E2" s="149"/>
      <c r="F2" s="149"/>
      <c r="G2" s="149"/>
      <c r="H2" s="149"/>
    </row>
    <row r="4" spans="2:8" ht="50.1" customHeight="1">
      <c r="B4" s="93"/>
      <c r="C4" s="66" t="s">
        <v>1</v>
      </c>
      <c r="D4" s="66" t="s">
        <v>2</v>
      </c>
      <c r="E4" s="93" t="s">
        <v>3</v>
      </c>
      <c r="F4" s="93" t="s">
        <v>4</v>
      </c>
      <c r="G4" s="93" t="s">
        <v>5</v>
      </c>
      <c r="H4" s="93" t="s">
        <v>6</v>
      </c>
    </row>
    <row r="5" spans="2:8" ht="50.1" customHeight="1">
      <c r="B5" s="36">
        <v>0.375</v>
      </c>
      <c r="C5" s="67"/>
      <c r="D5" s="70"/>
      <c r="E5" s="31"/>
      <c r="F5" s="31"/>
      <c r="G5" s="31"/>
      <c r="H5" s="30"/>
    </row>
    <row r="6" spans="2:8" ht="50.1" customHeight="1">
      <c r="B6" s="36">
        <v>0.41666666666666702</v>
      </c>
      <c r="C6" s="67"/>
      <c r="D6" s="70"/>
      <c r="E6" s="31"/>
      <c r="F6" s="31"/>
      <c r="G6" s="31"/>
      <c r="H6" s="30"/>
    </row>
    <row r="7" spans="2:8" ht="50.1" customHeight="1">
      <c r="B7" s="36">
        <v>0.45833333333333398</v>
      </c>
      <c r="C7" s="67"/>
      <c r="D7" s="70"/>
      <c r="E7" s="31"/>
      <c r="F7" s="31"/>
      <c r="G7" s="31"/>
      <c r="H7" s="30"/>
    </row>
    <row r="8" spans="2:8" ht="50.1" customHeight="1">
      <c r="B8" s="36">
        <v>0.5</v>
      </c>
      <c r="C8" s="67"/>
      <c r="D8" s="70"/>
      <c r="E8" s="31"/>
      <c r="F8" s="31"/>
      <c r="G8" s="31"/>
      <c r="H8" s="30"/>
    </row>
    <row r="9" spans="2:8" ht="50.1" customHeight="1">
      <c r="B9" s="36">
        <v>0.54166666666666696</v>
      </c>
      <c r="C9" s="67"/>
      <c r="D9" s="70"/>
      <c r="E9" s="31"/>
      <c r="F9" s="31"/>
      <c r="G9" s="31"/>
      <c r="H9" s="30"/>
    </row>
    <row r="10" spans="2:8" ht="50.1" customHeight="1">
      <c r="B10" s="36">
        <v>0.58333333333333404</v>
      </c>
      <c r="C10" s="67"/>
      <c r="D10" s="70"/>
      <c r="E10" s="31"/>
      <c r="F10" s="31"/>
      <c r="G10" s="31"/>
      <c r="H10" s="30"/>
    </row>
    <row r="11" spans="2:8" ht="50.1" customHeight="1">
      <c r="B11" s="36">
        <v>0.625</v>
      </c>
      <c r="C11" s="67"/>
      <c r="D11" s="70"/>
      <c r="E11" s="31"/>
      <c r="F11" s="31"/>
      <c r="G11" s="31"/>
      <c r="H11" s="30"/>
    </row>
    <row r="12" spans="2:8" ht="50.1" customHeight="1">
      <c r="B12" s="36">
        <v>0.66666666666666696</v>
      </c>
      <c r="C12" s="67"/>
      <c r="D12" s="70"/>
      <c r="E12" s="31"/>
      <c r="F12" s="31"/>
      <c r="G12" s="31"/>
      <c r="H12" s="30"/>
    </row>
    <row r="13" spans="2:8" ht="50.1" customHeight="1">
      <c r="B13" s="36">
        <v>0.70833333333333404</v>
      </c>
      <c r="C13" s="68"/>
      <c r="D13" s="81"/>
      <c r="E13" s="82" t="s">
        <v>25</v>
      </c>
      <c r="F13" s="182" t="s">
        <v>29</v>
      </c>
      <c r="G13" s="183"/>
      <c r="H13" s="30" t="s">
        <v>30</v>
      </c>
    </row>
    <row r="14" spans="2:8" ht="50.1" customHeight="1">
      <c r="B14" s="35">
        <v>0.75</v>
      </c>
      <c r="C14" s="69"/>
      <c r="D14" s="71"/>
      <c r="E14" s="30"/>
      <c r="F14" s="30"/>
      <c r="G14" s="30"/>
      <c r="H14" s="30"/>
    </row>
  </sheetData>
  <mergeCells count="2">
    <mergeCell ref="B2:H2"/>
    <mergeCell ref="F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4"/>
  <sheetViews>
    <sheetView showGridLines="0" zoomScale="85" zoomScaleNormal="85" workbookViewId="0">
      <selection activeCell="K12" sqref="K12"/>
    </sheetView>
  </sheetViews>
  <sheetFormatPr defaultColWidth="9" defaultRowHeight="16.5"/>
  <cols>
    <col min="1" max="1" width="3" style="1" customWidth="1"/>
    <col min="2" max="6" width="25.625" style="1" customWidth="1"/>
    <col min="7" max="16384" width="9" style="1"/>
  </cols>
  <sheetData>
    <row r="2" spans="2:6" ht="26.25">
      <c r="B2" s="148" t="s">
        <v>11</v>
      </c>
      <c r="C2" s="149"/>
      <c r="D2" s="149"/>
      <c r="E2" s="149"/>
      <c r="F2" s="149"/>
    </row>
    <row r="4" spans="2:6" ht="50.1" customHeight="1">
      <c r="B4" s="94"/>
      <c r="C4" s="66" t="s">
        <v>9</v>
      </c>
      <c r="D4" s="94" t="s">
        <v>8</v>
      </c>
      <c r="E4" s="94" t="s">
        <v>7</v>
      </c>
      <c r="F4" s="94" t="s">
        <v>21</v>
      </c>
    </row>
    <row r="5" spans="2:6" ht="50.1" customHeight="1">
      <c r="B5" s="36">
        <v>0.375</v>
      </c>
      <c r="C5" s="67"/>
      <c r="D5" s="31"/>
      <c r="E5" s="31"/>
      <c r="F5" s="31"/>
    </row>
    <row r="6" spans="2:6" ht="50.1" customHeight="1">
      <c r="B6" s="36">
        <v>0.41666666666666702</v>
      </c>
      <c r="C6" s="67"/>
      <c r="D6" s="31"/>
      <c r="E6" s="31"/>
      <c r="F6" s="31"/>
    </row>
    <row r="7" spans="2:6" ht="50.1" customHeight="1">
      <c r="B7" s="36">
        <v>0.45833333333333398</v>
      </c>
      <c r="C7" s="67"/>
      <c r="D7" s="31"/>
      <c r="E7" s="31"/>
      <c r="F7" s="31"/>
    </row>
    <row r="8" spans="2:6" ht="50.1" customHeight="1">
      <c r="B8" s="36">
        <v>0.5</v>
      </c>
      <c r="C8" s="67"/>
      <c r="D8" s="31"/>
      <c r="E8" s="31"/>
      <c r="F8" s="31"/>
    </row>
    <row r="9" spans="2:6" ht="50.1" customHeight="1">
      <c r="B9" s="36">
        <v>0.54166666666666696</v>
      </c>
      <c r="C9" s="67"/>
      <c r="D9" s="31"/>
      <c r="E9" s="31"/>
      <c r="F9" s="31"/>
    </row>
    <row r="10" spans="2:6" ht="50.1" customHeight="1">
      <c r="B10" s="36">
        <v>0.58333333333333404</v>
      </c>
      <c r="C10" s="67"/>
      <c r="D10" s="31"/>
      <c r="E10" s="31"/>
      <c r="F10" s="31"/>
    </row>
    <row r="11" spans="2:6" ht="50.1" customHeight="1">
      <c r="B11" s="36">
        <v>0.625</v>
      </c>
      <c r="C11" s="67"/>
      <c r="D11" s="31"/>
      <c r="E11" s="31"/>
      <c r="F11" s="31"/>
    </row>
    <row r="12" spans="2:6" ht="50.1" customHeight="1">
      <c r="B12" s="36">
        <v>0.66666666666666696</v>
      </c>
      <c r="C12" s="67"/>
      <c r="D12" s="31"/>
      <c r="E12" s="31"/>
      <c r="F12" s="31"/>
    </row>
    <row r="13" spans="2:6" ht="50.1" customHeight="1">
      <c r="B13" s="36">
        <v>0.70833333333333404</v>
      </c>
      <c r="C13" s="68"/>
      <c r="D13" s="30" t="s">
        <v>24</v>
      </c>
      <c r="E13" s="32"/>
      <c r="F13" s="30"/>
    </row>
    <row r="14" spans="2:6" ht="50.1" customHeight="1">
      <c r="B14" s="35">
        <v>0.75</v>
      </c>
      <c r="C14" s="69"/>
      <c r="D14" s="30"/>
      <c r="E14" s="30"/>
      <c r="F14" s="30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H31"/>
  <sheetViews>
    <sheetView showGridLines="0" topLeftCell="A6" zoomScale="115" zoomScaleNormal="115" workbookViewId="0">
      <selection activeCell="C32" sqref="C32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8" ht="16.5" customHeight="1">
      <c r="B2" s="196" t="s">
        <v>13</v>
      </c>
      <c r="C2" s="197"/>
      <c r="D2" s="197"/>
      <c r="E2" s="197"/>
      <c r="F2" s="197"/>
      <c r="G2" s="197"/>
      <c r="H2" s="197"/>
    </row>
    <row r="3" spans="2:8" ht="31.5">
      <c r="B3" s="196"/>
      <c r="C3" s="197" t="s">
        <v>18</v>
      </c>
      <c r="D3" s="197"/>
      <c r="E3" s="197"/>
      <c r="F3" s="197"/>
      <c r="G3" s="197"/>
      <c r="H3" s="197"/>
    </row>
    <row r="4" spans="2:8" ht="16.5" customHeight="1">
      <c r="B4" s="196"/>
      <c r="C4" s="197"/>
      <c r="D4" s="197"/>
      <c r="E4" s="197"/>
      <c r="F4" s="197"/>
      <c r="G4" s="197"/>
      <c r="H4" s="197"/>
    </row>
    <row r="6" spans="2:8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8">
      <c r="B7" s="44"/>
      <c r="C7" s="45"/>
      <c r="D7" s="46"/>
      <c r="E7" s="46"/>
      <c r="F7" s="47">
        <v>1</v>
      </c>
      <c r="G7" s="47">
        <v>2</v>
      </c>
      <c r="H7" s="48">
        <v>3</v>
      </c>
    </row>
    <row r="8" spans="2:8">
      <c r="B8" s="49"/>
      <c r="C8" s="50"/>
      <c r="D8" s="51"/>
      <c r="E8" s="51"/>
      <c r="F8" s="52"/>
      <c r="G8" s="52"/>
      <c r="H8" s="53"/>
    </row>
    <row r="9" spans="2:8">
      <c r="B9" s="49"/>
      <c r="C9" s="50"/>
      <c r="D9" s="51"/>
      <c r="E9" s="51"/>
      <c r="F9" s="52"/>
      <c r="G9" s="52"/>
      <c r="H9" s="53"/>
    </row>
    <row r="10" spans="2:8">
      <c r="B10" s="49"/>
      <c r="C10" s="50"/>
      <c r="D10" s="51"/>
      <c r="E10" s="51"/>
      <c r="F10" s="52"/>
      <c r="G10" s="52"/>
      <c r="H10" s="53"/>
    </row>
    <row r="11" spans="2:8">
      <c r="B11" s="54"/>
      <c r="C11" s="55"/>
      <c r="D11" s="56"/>
      <c r="E11" s="56"/>
      <c r="F11" s="57"/>
      <c r="G11" s="57"/>
      <c r="H11" s="58"/>
    </row>
    <row r="12" spans="2:8">
      <c r="B12" s="44">
        <v>4</v>
      </c>
      <c r="C12" s="59">
        <v>5</v>
      </c>
      <c r="D12" s="59">
        <v>6</v>
      </c>
      <c r="E12" s="59">
        <v>7</v>
      </c>
      <c r="F12" s="59">
        <v>8</v>
      </c>
      <c r="G12" s="59">
        <v>9</v>
      </c>
      <c r="H12" s="60">
        <v>10</v>
      </c>
    </row>
    <row r="13" spans="2:8">
      <c r="B13" s="49"/>
      <c r="C13" s="61"/>
      <c r="D13" s="61"/>
      <c r="E13" s="61"/>
      <c r="F13" s="61"/>
      <c r="G13" s="61"/>
      <c r="H13" s="62"/>
    </row>
    <row r="14" spans="2:8">
      <c r="B14" s="49"/>
      <c r="C14" s="61"/>
      <c r="D14" s="61"/>
      <c r="E14" s="61"/>
      <c r="F14" s="61"/>
      <c r="G14" s="61"/>
      <c r="H14" s="62"/>
    </row>
    <row r="15" spans="2:8">
      <c r="B15" s="49"/>
      <c r="C15" s="61"/>
      <c r="D15" s="61"/>
      <c r="E15" s="61"/>
      <c r="F15" s="61"/>
      <c r="G15" s="61"/>
      <c r="H15" s="62"/>
    </row>
    <row r="16" spans="2:8">
      <c r="B16" s="54"/>
      <c r="C16" s="63"/>
      <c r="D16" s="63"/>
      <c r="E16" s="63"/>
      <c r="F16" s="63"/>
      <c r="G16" s="63"/>
      <c r="H16" s="64"/>
    </row>
    <row r="17" spans="2:8">
      <c r="B17" s="44">
        <v>11</v>
      </c>
      <c r="C17" s="59">
        <v>12</v>
      </c>
      <c r="D17" s="59">
        <v>13</v>
      </c>
      <c r="E17" s="59">
        <v>14</v>
      </c>
      <c r="F17" s="59">
        <v>15</v>
      </c>
      <c r="G17" s="59">
        <v>16</v>
      </c>
      <c r="H17" s="60">
        <v>17</v>
      </c>
    </row>
    <row r="18" spans="2:8">
      <c r="B18" s="49"/>
      <c r="C18" s="61"/>
      <c r="D18" s="61"/>
      <c r="E18" s="61"/>
      <c r="F18" s="61"/>
      <c r="G18" s="61"/>
      <c r="H18" s="62"/>
    </row>
    <row r="19" spans="2:8">
      <c r="B19" s="49"/>
      <c r="C19" s="61"/>
      <c r="D19" s="61"/>
      <c r="E19" s="61"/>
      <c r="F19" s="61"/>
      <c r="G19" s="61"/>
      <c r="H19" s="62"/>
    </row>
    <row r="20" spans="2:8">
      <c r="B20" s="49"/>
      <c r="C20" s="61"/>
      <c r="D20" s="61"/>
      <c r="E20" s="61"/>
      <c r="F20" s="61"/>
      <c r="G20" s="61"/>
      <c r="H20" s="62"/>
    </row>
    <row r="21" spans="2:8">
      <c r="B21" s="54"/>
      <c r="C21" s="63"/>
      <c r="D21" s="63"/>
      <c r="E21" s="63"/>
      <c r="F21" s="63"/>
      <c r="G21" s="63"/>
      <c r="H21" s="64"/>
    </row>
    <row r="22" spans="2:8">
      <c r="B22" s="9">
        <v>18</v>
      </c>
      <c r="C22" s="23">
        <v>19</v>
      </c>
      <c r="D22" s="23">
        <v>20</v>
      </c>
      <c r="E22" s="23">
        <v>21</v>
      </c>
      <c r="F22" s="23">
        <v>22</v>
      </c>
      <c r="G22" s="23">
        <v>23</v>
      </c>
      <c r="H22" s="15">
        <v>24</v>
      </c>
    </row>
    <row r="23" spans="2:8">
      <c r="B23" s="10"/>
      <c r="C23" s="198" t="s">
        <v>27</v>
      </c>
      <c r="D23" s="199"/>
      <c r="E23" s="199"/>
      <c r="F23" s="199"/>
      <c r="G23" s="200"/>
      <c r="H23" s="16"/>
    </row>
    <row r="24" spans="2:8">
      <c r="B24" s="10"/>
      <c r="C24" s="190"/>
      <c r="D24" s="191"/>
      <c r="E24" s="191"/>
      <c r="F24" s="191"/>
      <c r="G24" s="192"/>
      <c r="H24" s="13"/>
    </row>
    <row r="25" spans="2:8">
      <c r="B25" s="10"/>
      <c r="C25" s="190" t="s">
        <v>26</v>
      </c>
      <c r="D25" s="191"/>
      <c r="E25" s="191"/>
      <c r="F25" s="191"/>
      <c r="G25" s="192"/>
      <c r="H25" s="13"/>
    </row>
    <row r="26" spans="2:8">
      <c r="B26" s="11"/>
      <c r="C26" s="193"/>
      <c r="D26" s="194"/>
      <c r="E26" s="194"/>
      <c r="F26" s="194"/>
      <c r="G26" s="195"/>
      <c r="H26" s="14"/>
    </row>
    <row r="27" spans="2:8">
      <c r="B27" s="9">
        <v>25</v>
      </c>
      <c r="C27" s="43">
        <v>26</v>
      </c>
      <c r="D27" s="23">
        <v>27</v>
      </c>
      <c r="E27" s="23">
        <v>28</v>
      </c>
      <c r="F27" s="23">
        <v>29</v>
      </c>
      <c r="G27" s="23">
        <v>30</v>
      </c>
      <c r="H27" s="15">
        <v>31</v>
      </c>
    </row>
    <row r="28" spans="2:8">
      <c r="B28" s="17"/>
      <c r="C28" s="184" t="s">
        <v>250</v>
      </c>
      <c r="D28" s="185"/>
      <c r="E28" s="185"/>
      <c r="F28" s="185"/>
      <c r="G28" s="186"/>
      <c r="H28" s="17"/>
    </row>
    <row r="29" spans="2:8">
      <c r="B29" s="17"/>
      <c r="C29" s="184"/>
      <c r="D29" s="185"/>
      <c r="E29" s="185"/>
      <c r="F29" s="185"/>
      <c r="G29" s="186"/>
      <c r="H29" s="17"/>
    </row>
    <row r="30" spans="2:8">
      <c r="B30" s="17"/>
      <c r="C30" s="184" t="s">
        <v>251</v>
      </c>
      <c r="D30" s="185"/>
      <c r="E30" s="185"/>
      <c r="F30" s="185"/>
      <c r="G30" s="186"/>
      <c r="H30" s="17"/>
    </row>
    <row r="31" spans="2:8">
      <c r="B31" s="18"/>
      <c r="C31" s="187"/>
      <c r="D31" s="188"/>
      <c r="E31" s="188"/>
      <c r="F31" s="188"/>
      <c r="G31" s="189"/>
      <c r="H31" s="18"/>
    </row>
  </sheetData>
  <mergeCells count="8">
    <mergeCell ref="C28:G29"/>
    <mergeCell ref="C30:G31"/>
    <mergeCell ref="C25:G26"/>
    <mergeCell ref="B2:B4"/>
    <mergeCell ref="C2:H2"/>
    <mergeCell ref="C3:H3"/>
    <mergeCell ref="C4:H4"/>
    <mergeCell ref="C23:G2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31"/>
  <sheetViews>
    <sheetView showGridLines="0" workbookViewId="0">
      <selection activeCell="K5" sqref="K5:L5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13" ht="16.5" customHeight="1">
      <c r="B2" s="196" t="s">
        <v>10</v>
      </c>
      <c r="C2" s="197"/>
      <c r="D2" s="197"/>
      <c r="E2" s="197"/>
      <c r="F2" s="197"/>
      <c r="G2" s="197"/>
      <c r="H2" s="197"/>
    </row>
    <row r="3" spans="2:13" ht="31.5">
      <c r="B3" s="196"/>
      <c r="C3" s="197" t="s">
        <v>131</v>
      </c>
      <c r="D3" s="197"/>
      <c r="E3" s="197"/>
      <c r="F3" s="197"/>
      <c r="G3" s="197"/>
      <c r="H3" s="197"/>
    </row>
    <row r="4" spans="2:13" ht="16.5" customHeight="1">
      <c r="B4" s="196"/>
      <c r="C4" s="197"/>
      <c r="D4" s="197"/>
      <c r="E4" s="197"/>
      <c r="F4" s="197"/>
      <c r="G4" s="197"/>
      <c r="H4" s="197"/>
    </row>
    <row r="6" spans="2:13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  <c r="M6" s="1" t="s">
        <v>313</v>
      </c>
    </row>
    <row r="7" spans="2:13">
      <c r="B7" s="9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37">
        <v>7</v>
      </c>
      <c r="M7" s="1" t="s">
        <v>314</v>
      </c>
    </row>
    <row r="8" spans="2:13">
      <c r="B8" s="24"/>
      <c r="C8" s="201" t="s">
        <v>317</v>
      </c>
      <c r="D8" s="202"/>
      <c r="E8" s="202"/>
      <c r="F8" s="202"/>
      <c r="G8" s="203"/>
      <c r="H8" s="24" t="s">
        <v>15</v>
      </c>
      <c r="M8" s="1" t="s">
        <v>315</v>
      </c>
    </row>
    <row r="9" spans="2:13">
      <c r="B9" s="24"/>
      <c r="C9" s="204"/>
      <c r="D9" s="205"/>
      <c r="E9" s="205"/>
      <c r="F9" s="205"/>
      <c r="G9" s="206"/>
      <c r="H9" s="24"/>
    </row>
    <row r="10" spans="2:13">
      <c r="B10" s="24"/>
      <c r="C10" s="204"/>
      <c r="D10" s="205"/>
      <c r="E10" s="205"/>
      <c r="F10" s="205"/>
      <c r="G10" s="206"/>
      <c r="H10" s="24"/>
      <c r="J10" s="1">
        <v>19127</v>
      </c>
      <c r="M10" s="1" t="s">
        <v>316</v>
      </c>
    </row>
    <row r="11" spans="2:13">
      <c r="B11" s="25"/>
      <c r="C11" s="207"/>
      <c r="D11" s="208"/>
      <c r="E11" s="208"/>
      <c r="F11" s="208"/>
      <c r="G11" s="209"/>
      <c r="H11" s="25"/>
      <c r="J11" s="1">
        <v>18414</v>
      </c>
    </row>
    <row r="12" spans="2:13">
      <c r="B12" s="9">
        <v>8</v>
      </c>
      <c r="C12" s="59">
        <v>9</v>
      </c>
      <c r="D12" s="23">
        <v>10</v>
      </c>
      <c r="E12" s="23">
        <v>11</v>
      </c>
      <c r="F12" s="23">
        <v>12</v>
      </c>
      <c r="G12" s="23">
        <v>13</v>
      </c>
      <c r="H12" s="37">
        <v>14</v>
      </c>
      <c r="J12" s="1">
        <v>11040</v>
      </c>
    </row>
    <row r="13" spans="2:13">
      <c r="B13" s="24"/>
      <c r="C13" s="61" t="s">
        <v>17</v>
      </c>
      <c r="D13" s="24"/>
      <c r="E13" s="24"/>
      <c r="F13" s="24"/>
      <c r="G13" s="24"/>
      <c r="H13" s="24" t="s">
        <v>14</v>
      </c>
      <c r="J13" s="1">
        <v>7500</v>
      </c>
    </row>
    <row r="14" spans="2:13">
      <c r="B14" s="24"/>
      <c r="C14" s="61"/>
      <c r="D14" s="24"/>
      <c r="E14" s="24"/>
      <c r="F14" s="24"/>
      <c r="G14" s="24"/>
      <c r="H14" s="65" t="s">
        <v>19</v>
      </c>
      <c r="J14" s="1">
        <v>8626</v>
      </c>
    </row>
    <row r="15" spans="2:13">
      <c r="B15" s="24"/>
      <c r="C15" s="61"/>
      <c r="D15" s="24"/>
      <c r="E15" s="24"/>
      <c r="F15" s="24"/>
      <c r="G15" s="24"/>
      <c r="H15" s="24"/>
      <c r="J15" s="1">
        <v>6827</v>
      </c>
    </row>
    <row r="16" spans="2:13">
      <c r="B16" s="25"/>
      <c r="C16" s="63"/>
      <c r="D16" s="25"/>
      <c r="E16" s="25"/>
      <c r="F16" s="25"/>
      <c r="G16" s="25"/>
      <c r="H16" s="25"/>
      <c r="J16" s="1">
        <v>0</v>
      </c>
    </row>
    <row r="17" spans="2:10">
      <c r="B17" s="9">
        <v>15</v>
      </c>
      <c r="C17" s="59">
        <v>16</v>
      </c>
      <c r="D17" s="23">
        <v>17</v>
      </c>
      <c r="E17" s="23">
        <v>18</v>
      </c>
      <c r="F17" s="23">
        <v>19</v>
      </c>
      <c r="G17" s="59">
        <v>20</v>
      </c>
      <c r="H17" s="9">
        <v>21</v>
      </c>
      <c r="J17" s="1">
        <v>2000</v>
      </c>
    </row>
    <row r="18" spans="2:10">
      <c r="B18" s="24"/>
      <c r="C18" s="61" t="s">
        <v>17</v>
      </c>
      <c r="D18" s="24"/>
      <c r="E18" s="24"/>
      <c r="F18" s="24"/>
      <c r="G18" s="61" t="s">
        <v>17</v>
      </c>
      <c r="H18" s="24"/>
      <c r="J18" s="1">
        <v>10000</v>
      </c>
    </row>
    <row r="19" spans="2:10">
      <c r="B19" s="24"/>
      <c r="C19" s="61"/>
      <c r="D19" s="24"/>
      <c r="E19" s="24"/>
      <c r="F19" s="24"/>
      <c r="G19" s="61"/>
      <c r="H19" s="24"/>
      <c r="J19" s="1">
        <v>10000</v>
      </c>
    </row>
    <row r="20" spans="2:10">
      <c r="B20" s="24"/>
      <c r="C20" s="61"/>
      <c r="D20" s="24"/>
      <c r="E20" s="24"/>
      <c r="F20" s="24"/>
      <c r="G20" s="61"/>
      <c r="H20" s="24"/>
      <c r="J20" s="1">
        <v>0</v>
      </c>
    </row>
    <row r="21" spans="2:10">
      <c r="B21" s="25"/>
      <c r="C21" s="63"/>
      <c r="D21" s="25"/>
      <c r="E21" s="25"/>
      <c r="F21" s="25"/>
      <c r="G21" s="63"/>
      <c r="H21" s="25"/>
      <c r="J21" s="1">
        <v>10877</v>
      </c>
    </row>
    <row r="22" spans="2:10">
      <c r="B22" s="9">
        <v>22</v>
      </c>
      <c r="C22" s="9">
        <v>23</v>
      </c>
      <c r="D22" s="9">
        <v>24</v>
      </c>
      <c r="E22" s="23">
        <v>25</v>
      </c>
      <c r="F22" s="23">
        <v>26</v>
      </c>
      <c r="G22" s="23">
        <v>27</v>
      </c>
      <c r="H22" s="37">
        <v>28</v>
      </c>
      <c r="J22" s="1">
        <v>1500</v>
      </c>
    </row>
    <row r="23" spans="2:10">
      <c r="B23" s="26"/>
      <c r="C23" s="26"/>
      <c r="D23" s="26"/>
      <c r="E23" s="26"/>
      <c r="F23" s="26"/>
      <c r="G23" s="26"/>
      <c r="H23" s="26" t="s">
        <v>16</v>
      </c>
      <c r="J23" s="1">
        <v>0</v>
      </c>
    </row>
    <row r="24" spans="2:10">
      <c r="B24" s="26"/>
      <c r="C24" s="26"/>
      <c r="D24" s="26"/>
      <c r="E24" s="26"/>
      <c r="F24" s="26"/>
      <c r="G24" s="26"/>
      <c r="H24" s="26"/>
      <c r="J24" s="1">
        <v>0</v>
      </c>
    </row>
    <row r="25" spans="2:10">
      <c r="B25" s="26"/>
      <c r="C25" s="26"/>
      <c r="D25" s="26"/>
      <c r="E25" s="26"/>
      <c r="F25" s="26"/>
      <c r="G25" s="26"/>
      <c r="H25" s="26"/>
      <c r="J25" s="1">
        <v>0</v>
      </c>
    </row>
    <row r="26" spans="2:10">
      <c r="B26" s="27"/>
      <c r="C26" s="27"/>
      <c r="D26" s="27"/>
      <c r="E26" s="27"/>
      <c r="F26" s="27"/>
      <c r="G26" s="27"/>
      <c r="H26" s="27"/>
    </row>
    <row r="27" spans="2:10">
      <c r="B27" s="9">
        <v>29</v>
      </c>
      <c r="C27" s="59">
        <v>30</v>
      </c>
      <c r="D27" s="38">
        <v>31</v>
      </c>
      <c r="E27" s="41"/>
      <c r="F27" s="41"/>
      <c r="G27" s="41"/>
      <c r="H27" s="42"/>
    </row>
    <row r="28" spans="2:10">
      <c r="B28" s="26"/>
      <c r="C28" s="84" t="s">
        <v>17</v>
      </c>
      <c r="D28" s="39"/>
      <c r="E28" s="26"/>
      <c r="F28" s="26"/>
      <c r="G28" s="26"/>
      <c r="H28" s="17"/>
    </row>
    <row r="29" spans="2:10">
      <c r="B29" s="26"/>
      <c r="C29" s="84"/>
      <c r="D29" s="39"/>
      <c r="E29" s="26"/>
      <c r="F29" s="26"/>
      <c r="G29" s="26"/>
      <c r="H29" s="17"/>
    </row>
    <row r="30" spans="2:10">
      <c r="B30" s="26"/>
      <c r="C30" s="84"/>
      <c r="D30" s="39"/>
      <c r="E30" s="26"/>
      <c r="F30" s="26"/>
      <c r="G30" s="26"/>
      <c r="H30" s="17"/>
    </row>
    <row r="31" spans="2:10">
      <c r="B31" s="27"/>
      <c r="C31" s="85"/>
      <c r="D31" s="40"/>
      <c r="E31" s="27"/>
      <c r="F31" s="27"/>
      <c r="G31" s="27"/>
      <c r="H31" s="18"/>
    </row>
  </sheetData>
  <mergeCells count="5">
    <mergeCell ref="B2:B4"/>
    <mergeCell ref="C2:H2"/>
    <mergeCell ref="C3:H3"/>
    <mergeCell ref="C4:H4"/>
    <mergeCell ref="C8:G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1주차</vt:lpstr>
      <vt:lpstr>2주차</vt:lpstr>
      <vt:lpstr>3주차</vt:lpstr>
      <vt:lpstr>4주차</vt:lpstr>
      <vt:lpstr>5주차</vt:lpstr>
      <vt:lpstr>6주차</vt:lpstr>
      <vt:lpstr>7주차</vt:lpstr>
      <vt:lpstr>12월</vt:lpstr>
      <vt:lpstr>1월</vt:lpstr>
      <vt:lpstr>2월</vt:lpstr>
      <vt:lpstr>결산</vt:lpstr>
      <vt:lpstr>크롤링</vt:lpstr>
      <vt:lpstr>크롤링 (2)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PiGiraffe0</cp:lastModifiedBy>
  <dcterms:created xsi:type="dcterms:W3CDTF">2018-11-09T19:18:36Z</dcterms:created>
  <dcterms:modified xsi:type="dcterms:W3CDTF">2023-01-02T05:08:24Z</dcterms:modified>
</cp:coreProperties>
</file>