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459024A6-8972-4DF4-A1F0-03EBF97BEB90}" xr6:coauthVersionLast="47" xr6:coauthVersionMax="47" xr10:uidLastSave="{00000000-0000-0000-0000-000000000000}"/>
  <bookViews>
    <workbookView xWindow="-120" yWindow="-120" windowWidth="29040" windowHeight="15840" tabRatio="598" activeTab="10"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<sst xmlns="http://schemas.openxmlformats.org/spreadsheetml/2006/main" count="803" uniqueCount="561">
  <si>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</si>
  <si>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</si>
  <si>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</si>
  <si>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</si>
  <si>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</si>
  <si>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</si>
  <si>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</si>
  <si>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</si>
  <si>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</si>
  <si>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</si>
  <si>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</si>
  <si>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</si>
  <si>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</si>
  <si>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</si>
  <si>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</si>
  <si>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</si>
  <si>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</si>
  <si>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</si>
  <si>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</si>
  <si>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</si>
  <si>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</si>
  <si>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</si>
  <si>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</si>
  <si>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</si>
  <si>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</si>
  <si>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</si>
  <si>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</si>
  <si>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</si>
  <si>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</si>
  <si>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</si>
  <si>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</si>
  <si>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</si>
  <si>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</si>
  <si>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</si>
  <si>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</si>
  <si>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</si>
  <si>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</si>
  <si>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</si>
  <si>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</si>
  <si>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</si>
  <si>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</si>
  <si>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</si>
  <si>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</si>
  <si>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</si>
  <si>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</si>
  <si>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</si>
  <si>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</si>
  <si>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</si>
  <si>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</si>
  <si>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</si>
  <si>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</si>
  <si>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</si>
  <si>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</si>
  <si>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</si>
  <si>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</si>
  <si>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</si>
  <si>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</si>
  <si>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</si>
  <si>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</si>
  <si>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</si>
  <si>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</si>
  <si>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</si>
  <si>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</si>
  <si>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</si>
  <si>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</si>
  <si>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</si>
  <si>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</si>
  <si>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</si>
  <si>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</si>
  <si>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</si>
  <si>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</si>
  <si>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</si>
  <si>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</si>
  <si>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</si>
  <si>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</si>
  <si>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</si>
  <si>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</si>
  <si>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</si>
  <si>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</si>
  <si>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</si>
  <si>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</si>
  <si>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</si>
  <si>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</si>
  <si>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</si>
  <si>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</si>
  <si>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</si>
  <si>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</si>
  <si>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</si>
  <si>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</si>
  <si>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</si>
  <si>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</si>
  <si>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</si>
  <si>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</si>
  <si>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</si>
  <si>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</si>
  <si>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</si>
  <si>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</si>
  <si>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</si>
  <si>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</si>
  <si>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</si>
  <si>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</si>
  <si>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</si>
  <si>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</si>
  <si>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</si>
  <si>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</si>
  <si>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</si>
  <si>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</si>
  <si>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</si>
  <si>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</si>
  <si>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</si>
  <si>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</si>
  <si>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</si>
  <si>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</si>
  <si>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</si>
  <si>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</si>
  <si>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</si>
  <si>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</si>
  <si>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</si>
  <si>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</si>
  <si>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</si>
  <si>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</si>
  <si>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</si>
  <si>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</si>
  <si>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</si>
  <si>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</si>
  <si>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</si>
  <si>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</si>
  <si>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</si>
  <si>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</si>
  <si>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</si>
  <si>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</si>
  <si>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</si>
  <si>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</si>
  <si>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</si>
  <si>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</si>
  <si>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</si>
  <si>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</si>
  <si>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</si>
  <si>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</si>
  <si>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</si>
  <si>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</si>
  <si>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</si>
  <si>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</si>
  <si>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</si>
  <si>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</si>
  <si>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</si>
  <si>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</si>
  <si>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</si>
  <si>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</si>
  <si>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</si>
  <si>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</si>
  <si>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</si>
  <si>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</si>
  <si>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</si>
  <si>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</si>
  <si>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</si>
  <si>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</si>
  <si>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</si>
  <si>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</si>
  <si>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</si>
  <si>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</si>
  <si>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</si>
  <si>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</si>
  <si>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</si>
  <si>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</si>
  <si>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</si>
  <si>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</si>
  <si>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</si>
  <si>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</si>
  <si>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</si>
  <si>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</si>
  <si>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</si>
  <si>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</si>
  <si>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</si>
  <si>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</si>
  <si>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</si>
  <si>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</si>
  <si>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</si>
  <si>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</si>
  <si>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</si>
  <si>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</si>
  <si>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</si>
  <si>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</si>
  <si>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</si>
  <si>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</si>
  <si>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</si>
  <si>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</si>
  <si>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</si>
  <si>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</si>
  <si>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</si>
  <si>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</si>
  <si>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</si>
  <si>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</si>
  <si>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</si>
  <si>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</si>
  <si>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</si>
  <si>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</si>
  <si>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</si>
  <si>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</si>
  <si>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</si>
  <si>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</si>
  <si>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</si>
  <si>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</si>
  <si>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</si>
  <si>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</si>
  <si>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</si>
  <si>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</si>
  <si>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</si>
  <si>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</si>
  <si>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</si>
  <si>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</si>
  <si>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</si>
  <si>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</si>
  <si>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</si>
  <si>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</si>
  <si>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</si>
  <si>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</si>
  <si>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</si>
  <si>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</si>
  <si>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</si>
  <si>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</si>
  <si>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</si>
  <si>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</si>
  <si>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</si>
  <si>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</si>
  <si>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</si>
  <si>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</si>
  <si>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</si>
  <si>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</si>
  <si>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</si>
  <si>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</si>
  <si>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</si>
  <si>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</si>
  <si>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</si>
  <si>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</si>
  <si>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</si>
  <si>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</si>
  <si>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</si>
  <si>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</si>
  <si>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</si>
  <si>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</si>
  <si>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</si>
  <si>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</si>
  <si>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</si>
  <si>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</si>
  <si>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</si>
  <si>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</si>
  <si>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</si>
  <si>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</si>
  <si>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</si>
  <si>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</si>
  <si>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</si>
  <si>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</si>
  <si>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</si>
  <si>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</si>
  <si>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</si>
  <si>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</si>
  <si>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</si>
  <si>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</si>
  <si>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</si>
  <si>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</si>
  <si>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</si>
  <si>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</si>
  <si>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</si>
  <si>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</si>
  <si>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</si>
  <si>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</si>
  <si>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</si>
  <si>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</si>
  <si>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</si>
  <si>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</si>
  <si>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</si>
  <si>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</si>
  <si>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</si>
  <si>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</si>
  <si>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</si>
  <si>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</si>
  <si>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</si>
  <si>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</si>
  <si>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</si>
  <si>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</si>
  <si>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</si>
  <si>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</si>
  <si>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</si>
  <si>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</si>
  <si>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</si>
  <si>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</si>
  <si>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</si>
  <si>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</si>
  <si>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</si>
  <si>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</si>
  <si>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</si>
  <si>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</si>
  <si>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</si>
  <si>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</si>
  <si>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</si>
  <si>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</si>
  <si>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</si>
  <si>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</si>
  <si>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</si>
  <si>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</si>
  <si>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</si>
  <si>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</si>
  <si>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</si>
  <si>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</si>
  <si>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</si>
  <si>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</si>
  <si>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</si>
  <si>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</si>
  <si>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</si>
  <si>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</si>
  <si>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</si>
  <si>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</si>
  <si>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</si>
  <si>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</si>
  <si>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</si>
  <si>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</si>
  <si>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</si>
  <si>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</si>
  <si>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</si>
  <si>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</si>
  <si>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</si>
  <si>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</si>
  <si>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</si>
  <si>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</si>
  <si>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</si>
  <si>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</si>
  <si>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</si>
  <si>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</si>
  <si>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</si>
  <si>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</si>
  <si>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</si>
  <si>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</si>
  <si>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</si>
  <si>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</si>
  <si>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</si>
  <si>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</si>
  <si>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</si>
  <si>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</si>
  <si>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</si>
  <si>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</si>
  <si>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</si>
  <si>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</si>
  <si>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</si>
  <si>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</si>
  <si>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</si>
  <si>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</si>
  <si>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</si>
  <si>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</si>
  <si>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</si>
  <si>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</si>
  <si>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</si>
  <si>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</si>
  <si>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</si>
  <si>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</si>
  <si>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</si>
  <si>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</si>
  <si>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</si>
  <si>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</si>
  <si>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</si>
  <si>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</si>
  <si>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</si>
  <si>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</si>
  <si>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</si>
  <si>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</si>
  <si>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</si>
  <si>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</si>
  <si>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</si>
  <si>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</si>
  <si>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</si>
  <si>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</si>
  <si>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</si>
  <si>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</si>
  <si>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</si>
  <si>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</si>
  <si>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</si>
  <si>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</si>
  <si>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</si>
  <si>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</si>
  <si>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</si>
  <si>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</si>
  <si>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</si>
  <si>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</si>
  <si>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</si>
  <si>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</si>
  <si>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</si>
  <si>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</si>
  <si>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</si>
  <si>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</si>
  <si>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</si>
  <si>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</si>
  <si>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</si>
  <si>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</si>
  <si>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</si>
  <si>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</si>
  <si>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</si>
  <si>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</si>
  <si>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</si>
  <si>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</si>
  <si>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</si>
  <si>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</si>
  <si>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</si>
  <si>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</si>
  <si>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</si>
  <si>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</si>
  <si>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</si>
  <si>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</si>
  <si>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</si>
  <si>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</si>
  <si>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</si>
  <si>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</si>
  <si>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</si>
  <si>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</si>
  <si>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</si>
  <si>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</si>
  <si>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</si>
  <si>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</si>
  <si>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</si>
  <si>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</si>
  <si>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</si>
  <si>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</si>
  <si>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</si>
  <si>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</si>
  <si>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</si>
  <si>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</si>
  <si>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</si>
  <si>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</si>
  <si>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</si>
  <si>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</si>
  <si>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</si>
  <si>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</si>
  <si>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</si>
  <si>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</si>
  <si>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</si>
  <si>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</si>
  <si>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</si>
  <si>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</si>
  <si>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</si>
  <si>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</si>
  <si>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</si>
  <si>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</si>
  <si>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</si>
  <si>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</si>
  <si>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</si>
  <si>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</si>
  <si>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</si>
  <si>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</si>
  <si>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</si>
  <si>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</si>
  <si>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</si>
  <si>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</si>
  <si>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</si>
  <si>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</si>
  <si>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</si>
  <si>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</si>
  <si>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</si>
  <si>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</si>
  <si>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</si>
  <si>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</si>
  <si>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</si>
  <si>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</si>
  <si>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</si>
  <si>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</si>
  <si>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</si>
  <si>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</si>
  <si>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</si>
  <si>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</si>
  <si>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</si>
  <si>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</si>
  <si>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</si>
  <si>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</si>
  <si>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</si>
  <si>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</si>
  <si>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</si>
  <si>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</si>
  <si>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</si>
  <si>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</si>
  <si>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</si>
  <si>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</si>
  <si>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</si>
  <si>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</si>
  <si>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</si>
  <si>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</si>
  <si>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</si>
  <si>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</si>
  <si>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</si>
  <si>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</si>
  <si>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</si>
  <si>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</si>
  <si>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</si>
  <si>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</si>
  <si>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</si>
  <si>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</si>
  <si>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</si>
  <si>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</si>
  <si>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</si>
  <si>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</si>
  <si>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</si>
  <si>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</si>
  <si>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</si>
  <si>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</si>
  <si>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</si>
  <si>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</si>
  <si>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</si>
  <si>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</si>
  <si>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</si>
  <si>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</si>
  <si>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</si>
  <si>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</si>
  <si>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</si>
  <si>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</si>
  <si>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</si>
  <si>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</si>
  <si>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</si>
  <si>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</si>
  <si>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</si>
  <si>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</si>
  <si>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</si>
  <si>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</si>
  <si>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</si>
  <si>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</si>
  <si>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</si>
  <si>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</si>
  <si>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</si>
  <si>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</si>
  <si>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</si>
  <si>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</si>
  <si>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</si>
  <si>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</si>
  <si>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</si>
  <si>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</si>
  <si>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</si>
  <si>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</si>
  <si>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</si>
  <si>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</si>
  <si>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</si>
  <si>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</si>
  <si>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</si>
  <si>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</si>
  <si>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</si>
  <si>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</si>
  <si>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</si>
  <si>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</si>
  <si>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</si>
  <si>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</si>
  <si>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</si>
  <si>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</si>
  <si>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</si>
  <si>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</si>
  <si>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</si>
  <si>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</si>
  <si>
    <t>사전작업</t>
    <phoneticPr fontId="1" type="noConversion"/>
  </si>
  <si>
    <t>아키텍쳐 확인</t>
    <phoneticPr fontId="1" type="noConversion"/>
  </si>
  <si>
    <t>강사님께 조언 받기</t>
    <phoneticPr fontId="1" type="noConversion"/>
  </si>
  <si>
    <t>시각화 자료 설정</t>
    <phoneticPr fontId="1" type="noConversion"/>
  </si>
  <si>
    <t>전처리 시각화 관련자료 수집</t>
    <phoneticPr fontId="1" type="noConversion"/>
  </si>
  <si>
    <t>정확히 어떤 그래프를 만들지 결론을 내고싶다</t>
    <phoneticPr fontId="1" type="noConversion"/>
  </si>
  <si>
    <t>Django에서 구현하는 방법을 알아야한다.</t>
    <phoneticPr fontId="1" type="noConversion"/>
  </si>
  <si>
    <t>부트스트랩을 찾자</t>
    <phoneticPr fontId="1" type="noConversion"/>
  </si>
  <si>
    <t>WBS 작성</t>
    <phoneticPr fontId="1" type="noConversion"/>
  </si>
  <si>
    <t>하이차트 거리 수정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</si>
</sst>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6">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55">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2" fillId="0" borderId="20" xfId="0" applyFont="1" applyBorder="1">
      <alignment vertical="center"/>
    </xf>
    <xf numFmtId="0" fontId="13" fillId="0" borderId="21" xfId="0" applyFont="1" applyBorder="1" applyAlignment="1">
      <alignment horizontal="center" vertical="center"/>
    </xf>
    <xf numFmtId="0" fontId="13" fillId="0" borderId="8" xfId="0" applyFont="1" applyBorder="1">
      <alignment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6" fillId="3" borderId="8" xfId="0" applyFont="1" applyFill="1" applyBorder="1">
      <alignment vertical="center"/>
    </xf>
    <xf numFmtId="0" fontId="26" fillId="3" borderId="8" xfId="0" applyFont="1" applyFill="1" applyBorder="1" applyAlignment="1">
      <alignment horizontal="center" vertical="center"/>
    </xf>
    <xf numFmtId="0" fontId="0" fillId="6" borderId="0" xfId="0" applyFill="1" applyAlignment="1">
      <alignmen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6" borderId="0" xfId="0" applyFill="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7" t="s">
        <v>11</v>
      </c>
      <c r="C2" s="178"/>
      <c r="D2" s="178"/>
      <c r="E2" s="178"/>
      <c r="F2" s="178"/>
      <c r="G2" s="178"/>
    </row>
    <row r="4" spans="2:7" ht="50.1" customHeight="1">
      <c r="B4" s="95"/>
      <c r="C4" s="95" t="s">
        <v>1</v>
      </c>
      <c r="D4" s="95" t="s">
        <v>2</v>
      </c>
      <c r="E4" s="95" t="s">
        <v>3</v>
      </c>
      <c r="F4" s="95" t="s">
        <v>4</v>
      </c>
      <c r="G4" s="95" t="s">
        <v>5</v>
      </c>
    </row>
    <row r="5" spans="2:7" ht="50.1" customHeight="1">
      <c r="B5" s="36">
        <v>0.375</v>
      </c>
      <c r="C5" s="193" t="s">
        <v>28</v>
      </c>
      <c r="D5" s="194"/>
      <c r="E5" s="194"/>
      <c r="F5" s="194"/>
      <c r="G5" s="111" t="s">
        <v>108</v>
      </c>
    </row>
    <row r="6" spans="2:7" ht="50.1" customHeight="1">
      <c r="B6" s="36">
        <v>0.41666666666666702</v>
      </c>
      <c r="C6" s="34" t="s">
        <v>36</v>
      </c>
      <c r="D6" s="104" t="s">
        <v>50</v>
      </c>
      <c r="E6" s="188" t="s">
        <v>87</v>
      </c>
      <c r="F6" s="32" t="s">
        <v>87</v>
      </c>
      <c r="G6" s="112" t="s">
        <v>124</v>
      </c>
    </row>
    <row r="7" spans="2:7" ht="50.1" customHeight="1">
      <c r="B7" s="36">
        <v>0.45833333333333398</v>
      </c>
      <c r="C7" s="96"/>
      <c r="D7" s="104" t="s">
        <v>49</v>
      </c>
      <c r="E7" s="189"/>
      <c r="F7" s="110" t="s">
        <v>107</v>
      </c>
      <c r="G7" s="112" t="s">
        <v>125</v>
      </c>
    </row>
    <row r="8" spans="2:7" s="101" customFormat="1" ht="50.1" customHeight="1">
      <c r="B8" s="97">
        <v>0.5</v>
      </c>
      <c r="C8" s="68"/>
      <c r="D8" s="98"/>
      <c r="E8" s="98"/>
      <c r="F8" s="98"/>
      <c r="G8" s="98"/>
    </row>
    <row r="9" spans="2:7" ht="50.1" customHeight="1">
      <c r="B9" s="36">
        <v>0.54166666666666696</v>
      </c>
      <c r="C9" s="182" t="s">
        <v>37</v>
      </c>
      <c r="D9" s="185" t="s">
        <v>37</v>
      </c>
      <c r="E9" s="185" t="s">
        <v>88</v>
      </c>
      <c r="F9" s="190" t="s">
        <v>107</v>
      </c>
      <c r="G9" s="195" t="s">
        <v>130</v>
      </c>
    </row>
    <row r="10" spans="2:7" ht="50.1" customHeight="1">
      <c r="B10" s="36">
        <v>0.58333333333333404</v>
      </c>
      <c r="C10" s="183"/>
      <c r="D10" s="186"/>
      <c r="E10" s="186"/>
      <c r="F10" s="191"/>
      <c r="G10" s="196"/>
    </row>
    <row r="11" spans="2:7" ht="50.1" customHeight="1">
      <c r="B11" s="36">
        <v>0.625</v>
      </c>
      <c r="C11" s="184"/>
      <c r="D11" s="187"/>
      <c r="E11" s="186"/>
      <c r="F11" s="191"/>
      <c r="G11" s="196"/>
    </row>
    <row r="12" spans="2:7" ht="50.1" customHeight="1">
      <c r="B12" s="36">
        <v>0.66666666666666696</v>
      </c>
      <c r="C12" s="34" t="s">
        <v>38</v>
      </c>
      <c r="D12" s="32"/>
      <c r="E12" s="187"/>
      <c r="F12" s="192"/>
      <c r="G12" s="197"/>
    </row>
    <row r="13" spans="2:7" ht="50.1" customHeight="1">
      <c r="B13" s="36">
        <v>0.70833333333333404</v>
      </c>
      <c r="C13" s="34" t="s">
        <v>25</v>
      </c>
      <c r="D13" s="179" t="s">
        <v>29</v>
      </c>
      <c r="E13" s="180"/>
      <c r="F13" s="181"/>
      <c r="G13" s="32" t="s">
        <v>30</v>
      </c>
    </row>
    <row r="14" spans="2:7" ht="50.1" customHeight="1">
      <c r="B14" s="35">
        <v>0.75</v>
      </c>
      <c r="C14" s="33"/>
      <c r="D14" s="30"/>
      <c r="E14" s="30"/>
      <c r="F14" s="30"/>
      <c r="G14" s="30"/>
    </row>
    <row r="18" spans="3:4" ht="26.25">
      <c r="C18" s="99" t="s">
        <v>39</v>
      </c>
      <c r="D18" s="1" t="s">
        <v>72</v>
      </c>
    </row>
    <row r="19" spans="3:4" ht="26.25">
      <c r="C19" s="99" t="s">
        <v>40</v>
      </c>
    </row>
    <row r="20" spans="3:4" ht="26.25">
      <c r="C20" s="99"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7" t="s">
        <v>11</v>
      </c>
      <c r="C2" s="178"/>
      <c r="D2" s="178"/>
      <c r="E2" s="178"/>
      <c r="F2" s="178"/>
      <c r="G2" s="178"/>
    </row>
    <row r="4" spans="2:7" ht="50.1" customHeight="1">
      <c r="B4" s="90"/>
      <c r="C4" s="90" t="s">
        <v>1</v>
      </c>
      <c r="D4" s="90" t="s">
        <v>2</v>
      </c>
      <c r="E4" s="90" t="s">
        <v>3</v>
      </c>
      <c r="F4" s="90" t="s">
        <v>4</v>
      </c>
      <c r="G4" s="90" t="s">
        <v>5</v>
      </c>
    </row>
    <row r="5" spans="2:7" ht="50.1" customHeight="1">
      <c r="B5" s="36">
        <v>0.375</v>
      </c>
      <c r="C5" s="34" t="s">
        <v>143</v>
      </c>
      <c r="D5" s="34" t="s">
        <v>143</v>
      </c>
      <c r="E5" s="34" t="s">
        <v>143</v>
      </c>
      <c r="F5" s="34" t="s">
        <v>143</v>
      </c>
      <c r="G5" s="34" t="s">
        <v>143</v>
      </c>
    </row>
    <row r="6" spans="2:7" ht="50.1" customHeight="1">
      <c r="B6" s="36">
        <v>0.41666666666666702</v>
      </c>
      <c r="C6" s="198" t="s">
        <v>144</v>
      </c>
      <c r="D6" s="185" t="s">
        <v>149</v>
      </c>
      <c r="E6" s="203" t="s">
        <v>163</v>
      </c>
      <c r="F6" s="114" t="s">
        <v>245</v>
      </c>
      <c r="G6" s="206" t="s">
        <v>280</v>
      </c>
    </row>
    <row r="7" spans="2:7" ht="50.1" customHeight="1">
      <c r="B7" s="36">
        <v>0.45833333333333398</v>
      </c>
      <c r="C7" s="199"/>
      <c r="D7" s="187"/>
      <c r="E7" s="204"/>
      <c r="F7" s="114" t="s">
        <v>246</v>
      </c>
      <c r="G7" s="207"/>
    </row>
    <row r="8" spans="2:7" ht="50.1" customHeight="1">
      <c r="B8" s="97">
        <v>0.5</v>
      </c>
      <c r="C8" s="67"/>
      <c r="D8" s="70"/>
      <c r="E8" s="70"/>
      <c r="F8" s="98"/>
      <c r="G8" s="98"/>
    </row>
    <row r="9" spans="2:7" ht="50.1" customHeight="1">
      <c r="B9" s="36">
        <v>0.54166666666666696</v>
      </c>
      <c r="C9" s="200" t="s">
        <v>145</v>
      </c>
      <c r="D9" s="185" t="s">
        <v>148</v>
      </c>
      <c r="E9" s="203"/>
      <c r="F9" s="114" t="s">
        <v>247</v>
      </c>
      <c r="G9" s="129" t="s">
        <v>247</v>
      </c>
    </row>
    <row r="10" spans="2:7" ht="50.1" customHeight="1">
      <c r="B10" s="36">
        <v>0.58333333333333404</v>
      </c>
      <c r="C10" s="201"/>
      <c r="D10" s="186"/>
      <c r="E10" s="205"/>
      <c r="F10" s="114" t="s">
        <v>246</v>
      </c>
      <c r="G10" s="129"/>
    </row>
    <row r="11" spans="2:7" ht="50.1" customHeight="1">
      <c r="B11" s="36">
        <v>0.625</v>
      </c>
      <c r="C11" s="202"/>
      <c r="D11" s="186"/>
      <c r="E11" s="205"/>
      <c r="F11" s="114" t="s">
        <v>248</v>
      </c>
      <c r="G11" s="129"/>
    </row>
    <row r="12" spans="2:7" ht="50.1" customHeight="1">
      <c r="B12" s="36">
        <v>0.66666666666666696</v>
      </c>
      <c r="C12" s="34" t="s">
        <v>146</v>
      </c>
      <c r="D12" s="187"/>
      <c r="E12" s="204"/>
      <c r="F12" s="114" t="s">
        <v>249</v>
      </c>
      <c r="G12" s="129"/>
    </row>
    <row r="13" spans="2:7" ht="50.1" customHeight="1">
      <c r="B13" s="36">
        <v>0.70833333333333404</v>
      </c>
      <c r="C13" s="34" t="s">
        <v>24</v>
      </c>
      <c r="D13" s="179" t="s">
        <v>29</v>
      </c>
      <c r="E13" s="180"/>
      <c r="F13" s="180"/>
      <c r="G13" s="128"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D3" zoomScaleNormal="100" workbookViewId="0">
      <selection activeCell="G5" sqref="G5"/>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7" t="s">
        <v>11</v>
      </c>
      <c r="C2" s="178"/>
      <c r="D2" s="178"/>
      <c r="E2" s="178"/>
      <c r="F2" s="178"/>
      <c r="G2" s="178"/>
      <c r="H2" s="178"/>
    </row>
    <row r="4" spans="2:8" ht="50.1" customHeight="1">
      <c r="B4" s="91"/>
      <c r="C4" s="91" t="s">
        <v>1</v>
      </c>
      <c r="D4" s="91" t="s">
        <v>2</v>
      </c>
      <c r="E4" s="91" t="s">
        <v>3</v>
      </c>
      <c r="F4" s="91" t="s">
        <v>4</v>
      </c>
      <c r="G4" s="91" t="s">
        <v>5</v>
      </c>
      <c r="H4" s="91" t="s">
        <v>20</v>
      </c>
    </row>
    <row r="5" spans="2:8" ht="50.1" customHeight="1">
      <c r="B5" s="36">
        <v>0.375</v>
      </c>
      <c r="C5" s="169" t="s">
        <v>143</v>
      </c>
      <c r="D5" s="110" t="s">
        <v>143</v>
      </c>
      <c r="E5" s="110" t="s">
        <v>143</v>
      </c>
      <c r="F5" s="110" t="s">
        <v>143</v>
      </c>
      <c r="G5" s="110" t="s">
        <v>143</v>
      </c>
      <c r="H5" s="170"/>
    </row>
    <row r="6" spans="2:8" ht="50.1" customHeight="1">
      <c r="B6" s="36">
        <v>0.41666666666666702</v>
      </c>
      <c r="C6" s="158" t="s">
        <v>341</v>
      </c>
      <c r="D6" s="167" t="s">
        <v>422</v>
      </c>
      <c r="E6" s="171" t="s">
        <v>446</v>
      </c>
      <c r="F6" s="112" t="s">
        <v>523</v>
      </c>
      <c r="G6" s="211" t="s">
        <v>521</v>
      </c>
      <c r="H6" s="30" t="s">
        <v>530</v>
      </c>
    </row>
    <row r="7" spans="2:8" ht="50.1" customHeight="1">
      <c r="B7" s="36">
        <v>0.45833333333333398</v>
      </c>
      <c r="C7" s="159"/>
      <c r="D7" s="166" t="s">
        <v>421</v>
      </c>
      <c r="E7" s="172" t="s">
        <v>447</v>
      </c>
      <c r="F7" s="112" t="s">
        <v>520</v>
      </c>
      <c r="G7" s="212"/>
      <c r="H7" s="30" t="s">
        <v>530</v>
      </c>
    </row>
    <row r="8" spans="2:8" ht="50.1" customHeight="1">
      <c r="B8" s="36">
        <v>0.5</v>
      </c>
      <c r="C8" s="163"/>
      <c r="D8" s="164"/>
      <c r="E8" s="164"/>
      <c r="F8" s="164"/>
      <c r="G8" s="164"/>
      <c r="H8" s="165"/>
    </row>
    <row r="9" spans="2:8" ht="50.1" customHeight="1">
      <c r="B9" s="36">
        <v>0.54166666666666696</v>
      </c>
      <c r="C9" s="147" t="s">
        <v>342</v>
      </c>
      <c r="D9" s="168" t="s">
        <v>424</v>
      </c>
      <c r="E9" s="208" t="s">
        <v>469</v>
      </c>
      <c r="F9" s="112" t="s">
        <v>524</v>
      </c>
      <c r="G9" s="173" t="s">
        <v>522</v>
      </c>
      <c r="H9" s="82"/>
    </row>
    <row r="10" spans="2:8" ht="50.1" customHeight="1">
      <c r="B10" s="36">
        <v>0.58333333333333404</v>
      </c>
      <c r="C10" s="147" t="s">
        <v>342</v>
      </c>
      <c r="D10" s="110" t="s">
        <v>425</v>
      </c>
      <c r="E10" s="209"/>
      <c r="F10" s="112"/>
      <c r="G10" s="173" t="s">
        <v>525</v>
      </c>
      <c r="H10" s="30" t="s">
        <v>543</v>
      </c>
    </row>
    <row r="11" spans="2:8" ht="50.1" customHeight="1">
      <c r="B11" s="36">
        <v>0.625</v>
      </c>
      <c r="C11" s="147" t="s">
        <v>341</v>
      </c>
      <c r="D11" s="32" t="s">
        <v>423</v>
      </c>
      <c r="E11" s="209"/>
      <c r="F11" s="112"/>
      <c r="G11" s="173" t="s">
        <v>526</v>
      </c>
      <c r="H11" s="30"/>
    </row>
    <row r="12" spans="2:8" ht="50.1" customHeight="1">
      <c r="B12" s="36">
        <v>0.66666666666666696</v>
      </c>
      <c r="C12" s="147"/>
      <c r="D12" s="32" t="s">
        <v>426</v>
      </c>
      <c r="E12" s="210"/>
      <c r="F12" s="112"/>
      <c r="G12" s="173"/>
      <c r="H12" s="30"/>
    </row>
    <row r="13" spans="2:8" ht="50.1" customHeight="1">
      <c r="B13" s="36">
        <v>0.70833333333333404</v>
      </c>
      <c r="C13" s="34" t="s">
        <v>24</v>
      </c>
      <c r="D13" s="179" t="s">
        <v>29</v>
      </c>
      <c r="E13" s="180"/>
      <c r="F13" s="180"/>
      <c r="G13" s="181"/>
      <c r="H13" s="30" t="s">
        <v>30</v>
      </c>
    </row>
    <row r="14" spans="2:8" ht="50.1" customHeight="1">
      <c r="B14" s="35">
        <v>0.75</v>
      </c>
      <c r="C14" s="33"/>
      <c r="D14" s="30"/>
      <c r="E14" s="30"/>
      <c r="F14" s="30"/>
      <c r="G14" s="30"/>
      <c r="H14" s="30"/>
    </row>
    <row r="16" spans="2:8">
      <c r="C16" s="1" t="s">
        <v>391</v>
      </c>
    </row>
    <row r="17" spans="3:6">
      <c r="C17" s="160"/>
      <c r="D17" s="160"/>
      <c r="E17" s="160"/>
      <c r="F17" s="160"/>
    </row>
    <row r="18" spans="3:6">
      <c r="C18" s="160" t="s">
        <v>392</v>
      </c>
      <c r="D18" s="160"/>
      <c r="E18" s="160"/>
      <c r="F18" s="160"/>
    </row>
    <row r="19" spans="3:6">
      <c r="C19" s="160"/>
      <c r="D19" s="161"/>
      <c r="E19" s="160"/>
      <c r="F19" s="160"/>
    </row>
    <row r="20" spans="3:6">
      <c r="C20" s="160" t="s">
        <v>393</v>
      </c>
      <c r="D20" s="161"/>
      <c r="E20" s="160"/>
      <c r="F20" s="160"/>
    </row>
    <row r="21" spans="3:6">
      <c r="C21" s="160"/>
      <c r="D21" s="161"/>
      <c r="E21" s="160"/>
      <c r="F21" s="160"/>
    </row>
    <row r="22" spans="3:6">
      <c r="C22" s="160" t="s">
        <v>394</v>
      </c>
      <c r="D22" s="161"/>
      <c r="E22" s="160"/>
      <c r="F22" s="160"/>
    </row>
    <row r="23" spans="3:6">
      <c r="C23" s="160" t="s">
        <v>395</v>
      </c>
      <c r="D23" s="161"/>
      <c r="E23" s="160"/>
      <c r="F23" s="160"/>
    </row>
    <row r="24" spans="3:6">
      <c r="C24" s="160" t="s">
        <v>396</v>
      </c>
      <c r="D24" s="161"/>
      <c r="E24" s="160"/>
      <c r="F24" s="160"/>
    </row>
    <row r="25" spans="3:6">
      <c r="C25" s="160"/>
      <c r="D25" s="161"/>
      <c r="E25" s="160"/>
      <c r="F25" s="160"/>
    </row>
    <row r="26" spans="3:6">
      <c r="C26" s="160" t="s">
        <v>397</v>
      </c>
      <c r="D26" s="161"/>
      <c r="E26" s="160"/>
      <c r="F26" s="160"/>
    </row>
    <row r="27" spans="3:6">
      <c r="C27" s="160"/>
      <c r="D27" s="161"/>
      <c r="E27" s="160"/>
      <c r="F27" s="160"/>
    </row>
    <row r="28" spans="3:6">
      <c r="C28" s="160" t="s">
        <v>398</v>
      </c>
      <c r="D28" s="161"/>
      <c r="E28" s="160"/>
      <c r="F28" s="160"/>
    </row>
    <row r="29" spans="3:6">
      <c r="C29" s="160"/>
      <c r="D29" s="161"/>
      <c r="E29" s="160"/>
      <c r="F29" s="160"/>
    </row>
    <row r="30" spans="3:6">
      <c r="C30" s="160">
        <v>-1</v>
      </c>
      <c r="D30" s="161"/>
      <c r="E30" s="160"/>
      <c r="F30" s="160"/>
    </row>
    <row r="31" spans="3:6">
      <c r="C31" s="160" t="s">
        <v>399</v>
      </c>
      <c r="D31" s="161"/>
      <c r="E31" s="160"/>
      <c r="F31" s="160"/>
    </row>
    <row r="32" spans="3:6">
      <c r="C32" s="160"/>
      <c r="D32" s="161"/>
      <c r="E32" s="160"/>
      <c r="F32" s="160"/>
    </row>
    <row r="33" spans="3:6">
      <c r="C33" s="160" t="s">
        <v>400</v>
      </c>
      <c r="D33" s="161"/>
      <c r="E33" s="160"/>
      <c r="F33" s="160"/>
    </row>
    <row r="34" spans="3:6">
      <c r="C34" s="160" t="s">
        <v>401</v>
      </c>
      <c r="D34" s="161"/>
      <c r="E34" s="160"/>
      <c r="F34" s="160"/>
    </row>
    <row r="35" spans="3:6">
      <c r="C35" s="160"/>
      <c r="D35" s="161"/>
      <c r="E35" s="160"/>
      <c r="F35" s="160"/>
    </row>
    <row r="36" spans="3:6">
      <c r="C36" s="160" t="s">
        <v>402</v>
      </c>
      <c r="D36" s="161"/>
      <c r="E36" s="160"/>
      <c r="F36" s="160"/>
    </row>
    <row r="37" spans="3:6">
      <c r="C37" s="160"/>
      <c r="D37" s="161"/>
      <c r="E37" s="160"/>
      <c r="F37" s="160"/>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4" zoomScaleNormal="100" workbookViewId="0">
      <selection activeCell="F6" sqref="F6"/>
    </sheetView>
  </sheetViews>
  <sheetFormatPr defaultColWidth="9" defaultRowHeight="16.5"/>
  <cols>
    <col min="1" max="1" width="3" style="1" customWidth="1"/>
    <col min="2" max="8" width="25.625" style="1" customWidth="1"/>
    <col min="9" max="16384" width="9" style="1"/>
  </cols>
  <sheetData>
    <row r="2" spans="2:8" ht="26.25">
      <c r="B2" s="177" t="s">
        <v>11</v>
      </c>
      <c r="C2" s="178"/>
      <c r="D2" s="178"/>
      <c r="E2" s="178"/>
      <c r="F2" s="178"/>
      <c r="G2" s="178"/>
      <c r="H2" s="178"/>
    </row>
    <row r="4" spans="2:8" ht="50.1" customHeight="1">
      <c r="B4" s="22"/>
      <c r="C4" s="66" t="s">
        <v>1</v>
      </c>
      <c r="D4" s="22" t="s">
        <v>2</v>
      </c>
      <c r="E4" s="22" t="s">
        <v>3</v>
      </c>
      <c r="F4" s="22" t="s">
        <v>4</v>
      </c>
      <c r="G4" s="22" t="s">
        <v>5</v>
      </c>
      <c r="H4" s="22" t="s">
        <v>20</v>
      </c>
    </row>
    <row r="5" spans="2:8" ht="50.1" customHeight="1">
      <c r="B5" s="36">
        <v>0.375</v>
      </c>
      <c r="C5" s="67"/>
      <c r="D5" s="110" t="s">
        <v>143</v>
      </c>
      <c r="E5" s="110" t="s">
        <v>143</v>
      </c>
      <c r="F5" s="110" t="s">
        <v>143</v>
      </c>
      <c r="G5" s="110" t="s">
        <v>143</v>
      </c>
      <c r="H5" s="30"/>
    </row>
    <row r="6" spans="2:8" ht="50.1" customHeight="1">
      <c r="B6" s="36">
        <v>0.41666666666666702</v>
      </c>
      <c r="C6" s="67"/>
      <c r="D6" s="32" t="s">
        <v>544</v>
      </c>
      <c r="E6" s="32" t="s">
        <v>551</v>
      </c>
      <c r="F6" s="31"/>
      <c r="G6" s="31"/>
      <c r="H6" s="30"/>
    </row>
    <row r="7" spans="2:8" ht="50.1" customHeight="1">
      <c r="B7" s="36">
        <v>0.45833333333333398</v>
      </c>
      <c r="C7" s="67"/>
      <c r="D7" s="32" t="s">
        <v>545</v>
      </c>
      <c r="E7" s="32" t="s">
        <v>552</v>
      </c>
      <c r="F7" s="31"/>
      <c r="G7" s="31"/>
      <c r="H7" s="30"/>
    </row>
    <row r="8" spans="2:8" ht="50.1" customHeight="1">
      <c r="B8" s="36">
        <v>0.5</v>
      </c>
      <c r="C8" s="67"/>
      <c r="D8" s="175"/>
      <c r="E8" s="175"/>
      <c r="F8" s="174"/>
      <c r="G8" s="174"/>
      <c r="H8" s="175"/>
    </row>
    <row r="9" spans="2:8" ht="50.1" customHeight="1">
      <c r="B9" s="36">
        <v>0.54166666666666696</v>
      </c>
      <c r="C9" s="67"/>
      <c r="D9" s="195" t="s">
        <v>546</v>
      </c>
      <c r="E9" s="32" t="s">
        <v>554</v>
      </c>
      <c r="F9" s="31"/>
      <c r="G9" s="31"/>
      <c r="H9" s="30"/>
    </row>
    <row r="10" spans="2:8" ht="50.1" customHeight="1">
      <c r="B10" s="36">
        <v>0.58333333333333404</v>
      </c>
      <c r="C10" s="67"/>
      <c r="D10" s="196"/>
      <c r="E10" s="32" t="s">
        <v>553</v>
      </c>
      <c r="F10" s="31"/>
      <c r="G10" s="31"/>
      <c r="H10" s="30"/>
    </row>
    <row r="11" spans="2:8" ht="50.1" customHeight="1">
      <c r="B11" s="36">
        <v>0.625</v>
      </c>
      <c r="C11" s="67"/>
      <c r="D11" s="196"/>
      <c r="E11" s="195" t="s">
        <v>554</v>
      </c>
      <c r="F11" s="31"/>
      <c r="G11" s="31"/>
      <c r="H11" s="30"/>
    </row>
    <row r="12" spans="2:8" ht="50.1" customHeight="1">
      <c r="B12" s="36">
        <v>0.66666666666666696</v>
      </c>
      <c r="C12" s="67"/>
      <c r="D12" s="197"/>
      <c r="E12" s="197"/>
      <c r="F12" s="78"/>
      <c r="G12" s="78"/>
      <c r="H12" s="30"/>
    </row>
    <row r="13" spans="2:8" ht="50.1" customHeight="1">
      <c r="B13" s="36">
        <v>0.70833333333333404</v>
      </c>
      <c r="C13" s="68"/>
      <c r="D13" s="30" t="s">
        <v>25</v>
      </c>
      <c r="E13" s="179" t="s">
        <v>29</v>
      </c>
      <c r="F13" s="180"/>
      <c r="G13" s="181"/>
      <c r="H13" s="30" t="s">
        <v>30</v>
      </c>
    </row>
    <row r="14" spans="2:8" ht="50.1" customHeight="1">
      <c r="B14" s="35">
        <v>0.75</v>
      </c>
      <c r="C14" s="69"/>
      <c r="D14" s="79"/>
      <c r="E14" s="79"/>
      <c r="F14" s="79"/>
      <c r="G14" s="79"/>
      <c r="H14" s="30"/>
    </row>
  </sheetData>
  <mergeCells count="4">
    <mergeCell ref="B2:H2"/>
    <mergeCell ref="E13:G13"/>
    <mergeCell ref="D9:D12"/>
    <mergeCell ref="E11:E1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topLeftCell="C2"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7" t="s">
        <v>11</v>
      </c>
      <c r="C2" s="178"/>
      <c r="D2" s="178"/>
      <c r="E2" s="178"/>
      <c r="F2" s="178"/>
      <c r="G2" s="178"/>
    </row>
    <row r="4" spans="2:7" ht="50.1" customHeight="1">
      <c r="B4" s="92"/>
      <c r="C4" s="66" t="s">
        <v>1</v>
      </c>
      <c r="D4" s="92" t="s">
        <v>2</v>
      </c>
      <c r="E4" s="92" t="s">
        <v>3</v>
      </c>
      <c r="F4" s="92" t="s">
        <v>4</v>
      </c>
      <c r="G4" s="92" t="s">
        <v>5</v>
      </c>
    </row>
    <row r="5" spans="2:7" ht="50.1" customHeight="1">
      <c r="B5" s="36">
        <v>0.375</v>
      </c>
      <c r="C5" s="67"/>
      <c r="D5" s="31"/>
      <c r="E5" s="31"/>
      <c r="F5" s="31"/>
      <c r="G5" s="31"/>
    </row>
    <row r="6" spans="2:7" ht="50.1" customHeight="1">
      <c r="B6" s="36">
        <v>0.41666666666666702</v>
      </c>
      <c r="C6" s="67"/>
      <c r="D6" s="31"/>
      <c r="E6" s="31"/>
      <c r="F6" s="31"/>
      <c r="G6" s="31"/>
    </row>
    <row r="7" spans="2:7" ht="50.1" customHeight="1">
      <c r="B7" s="36">
        <v>0.45833333333333398</v>
      </c>
      <c r="C7" s="67"/>
      <c r="D7" s="31"/>
      <c r="E7" s="31"/>
      <c r="F7" s="31"/>
      <c r="G7" s="31"/>
    </row>
    <row r="8" spans="2:7" ht="50.1" customHeight="1">
      <c r="B8" s="36">
        <v>0.5</v>
      </c>
      <c r="C8" s="67"/>
      <c r="D8" s="31"/>
      <c r="E8" s="31"/>
      <c r="F8" s="31"/>
      <c r="G8" s="31"/>
    </row>
    <row r="9" spans="2:7" ht="50.1" customHeight="1">
      <c r="B9" s="36">
        <v>0.54166666666666696</v>
      </c>
      <c r="C9" s="67"/>
      <c r="D9" s="31"/>
      <c r="E9" s="31"/>
      <c r="F9" s="31"/>
      <c r="G9" s="31"/>
    </row>
    <row r="10" spans="2:7" ht="50.1" customHeight="1">
      <c r="B10" s="36">
        <v>0.58333333333333404</v>
      </c>
      <c r="C10" s="67"/>
      <c r="D10" s="31"/>
      <c r="E10" s="31"/>
      <c r="F10" s="31"/>
      <c r="G10" s="31"/>
    </row>
    <row r="11" spans="2:7" ht="50.1" customHeight="1">
      <c r="B11" s="36">
        <v>0.625</v>
      </c>
      <c r="C11" s="67"/>
      <c r="D11" s="31"/>
      <c r="E11" s="31"/>
      <c r="F11" s="31"/>
      <c r="G11" s="31"/>
    </row>
    <row r="12" spans="2:7" ht="50.1" customHeight="1">
      <c r="B12" s="36">
        <v>0.66666666666666696</v>
      </c>
      <c r="C12" s="67"/>
      <c r="D12" s="31"/>
      <c r="E12" s="31"/>
      <c r="F12" s="31"/>
      <c r="G12" s="31"/>
    </row>
    <row r="13" spans="2:7" ht="50.1" customHeight="1">
      <c r="B13" s="36">
        <v>0.70833333333333404</v>
      </c>
      <c r="C13" s="68"/>
      <c r="D13" s="30" t="s">
        <v>25</v>
      </c>
      <c r="E13" s="179" t="s">
        <v>29</v>
      </c>
      <c r="F13" s="181"/>
      <c r="G13" s="80" t="s">
        <v>30</v>
      </c>
    </row>
    <row r="14" spans="2:7" ht="50.1" customHeight="1">
      <c r="B14" s="35">
        <v>0.75</v>
      </c>
      <c r="C14" s="69"/>
      <c r="D14" s="30"/>
      <c r="E14" s="30"/>
      <c r="F14" s="30"/>
      <c r="G14" s="30"/>
    </row>
  </sheetData>
  <mergeCells count="2">
    <mergeCell ref="B2:G2"/>
    <mergeCell ref="E13:F13"/>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7" t="s">
        <v>11</v>
      </c>
      <c r="C2" s="178"/>
      <c r="D2" s="178"/>
      <c r="E2" s="178"/>
      <c r="F2" s="178"/>
      <c r="G2" s="178"/>
      <c r="H2" s="178"/>
    </row>
    <row r="4" spans="2:8" ht="50.1" customHeight="1">
      <c r="B4" s="93"/>
      <c r="C4" s="66" t="s">
        <v>1</v>
      </c>
      <c r="D4" s="66" t="s">
        <v>2</v>
      </c>
      <c r="E4" s="93" t="s">
        <v>3</v>
      </c>
      <c r="F4" s="93" t="s">
        <v>4</v>
      </c>
      <c r="G4" s="93" t="s">
        <v>5</v>
      </c>
      <c r="H4" s="93"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81"/>
      <c r="E13" s="82" t="s">
        <v>25</v>
      </c>
      <c r="F13" s="213" t="s">
        <v>29</v>
      </c>
      <c r="G13" s="214"/>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7" t="s">
        <v>11</v>
      </c>
      <c r="C2" s="178"/>
      <c r="D2" s="178"/>
      <c r="E2" s="178"/>
      <c r="F2" s="178"/>
    </row>
    <row r="4" spans="2:6" ht="50.1" customHeight="1">
      <c r="B4" s="94"/>
      <c r="C4" s="66" t="s">
        <v>9</v>
      </c>
      <c r="D4" s="94" t="s">
        <v>8</v>
      </c>
      <c r="E4" s="94" t="s">
        <v>7</v>
      </c>
      <c r="F4" s="94"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27" t="s">
        <v>13</v>
      </c>
      <c r="C2" s="228"/>
      <c r="D2" s="228"/>
      <c r="E2" s="228"/>
      <c r="F2" s="228"/>
      <c r="G2" s="228"/>
      <c r="H2" s="228"/>
    </row>
    <row r="3" spans="2:8" ht="31.5">
      <c r="B3" s="227"/>
      <c r="C3" s="228" t="s">
        <v>18</v>
      </c>
      <c r="D3" s="228"/>
      <c r="E3" s="228"/>
      <c r="F3" s="228"/>
      <c r="G3" s="228"/>
      <c r="H3" s="228"/>
    </row>
    <row r="4" spans="2:8" ht="16.5" customHeight="1">
      <c r="B4" s="227"/>
      <c r="C4" s="228"/>
      <c r="D4" s="228"/>
      <c r="E4" s="228"/>
      <c r="F4" s="228"/>
      <c r="G4" s="228"/>
      <c r="H4" s="228"/>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29" t="s">
        <v>27</v>
      </c>
      <c r="D23" s="230"/>
      <c r="E23" s="230"/>
      <c r="F23" s="230"/>
      <c r="G23" s="231"/>
      <c r="H23" s="16"/>
    </row>
    <row r="24" spans="2:8">
      <c r="B24" s="10"/>
      <c r="C24" s="221"/>
      <c r="D24" s="222"/>
      <c r="E24" s="222"/>
      <c r="F24" s="222"/>
      <c r="G24" s="223"/>
      <c r="H24" s="13"/>
    </row>
    <row r="25" spans="2:8">
      <c r="B25" s="10"/>
      <c r="C25" s="221" t="s">
        <v>26</v>
      </c>
      <c r="D25" s="222"/>
      <c r="E25" s="222"/>
      <c r="F25" s="222"/>
      <c r="G25" s="223"/>
      <c r="H25" s="13"/>
    </row>
    <row r="26" spans="2:8">
      <c r="B26" s="11"/>
      <c r="C26" s="224"/>
      <c r="D26" s="225"/>
      <c r="E26" s="225"/>
      <c r="F26" s="225"/>
      <c r="G26" s="226"/>
      <c r="H26" s="14"/>
    </row>
    <row r="27" spans="2:8">
      <c r="B27" s="9">
        <v>25</v>
      </c>
      <c r="C27" s="43">
        <v>26</v>
      </c>
      <c r="D27" s="23">
        <v>27</v>
      </c>
      <c r="E27" s="23">
        <v>28</v>
      </c>
      <c r="F27" s="23">
        <v>29</v>
      </c>
      <c r="G27" s="23">
        <v>30</v>
      </c>
      <c r="H27" s="15">
        <v>31</v>
      </c>
    </row>
    <row r="28" spans="2:8">
      <c r="B28" s="17"/>
      <c r="C28" s="215" t="s">
        <v>250</v>
      </c>
      <c r="D28" s="216"/>
      <c r="E28" s="216"/>
      <c r="F28" s="216"/>
      <c r="G28" s="217"/>
      <c r="H28" s="17"/>
    </row>
    <row r="29" spans="2:8">
      <c r="B29" s="17"/>
      <c r="C29" s="215"/>
      <c r="D29" s="216"/>
      <c r="E29" s="216"/>
      <c r="F29" s="216"/>
      <c r="G29" s="217"/>
      <c r="H29" s="17"/>
    </row>
    <row r="30" spans="2:8">
      <c r="B30" s="17"/>
      <c r="C30" s="215" t="s">
        <v>251</v>
      </c>
      <c r="D30" s="216"/>
      <c r="E30" s="216"/>
      <c r="F30" s="216"/>
      <c r="G30" s="217"/>
      <c r="H30" s="17"/>
    </row>
    <row r="31" spans="2:8">
      <c r="B31" s="18"/>
      <c r="C31" s="218"/>
      <c r="D31" s="219"/>
      <c r="E31" s="219"/>
      <c r="F31" s="219"/>
      <c r="G31" s="220"/>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6" zoomScaleNormal="100" workbookViewId="0">
      <selection activeCell="C8" sqref="C8:G11"/>
    </sheetView>
  </sheetViews>
  <sheetFormatPr defaultColWidth="9" defaultRowHeight="16.5"/>
  <cols>
    <col min="1" max="1" width="3" style="1" customWidth="1"/>
    <col min="2" max="8" width="15" style="1" customWidth="1"/>
    <col min="9" max="16384" width="9" style="1"/>
  </cols>
  <sheetData>
    <row r="2" spans="2:13" ht="16.5" customHeight="1">
      <c r="B2" s="227" t="s">
        <v>10</v>
      </c>
      <c r="C2" s="228"/>
      <c r="D2" s="228"/>
      <c r="E2" s="228"/>
      <c r="F2" s="228"/>
      <c r="G2" s="228"/>
      <c r="H2" s="228"/>
    </row>
    <row r="3" spans="2:13" ht="31.5">
      <c r="B3" s="227"/>
      <c r="C3" s="228" t="s">
        <v>131</v>
      </c>
      <c r="D3" s="228"/>
      <c r="E3" s="228"/>
      <c r="F3" s="228"/>
      <c r="G3" s="228"/>
      <c r="H3" s="228"/>
    </row>
    <row r="4" spans="2:13" ht="16.5" customHeight="1">
      <c r="B4" s="227"/>
      <c r="C4" s="228"/>
      <c r="D4" s="228"/>
      <c r="E4" s="228"/>
      <c r="F4" s="228"/>
      <c r="G4" s="228"/>
      <c r="H4" s="228"/>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38" t="s">
        <v>317</v>
      </c>
      <c r="D8" s="239"/>
      <c r="E8" s="239"/>
      <c r="F8" s="239"/>
      <c r="G8" s="240"/>
      <c r="H8" s="24" t="s">
        <v>15</v>
      </c>
      <c r="M8" s="1" t="s">
        <v>315</v>
      </c>
    </row>
    <row r="9" spans="2:13">
      <c r="B9" s="24"/>
      <c r="C9" s="241"/>
      <c r="D9" s="242"/>
      <c r="E9" s="242"/>
      <c r="F9" s="242"/>
      <c r="G9" s="243"/>
      <c r="H9" s="24"/>
    </row>
    <row r="10" spans="2:13">
      <c r="B10" s="24"/>
      <c r="C10" s="241"/>
      <c r="D10" s="242"/>
      <c r="E10" s="242"/>
      <c r="F10" s="242"/>
      <c r="G10" s="243"/>
      <c r="H10" s="24"/>
      <c r="J10" s="1">
        <v>19127</v>
      </c>
      <c r="M10" s="1" t="s">
        <v>316</v>
      </c>
    </row>
    <row r="11" spans="2:13">
      <c r="B11" s="25"/>
      <c r="C11" s="244"/>
      <c r="D11" s="245"/>
      <c r="E11" s="245"/>
      <c r="F11" s="245"/>
      <c r="G11" s="246"/>
      <c r="H11" s="25"/>
      <c r="J11" s="1">
        <v>18414</v>
      </c>
    </row>
    <row r="12" spans="2:13">
      <c r="B12" s="9">
        <v>8</v>
      </c>
      <c r="C12" s="59">
        <v>9</v>
      </c>
      <c r="D12" s="23">
        <v>10</v>
      </c>
      <c r="E12" s="23">
        <v>11</v>
      </c>
      <c r="F12" s="23">
        <v>12</v>
      </c>
      <c r="G12" s="23">
        <v>13</v>
      </c>
      <c r="H12" s="37">
        <v>14</v>
      </c>
      <c r="J12" s="1">
        <v>11040</v>
      </c>
    </row>
    <row r="13" spans="2:13">
      <c r="B13" s="24"/>
      <c r="C13" s="61" t="s">
        <v>17</v>
      </c>
      <c r="D13" s="232" t="s">
        <v>542</v>
      </c>
      <c r="E13" s="233"/>
      <c r="F13" s="233"/>
      <c r="G13" s="234"/>
      <c r="H13" s="24" t="s">
        <v>14</v>
      </c>
      <c r="J13" s="1">
        <v>7500</v>
      </c>
    </row>
    <row r="14" spans="2:13">
      <c r="B14" s="24"/>
      <c r="C14" s="61"/>
      <c r="D14" s="232"/>
      <c r="E14" s="233"/>
      <c r="F14" s="233"/>
      <c r="G14" s="234"/>
      <c r="H14" s="65" t="s">
        <v>19</v>
      </c>
      <c r="J14" s="1">
        <v>8626</v>
      </c>
    </row>
    <row r="15" spans="2:13">
      <c r="B15" s="24"/>
      <c r="C15" s="61"/>
      <c r="D15" s="232"/>
      <c r="E15" s="233"/>
      <c r="F15" s="233"/>
      <c r="G15" s="234"/>
      <c r="H15" s="24"/>
      <c r="J15" s="1">
        <v>6827</v>
      </c>
    </row>
    <row r="16" spans="2:13">
      <c r="B16" s="25"/>
      <c r="C16" s="63"/>
      <c r="D16" s="235"/>
      <c r="E16" s="236"/>
      <c r="F16" s="236"/>
      <c r="G16" s="237"/>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4"/>
      <c r="E19" s="24"/>
      <c r="F19" s="24"/>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4" t="s">
        <v>17</v>
      </c>
      <c r="D28" s="39"/>
      <c r="E28" s="26"/>
      <c r="F28" s="26"/>
      <c r="G28" s="26"/>
      <c r="H28" s="17"/>
    </row>
    <row r="29" spans="2:10">
      <c r="B29" s="26"/>
      <c r="C29" s="84"/>
      <c r="D29" s="39"/>
      <c r="E29" s="26"/>
      <c r="F29" s="26"/>
      <c r="G29" s="26"/>
      <c r="H29" s="17"/>
    </row>
    <row r="30" spans="2:10">
      <c r="B30" s="26"/>
      <c r="C30" s="84"/>
      <c r="D30" s="39"/>
      <c r="E30" s="26"/>
      <c r="F30" s="26"/>
      <c r="G30" s="26"/>
      <c r="H30" s="17"/>
    </row>
    <row r="31" spans="2:10">
      <c r="B31" s="27"/>
      <c r="C31" s="85"/>
      <c r="D31" s="40"/>
      <c r="E31" s="27"/>
      <c r="F31" s="27"/>
      <c r="G31" s="27"/>
      <c r="H31" s="18"/>
    </row>
  </sheetData>
  <mergeCells count="6">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topLeftCell="C1"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9" ht="16.5" customHeight="1">
      <c r="B2" s="227" t="s">
        <v>12</v>
      </c>
      <c r="C2" s="228"/>
      <c r="D2" s="228"/>
      <c r="E2" s="228"/>
      <c r="F2" s="228"/>
      <c r="G2" s="228"/>
      <c r="H2" s="228"/>
    </row>
    <row r="3" spans="2:9" ht="31.5">
      <c r="B3" s="227"/>
      <c r="C3" s="228" t="s">
        <v>23</v>
      </c>
      <c r="D3" s="228"/>
      <c r="E3" s="228"/>
      <c r="F3" s="228"/>
      <c r="G3" s="228"/>
      <c r="H3" s="228"/>
    </row>
    <row r="4" spans="2:9" ht="16.5" customHeight="1">
      <c r="B4" s="227"/>
      <c r="C4" s="228"/>
      <c r="D4" s="228"/>
      <c r="E4" s="228"/>
      <c r="F4" s="228"/>
      <c r="G4" s="228"/>
      <c r="H4" s="228"/>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abSelected="1" topLeftCell="A10" zoomScaleNormal="100" workbookViewId="0">
      <pane xSplit="1" topLeftCell="L1" activePane="topRight" state="frozen"/>
      <selection pane="topRight" activeCell="S29" sqref="S29"/>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s>
  <sheetData>
    <row r="1" spans="1:32" ht="30" customHeight="1">
      <c r="B1" s="83">
        <v>44914</v>
      </c>
      <c r="C1" s="83">
        <v>44915</v>
      </c>
      <c r="D1" s="83">
        <v>44916</v>
      </c>
      <c r="E1" s="83">
        <v>44917</v>
      </c>
      <c r="F1" s="83">
        <v>44918</v>
      </c>
      <c r="G1" s="83">
        <v>44921</v>
      </c>
      <c r="H1" s="83">
        <v>44922</v>
      </c>
      <c r="I1" s="83">
        <v>44923</v>
      </c>
      <c r="J1" s="83">
        <v>44924</v>
      </c>
      <c r="K1" s="83">
        <v>44925</v>
      </c>
      <c r="L1" s="83">
        <v>44928</v>
      </c>
      <c r="M1" s="83">
        <v>44929</v>
      </c>
      <c r="N1" s="83">
        <v>44930</v>
      </c>
      <c r="O1" s="83">
        <v>44931</v>
      </c>
      <c r="P1" s="83">
        <v>44932</v>
      </c>
      <c r="Q1" s="83">
        <v>44933</v>
      </c>
      <c r="R1" s="83">
        <v>44936</v>
      </c>
      <c r="S1" s="83">
        <v>44937</v>
      </c>
      <c r="T1" s="83">
        <v>44938</v>
      </c>
      <c r="U1" s="83">
        <v>44939</v>
      </c>
      <c r="V1" s="83">
        <v>44940</v>
      </c>
      <c r="W1" s="83">
        <v>44943</v>
      </c>
      <c r="X1" s="83">
        <v>44944</v>
      </c>
      <c r="Y1" s="83">
        <v>44945</v>
      </c>
      <c r="Z1" s="83">
        <v>44946</v>
      </c>
      <c r="AA1" s="83">
        <v>44951</v>
      </c>
      <c r="AB1" s="83">
        <v>44952</v>
      </c>
      <c r="AC1" s="83">
        <v>44953</v>
      </c>
      <c r="AD1" s="83">
        <v>44954</v>
      </c>
      <c r="AE1" s="83">
        <v>44957</v>
      </c>
      <c r="AF1" s="83">
        <v>44958</v>
      </c>
    </row>
    <row r="2" spans="1:32" s="86" customFormat="1" ht="30" customHeight="1">
      <c r="A2" s="247" t="s">
        <v>31</v>
      </c>
      <c r="B2" s="100" t="s">
        <v>42</v>
      </c>
      <c r="C2" s="100" t="s">
        <v>42</v>
      </c>
      <c r="D2" s="100" t="s">
        <v>89</v>
      </c>
      <c r="E2" s="100" t="s">
        <v>110</v>
      </c>
      <c r="F2" s="100" t="s">
        <v>132</v>
      </c>
      <c r="G2" s="251" t="s">
        <v>147</v>
      </c>
      <c r="H2" s="100"/>
      <c r="I2" s="100"/>
      <c r="J2" s="86" t="s">
        <v>177</v>
      </c>
      <c r="K2" s="86" t="s">
        <v>286</v>
      </c>
      <c r="L2" s="86" t="s">
        <v>352</v>
      </c>
      <c r="M2" t="s">
        <v>427</v>
      </c>
      <c r="N2" s="86" t="s">
        <v>466</v>
      </c>
      <c r="O2" s="86" t="s">
        <v>518</v>
      </c>
      <c r="P2" s="86" t="s">
        <v>518</v>
      </c>
      <c r="Q2" s="100"/>
      <c r="R2" s="86" t="s">
        <v>549</v>
      </c>
      <c r="S2" s="254" t="s">
        <v>555</v>
      </c>
    </row>
    <row r="3" spans="1:32" s="86" customFormat="1" ht="30" customHeight="1">
      <c r="A3" s="247"/>
      <c r="B3" s="100" t="s">
        <v>43</v>
      </c>
      <c r="C3" s="100"/>
      <c r="D3" s="100" t="s">
        <v>91</v>
      </c>
      <c r="E3" s="100" t="s">
        <v>111</v>
      </c>
      <c r="F3" s="100" t="s">
        <v>133</v>
      </c>
      <c r="G3" s="251"/>
      <c r="H3" s="100"/>
      <c r="I3" s="113" t="s">
        <v>164</v>
      </c>
      <c r="J3" s="86" t="s">
        <v>178</v>
      </c>
      <c r="K3" s="133" t="s">
        <v>289</v>
      </c>
      <c r="L3" s="86" t="s">
        <v>353</v>
      </c>
      <c r="M3" t="s">
        <v>428</v>
      </c>
      <c r="Q3" s="100"/>
      <c r="R3" s="176"/>
      <c r="S3" s="254"/>
    </row>
    <row r="4" spans="1:32" s="86" customFormat="1" ht="30" customHeight="1">
      <c r="A4" s="247"/>
      <c r="B4" s="102" t="s">
        <v>44</v>
      </c>
      <c r="C4" s="100"/>
      <c r="D4" s="100"/>
      <c r="E4" s="100" t="s">
        <v>112</v>
      </c>
      <c r="F4" s="100" t="s">
        <v>134</v>
      </c>
      <c r="G4" s="251"/>
      <c r="H4" s="100"/>
      <c r="I4" s="100" t="s">
        <v>165</v>
      </c>
      <c r="J4" s="86" t="s">
        <v>179</v>
      </c>
      <c r="K4" s="86" t="s">
        <v>292</v>
      </c>
      <c r="L4" s="86" t="s">
        <v>354</v>
      </c>
      <c r="M4" t="s">
        <v>429</v>
      </c>
      <c r="Q4" s="100" t="s">
        <v>530</v>
      </c>
      <c r="R4" s="86" t="s">
        <v>547</v>
      </c>
      <c r="S4" s="254"/>
    </row>
    <row r="5" spans="1:32" s="86" customFormat="1" ht="30" customHeight="1">
      <c r="A5" s="247"/>
      <c r="B5" s="102" t="s">
        <v>45</v>
      </c>
      <c r="C5" s="100"/>
      <c r="D5" s="100" t="s">
        <v>92</v>
      </c>
      <c r="E5" s="100" t="s">
        <v>113</v>
      </c>
      <c r="F5" s="100" t="s">
        <v>135</v>
      </c>
      <c r="G5" s="251"/>
      <c r="H5" s="100"/>
      <c r="I5" s="100" t="s">
        <v>166</v>
      </c>
      <c r="K5" s="86" t="s">
        <v>276</v>
      </c>
      <c r="L5" s="86" t="s">
        <v>355</v>
      </c>
      <c r="M5" t="s">
        <v>430</v>
      </c>
      <c r="Q5" s="100"/>
      <c r="S5" s="254"/>
    </row>
    <row r="6" spans="1:32" s="86" customFormat="1" ht="30" customHeight="1">
      <c r="A6" s="247"/>
      <c r="B6" s="100" t="s">
        <v>46</v>
      </c>
      <c r="C6" s="100" t="s">
        <v>76</v>
      </c>
      <c r="D6" s="100" t="s">
        <v>93</v>
      </c>
      <c r="E6" s="100" t="s">
        <v>114</v>
      </c>
      <c r="F6" s="100" t="s">
        <v>136</v>
      </c>
      <c r="G6" s="251"/>
      <c r="H6" s="100"/>
      <c r="I6" s="100" t="s">
        <v>168</v>
      </c>
      <c r="J6" s="1"/>
      <c r="M6" t="s">
        <v>431</v>
      </c>
      <c r="Q6" s="100" t="s">
        <v>535</v>
      </c>
      <c r="S6" s="254"/>
    </row>
    <row r="7" spans="1:32" s="87" customFormat="1" ht="30" customHeight="1">
      <c r="A7" s="248" t="s">
        <v>32</v>
      </c>
      <c r="B7" s="100" t="s">
        <v>47</v>
      </c>
      <c r="C7" s="100" t="s">
        <v>77</v>
      </c>
      <c r="D7" s="100" t="s">
        <v>94</v>
      </c>
      <c r="E7" s="100" t="s">
        <v>115</v>
      </c>
      <c r="F7" s="100"/>
      <c r="G7" s="251"/>
      <c r="H7" s="100" t="s">
        <v>150</v>
      </c>
      <c r="I7" s="100" t="s">
        <v>167</v>
      </c>
      <c r="J7" s="87" t="s">
        <v>180</v>
      </c>
      <c r="K7" s="87" t="s">
        <v>281</v>
      </c>
      <c r="L7" s="87" t="s">
        <v>356</v>
      </c>
      <c r="M7" t="s">
        <v>432</v>
      </c>
      <c r="N7" s="87" t="s">
        <v>468</v>
      </c>
      <c r="O7" s="87" t="s">
        <v>519</v>
      </c>
      <c r="P7" s="87" t="s">
        <v>527</v>
      </c>
      <c r="Q7" s="100"/>
      <c r="R7" s="87" t="s">
        <v>549</v>
      </c>
      <c r="S7" s="254"/>
    </row>
    <row r="8" spans="1:32" s="87" customFormat="1" ht="30" customHeight="1">
      <c r="A8" s="248"/>
      <c r="B8" s="100" t="s">
        <v>48</v>
      </c>
      <c r="C8" s="100" t="s">
        <v>78</v>
      </c>
      <c r="D8" s="102" t="s">
        <v>109</v>
      </c>
      <c r="E8" s="100"/>
      <c r="F8" s="100"/>
      <c r="G8" s="251"/>
      <c r="H8" s="100" t="s">
        <v>151</v>
      </c>
      <c r="I8" s="100" t="s">
        <v>170</v>
      </c>
      <c r="J8" s="87" t="s">
        <v>181</v>
      </c>
      <c r="K8" s="87" t="s">
        <v>282</v>
      </c>
      <c r="L8" s="87" t="s">
        <v>350</v>
      </c>
      <c r="M8" t="s">
        <v>433</v>
      </c>
      <c r="Q8" s="100" t="s">
        <v>536</v>
      </c>
      <c r="S8" s="254"/>
    </row>
    <row r="9" spans="1:32" s="87" customFormat="1" ht="30" customHeight="1">
      <c r="A9" s="248"/>
      <c r="B9" s="100" t="s">
        <v>73</v>
      </c>
      <c r="C9" s="100" t="s">
        <v>79</v>
      </c>
      <c r="D9" s="100" t="s">
        <v>95</v>
      </c>
      <c r="E9" s="100"/>
      <c r="F9" s="100"/>
      <c r="G9" s="251"/>
      <c r="H9" s="100" t="s">
        <v>152</v>
      </c>
      <c r="I9" s="100"/>
      <c r="K9" s="87" t="s">
        <v>287</v>
      </c>
      <c r="L9" s="87" t="s">
        <v>357</v>
      </c>
      <c r="M9" t="s">
        <v>434</v>
      </c>
      <c r="Q9" s="100" t="s">
        <v>537</v>
      </c>
      <c r="R9" s="87" t="s">
        <v>550</v>
      </c>
      <c r="S9" s="254"/>
    </row>
    <row r="10" spans="1:32" s="87" customFormat="1" ht="30" customHeight="1">
      <c r="A10" s="248"/>
      <c r="B10" s="102" t="s">
        <v>74</v>
      </c>
      <c r="C10" s="100" t="s">
        <v>80</v>
      </c>
      <c r="D10" s="100"/>
      <c r="E10" s="100" t="s">
        <v>117</v>
      </c>
      <c r="F10" s="100"/>
      <c r="G10" s="251"/>
      <c r="H10" s="100"/>
      <c r="I10" s="100"/>
      <c r="K10" s="87" t="s">
        <v>288</v>
      </c>
      <c r="M10" t="s">
        <v>435</v>
      </c>
      <c r="Q10" s="100" t="s">
        <v>538</v>
      </c>
      <c r="S10" s="254"/>
    </row>
    <row r="11" spans="1:32" s="87" customFormat="1" ht="30" customHeight="1">
      <c r="A11" s="248"/>
      <c r="B11" s="102" t="s">
        <v>75</v>
      </c>
      <c r="C11" s="100" t="s">
        <v>81</v>
      </c>
      <c r="D11" s="100"/>
      <c r="E11" s="100" t="s">
        <v>118</v>
      </c>
      <c r="F11" s="100"/>
      <c r="G11" s="251"/>
      <c r="H11" s="100"/>
      <c r="I11" s="100"/>
      <c r="M11" t="s">
        <v>436</v>
      </c>
      <c r="Q11" s="100"/>
      <c r="S11" s="254"/>
    </row>
    <row r="12" spans="1:32" s="88" customFormat="1" ht="30" hidden="1" customHeight="1">
      <c r="A12" s="249" t="s">
        <v>33</v>
      </c>
      <c r="B12" s="103" t="s">
        <v>35</v>
      </c>
      <c r="C12" s="100" t="s">
        <v>82</v>
      </c>
      <c r="D12" s="100"/>
      <c r="E12" s="100" t="s">
        <v>119</v>
      </c>
      <c r="F12" s="100"/>
      <c r="G12" s="251"/>
      <c r="H12" s="100" t="s">
        <v>153</v>
      </c>
      <c r="I12" s="100"/>
      <c r="J12" s="88" t="s">
        <v>182</v>
      </c>
      <c r="K12" s="88" t="s">
        <v>283</v>
      </c>
      <c r="M12"/>
      <c r="Q12" s="100"/>
      <c r="S12" s="254"/>
    </row>
    <row r="13" spans="1:32" s="88" customFormat="1" ht="30" hidden="1" customHeight="1">
      <c r="A13" s="249"/>
      <c r="C13" s="100"/>
      <c r="D13" s="100"/>
      <c r="E13" s="100" t="s">
        <v>116</v>
      </c>
      <c r="F13" s="100"/>
      <c r="G13" s="251"/>
      <c r="H13" s="100" t="s">
        <v>154</v>
      </c>
      <c r="I13" s="100"/>
      <c r="K13" s="88" t="s">
        <v>284</v>
      </c>
      <c r="M13" t="s">
        <v>437</v>
      </c>
      <c r="Q13" s="100"/>
      <c r="S13" s="254"/>
    </row>
    <row r="14" spans="1:32" s="88" customFormat="1" ht="30" hidden="1" customHeight="1">
      <c r="A14" s="249"/>
      <c r="C14" s="100"/>
      <c r="D14" s="100"/>
      <c r="E14" s="100"/>
      <c r="F14" s="100"/>
      <c r="G14" s="251"/>
      <c r="H14" s="100" t="s">
        <v>155</v>
      </c>
      <c r="I14" s="100"/>
      <c r="M14" t="s">
        <v>438</v>
      </c>
      <c r="Q14" s="100"/>
      <c r="S14" s="254"/>
    </row>
    <row r="15" spans="1:32" s="88" customFormat="1" ht="30" hidden="1" customHeight="1">
      <c r="A15" s="249"/>
      <c r="C15" s="100"/>
      <c r="D15" s="100"/>
      <c r="E15" s="100" t="s">
        <v>120</v>
      </c>
      <c r="F15" s="100"/>
      <c r="G15" s="251"/>
      <c r="H15" s="100" t="s">
        <v>156</v>
      </c>
      <c r="I15" s="100"/>
      <c r="M15"/>
      <c r="Q15" s="100"/>
      <c r="S15" s="254"/>
    </row>
    <row r="16" spans="1:32" s="88" customFormat="1" ht="30" hidden="1" customHeight="1">
      <c r="A16" s="249"/>
      <c r="C16" s="100"/>
      <c r="D16" s="100"/>
      <c r="E16" s="100" t="s">
        <v>129</v>
      </c>
      <c r="F16" s="100"/>
      <c r="G16" s="251"/>
      <c r="H16" s="100" t="s">
        <v>157</v>
      </c>
      <c r="I16" s="100"/>
      <c r="M16"/>
      <c r="Q16" s="100"/>
      <c r="S16" s="254"/>
    </row>
    <row r="17" spans="1:19" s="89" customFormat="1" ht="30" customHeight="1">
      <c r="A17" s="250" t="s">
        <v>34</v>
      </c>
      <c r="B17" s="100"/>
      <c r="C17" s="100"/>
      <c r="D17" s="100"/>
      <c r="E17" s="100"/>
      <c r="F17" s="100"/>
      <c r="G17" s="251"/>
      <c r="H17" s="100"/>
      <c r="I17" s="100"/>
      <c r="J17" s="89" t="s">
        <v>183</v>
      </c>
      <c r="K17" s="89" t="s">
        <v>285</v>
      </c>
      <c r="L17" s="89" t="s">
        <v>350</v>
      </c>
      <c r="M17" t="s">
        <v>465</v>
      </c>
      <c r="N17" s="89" t="s">
        <v>467</v>
      </c>
      <c r="O17" s="89" t="s">
        <v>520</v>
      </c>
      <c r="P17" s="89" t="s">
        <v>528</v>
      </c>
      <c r="Q17" s="100" t="s">
        <v>531</v>
      </c>
      <c r="R17" s="89" t="s">
        <v>549</v>
      </c>
      <c r="S17" s="254"/>
    </row>
    <row r="18" spans="1:19" s="89" customFormat="1" ht="30" customHeight="1">
      <c r="A18" s="250"/>
      <c r="B18" s="100"/>
      <c r="C18" s="100"/>
      <c r="D18" s="100"/>
      <c r="E18" s="100"/>
      <c r="F18" s="100"/>
      <c r="G18" s="251"/>
      <c r="H18" s="100"/>
      <c r="I18" s="100"/>
      <c r="L18" s="89" t="s">
        <v>351</v>
      </c>
      <c r="M18" t="s">
        <v>438</v>
      </c>
      <c r="Q18" s="100" t="s">
        <v>539</v>
      </c>
      <c r="S18" s="254"/>
    </row>
    <row r="19" spans="1:19" s="89" customFormat="1" ht="30" customHeight="1">
      <c r="A19" s="250"/>
      <c r="B19" s="100"/>
      <c r="C19" s="100"/>
      <c r="D19" s="100"/>
      <c r="E19" s="100"/>
      <c r="F19" s="100"/>
      <c r="G19" s="251"/>
      <c r="H19" s="100"/>
      <c r="I19" s="100"/>
      <c r="M19" t="s">
        <v>439</v>
      </c>
      <c r="Q19" s="100"/>
      <c r="R19" s="89" t="s">
        <v>548</v>
      </c>
      <c r="S19" s="254"/>
    </row>
    <row r="20" spans="1:19" s="89" customFormat="1" ht="30" customHeight="1">
      <c r="A20" s="250"/>
      <c r="B20" s="100"/>
      <c r="C20" s="100"/>
      <c r="D20" s="100"/>
      <c r="E20" s="100"/>
      <c r="F20" s="100"/>
      <c r="G20" s="251"/>
      <c r="H20" s="100"/>
      <c r="I20" s="100"/>
      <c r="M20" t="s">
        <v>440</v>
      </c>
      <c r="Q20" s="100" t="s">
        <v>540</v>
      </c>
      <c r="S20" s="254"/>
    </row>
    <row r="21" spans="1:19" s="89" customFormat="1" ht="30" customHeight="1">
      <c r="A21" s="250"/>
      <c r="B21" s="100"/>
      <c r="C21" s="100"/>
      <c r="D21" s="100"/>
      <c r="E21" s="100"/>
      <c r="F21" s="100"/>
      <c r="G21" s="251"/>
      <c r="H21" s="100"/>
      <c r="I21" s="100"/>
      <c r="M21" t="s">
        <v>441</v>
      </c>
      <c r="Q21" s="100"/>
      <c r="S21" s="254"/>
    </row>
    <row r="22" spans="1:19" s="100" customFormat="1" ht="30" customHeight="1">
      <c r="A22" s="107"/>
      <c r="M22" t="s">
        <v>442</v>
      </c>
      <c r="Q22" s="100" t="s">
        <v>532</v>
      </c>
    </row>
    <row r="23" spans="1:19" s="109" customFormat="1" ht="30" customHeight="1">
      <c r="A23" s="108" t="s">
        <v>68</v>
      </c>
      <c r="B23" s="109" t="s">
        <v>69</v>
      </c>
      <c r="C23" s="108" t="s">
        <v>68</v>
      </c>
      <c r="D23" s="108" t="s">
        <v>68</v>
      </c>
      <c r="E23" s="108" t="s">
        <v>68</v>
      </c>
      <c r="F23" s="108" t="s">
        <v>68</v>
      </c>
      <c r="G23" s="108" t="s">
        <v>68</v>
      </c>
      <c r="H23" s="108" t="s">
        <v>68</v>
      </c>
      <c r="I23" s="108" t="s">
        <v>68</v>
      </c>
      <c r="J23" s="108" t="s">
        <v>68</v>
      </c>
      <c r="M23" t="s">
        <v>443</v>
      </c>
      <c r="N23" s="108" t="s">
        <v>68</v>
      </c>
      <c r="O23" s="108" t="s">
        <v>68</v>
      </c>
      <c r="P23" s="108" t="s">
        <v>68</v>
      </c>
      <c r="Q23" s="100" t="s">
        <v>533</v>
      </c>
      <c r="S23" s="108" t="s">
        <v>68</v>
      </c>
    </row>
    <row r="24" spans="1:19" ht="30" customHeight="1">
      <c r="A24" s="1" t="s">
        <v>53</v>
      </c>
      <c r="C24" t="s">
        <v>83</v>
      </c>
      <c r="D24" t="s">
        <v>96</v>
      </c>
      <c r="E24" t="s">
        <v>121</v>
      </c>
      <c r="F24" t="s">
        <v>137</v>
      </c>
      <c r="H24" t="s">
        <v>158</v>
      </c>
      <c r="I24" t="s">
        <v>169</v>
      </c>
      <c r="J24" t="s">
        <v>184</v>
      </c>
      <c r="L24" t="s">
        <v>358</v>
      </c>
      <c r="M24" t="s">
        <v>444</v>
      </c>
      <c r="N24" t="s">
        <v>517</v>
      </c>
      <c r="P24" t="s">
        <v>529</v>
      </c>
      <c r="Q24" t="s">
        <v>534</v>
      </c>
      <c r="S24" t="s">
        <v>556</v>
      </c>
    </row>
    <row r="25" spans="1:19" ht="30" customHeight="1">
      <c r="A25" s="1" t="s">
        <v>51</v>
      </c>
      <c r="B25" t="s">
        <v>52</v>
      </c>
      <c r="C25" t="s">
        <v>84</v>
      </c>
      <c r="D25" t="s">
        <v>97</v>
      </c>
      <c r="E25" t="s">
        <v>122</v>
      </c>
      <c r="F25" t="s">
        <v>138</v>
      </c>
      <c r="H25" t="s">
        <v>159</v>
      </c>
      <c r="I25" t="s">
        <v>171</v>
      </c>
      <c r="J25" t="s">
        <v>185</v>
      </c>
      <c r="M25" t="s">
        <v>445</v>
      </c>
      <c r="Q25" s="108" t="s">
        <v>68</v>
      </c>
      <c r="S25" t="s">
        <v>557</v>
      </c>
    </row>
    <row r="26" spans="1:19" ht="30" customHeight="1">
      <c r="A26" s="1" t="s">
        <v>54</v>
      </c>
      <c r="D26" t="s">
        <v>98</v>
      </c>
      <c r="E26" t="s">
        <v>123</v>
      </c>
      <c r="F26" t="s">
        <v>139</v>
      </c>
      <c r="H26" t="s">
        <v>160</v>
      </c>
      <c r="J26" t="s">
        <v>186</v>
      </c>
      <c r="L26" t="s">
        <v>359</v>
      </c>
      <c r="Q26" s="100" t="s">
        <v>541</v>
      </c>
      <c r="S26" t="s">
        <v>558</v>
      </c>
    </row>
    <row r="27" spans="1:19" ht="30" customHeight="1">
      <c r="A27" s="1" t="s">
        <v>55</v>
      </c>
      <c r="B27" t="s">
        <v>56</v>
      </c>
      <c r="C27" t="s">
        <v>85</v>
      </c>
      <c r="D27" t="s">
        <v>99</v>
      </c>
      <c r="E27" t="s">
        <v>126</v>
      </c>
      <c r="F27" t="s">
        <v>140</v>
      </c>
      <c r="I27" t="s">
        <v>172</v>
      </c>
      <c r="J27" t="s">
        <v>187</v>
      </c>
      <c r="M27" s="108" t="s">
        <v>68</v>
      </c>
      <c r="S27" t="s">
        <v>559</v>
      </c>
    </row>
    <row r="28" spans="1:19" ht="30" customHeight="1">
      <c r="B28" t="s">
        <v>57</v>
      </c>
      <c r="E28" t="s">
        <v>127</v>
      </c>
      <c r="F28" t="s">
        <v>141</v>
      </c>
      <c r="H28" t="s">
        <v>161</v>
      </c>
      <c r="I28" t="s">
        <v>173</v>
      </c>
      <c r="L28" t="s">
        <v>360</v>
      </c>
      <c r="S28" t="s">
        <v>560</v>
      </c>
    </row>
    <row r="29" spans="1:19" ht="30" customHeight="1">
      <c r="B29" t="s">
        <v>58</v>
      </c>
      <c r="C29" t="s">
        <v>86</v>
      </c>
      <c r="E29" t="s">
        <v>128</v>
      </c>
      <c r="F29" t="s">
        <v>142</v>
      </c>
      <c r="H29" t="s">
        <v>162</v>
      </c>
      <c r="I29" t="s">
        <v>174</v>
      </c>
      <c r="L29" t="s">
        <v>361</v>
      </c>
      <c r="M29" t="s">
        <v>460</v>
      </c>
    </row>
    <row r="30" spans="1:19" ht="30" customHeight="1">
      <c r="B30" t="s">
        <v>59</v>
      </c>
      <c r="D30" t="s">
        <v>90</v>
      </c>
      <c r="I30" t="s">
        <v>175</v>
      </c>
      <c r="J30" t="s">
        <v>188</v>
      </c>
      <c r="M30" t="s">
        <v>461</v>
      </c>
    </row>
    <row r="31" spans="1:19" ht="30" customHeight="1">
      <c r="B31" t="s">
        <v>60</v>
      </c>
      <c r="I31" t="s">
        <v>176</v>
      </c>
      <c r="L31" t="s">
        <v>362</v>
      </c>
      <c r="M31" t="s">
        <v>462</v>
      </c>
    </row>
    <row r="32" spans="1:19" ht="30" customHeight="1">
      <c r="A32" s="1" t="s">
        <v>61</v>
      </c>
      <c r="B32" t="s">
        <v>62</v>
      </c>
      <c r="D32" t="s">
        <v>100</v>
      </c>
      <c r="L32" t="s">
        <v>363</v>
      </c>
      <c r="M32" t="s">
        <v>463</v>
      </c>
    </row>
    <row r="33" spans="1:13" ht="30" customHeight="1">
      <c r="D33" t="s">
        <v>101</v>
      </c>
      <c r="J33" t="s">
        <v>189</v>
      </c>
      <c r="L33" t="s">
        <v>364</v>
      </c>
      <c r="M33" t="s">
        <v>464</v>
      </c>
    </row>
    <row r="34" spans="1:13" ht="30" customHeight="1">
      <c r="A34" s="1" t="s">
        <v>63</v>
      </c>
      <c r="B34" t="s">
        <v>64</v>
      </c>
      <c r="D34" t="s">
        <v>102</v>
      </c>
      <c r="J34" t="s">
        <v>190</v>
      </c>
    </row>
    <row r="35" spans="1:13" ht="30" customHeight="1">
      <c r="B35" t="s">
        <v>65</v>
      </c>
      <c r="D35" t="s">
        <v>103</v>
      </c>
      <c r="J35" t="s">
        <v>191</v>
      </c>
      <c r="L35" t="s">
        <v>365</v>
      </c>
    </row>
    <row r="36" spans="1:13" ht="30" customHeight="1">
      <c r="B36" t="s">
        <v>66</v>
      </c>
      <c r="D36" t="s">
        <v>104</v>
      </c>
      <c r="J36" s="131" t="s">
        <v>297</v>
      </c>
    </row>
    <row r="37" spans="1:13" ht="30" customHeight="1">
      <c r="B37" s="105" t="s">
        <v>67</v>
      </c>
      <c r="D37" t="s">
        <v>105</v>
      </c>
      <c r="L37" t="s">
        <v>366</v>
      </c>
    </row>
    <row r="38" spans="1:13" ht="30" customHeight="1">
      <c r="D38" t="s">
        <v>106</v>
      </c>
    </row>
    <row r="39" spans="1:13" ht="30" customHeight="1">
      <c r="A39" s="1" t="s">
        <v>70</v>
      </c>
      <c r="B39" s="106" t="s">
        <v>71</v>
      </c>
      <c r="J39" t="s">
        <v>192</v>
      </c>
      <c r="L39" t="s">
        <v>367</v>
      </c>
    </row>
    <row r="41" spans="1:13" ht="30" customHeight="1">
      <c r="L41" t="s">
        <v>368</v>
      </c>
    </row>
    <row r="42" spans="1:13" ht="30" customHeight="1">
      <c r="J42" t="s">
        <v>193</v>
      </c>
      <c r="L42" t="s">
        <v>369</v>
      </c>
    </row>
    <row r="43" spans="1:13" ht="30" customHeight="1">
      <c r="J43" t="s">
        <v>194</v>
      </c>
      <c r="L43" t="s">
        <v>370</v>
      </c>
    </row>
    <row r="44" spans="1:13" ht="30" customHeight="1">
      <c r="J44" t="s">
        <v>195</v>
      </c>
      <c r="L44" t="s">
        <v>371</v>
      </c>
    </row>
    <row r="45" spans="1:13" ht="30" customHeight="1">
      <c r="J45" t="s">
        <v>196</v>
      </c>
    </row>
    <row r="46" spans="1:13" ht="30" customHeight="1">
      <c r="L46" t="s">
        <v>372</v>
      </c>
    </row>
    <row r="47" spans="1:13" ht="30" customHeight="1">
      <c r="L47" t="s">
        <v>373</v>
      </c>
    </row>
    <row r="48" spans="1:13"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31"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31"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31"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6">
    <mergeCell ref="S2:S21"/>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55" sqref="F55"/>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6" customFormat="1" ht="18" thickTop="1" thickBot="1">
      <c r="A1" s="115" t="s">
        <v>252</v>
      </c>
      <c r="B1" s="116" t="s">
        <v>253</v>
      </c>
    </row>
    <row r="2" spans="1:60" s="120" customFormat="1">
      <c r="A2" s="117" t="s">
        <v>254</v>
      </c>
      <c r="B2" s="118"/>
      <c r="C2" s="119">
        <v>44924</v>
      </c>
      <c r="D2" s="134">
        <v>44924</v>
      </c>
      <c r="E2" s="134">
        <v>44924</v>
      </c>
      <c r="F2" s="119">
        <v>44924</v>
      </c>
      <c r="G2" s="119">
        <v>44925</v>
      </c>
      <c r="H2" s="119">
        <v>44925</v>
      </c>
      <c r="I2" s="119">
        <v>44925</v>
      </c>
      <c r="J2" s="119">
        <v>44925</v>
      </c>
      <c r="K2" s="119">
        <v>44925</v>
      </c>
      <c r="L2" s="119">
        <v>44925</v>
      </c>
      <c r="M2" s="119">
        <v>44925</v>
      </c>
      <c r="N2" s="119">
        <v>44925</v>
      </c>
      <c r="O2" s="119">
        <v>44925</v>
      </c>
      <c r="P2" s="119">
        <v>44925</v>
      </c>
      <c r="Q2" s="140">
        <v>44925</v>
      </c>
      <c r="R2" s="119">
        <v>44925</v>
      </c>
      <c r="S2" s="119">
        <v>44927</v>
      </c>
      <c r="T2" s="119">
        <v>44927</v>
      </c>
      <c r="U2" s="119">
        <v>44927</v>
      </c>
      <c r="V2" s="119">
        <v>44927</v>
      </c>
      <c r="W2" s="119">
        <v>44927</v>
      </c>
      <c r="X2" s="119">
        <v>44927</v>
      </c>
      <c r="Y2" s="119">
        <v>44927</v>
      </c>
      <c r="Z2" s="119">
        <v>44927</v>
      </c>
      <c r="AA2" s="119">
        <v>44927</v>
      </c>
      <c r="AB2" s="119">
        <v>44927</v>
      </c>
      <c r="AC2" s="119">
        <v>44927</v>
      </c>
      <c r="AD2" s="119">
        <v>44927</v>
      </c>
      <c r="AE2" s="119">
        <v>44927</v>
      </c>
      <c r="AF2" s="119">
        <v>44927</v>
      </c>
      <c r="AG2" s="119">
        <v>44927</v>
      </c>
      <c r="AH2" s="119">
        <v>44927</v>
      </c>
      <c r="AI2" s="119">
        <v>44927</v>
      </c>
      <c r="AJ2" s="119">
        <v>44927</v>
      </c>
      <c r="AK2" s="119">
        <v>44927</v>
      </c>
      <c r="AL2" s="119">
        <v>44927</v>
      </c>
      <c r="AM2" s="119">
        <v>44927</v>
      </c>
      <c r="AN2" s="119">
        <v>44927</v>
      </c>
      <c r="AO2" s="119">
        <v>44927</v>
      </c>
      <c r="AP2" s="119"/>
      <c r="AQ2" s="119"/>
      <c r="AR2" s="119"/>
      <c r="AS2" s="119"/>
      <c r="AT2" s="119"/>
    </row>
    <row r="3" spans="1:60">
      <c r="A3" s="121" t="s">
        <v>255</v>
      </c>
      <c r="B3" s="118"/>
      <c r="C3" s="83" t="s">
        <v>116</v>
      </c>
      <c r="D3" s="135" t="s">
        <v>256</v>
      </c>
      <c r="E3" s="135" t="s">
        <v>257</v>
      </c>
      <c r="F3" s="1" t="s">
        <v>258</v>
      </c>
      <c r="G3" s="1" t="s">
        <v>257</v>
      </c>
      <c r="H3" s="1" t="s">
        <v>257</v>
      </c>
      <c r="I3" s="1" t="s">
        <v>257</v>
      </c>
      <c r="J3" s="1" t="s">
        <v>256</v>
      </c>
      <c r="K3" s="1" t="s">
        <v>256</v>
      </c>
      <c r="L3" s="1" t="s">
        <v>256</v>
      </c>
      <c r="M3" s="1" t="s">
        <v>258</v>
      </c>
      <c r="N3" s="1" t="s">
        <v>257</v>
      </c>
      <c r="O3" s="1" t="s">
        <v>118</v>
      </c>
      <c r="P3" s="1" t="s">
        <v>291</v>
      </c>
      <c r="Q3" s="141"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6" customFormat="1" ht="17.25" thickBot="1">
      <c r="A4" s="122" t="s">
        <v>259</v>
      </c>
      <c r="B4" s="123"/>
      <c r="C4" s="124" t="s">
        <v>260</v>
      </c>
      <c r="D4" s="136" t="s">
        <v>261</v>
      </c>
      <c r="E4" s="136" t="s">
        <v>262</v>
      </c>
      <c r="F4" s="125" t="s">
        <v>263</v>
      </c>
      <c r="G4" s="130" t="s">
        <v>293</v>
      </c>
      <c r="H4" s="130" t="s">
        <v>262</v>
      </c>
      <c r="I4" s="130" t="s">
        <v>298</v>
      </c>
      <c r="J4" s="130" t="s">
        <v>309</v>
      </c>
      <c r="K4" s="130" t="s">
        <v>310</v>
      </c>
      <c r="L4" s="126" t="s">
        <v>308</v>
      </c>
      <c r="M4" s="130" t="s">
        <v>304</v>
      </c>
      <c r="N4" s="130" t="s">
        <v>300</v>
      </c>
      <c r="O4" s="130" t="s">
        <v>301</v>
      </c>
      <c r="P4" s="130" t="s">
        <v>302</v>
      </c>
      <c r="Q4" s="142" t="s">
        <v>311</v>
      </c>
      <c r="R4" s="130" t="s">
        <v>312</v>
      </c>
      <c r="S4" s="130" t="s">
        <v>318</v>
      </c>
      <c r="T4" s="138" t="s">
        <v>319</v>
      </c>
      <c r="U4" s="130" t="s">
        <v>320</v>
      </c>
      <c r="V4" s="130" t="s">
        <v>321</v>
      </c>
      <c r="W4" s="130" t="s">
        <v>322</v>
      </c>
      <c r="X4" s="130" t="s">
        <v>323</v>
      </c>
      <c r="Y4" s="130" t="s">
        <v>324</v>
      </c>
      <c r="Z4" s="130" t="s">
        <v>340</v>
      </c>
      <c r="AA4" s="130" t="s">
        <v>326</v>
      </c>
      <c r="AB4" s="130" t="s">
        <v>327</v>
      </c>
      <c r="AC4" s="130" t="s">
        <v>328</v>
      </c>
      <c r="AD4" s="130" t="s">
        <v>329</v>
      </c>
      <c r="AE4" s="130" t="s">
        <v>330</v>
      </c>
      <c r="AF4" s="130" t="s">
        <v>333</v>
      </c>
      <c r="AG4" s="130" t="s">
        <v>278</v>
      </c>
      <c r="AH4" s="130" t="s">
        <v>323</v>
      </c>
      <c r="AI4" s="130" t="s">
        <v>322</v>
      </c>
      <c r="AJ4" s="130" t="s">
        <v>335</v>
      </c>
      <c r="AK4" s="130" t="s">
        <v>336</v>
      </c>
      <c r="AL4" s="130" t="s">
        <v>337</v>
      </c>
      <c r="AM4" s="130" t="s">
        <v>338</v>
      </c>
      <c r="AN4" s="130" t="s">
        <v>323</v>
      </c>
      <c r="AO4" s="130" t="s">
        <v>339</v>
      </c>
    </row>
    <row r="5" spans="1:60">
      <c r="A5" s="121" t="s">
        <v>264</v>
      </c>
      <c r="B5" s="1">
        <f>SUM(C5:ZY5)</f>
        <v>29127</v>
      </c>
      <c r="D5" s="135"/>
      <c r="E5" s="135"/>
      <c r="I5" s="1">
        <v>10000</v>
      </c>
      <c r="J5" s="1">
        <v>1650</v>
      </c>
      <c r="K5" s="1">
        <v>7477</v>
      </c>
      <c r="Q5" s="141"/>
      <c r="S5" s="1">
        <v>10000</v>
      </c>
    </row>
    <row r="6" spans="1:60">
      <c r="A6" s="121" t="s">
        <v>265</v>
      </c>
      <c r="B6" s="1">
        <f t="shared" ref="B6:B20" si="0">SUM(C6:ZY6)</f>
        <v>29066</v>
      </c>
      <c r="D6" s="135"/>
      <c r="E6" s="135"/>
      <c r="O6" s="1">
        <v>2000</v>
      </c>
      <c r="P6" s="1">
        <v>16414</v>
      </c>
      <c r="Q6" s="141"/>
      <c r="V6" s="1">
        <v>10000</v>
      </c>
      <c r="AM6" s="1">
        <v>652</v>
      </c>
    </row>
    <row r="7" spans="1:60">
      <c r="A7" s="121" t="s">
        <v>266</v>
      </c>
      <c r="B7" s="1">
        <f t="shared" si="0"/>
        <v>20000</v>
      </c>
      <c r="D7" s="135" t="s">
        <v>325</v>
      </c>
      <c r="E7" s="135"/>
      <c r="Q7" s="141"/>
      <c r="Z7" s="1">
        <v>10000</v>
      </c>
      <c r="AJ7" s="1">
        <v>10000</v>
      </c>
    </row>
    <row r="8" spans="1:60">
      <c r="A8" s="121" t="s">
        <v>267</v>
      </c>
      <c r="B8" s="1">
        <f t="shared" si="0"/>
        <v>11681</v>
      </c>
      <c r="D8" s="135"/>
      <c r="E8" s="135"/>
      <c r="L8" s="1">
        <v>1500</v>
      </c>
      <c r="M8" s="1">
        <v>2000</v>
      </c>
      <c r="Q8" s="141"/>
      <c r="W8" s="1">
        <v>4585</v>
      </c>
      <c r="AI8" s="1">
        <v>3596</v>
      </c>
    </row>
    <row r="9" spans="1:60">
      <c r="A9" s="121" t="s">
        <v>268</v>
      </c>
      <c r="B9" s="1">
        <f t="shared" si="0"/>
        <v>10921</v>
      </c>
      <c r="D9" s="135"/>
      <c r="E9" s="135"/>
      <c r="N9" s="1">
        <v>8626</v>
      </c>
      <c r="Q9" s="141"/>
      <c r="AB9" s="1">
        <v>2295</v>
      </c>
    </row>
    <row r="10" spans="1:60">
      <c r="A10" s="121" t="s">
        <v>269</v>
      </c>
      <c r="B10" s="1">
        <f t="shared" si="0"/>
        <v>16827</v>
      </c>
      <c r="D10" s="135"/>
      <c r="E10" s="135"/>
      <c r="Q10" s="141"/>
      <c r="R10" s="1">
        <v>6827</v>
      </c>
      <c r="AA10" s="1">
        <v>10000</v>
      </c>
    </row>
    <row r="11" spans="1:60">
      <c r="A11" s="121" t="s">
        <v>270</v>
      </c>
      <c r="B11" s="1">
        <f t="shared" si="0"/>
        <v>11054</v>
      </c>
      <c r="D11" s="135"/>
      <c r="E11" s="135"/>
      <c r="Q11" s="141"/>
      <c r="T11" s="1">
        <v>5364</v>
      </c>
      <c r="AK11" s="1">
        <v>5690</v>
      </c>
    </row>
    <row r="12" spans="1:60">
      <c r="A12" s="121" t="s">
        <v>271</v>
      </c>
      <c r="B12" s="1">
        <f t="shared" si="0"/>
        <v>10522</v>
      </c>
      <c r="D12" s="135"/>
      <c r="E12" s="135"/>
      <c r="F12" s="1">
        <v>2000</v>
      </c>
      <c r="Q12" s="141"/>
      <c r="Y12" s="1">
        <v>5996</v>
      </c>
      <c r="AL12" s="1">
        <v>2526</v>
      </c>
    </row>
    <row r="13" spans="1:60">
      <c r="A13" s="121" t="s">
        <v>272</v>
      </c>
      <c r="B13" s="1">
        <f t="shared" si="0"/>
        <v>20000</v>
      </c>
      <c r="D13" s="135"/>
      <c r="E13" s="135"/>
      <c r="G13" s="1">
        <v>10000</v>
      </c>
      <c r="Q13" s="141"/>
      <c r="AC13" s="1">
        <v>10000</v>
      </c>
    </row>
    <row r="14" spans="1:60">
      <c r="A14" s="121" t="s">
        <v>273</v>
      </c>
      <c r="B14" s="1">
        <f t="shared" si="0"/>
        <v>20000</v>
      </c>
      <c r="D14" s="135"/>
      <c r="E14" s="135"/>
      <c r="H14" s="1">
        <v>10000</v>
      </c>
      <c r="Q14" s="141"/>
      <c r="AD14" s="1">
        <v>10000</v>
      </c>
    </row>
    <row r="15" spans="1:60">
      <c r="A15" s="121" t="s">
        <v>274</v>
      </c>
      <c r="B15" s="1">
        <f t="shared" si="0"/>
        <v>8116</v>
      </c>
      <c r="D15" s="135"/>
      <c r="E15" s="135"/>
      <c r="Q15" s="141"/>
      <c r="AO15" s="1">
        <v>8116</v>
      </c>
    </row>
    <row r="16" spans="1:60">
      <c r="A16" s="132" t="s">
        <v>290</v>
      </c>
      <c r="B16" s="1">
        <f t="shared" si="0"/>
        <v>10000</v>
      </c>
      <c r="D16" s="135"/>
      <c r="E16" s="135"/>
      <c r="Q16" s="141" t="s">
        <v>331</v>
      </c>
      <c r="AE16" s="1">
        <v>10000</v>
      </c>
    </row>
    <row r="17" spans="1:40" s="135" customFormat="1">
      <c r="A17" s="139" t="s">
        <v>275</v>
      </c>
      <c r="B17" s="135">
        <f t="shared" si="0"/>
        <v>1500</v>
      </c>
      <c r="C17" s="135">
        <v>1500</v>
      </c>
      <c r="Q17" s="141"/>
    </row>
    <row r="18" spans="1:40">
      <c r="A18" s="145" t="s">
        <v>276</v>
      </c>
      <c r="B18" s="1">
        <f t="shared" si="0"/>
        <v>1500</v>
      </c>
      <c r="D18" s="135"/>
      <c r="E18" s="135"/>
      <c r="Q18" s="141"/>
      <c r="AF18" s="1">
        <v>1500</v>
      </c>
    </row>
    <row r="19" spans="1:40">
      <c r="A19" s="121" t="s">
        <v>332</v>
      </c>
      <c r="B19" s="1">
        <f t="shared" si="0"/>
        <v>6575</v>
      </c>
      <c r="D19" s="135"/>
      <c r="E19" s="135"/>
      <c r="Q19" s="141"/>
      <c r="U19" s="1">
        <v>6575</v>
      </c>
    </row>
    <row r="20" spans="1:40">
      <c r="A20" s="121" t="s">
        <v>277</v>
      </c>
      <c r="B20" s="1">
        <f t="shared" si="0"/>
        <v>8458</v>
      </c>
      <c r="D20" s="135"/>
      <c r="E20" s="135"/>
      <c r="Q20" s="141"/>
      <c r="X20" s="1">
        <v>1905</v>
      </c>
      <c r="AH20" s="1">
        <v>1500</v>
      </c>
      <c r="AN20" s="144">
        <v>5053</v>
      </c>
    </row>
    <row r="21" spans="1:40" s="127" customFormat="1" ht="17.25" thickBot="1">
      <c r="A21" s="146" t="s">
        <v>278</v>
      </c>
      <c r="B21" s="127">
        <f>SUM(C21:ZY21)</f>
        <v>1500</v>
      </c>
      <c r="D21" s="137"/>
      <c r="E21" s="137"/>
      <c r="Q21" s="143"/>
      <c r="AG21" s="127">
        <v>1500</v>
      </c>
    </row>
    <row r="22" spans="1:40" ht="17.25" thickTop="1"/>
    <row r="24" spans="1:40">
      <c r="A24" s="1" t="s">
        <v>279</v>
      </c>
      <c r="L24" s="1" t="s">
        <v>299</v>
      </c>
    </row>
    <row r="25" spans="1:40">
      <c r="L25" s="1" t="s">
        <v>307</v>
      </c>
    </row>
    <row r="26" spans="1:40">
      <c r="L26" s="138" t="s">
        <v>305</v>
      </c>
      <c r="M26" s="138"/>
    </row>
    <row r="28" spans="1:40">
      <c r="L28" s="1" t="s">
        <v>303</v>
      </c>
    </row>
    <row r="29" spans="1:40">
      <c r="L29" s="138" t="s">
        <v>306</v>
      </c>
      <c r="M29" s="138"/>
    </row>
    <row r="44" spans="10:10">
      <c r="J44" s="138"/>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6" customFormat="1" ht="18" thickTop="1" thickBot="1">
      <c r="A1" s="150" t="s">
        <v>252</v>
      </c>
      <c r="B1" s="151" t="s">
        <v>253</v>
      </c>
      <c r="C1" s="151" t="s">
        <v>349</v>
      </c>
      <c r="D1" s="151" t="s">
        <v>346</v>
      </c>
      <c r="E1" s="151" t="s">
        <v>349</v>
      </c>
      <c r="F1" s="151" t="s">
        <v>346</v>
      </c>
      <c r="G1" s="151" t="s">
        <v>349</v>
      </c>
      <c r="H1" s="151" t="s">
        <v>346</v>
      </c>
      <c r="I1" s="151" t="s">
        <v>349</v>
      </c>
      <c r="J1" s="152" t="s">
        <v>346</v>
      </c>
    </row>
    <row r="2" spans="1:25" ht="18" thickTop="1" thickBot="1">
      <c r="A2" s="156" t="s">
        <v>255</v>
      </c>
      <c r="B2" s="157"/>
      <c r="C2" s="252" t="s">
        <v>258</v>
      </c>
      <c r="D2" s="252"/>
      <c r="E2" s="252" t="s">
        <v>343</v>
      </c>
      <c r="F2" s="252"/>
      <c r="G2" s="252" t="s">
        <v>257</v>
      </c>
      <c r="H2" s="252"/>
      <c r="I2" s="252" t="s">
        <v>116</v>
      </c>
      <c r="J2" s="253"/>
      <c r="Y2" s="1" t="s">
        <v>334</v>
      </c>
    </row>
    <row r="3" spans="1:25">
      <c r="A3" s="121" t="s">
        <v>264</v>
      </c>
      <c r="B3" s="1">
        <f t="shared" ref="B3:B17" si="0">SUM(C3:YP3)</f>
        <v>20000</v>
      </c>
      <c r="E3" s="1">
        <v>10000</v>
      </c>
      <c r="G3" s="1">
        <v>10000</v>
      </c>
      <c r="J3" s="149"/>
    </row>
    <row r="4" spans="1:25">
      <c r="A4" s="121" t="s">
        <v>270</v>
      </c>
      <c r="B4" s="1">
        <f t="shared" si="0"/>
        <v>11054</v>
      </c>
      <c r="E4" s="1">
        <v>5364</v>
      </c>
      <c r="G4" s="1">
        <v>5690</v>
      </c>
      <c r="J4" s="149"/>
    </row>
    <row r="5" spans="1:25">
      <c r="A5" s="121" t="s">
        <v>265</v>
      </c>
      <c r="B5" s="1">
        <f t="shared" si="0"/>
        <v>12652</v>
      </c>
      <c r="C5" s="1">
        <v>2000</v>
      </c>
      <c r="E5" s="1">
        <v>10000</v>
      </c>
      <c r="G5" s="1">
        <v>652</v>
      </c>
      <c r="J5" s="149"/>
    </row>
    <row r="6" spans="1:25">
      <c r="A6" s="121" t="s">
        <v>277</v>
      </c>
      <c r="B6" s="1">
        <f t="shared" si="0"/>
        <v>10458</v>
      </c>
      <c r="C6" s="1">
        <v>2000</v>
      </c>
      <c r="E6" s="1">
        <v>1905</v>
      </c>
      <c r="G6" s="1">
        <v>5053</v>
      </c>
      <c r="I6" s="1">
        <v>1500</v>
      </c>
      <c r="J6" s="149"/>
    </row>
    <row r="7" spans="1:25">
      <c r="A7" s="121" t="s">
        <v>267</v>
      </c>
      <c r="B7" s="1">
        <f t="shared" si="0"/>
        <v>10476</v>
      </c>
      <c r="E7" s="1">
        <f xml:space="preserve"> SUM(4585 +2295)</f>
        <v>6880</v>
      </c>
      <c r="G7" s="1">
        <v>3596</v>
      </c>
      <c r="J7" s="149"/>
    </row>
    <row r="8" spans="1:25">
      <c r="A8" s="121" t="s">
        <v>268</v>
      </c>
      <c r="B8" s="1">
        <f t="shared" si="0"/>
        <v>10921</v>
      </c>
      <c r="E8" s="1">
        <v>2295</v>
      </c>
      <c r="G8" s="1">
        <v>8626</v>
      </c>
      <c r="J8" s="149"/>
    </row>
    <row r="9" spans="1:25">
      <c r="A9" s="121" t="s">
        <v>266</v>
      </c>
      <c r="B9" s="1">
        <f t="shared" si="0"/>
        <v>20000</v>
      </c>
      <c r="E9" s="1">
        <v>10000</v>
      </c>
      <c r="G9" s="1">
        <v>10000</v>
      </c>
      <c r="J9" s="149"/>
    </row>
    <row r="10" spans="1:25">
      <c r="A10" s="121" t="s">
        <v>269</v>
      </c>
      <c r="B10" s="1">
        <f t="shared" si="0"/>
        <v>16827</v>
      </c>
      <c r="E10" s="1">
        <v>10000</v>
      </c>
      <c r="G10" s="1">
        <v>6827</v>
      </c>
      <c r="J10" s="149"/>
    </row>
    <row r="11" spans="1:25">
      <c r="A11" s="121" t="s">
        <v>271</v>
      </c>
      <c r="B11" s="1">
        <f t="shared" si="0"/>
        <v>10522</v>
      </c>
      <c r="C11" s="1">
        <v>2000</v>
      </c>
      <c r="E11" s="1">
        <v>5996</v>
      </c>
      <c r="G11" s="1">
        <v>2526</v>
      </c>
      <c r="J11" s="149"/>
    </row>
    <row r="12" spans="1:25">
      <c r="A12" s="121" t="s">
        <v>347</v>
      </c>
      <c r="B12" s="1">
        <f t="shared" si="0"/>
        <v>10925</v>
      </c>
      <c r="C12" s="1">
        <f xml:space="preserve"> SUM(1440+1369)</f>
        <v>2809</v>
      </c>
      <c r="G12" s="1">
        <v>8116</v>
      </c>
      <c r="J12" s="149"/>
    </row>
    <row r="13" spans="1:25">
      <c r="A13" s="148" t="s">
        <v>344</v>
      </c>
      <c r="B13" s="1">
        <f t="shared" si="0"/>
        <v>27888</v>
      </c>
      <c r="E13" s="1">
        <v>17888</v>
      </c>
      <c r="G13" s="1">
        <v>10000</v>
      </c>
      <c r="J13" s="149"/>
    </row>
    <row r="14" spans="1:25">
      <c r="A14" s="148" t="s">
        <v>345</v>
      </c>
      <c r="B14" s="1">
        <f t="shared" si="0"/>
        <v>16567</v>
      </c>
      <c r="E14" s="1">
        <v>6567</v>
      </c>
      <c r="G14" s="1">
        <v>10000</v>
      </c>
      <c r="J14" s="149"/>
    </row>
    <row r="15" spans="1:25">
      <c r="A15" s="148" t="s">
        <v>290</v>
      </c>
      <c r="B15" s="1">
        <f t="shared" si="0"/>
        <v>10000</v>
      </c>
      <c r="E15" s="1">
        <v>10000</v>
      </c>
      <c r="J15" s="149"/>
    </row>
    <row r="16" spans="1:25">
      <c r="A16" s="148" t="s">
        <v>272</v>
      </c>
      <c r="B16" s="1">
        <f t="shared" si="0"/>
        <v>20000</v>
      </c>
      <c r="E16" s="1">
        <v>10000</v>
      </c>
      <c r="G16" s="1">
        <v>10000</v>
      </c>
      <c r="J16" s="149"/>
    </row>
    <row r="17" spans="1:10" ht="17.25" thickBot="1">
      <c r="A17" s="148" t="s">
        <v>273</v>
      </c>
      <c r="B17" s="1">
        <f t="shared" si="0"/>
        <v>20000</v>
      </c>
      <c r="E17" s="1">
        <v>10000</v>
      </c>
      <c r="G17" s="1">
        <v>10000</v>
      </c>
      <c r="J17" s="149"/>
    </row>
    <row r="18" spans="1:10" ht="18" thickTop="1" thickBot="1">
      <c r="A18" s="153" t="s">
        <v>348</v>
      </c>
      <c r="B18" s="154">
        <f>SUM(B3:B17)</f>
        <v>228290</v>
      </c>
      <c r="C18" s="154"/>
      <c r="D18" s="154"/>
      <c r="E18" s="154"/>
      <c r="F18" s="154"/>
      <c r="G18" s="154"/>
      <c r="H18" s="154"/>
      <c r="I18" s="154"/>
      <c r="J18" s="155"/>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topLeftCell="A4"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2" customFormat="1">
      <c r="A1" s="162"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31"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2023-01-11T11:23:58Z</dcterms:modified>
</cp:coreProperties>
</file>