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Excel Modeling\"/>
    </mc:Choice>
  </mc:AlternateContent>
  <xr:revisionPtr revIDLastSave="0" documentId="13_ncr:1_{9675FBC5-57F1-4664-9274-D4743DE9001C}" xr6:coauthVersionLast="47" xr6:coauthVersionMax="47" xr10:uidLastSave="{00000000-0000-0000-0000-000000000000}"/>
  <bookViews>
    <workbookView xWindow="-96" yWindow="-96" windowWidth="19392" windowHeight="105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  <c r="B16" i="1"/>
  <c r="B8" i="1"/>
  <c r="B11" i="1" s="1"/>
  <c r="C8" i="1"/>
  <c r="C16" i="1"/>
  <c r="B18" i="1" l="1"/>
  <c r="H5" i="1" s="1"/>
</calcChain>
</file>

<file path=xl/sharedStrings.xml><?xml version="1.0" encoding="utf-8"?>
<sst xmlns="http://schemas.openxmlformats.org/spreadsheetml/2006/main" count="20" uniqueCount="19">
  <si>
    <t>The Quality Sweater</t>
  </si>
  <si>
    <t>Print Fixed</t>
  </si>
  <si>
    <t>per catalog</t>
  </si>
  <si>
    <t>mailing cost</t>
  </si>
  <si>
    <t>respond</t>
  </si>
  <si>
    <t>avg Order size</t>
  </si>
  <si>
    <t>profit</t>
  </si>
  <si>
    <t>Cost</t>
  </si>
  <si>
    <t>Input:</t>
  </si>
  <si>
    <t>order</t>
  </si>
  <si>
    <t>cost</t>
  </si>
  <si>
    <t>Response</t>
  </si>
  <si>
    <t>revenue</t>
  </si>
  <si>
    <t>Labour&amp;Material</t>
  </si>
  <si>
    <t>Data Table</t>
  </si>
  <si>
    <t>Response Rate</t>
  </si>
  <si>
    <t xml:space="preserve">Response </t>
  </si>
  <si>
    <t>Profit</t>
  </si>
  <si>
    <t>Breack-even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</si>
</sst>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[$$-409]* #,##0.00_ ;_-[$$-409]* \-#,##0.00\ ;_-[$$-409]* &quot;-&quot;??_ ;_-@_ "/>
    <numFmt numFmtId="165" formatCode="0.0%"/>
    <numFmt numFmtId="166" formatCode="_-[$$-409]* #,##0_ ;_-[$$-409]* \-#,##0\ ;_-[$$-409]* &quot;-&quot;??_ ;_-@_ "/>
    <numFmt numFmtId="167" formatCode="_-[$$-409]* #,##0_ ;_-[$$-409]* \-#,##0\ ;_-[$$-409]* &quot;-&quot;_ ;_-@_ "/>
  </numFmts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9" fontId="3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horizontal="left" indent="1"/>
    </xf>
    <xf numFmtId="164" fontId="0" fillId="0" borderId="0" xfId="0" applyNumberFormat="1"/>
    <xf numFmtId="1" fontId="0" fillId="0" borderId="0" xfId="0" applyNumberFormat="1"/>
    <xf numFmtId="10" fontId="0" fillId="0" borderId="0" xfId="0" applyNumberFormat="1"/>
    <xf numFmtId="166" fontId="0" fillId="0" borderId="0" xfId="0" applyNumberFormat="1"/>
    <xf numFmtId="10" fontId="0" fillId="2" borderId="0" xfId="0" applyNumberFormat="1" applyFill="1"/>
    <xf numFmtId="167" fontId="0" fillId="0" borderId="0" xfId="0" applyNumberFormat="1"/>
    <xf numFmtId="165" fontId="0" fillId="0" borderId="0" xfId="2" applyNumberFormat="1" applyFont="1"/>
    <xf numFmtId="167" fontId="4" fillId="3" borderId="0" xfId="0" applyNumberFormat="1" applyFont="1" applyFill="1"/>
    <xf numFmtId="0" fontId="0" fillId="3" borderId="0" xfId="0" applyFill="1"/>
    <xf numFmtId="0" fontId="1" fillId="0" borderId="1" xfId="1" applyAlignment="1">
      <alignment horizontal="center"/>
    </xf>
  </cellXfs>
  <cellStyles count="3">
    <cellStyle name="Heading 1" xfId="1" builtinId="1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The Quality Sweater:</a:t>
            </a:r>
            <a:r>
              <a:rPr lang="en-GB" baseline="0"/>
              <a:t> Response Rate vs 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Sheet1!$G$6:$G$20</c:f>
              <c:numCache>
                <c:formatCode>0.0%</c:formatCode>
                <c:ptCount val="15"/>
                <c:pt idx="0">
                  <c:v>0.03</c:v>
                </c:pt>
                <c:pt idx="1">
                  <c:v>3.5000000000000003E-2</c:v>
                </c:pt>
                <c:pt idx="2">
                  <c:v>0.04</c:v>
                </c:pt>
                <c:pt idx="3">
                  <c:v>4.4999999999999998E-2</c:v>
                </c:pt>
                <c:pt idx="4">
                  <c:v>0.05</c:v>
                </c:pt>
                <c:pt idx="5">
                  <c:v>5.5E-2</c:v>
                </c:pt>
                <c:pt idx="6">
                  <c:v>0.06</c:v>
                </c:pt>
                <c:pt idx="7">
                  <c:v>6.5000000000000002E-2</c:v>
                </c:pt>
                <c:pt idx="8">
                  <c:v>7.0000000000000007E-2</c:v>
                </c:pt>
                <c:pt idx="9">
                  <c:v>7.4999999999999997E-2</c:v>
                </c:pt>
                <c:pt idx="10">
                  <c:v>0.08</c:v>
                </c:pt>
                <c:pt idx="11">
                  <c:v>8.5000000000000006E-2</c:v>
                </c:pt>
                <c:pt idx="12">
                  <c:v>9.0000000000000094E-2</c:v>
                </c:pt>
                <c:pt idx="13">
                  <c:v>9.5000000000000098E-2</c:v>
                </c:pt>
                <c:pt idx="14">
                  <c:v>0.1</c:v>
                </c:pt>
              </c:numCache>
            </c:numRef>
          </c:cat>
          <c:val>
            <c:numRef>
              <c:f>Sheet1!$H$6:$H$20</c:f>
              <c:numCache>
                <c:formatCode>General</c:formatCode>
                <c:ptCount val="15"/>
                <c:pt idx="0">
                  <c:v>-21600</c:v>
                </c:pt>
                <c:pt idx="1">
                  <c:v>-17699.999999999971</c:v>
                </c:pt>
                <c:pt idx="2">
                  <c:v>-13800</c:v>
                </c:pt>
                <c:pt idx="3">
                  <c:v>-9900</c:v>
                </c:pt>
                <c:pt idx="4">
                  <c:v>-6000</c:v>
                </c:pt>
                <c:pt idx="5">
                  <c:v>-2100</c:v>
                </c:pt>
                <c:pt idx="6">
                  <c:v>1800</c:v>
                </c:pt>
                <c:pt idx="7">
                  <c:v>5700</c:v>
                </c:pt>
                <c:pt idx="8">
                  <c:v>9600.0000000000582</c:v>
                </c:pt>
                <c:pt idx="9">
                  <c:v>13500</c:v>
                </c:pt>
                <c:pt idx="10">
                  <c:v>17400</c:v>
                </c:pt>
                <c:pt idx="11">
                  <c:v>21300</c:v>
                </c:pt>
                <c:pt idx="12">
                  <c:v>25200.000000000058</c:v>
                </c:pt>
                <c:pt idx="13">
                  <c:v>29100.000000000058</c:v>
                </c:pt>
                <c:pt idx="14">
                  <c:v>33000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75-44F5-AD0B-D1506EE25C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3632880"/>
        <c:axId val="1413626640"/>
      </c:barChart>
      <c:catAx>
        <c:axId val="1413632880"/>
        <c:scaling>
          <c:orientation val="minMax"/>
        </c:scaling>
        <c:delete val="0"/>
        <c:axPos val="b"/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413626640"/>
        <c:crosses val="autoZero"/>
        <c:auto val="1"/>
        <c:lblAlgn val="ctr"/>
        <c:lblOffset val="100"/>
        <c:noMultiLvlLbl val="0"/>
      </c:catAx>
      <c:valAx>
        <c:axId val="141362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413632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173182</xdr:colOff>
      <xdr:row>0</xdr:row>
      <xdr:rowOff>107758</xdr:rowOff>
    </xdr:from>
    <xdr:to>
      <xdr:col>17</xdr:col>
      <xdr:colOff>50185</xdr:colOff>
      <xdr:row>16</xdr:row>
      <xdr:rowOff>48502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BC2D96-0879-A5A2-60B6-1FEAB25C6C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57576" y="107758"/>
          <a:ext cx="5719003" cy="3027229"/>
        </a:xfrm>
        <a:prstGeom prst="rect">
          <a:avLst/>
        </a:prstGeom>
      </xdr:spPr>
    </xdr:pic>
    <xdr:clientData/>
  </xdr:twoCellAnchor>
  <xdr:twoCellAnchor>
    <xdr:from>
      <xdr:col>8</xdr:col>
      <xdr:colOff>59651</xdr:colOff>
      <xdr:row>18</xdr:row>
      <xdr:rowOff>17703</xdr:rowOff>
    </xdr:from>
    <xdr:to>
      <xdr:col>15</xdr:col>
      <xdr:colOff>67348</xdr:colOff>
      <xdr:row>32</xdr:row>
      <xdr:rowOff>174721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3DB1173-9500-3A97-204A-B9D3778E03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topLeftCell="A7" zoomScale="99" workbookViewId="0">
      <selection activeCell="G25" sqref="G25"/>
    </sheetView>
  </sheetViews>
  <sheetFormatPr defaultRowHeight="14.4" x14ac:dyDescent="0.55000000000000004"/>
  <cols>
    <col min="1" max="1" width="16.5234375" customWidth="1"/>
    <col min="2" max="2" width="13.15625" bestFit="1" customWidth="1"/>
    <col min="12" max="12" width="10.1015625" customWidth="1"/>
  </cols>
  <sheetData>
    <row r="1" spans="1:8" ht="19.5" thickBot="1" x14ac:dyDescent="0.75">
      <c r="A1" s="12" t="s">
        <v>0</v>
      </c>
      <c r="B1" s="12"/>
      <c r="C1" s="12"/>
    </row>
    <row r="2" spans="1:8" ht="14.7" thickTop="1" x14ac:dyDescent="0.55000000000000004">
      <c r="A2" s="1" t="s">
        <v>7</v>
      </c>
      <c r="G2" s="1" t="s">
        <v>14</v>
      </c>
    </row>
    <row r="3" spans="1:8" ht="19.5" thickBot="1" x14ac:dyDescent="0.75">
      <c r="A3" s="2" t="s">
        <v>8</v>
      </c>
      <c r="B3" s="2"/>
      <c r="G3" s="12" t="s">
        <v>15</v>
      </c>
      <c r="H3" s="12"/>
    </row>
    <row r="4" spans="1:8" ht="14.7" thickTop="1" x14ac:dyDescent="0.55000000000000004">
      <c r="A4" s="2" t="s">
        <v>1</v>
      </c>
      <c r="B4" s="3">
        <v>20000</v>
      </c>
      <c r="G4" t="s">
        <v>16</v>
      </c>
      <c r="H4" t="s">
        <v>17</v>
      </c>
    </row>
    <row r="5" spans="1:8" x14ac:dyDescent="0.55000000000000004">
      <c r="A5" s="2" t="s">
        <v>2</v>
      </c>
      <c r="B5" s="3">
        <v>0.1</v>
      </c>
      <c r="G5" s="11"/>
      <c r="H5" s="10">
        <f>B18</f>
        <v>0</v>
      </c>
    </row>
    <row r="6" spans="1:8" x14ac:dyDescent="0.55000000000000004">
      <c r="A6" s="2" t="s">
        <v>3</v>
      </c>
      <c r="B6" s="3">
        <v>0.15</v>
      </c>
      <c r="G6" s="9">
        <v>0.03</v>
      </c>
      <c r="H6">
        <f t="dataTable" ref="H6:H20" dt2D="0" dtr="0" r1="B12"/>
        <v>-21600</v>
      </c>
    </row>
    <row r="7" spans="1:8" x14ac:dyDescent="0.55000000000000004">
      <c r="A7" s="2" t="s">
        <v>4</v>
      </c>
      <c r="B7" s="3">
        <v>0.2</v>
      </c>
      <c r="G7" s="9">
        <v>3.5000000000000003E-2</v>
      </c>
      <c r="H7">
        <v>-17699.999999999971</v>
      </c>
    </row>
    <row r="8" spans="1:8" x14ac:dyDescent="0.55000000000000004">
      <c r="A8" s="2" t="s">
        <v>13</v>
      </c>
      <c r="B8" s="3">
        <f>B9*0.8</f>
        <v>32</v>
      </c>
      <c r="C8" t="str">
        <f ca="1">_xlfn.FORMULATEXT(B8)</f>
        <v>=B9*0.8</v>
      </c>
      <c r="G8" s="9">
        <v>0.04</v>
      </c>
      <c r="H8">
        <v>-13800</v>
      </c>
    </row>
    <row r="9" spans="1:8" x14ac:dyDescent="0.55000000000000004">
      <c r="A9" s="2" t="s">
        <v>5</v>
      </c>
      <c r="B9" s="3">
        <v>40</v>
      </c>
      <c r="G9" s="9">
        <v>4.4999999999999998E-2</v>
      </c>
      <c r="H9">
        <v>-9900</v>
      </c>
    </row>
    <row r="10" spans="1:8" x14ac:dyDescent="0.55000000000000004">
      <c r="A10" s="2"/>
      <c r="G10" s="9">
        <v>0.05</v>
      </c>
      <c r="H10">
        <v>-6000</v>
      </c>
    </row>
    <row r="11" spans="1:8" x14ac:dyDescent="0.55000000000000004">
      <c r="A11" s="2" t="s">
        <v>6</v>
      </c>
      <c r="B11" s="3">
        <f>B9-B8</f>
        <v>8</v>
      </c>
      <c r="G11" s="9">
        <v>5.5E-2</v>
      </c>
      <c r="H11">
        <v>-2100</v>
      </c>
    </row>
    <row r="12" spans="1:8" x14ac:dyDescent="0.55000000000000004">
      <c r="A12" s="2" t="s">
        <v>11</v>
      </c>
      <c r="B12" s="7">
        <v>5.7692307692307702E-2</v>
      </c>
      <c r="G12" s="9">
        <v>0.06</v>
      </c>
      <c r="H12">
        <v>1800</v>
      </c>
    </row>
    <row r="13" spans="1:8" x14ac:dyDescent="0.55000000000000004">
      <c r="G13" s="9">
        <v>6.5000000000000002E-2</v>
      </c>
      <c r="H13">
        <v>5700</v>
      </c>
    </row>
    <row r="14" spans="1:8" x14ac:dyDescent="0.55000000000000004">
      <c r="A14" t="s">
        <v>9</v>
      </c>
      <c r="B14" s="4">
        <v>100000</v>
      </c>
      <c r="G14" s="9">
        <v>7.0000000000000007E-2</v>
      </c>
      <c r="H14">
        <v>9600.0000000000582</v>
      </c>
    </row>
    <row r="15" spans="1:8" x14ac:dyDescent="0.55000000000000004">
      <c r="G15" s="9">
        <v>7.4999999999999997E-2</v>
      </c>
      <c r="H15">
        <v>13500</v>
      </c>
    </row>
    <row r="16" spans="1:8" x14ac:dyDescent="0.55000000000000004">
      <c r="A16" t="s">
        <v>10</v>
      </c>
      <c r="B16" s="6">
        <f>B4+B14*(B5+B6)+B7*(B12*B14)+B8*(B12*B14)</f>
        <v>230769.23076923081</v>
      </c>
      <c r="C16" t="str">
        <f ca="1">_xlfn.FORMULATEXT(B16)</f>
        <v>=B4+B14*(B5+B6)+B7*(B12*B14)+B8*(B12*B14)</v>
      </c>
      <c r="G16" s="9">
        <v>0.08</v>
      </c>
      <c r="H16">
        <v>17400</v>
      </c>
    </row>
    <row r="17" spans="1:12" x14ac:dyDescent="0.55000000000000004">
      <c r="A17" t="s">
        <v>12</v>
      </c>
      <c r="B17" s="6">
        <f>B9*(B14*B12)</f>
        <v>230769.23076923081</v>
      </c>
      <c r="G17" s="9">
        <v>8.5000000000000006E-2</v>
      </c>
      <c r="H17">
        <v>21300</v>
      </c>
    </row>
    <row r="18" spans="1:12" x14ac:dyDescent="0.55000000000000004">
      <c r="A18" t="s">
        <v>6</v>
      </c>
      <c r="B18" s="8">
        <f>B17-B16</f>
        <v>0</v>
      </c>
      <c r="G18" s="9">
        <v>9.0000000000000094E-2</v>
      </c>
      <c r="H18">
        <v>25200.000000000058</v>
      </c>
      <c r="K18" s="5">
        <v>5.7692307692307702E-2</v>
      </c>
      <c r="L18" t="s">
        <v>18</v>
      </c>
    </row>
    <row r="19" spans="1:12" x14ac:dyDescent="0.55000000000000004">
      <c r="G19" s="9">
        <v>9.5000000000000098E-2</v>
      </c>
      <c r="H19">
        <v>29100.000000000058</v>
      </c>
    </row>
    <row r="20" spans="1:12" x14ac:dyDescent="0.55000000000000004">
      <c r="G20" s="9">
        <v>0.1</v>
      </c>
      <c r="H20">
        <v>33000</v>
      </c>
    </row>
  </sheetData>
  <mergeCells count="2">
    <mergeCell ref="A1:C1"/>
    <mergeCell ref="G3:H3"/>
  </mergeCells>
  <conditionalFormatting sqref="G6:H2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</dc:creator>
  <cp:lastModifiedBy>Junaid</cp:lastModifiedBy>
  <dcterms:created xsi:type="dcterms:W3CDTF">2015-06-05T18:17:20Z</dcterms:created>
  <dcterms:modified xsi:type="dcterms:W3CDTF">2025-07-08T20:12:32Z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2025-07-05T11:34:04Z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7fd665b8-d161-4685-9b7d-49aaffb2a8f5</vt:lpwstr>
  </property>
  <property fmtid="{D5CDD505-2E9C-101B-9397-08002B2CF9AE}" pid="7" name="MSIP_Label_defa4170-0d19-0005-0004-bc88714345d2_ActionId">
    <vt:lpwstr>b010666f-e990-444d-83b9-1980ca3ec6ef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