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75" windowWidth="12435" windowHeight="1185" tabRatio="617" activeTab="4"/>
  </bookViews>
  <sheets>
    <sheet name="Excel" sheetId="1" r:id="rId1"/>
    <sheet name="Plan1" sheetId="3" r:id="rId2"/>
    <sheet name="Plan3" sheetId="5" r:id="rId3"/>
    <sheet name="Controle" sheetId="2" r:id="rId4"/>
    <sheet name="Excel Deschi" sheetId="4" r:id="rId5"/>
    <sheet name="Caixinha" sheetId="6" r:id="rId6"/>
  </sheets>
  <definedNames>
    <definedName name="SegmentaçãodeDados_Mês">#N/A</definedName>
  </definedNames>
  <calcPr calcId="144525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<sst xmlns="http://schemas.openxmlformats.org/spreadsheetml/2006/main" count="227" uniqueCount="76">
  <si>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</si>
  <si>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</si>
  <si>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</si>
  <si>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</si>
  <si>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</si>
  <si>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</si>
  <si>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</si>
  <si>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</si>
  <si>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</si>
  <si>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</si>
  <si>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</si>
  <si>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</si>
  <si>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</si>
  <si>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</si>
  <si>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</si>
  <si>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</si>
  <si>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</si>
  <si>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</si>
  <si>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</si>
  <si>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UTILIDADES DOMÉSTICAS</t>
  </si>
  <si>
    <t>PRESENTES</t>
  </si>
  <si>
    <t>BELEZA</t>
  </si>
  <si>
    <t>PET CARE</t>
  </si>
  <si>
    <t>VIAGEM</t>
  </si>
  <si>
    <t>GASTRONOMIA</t>
  </si>
  <si>
    <t>Saúde</t>
  </si>
  <si>
    <t>Educação</t>
  </si>
  <si>
    <t>Vestuário</t>
  </si>
  <si>
    <t>Freelance</t>
  </si>
  <si>
    <t>Serviços</t>
  </si>
  <si>
    <t>Eletrônicos</t>
  </si>
  <si>
    <t>Presentes</t>
  </si>
  <si>
    <t>Renda Fixa</t>
  </si>
  <si>
    <t>Alimentação</t>
  </si>
  <si>
    <t>Salário mensal</t>
  </si>
  <si>
    <t xml:space="preserve">Compras </t>
  </si>
  <si>
    <t>Gasolina</t>
  </si>
  <si>
    <t>Cinema</t>
  </si>
  <si>
    <t>Consulta Odontológica</t>
  </si>
  <si>
    <t>Material Escolar</t>
  </si>
  <si>
    <t>Compras de Roupas</t>
  </si>
  <si>
    <t>Dividendos de ações</t>
  </si>
  <si>
    <t>Limpeza do apartamento</t>
  </si>
  <si>
    <t>Compra de novo celular</t>
  </si>
  <si>
    <t>Reparos domésticos</t>
  </si>
  <si>
    <t>Presentes de aniversário</t>
  </si>
  <si>
    <t>Corte de cabelo e barba</t>
  </si>
  <si>
    <t xml:space="preserve">Ração e petiscos </t>
  </si>
  <si>
    <t>Reserva de pousada</t>
  </si>
  <si>
    <t>Jantar em restaurante</t>
  </si>
  <si>
    <t>Salário Mensal</t>
  </si>
  <si>
    <t>Cinema e jantar</t>
  </si>
  <si>
    <t>Plano de Saúde</t>
  </si>
  <si>
    <t>Material escolar</t>
  </si>
  <si>
    <t>Compra de roupas</t>
  </si>
  <si>
    <t>Pagamento por projetos</t>
  </si>
  <si>
    <t>Manutenção de veículos</t>
  </si>
  <si>
    <t>Aniversário da mãe</t>
  </si>
  <si>
    <t>Compras</t>
  </si>
  <si>
    <t>Conta de energia elétrica</t>
  </si>
  <si>
    <t>Compra de novo</t>
  </si>
  <si>
    <t>Tranferência</t>
  </si>
  <si>
    <t>Débito Automático</t>
  </si>
  <si>
    <t>Cartão de Crédito</t>
  </si>
  <si>
    <t>Recebido</t>
  </si>
  <si>
    <t>Pedente</t>
  </si>
  <si>
    <t>Pago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</si>
  <si>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</si>
  <si>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</si>
  <si>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</si>
  <si>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Calibri"/>
        <family val="2"/>
        <scheme val="minor"/>
      </rPr>
      <t>saída</t>
    </r>
    <r>
      <rPr>
        <sz val="11"/>
        <color theme="1"/>
        <rFont val="Calibri"/>
        <family val="2"/>
        <scheme val="minor"/>
      </rPr>
      <t xml:space="preserve"> por categoria,</t>
    </r>
    <r>
      <rPr>
        <b/>
        <sz val="11"/>
        <color theme="1"/>
        <rFont val="Calibri"/>
        <family val="2"/>
        <scheme val="minor"/>
      </rPr>
      <t xml:space="preserve"> sumarizado em reais</t>
    </r>
  </si>
  <si>
    <t>Mês</t>
  </si>
  <si>
    <t>Data de Lançamento</t>
  </si>
  <si>
    <t>Data de Lançamento2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</si>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</sst>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0" fontId="2" fillId="4" borderId="0" xfId="0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6" borderId="0" xfId="0" applyFill="1"/>
    <xf numFmtId="0" fontId="1" fillId="0" borderId="0" xfId="0" applyFont="1"/>
    <xf numFmtId="164" fontId="0" fillId="0" borderId="0" xfId="0" applyNumberFormat="1" applyFont="1"/>
    <xf numFmtId="14" fontId="0" fillId="0" borderId="0" xfId="0" applyNumberFormat="1" applyFont="1" applyAlignment="1">
      <alignment horizontal="center"/>
    </xf>
    <xf numFmtId="0" fontId="3" fillId="5" borderId="0" xfId="1"/>
  </cellXfs>
  <cellStyles count="2">
    <cellStyle name="60% - Ênfase5" xfId="1" builtinId="48"/>
    <cellStyle name="Normal" xfId="0" builtinId="0"/>
  </cellStyles>
  <dxfs count="12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</dxfs>
  <tableStyles count="1" defaultTableStyle="TableStyleMedium2" defaultPivotStyle="PivotStyleLight16">
    <tableStyle name="SlicerStyleDark5 2" pivot="0" table="0" count="10">
      <tableStyleElement type="wholeTable" dxfId="11"/>
      <tableStyleElement type="headerRow" dxfId="10"/>
    </tableStyle>
  </tableStyles>
  <colors>
    <mruColors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8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6337778862885"/>
              <bgColor theme="8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PLANILHAS INTELIGENTE E IA.xlsx]Controle!Tabela dinâmica1</c:name>
    <c:fmtId val="3"/>
  </c:pivotSource>
  <c:chart>
    <c:autoTitleDeleted val="1"/>
    <c:pivotFmts>
      <c:pivotFmt>
        <c:idx val="0"/>
        <c:spPr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</c:pivotFmt>
      <c:pivotFmt>
        <c:idx val="1"/>
        <c:spPr>
          <a:effectLst>
            <a:glow rad="101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rgbClr val="7030A0"/>
            </a:outerShdw>
          </a:effectLst>
        </c:spPr>
      </c:pivotFmt>
      <c:pivotFmt>
        <c:idx val="2"/>
        <c:spPr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effectLst>
            <a:glow rad="101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rgbClr val="7030A0"/>
            </a:outerShdw>
          </a:effectLst>
        </c:spPr>
      </c:pivotFmt>
      <c:pivotFmt>
        <c:idx val="4"/>
        <c:spPr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effectLst>
            <a:glow rad="101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rgbClr val="7030A0"/>
            </a:outerShdw>
          </a:effectLst>
        </c:spPr>
      </c:pivotFmt>
      <c:pivotFmt>
        <c:idx val="6"/>
        <c:spPr>
          <a:effectLst>
            <a:glow rad="101600">
              <a:schemeClr val="accent5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effectLst>
            <a:glow rad="101600">
              <a:schemeClr val="accent5">
                <a:satMod val="175000"/>
                <a:alpha val="40000"/>
              </a:schemeClr>
            </a:glow>
            <a:outerShdw blurRad="50800" dist="50800" dir="5400000" algn="ctr" rotWithShape="0">
              <a:srgbClr val="7030A0"/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4965356694868261E-2"/>
          <c:y val="0.14936225264964753"/>
          <c:w val="0.94919208584527726"/>
          <c:h val="0.5729619949781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101600">
                <a:schemeClr val="accent5">
                  <a:satMod val="175000"/>
                  <a:alpha val="40000"/>
                </a:schemeClr>
              </a:glow>
            </a:effectLst>
          </c:spPr>
          <c:invertIfNegative val="0"/>
          <c:dPt>
            <c:idx val="3"/>
            <c:invertIfNegative val="0"/>
            <c:bubble3D val="0"/>
            <c:spPr>
              <a:effectLst>
                <a:glow rad="101600">
                  <a:schemeClr val="accent5">
                    <a:satMod val="175000"/>
                    <a:alpha val="40000"/>
                  </a:schemeClr>
                </a:glow>
                <a:outerShdw blurRad="50800" dist="50800" dir="5400000" algn="ctr" rotWithShape="0">
                  <a:srgbClr val="7030A0"/>
                </a:outerShdw>
              </a:effectLst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Controle!$C$5:$C$19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Controle!$D$5:$D$19</c:f>
              <c:numCache>
                <c:formatCode>"R$"\ #,##0.00</c:formatCode>
                <c:ptCount val="14"/>
                <c:pt idx="0">
                  <c:v>1600</c:v>
                </c:pt>
                <c:pt idx="1">
                  <c:v>90</c:v>
                </c:pt>
                <c:pt idx="2">
                  <c:v>750</c:v>
                </c:pt>
                <c:pt idx="3">
                  <c:v>2700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580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  <c:pt idx="12">
                  <c:v>1100</c:v>
                </c:pt>
                <c:pt idx="13">
                  <c:v>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94688512"/>
        <c:axId val="194700032"/>
      </c:barChart>
      <c:catAx>
        <c:axId val="194688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700032"/>
        <c:crosses val="autoZero"/>
        <c:auto val="1"/>
        <c:lblAlgn val="ctr"/>
        <c:lblOffset val="100"/>
        <c:noMultiLvlLbl val="0"/>
      </c:catAx>
      <c:valAx>
        <c:axId val="1947000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468851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PLANILHAS INTELIGENTE E IA.xlsx]Controle!Tabela dinâmica2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</c:dLbl>
      </c:pivotFmt>
      <c:pivotFmt>
        <c:idx val="1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4"/>
        <c:spPr>
          <a:solidFill>
            <a:schemeClr val="lt1"/>
          </a:solidFill>
          <a:ln w="25400" cap="flat" cmpd="sng" algn="ctr">
            <a:solidFill>
              <a:schemeClr val="accent1"/>
            </a:solidFill>
            <a:prstDash val="solid"/>
          </a:ln>
          <a:effectLst/>
        </c:spPr>
        <c:marker>
          <c:symbol val="none"/>
        </c:marker>
      </c:pivotFmt>
      <c:pivotFmt>
        <c:idx val="5"/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33094196558763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Controle!$H$53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delete val="1"/>
          </c:dLbls>
          <c:cat>
            <c:strRef>
              <c:f>Controle!$G$54:$G$57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Controle!$H$54:$H$57</c:f>
              <c:numCache>
                <c:formatCode>"R$"\ #,##0.00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9585792"/>
        <c:axId val="139591680"/>
        <c:axId val="0"/>
      </c:bar3DChart>
      <c:catAx>
        <c:axId val="139585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591680"/>
        <c:crosses val="autoZero"/>
        <c:auto val="1"/>
        <c:lblAlgn val="ctr"/>
        <c:lblOffset val="100"/>
        <c:noMultiLvlLbl val="0"/>
      </c:catAx>
      <c:valAx>
        <c:axId val="13959168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95857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>
                <a:gsLst>
                  <a:gs pos="70000">
                    <a:schemeClr val="accent5">
                      <a:lumMod val="40000"/>
                      <a:lumOff val="60000"/>
                    </a:schemeClr>
                  </a:gs>
                  <a:gs pos="2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</c:dPt>
          <c:val>
            <c:numRef>
              <c:f>Caixinha!$D$3:$D$4</c:f>
              <c:numCache>
                <c:formatCode>"R$"\ #,##0.00</c:formatCode>
                <c:ptCount val="2"/>
                <c:pt idx="0">
                  <c:v>10000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35"/>
        <c:axId val="132134016"/>
        <c:axId val="132151552"/>
      </c:barChart>
      <c:catAx>
        <c:axId val="132134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151552"/>
        <c:crosses val="autoZero"/>
        <c:auto val="1"/>
        <c:lblAlgn val="ctr"/>
        <c:lblOffset val="100"/>
        <c:noMultiLvlLbl val="0"/>
      </c:catAx>
      <c:valAx>
        <c:axId val="13215155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21340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07/relationships/hdphoto" Target="../media/hdphoto2.wdp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1845470</xdr:colOff>
      <xdr:row>23</xdr:row>
      <xdr:rowOff>71439</xdr:rowOff>
    </xdr:from>
    <xdr:to>
      <xdr:col>18</xdr:col>
      <xdr:colOff>250032</xdr:colOff>
      <xdr:row>46</xdr:row>
      <xdr:rowOff>35720</xdr:rowOff>
    </xdr:to>
    <xdr:sp macro="" textlink="">
      <xdr:nvSpPr>
        <xdr:cNvPr id="5" name="Retângulo de cantos arredondados 4"/>
        <xdr:cNvSpPr/>
      </xdr:nvSpPr>
      <xdr:spPr>
        <a:xfrm>
          <a:off x="1845470" y="5595939"/>
          <a:ext cx="10584656" cy="4345781"/>
        </a:xfrm>
        <a:prstGeom prst="roundRect">
          <a:avLst>
            <a:gd name="adj" fmla="val 10019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35718</xdr:colOff>
      <xdr:row>22</xdr:row>
      <xdr:rowOff>35719</xdr:rowOff>
    </xdr:from>
    <xdr:to>
      <xdr:col>18</xdr:col>
      <xdr:colOff>309563</xdr:colOff>
      <xdr:row>46</xdr:row>
      <xdr:rowOff>97634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35718</xdr:colOff>
      <xdr:row>21</xdr:row>
      <xdr:rowOff>178593</xdr:rowOff>
    </xdr:from>
    <xdr:to>
      <xdr:col>11</xdr:col>
      <xdr:colOff>583406</xdr:colOff>
      <xdr:row>24</xdr:row>
      <xdr:rowOff>1</xdr:rowOff>
    </xdr:to>
    <xdr:grpSp>
      <xdr:nvGrpSpPr>
        <xdr:cNvPr id="25" name="Grupo 24"/>
        <xdr:cNvGrpSpPr/>
      </xdr:nvGrpSpPr>
      <xdr:grpSpPr>
        <a:xfrm>
          <a:off x="1893093" y="5322093"/>
          <a:ext cx="6619876" cy="392908"/>
          <a:chOff x="1893093" y="5322093"/>
          <a:chExt cx="6619876" cy="392908"/>
        </a:xfrm>
      </xdr:grpSpPr>
      <xdr:sp macro="" textlink="">
        <xdr:nvSpPr>
          <xdr:cNvPr id="14" name="CaixaDeTexto 13"/>
          <xdr:cNvSpPr txBox="1"/>
        </xdr:nvSpPr>
        <xdr:spPr>
          <a:xfrm>
            <a:off x="1893093" y="5322093"/>
            <a:ext cx="6619876" cy="39290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000">
                <a:solidFill>
                  <a:schemeClr val="tx1"/>
                </a:solidFill>
                <a:effectLst/>
                <a:latin typeface="Segoe UI Emoji" pitchFamily="34" charset="0"/>
                <a:ea typeface="Segoe UI Emoji" pitchFamily="34" charset="0"/>
                <a:cs typeface="Segoe UI" pitchFamily="34" charset="0"/>
              </a:rPr>
              <a:t>       Gastos</a:t>
            </a:r>
            <a:endParaRPr lang="pt-BR" sz="2000">
              <a:effectLst/>
              <a:latin typeface="Segoe UI Emoji" pitchFamily="34" charset="0"/>
              <a:ea typeface="Segoe UI Emoji" pitchFamily="34" charset="0"/>
              <a:cs typeface="Segoe UI" pitchFamily="34" charset="0"/>
            </a:endParaRPr>
          </a:p>
          <a:p>
            <a:pPr algn="l"/>
            <a:endParaRPr lang="pt-BR" sz="1100"/>
          </a:p>
        </xdr:txBody>
      </xdr:sp>
      <xdr:sp macro="" textlink="">
        <xdr:nvSpPr>
          <xdr:cNvPr id="16" name="Seta para baixo 15"/>
          <xdr:cNvSpPr/>
        </xdr:nvSpPr>
        <xdr:spPr>
          <a:xfrm>
            <a:off x="2035968" y="5429251"/>
            <a:ext cx="226219" cy="285750"/>
          </a:xfrm>
          <a:prstGeom prst="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35718</xdr:colOff>
      <xdr:row>2</xdr:row>
      <xdr:rowOff>0</xdr:rowOff>
    </xdr:from>
    <xdr:to>
      <xdr:col>10</xdr:col>
      <xdr:colOff>547689</xdr:colOff>
      <xdr:row>21</xdr:row>
      <xdr:rowOff>107158</xdr:rowOff>
    </xdr:to>
    <xdr:grpSp>
      <xdr:nvGrpSpPr>
        <xdr:cNvPr id="24" name="Grupo 23"/>
        <xdr:cNvGrpSpPr/>
      </xdr:nvGrpSpPr>
      <xdr:grpSpPr>
        <a:xfrm>
          <a:off x="1893093" y="1524000"/>
          <a:ext cx="5976940" cy="3726658"/>
          <a:chOff x="833435" y="1035843"/>
          <a:chExt cx="5976940" cy="3726658"/>
        </a:xfrm>
      </xdr:grpSpPr>
      <xdr:grpSp>
        <xdr:nvGrpSpPr>
          <xdr:cNvPr id="13" name="Grupo 12"/>
          <xdr:cNvGrpSpPr/>
        </xdr:nvGrpSpPr>
        <xdr:grpSpPr>
          <a:xfrm>
            <a:off x="833435" y="1035843"/>
            <a:ext cx="5976940" cy="3726658"/>
            <a:chOff x="2071686" y="59531"/>
            <a:chExt cx="5976940" cy="3726658"/>
          </a:xfrm>
        </xdr:grpSpPr>
        <xdr:grpSp>
          <xdr:nvGrpSpPr>
            <xdr:cNvPr id="9" name="Grupo 8"/>
            <xdr:cNvGrpSpPr/>
          </xdr:nvGrpSpPr>
          <xdr:grpSpPr>
            <a:xfrm>
              <a:off x="2071686" y="59531"/>
              <a:ext cx="5976940" cy="3726658"/>
              <a:chOff x="2155030" y="208188"/>
              <a:chExt cx="5976940" cy="3274218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2155030" y="208188"/>
                <a:ext cx="5941219" cy="327421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 de cantos arredondados 7"/>
              <xdr:cNvSpPr/>
            </xdr:nvSpPr>
            <xdr:spPr>
              <a:xfrm>
                <a:off x="2155032" y="208189"/>
                <a:ext cx="5976938" cy="620571"/>
              </a:xfrm>
              <a:prstGeom prst="roundRect">
                <a:avLst>
                  <a:gd name="adj" fmla="val 43380"/>
                </a:avLst>
              </a:prstGeom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488404" y="857248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CaixaDeTexto 11"/>
            <xdr:cNvSpPr txBox="1"/>
          </xdr:nvSpPr>
          <xdr:spPr>
            <a:xfrm>
              <a:off x="3298032" y="130969"/>
              <a:ext cx="3786186" cy="5238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l"/>
              <a:r>
                <a:rPr lang="pt-BR" sz="2000">
                  <a:latin typeface="Segoe UI Emoji" pitchFamily="34" charset="0"/>
                  <a:ea typeface="Segoe UI Emoji" pitchFamily="34" charset="0"/>
                </a:rPr>
                <a:t>Entradas</a:t>
              </a:r>
            </a:p>
          </xdr:txBody>
        </xdr:sp>
      </xdr:grpSp>
      <xdr:sp macro="" textlink="">
        <xdr:nvSpPr>
          <xdr:cNvPr id="17" name="Seta para cima 16"/>
          <xdr:cNvSpPr/>
        </xdr:nvSpPr>
        <xdr:spPr>
          <a:xfrm>
            <a:off x="1678783" y="1166815"/>
            <a:ext cx="190499" cy="26193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0</xdr:col>
      <xdr:colOff>0</xdr:colOff>
      <xdr:row>7</xdr:row>
      <xdr:rowOff>47625</xdr:rowOff>
    </xdr:from>
    <xdr:to>
      <xdr:col>0</xdr:col>
      <xdr:colOff>1828800</xdr:colOff>
      <xdr:row>14</xdr:row>
      <xdr:rowOff>109539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24125"/>
              <a:ext cx="1828800" cy="1395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250031</xdr:colOff>
      <xdr:row>0</xdr:row>
      <xdr:rowOff>119062</xdr:rowOff>
    </xdr:from>
    <xdr:to>
      <xdr:col>3</xdr:col>
      <xdr:colOff>130968</xdr:colOff>
      <xdr:row>0</xdr:row>
      <xdr:rowOff>821531</xdr:rowOff>
    </xdr:to>
    <xdr:sp macro="" textlink="">
      <xdr:nvSpPr>
        <xdr:cNvPr id="29" name="Retângulo de cantos arredondados 28"/>
        <xdr:cNvSpPr/>
      </xdr:nvSpPr>
      <xdr:spPr>
        <a:xfrm>
          <a:off x="2107406" y="119062"/>
          <a:ext cx="1095375" cy="702469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14</xdr:col>
      <xdr:colOff>357187</xdr:colOff>
      <xdr:row>8</xdr:row>
      <xdr:rowOff>130969</xdr:rowOff>
    </xdr:from>
    <xdr:ext cx="184731" cy="264560"/>
    <xdr:sp macro="" textlink="">
      <xdr:nvSpPr>
        <xdr:cNvPr id="30" name="CaixaDeTexto 29"/>
        <xdr:cNvSpPr txBox="1"/>
      </xdr:nvSpPr>
      <xdr:spPr>
        <a:xfrm>
          <a:off x="10108406" y="279796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1</xdr:col>
      <xdr:colOff>35718</xdr:colOff>
      <xdr:row>0</xdr:row>
      <xdr:rowOff>130969</xdr:rowOff>
    </xdr:from>
    <xdr:to>
      <xdr:col>15</xdr:col>
      <xdr:colOff>261935</xdr:colOff>
      <xdr:row>0</xdr:row>
      <xdr:rowOff>833438</xdr:rowOff>
    </xdr:to>
    <xdr:grpSp>
      <xdr:nvGrpSpPr>
        <xdr:cNvPr id="42" name="Grupo 41"/>
        <xdr:cNvGrpSpPr/>
      </xdr:nvGrpSpPr>
      <xdr:grpSpPr>
        <a:xfrm>
          <a:off x="1893093" y="130969"/>
          <a:ext cx="8727280" cy="702469"/>
          <a:chOff x="2095501" y="119063"/>
          <a:chExt cx="8727280" cy="702469"/>
        </a:xfrm>
      </xdr:grpSpPr>
      <xdr:sp macro="" textlink="">
        <xdr:nvSpPr>
          <xdr:cNvPr id="28" name="Retângulo de cantos arredondados 27"/>
          <xdr:cNvSpPr/>
        </xdr:nvSpPr>
        <xdr:spPr>
          <a:xfrm>
            <a:off x="2095501" y="119063"/>
            <a:ext cx="8724900" cy="7024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jje111çççççç</a:t>
            </a:r>
          </a:p>
        </xdr:txBody>
      </xdr:sp>
      <xdr:sp macro="" textlink="">
        <xdr:nvSpPr>
          <xdr:cNvPr id="31" name="CaixaDeTexto 30"/>
          <xdr:cNvSpPr txBox="1"/>
        </xdr:nvSpPr>
        <xdr:spPr>
          <a:xfrm>
            <a:off x="3238500" y="154781"/>
            <a:ext cx="7465218" cy="43345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2000" b="1">
                <a:latin typeface="Segoe UI Semilight" pitchFamily="34" charset="0"/>
                <a:cs typeface="Segoe UI Semilight" pitchFamily="34" charset="0"/>
              </a:rPr>
              <a:t>Hello,</a:t>
            </a:r>
            <a:r>
              <a:rPr lang="pt-BR" sz="2000" b="1" baseline="0">
                <a:latin typeface="Segoe UI Semilight" pitchFamily="34" charset="0"/>
                <a:cs typeface="Segoe UI Semilight" pitchFamily="34" charset="0"/>
              </a:rPr>
              <a:t> Jussara</a:t>
            </a:r>
            <a:endParaRPr lang="pt-BR" sz="2000" b="1">
              <a:latin typeface="Segoe UI Semilight" pitchFamily="34" charset="0"/>
              <a:cs typeface="Segoe UI Semilight" pitchFamily="34" charset="0"/>
            </a:endParaRPr>
          </a:p>
        </xdr:txBody>
      </xdr:sp>
      <xdr:sp macro="" textlink="">
        <xdr:nvSpPr>
          <xdr:cNvPr id="32" name="CaixaDeTexto 31"/>
          <xdr:cNvSpPr txBox="1"/>
        </xdr:nvSpPr>
        <xdr:spPr>
          <a:xfrm>
            <a:off x="3238500" y="488157"/>
            <a:ext cx="7465218" cy="33111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400" b="1">
                <a:solidFill>
                  <a:schemeClr val="bg2">
                    <a:lumMod val="90000"/>
                  </a:schemeClr>
                </a:solidFill>
                <a:latin typeface="Segoe UI Semilight" pitchFamily="34" charset="0"/>
                <a:cs typeface="Segoe UI Semilight" pitchFamily="34" charset="0"/>
              </a:rPr>
              <a:t>Acompanhamento</a:t>
            </a:r>
            <a:r>
              <a:rPr lang="pt-BR" sz="1400" b="1" baseline="0">
                <a:solidFill>
                  <a:schemeClr val="bg2">
                    <a:lumMod val="90000"/>
                  </a:schemeClr>
                </a:solidFill>
                <a:latin typeface="Segoe UI Semilight" pitchFamily="34" charset="0"/>
                <a:cs typeface="Segoe UI Semilight" pitchFamily="34" charset="0"/>
              </a:rPr>
              <a:t> financieiro</a:t>
            </a:r>
            <a:endParaRPr lang="pt-BR" sz="1400" b="1">
              <a:solidFill>
                <a:schemeClr val="bg2">
                  <a:lumMod val="90000"/>
                </a:schemeClr>
              </a:solidFill>
              <a:latin typeface="Segoe UI Semilight" pitchFamily="34" charset="0"/>
              <a:cs typeface="Segoe UI Semilight" pitchFamily="34" charset="0"/>
            </a:endParaRPr>
          </a:p>
        </xdr:txBody>
      </xdr:sp>
      <xdr:grpSp>
        <xdr:nvGrpSpPr>
          <xdr:cNvPr id="39" name="Grupo 38"/>
          <xdr:cNvGrpSpPr/>
        </xdr:nvGrpSpPr>
        <xdr:grpSpPr>
          <a:xfrm>
            <a:off x="6822281" y="130969"/>
            <a:ext cx="4000500" cy="357187"/>
            <a:chOff x="6822281" y="130969"/>
            <a:chExt cx="4000500" cy="357187"/>
          </a:xfrm>
        </xdr:grpSpPr>
        <xdr:sp macro="" textlink="">
          <xdr:nvSpPr>
            <xdr:cNvPr id="33" name="Retângulo de cantos arredondados 32"/>
            <xdr:cNvSpPr/>
          </xdr:nvSpPr>
          <xdr:spPr>
            <a:xfrm>
              <a:off x="6822281" y="130969"/>
              <a:ext cx="4000500" cy="357187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1">
                      <a:lumMod val="65000"/>
                    </a:schemeClr>
                  </a:solidFill>
                </a:rPr>
                <a:t>PESQUISAR</a:t>
              </a:r>
              <a:r>
                <a:rPr lang="pt-BR" sz="1100" baseline="0">
                  <a:solidFill>
                    <a:schemeClr val="bg1">
                      <a:lumMod val="65000"/>
                    </a:schemeClr>
                  </a:solidFill>
                </a:rPr>
                <a:t> DADOS...</a:t>
              </a:r>
              <a:endParaRPr lang="pt-BR" sz="11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36" name="Imagem 35" descr="Lupa Icono Vectores, Iconos, Gráficos y Fondos para Descargar Grati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duotone>
                <a:schemeClr val="bg2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4">
                      <a14:imgEffect>
                        <a14:colorTemperature colorTemp="3125"/>
                      </a14:imgEffect>
                      <a14:imgEffect>
                        <a14:brightnessContrast bright="-20000" contrast="-4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46532" y="142875"/>
              <a:ext cx="261938" cy="297656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</xdr:pic>
      </xdr:grpSp>
      <xdr:pic>
        <xdr:nvPicPr>
          <xdr:cNvPr id="41" name="Imagem 40" descr="Resultado de imagem para Bonecos De Equipe Do Financeiro Trabalhando Para PPT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colorTemperature colorTemp="47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09813" y="250030"/>
            <a:ext cx="559594" cy="4643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47625</xdr:colOff>
      <xdr:row>0</xdr:row>
      <xdr:rowOff>309563</xdr:rowOff>
    </xdr:from>
    <xdr:to>
      <xdr:col>0</xdr:col>
      <xdr:colOff>1833563</xdr:colOff>
      <xdr:row>0</xdr:row>
      <xdr:rowOff>642938</xdr:rowOff>
    </xdr:to>
    <xdr:sp macro="" textlink="">
      <xdr:nvSpPr>
        <xdr:cNvPr id="43" name="Retângulo de cantos arredondados 42"/>
        <xdr:cNvSpPr/>
      </xdr:nvSpPr>
      <xdr:spPr>
        <a:xfrm>
          <a:off x="47625" y="309563"/>
          <a:ext cx="1785938" cy="333375"/>
        </a:xfrm>
        <a:prstGeom prst="roundRect">
          <a:avLst>
            <a:gd name="adj" fmla="val 166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Money  APP</a:t>
          </a:r>
        </a:p>
      </xdr:txBody>
    </xdr:sp>
    <xdr:clientData/>
  </xdr:twoCellAnchor>
  <xdr:twoCellAnchor>
    <xdr:from>
      <xdr:col>0</xdr:col>
      <xdr:colOff>1381124</xdr:colOff>
      <xdr:row>0</xdr:row>
      <xdr:rowOff>345282</xdr:rowOff>
    </xdr:from>
    <xdr:to>
      <xdr:col>0</xdr:col>
      <xdr:colOff>1726405</xdr:colOff>
      <xdr:row>0</xdr:row>
      <xdr:rowOff>535781</xdr:rowOff>
    </xdr:to>
    <xdr:sp macro="" textlink="">
      <xdr:nvSpPr>
        <xdr:cNvPr id="44" name="Fluxograma: Fita perfurada 43"/>
        <xdr:cNvSpPr/>
      </xdr:nvSpPr>
      <xdr:spPr>
        <a:xfrm>
          <a:off x="1381124" y="345282"/>
          <a:ext cx="345281" cy="190499"/>
        </a:xfrm>
        <a:prstGeom prst="flowChartPunchedTape">
          <a:avLst/>
        </a:prstGeom>
        <a:solidFill>
          <a:srgbClr val="92D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20</xdr:col>
      <xdr:colOff>511972</xdr:colOff>
      <xdr:row>21</xdr:row>
      <xdr:rowOff>107158</xdr:rowOff>
    </xdr:to>
    <xdr:grpSp>
      <xdr:nvGrpSpPr>
        <xdr:cNvPr id="58" name="Grupo 57"/>
        <xdr:cNvGrpSpPr/>
      </xdr:nvGrpSpPr>
      <xdr:grpSpPr>
        <a:xfrm>
          <a:off x="7929563" y="1524000"/>
          <a:ext cx="5976940" cy="3726658"/>
          <a:chOff x="2071686" y="59531"/>
          <a:chExt cx="5976940" cy="3726658"/>
        </a:xfrm>
      </xdr:grpSpPr>
      <xdr:grpSp>
        <xdr:nvGrpSpPr>
          <xdr:cNvPr id="60" name="Grupo 59"/>
          <xdr:cNvGrpSpPr/>
        </xdr:nvGrpSpPr>
        <xdr:grpSpPr>
          <a:xfrm>
            <a:off x="2071686" y="59531"/>
            <a:ext cx="5976940" cy="3726658"/>
            <a:chOff x="2155030" y="208188"/>
            <a:chExt cx="5976940" cy="3274218"/>
          </a:xfrm>
        </xdr:grpSpPr>
        <xdr:sp macro="" textlink="">
          <xdr:nvSpPr>
            <xdr:cNvPr id="63" name="Retângulo de cantos arredondados 62"/>
            <xdr:cNvSpPr/>
          </xdr:nvSpPr>
          <xdr:spPr>
            <a:xfrm>
              <a:off x="2155030" y="208188"/>
              <a:ext cx="5941219" cy="327421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4" name="Retângulo de cantos arredondados 63"/>
            <xdr:cNvSpPr/>
          </xdr:nvSpPr>
          <xdr:spPr>
            <a:xfrm>
              <a:off x="2155032" y="208189"/>
              <a:ext cx="5976938" cy="620571"/>
            </a:xfrm>
            <a:prstGeom prst="roundRect">
              <a:avLst>
                <a:gd name="adj" fmla="val 43380"/>
              </a:avLst>
            </a:prstGeom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62" name="CaixaDeTexto 61"/>
          <xdr:cNvSpPr txBox="1"/>
        </xdr:nvSpPr>
        <xdr:spPr>
          <a:xfrm>
            <a:off x="3298032" y="130969"/>
            <a:ext cx="3786186" cy="5238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pt-BR" sz="2000">
                <a:latin typeface="Segoe UI Emoji" pitchFamily="34" charset="0"/>
                <a:ea typeface="Segoe UI Emoji" pitchFamily="34" charset="0"/>
              </a:rPr>
              <a:t>Economias</a:t>
            </a:r>
          </a:p>
        </xdr:txBody>
      </xdr:sp>
    </xdr:grpSp>
    <xdr:clientData/>
  </xdr:twoCellAnchor>
  <xdr:twoCellAnchor>
    <xdr:from>
      <xdr:col>11</xdr:col>
      <xdr:colOff>452437</xdr:colOff>
      <xdr:row>2</xdr:row>
      <xdr:rowOff>154781</xdr:rowOff>
    </xdr:from>
    <xdr:to>
      <xdr:col>12</xdr:col>
      <xdr:colOff>273845</xdr:colOff>
      <xdr:row>4</xdr:row>
      <xdr:rowOff>166687</xdr:rowOff>
    </xdr:to>
    <xdr:sp macro="" textlink="">
      <xdr:nvSpPr>
        <xdr:cNvPr id="6" name="Rosto feliz 5"/>
        <xdr:cNvSpPr/>
      </xdr:nvSpPr>
      <xdr:spPr>
        <a:xfrm>
          <a:off x="8382000" y="1678781"/>
          <a:ext cx="428626" cy="392906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535781</xdr:colOff>
      <xdr:row>6</xdr:row>
      <xdr:rowOff>59532</xdr:rowOff>
    </xdr:from>
    <xdr:to>
      <xdr:col>19</xdr:col>
      <xdr:colOff>250031</xdr:colOff>
      <xdr:row>20</xdr:row>
      <xdr:rowOff>135732</xdr:rowOff>
    </xdr:to>
    <xdr:graphicFrame macro="">
      <xdr:nvGraphicFramePr>
        <xdr:cNvPr id="65" name="Gráfico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0.00112</cdr:x>
      <cdr:y>0</cdr:y>
    </cdr:from>
    <cdr:to>
      <cdr:x>0.9809</cdr:x>
      <cdr:y>0.08484</cdr:y>
    </cdr:to>
    <cdr:sp macro="" textlink="">
      <cdr:nvSpPr>
        <cdr:cNvPr id="3" name="Retângulo de cantos arredondados 2"/>
        <cdr:cNvSpPr/>
      </cdr:nvSpPr>
      <cdr:spPr>
        <a:xfrm xmlns:a="http://schemas.openxmlformats.org/drawingml/2006/main">
          <a:off x="11908" y="0"/>
          <a:ext cx="10382250" cy="388070"/>
        </a:xfrm>
        <a:prstGeom xmlns:a="http://schemas.openxmlformats.org/drawingml/2006/main" prst="roundRect">
          <a:avLst>
            <a:gd name="adj" fmla="val 0"/>
          </a:avLst>
        </a:prstGeom>
        <a:solidFill xmlns:a="http://schemas.openxmlformats.org/drawingml/2006/main">
          <a:schemeClr val="accent5">
            <a:lumMod val="40000"/>
            <a:lumOff val="6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68.948342708332" createdVersion="4" refreshedVersion="4" minRefreshableVersion="3" recordCount="30">
  <cacheSource type="worksheet">
    <worksheetSource name="tabela_operation"/>
  </cacheSource>
  <cacheFields count="8">
    <cacheField name="Data" numFmtId="14">
      <sharedItems containsSemiMixedTypes="0" containsNonDate="0" containsDate="1" containsString="0" minDate="2015-08-16T00:00:00" maxDate="2024-10-02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m u="1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d v="2024-08-01T00:00:00"/>
    <x v="0"/>
    <x v="0"/>
    <x v="0"/>
    <s v="Salário mensal"/>
    <n v="5000"/>
    <s v="Tranferência"/>
    <s v="Recebido"/>
  </r>
  <r>
    <d v="2024-08-01T00:00:00"/>
    <x v="0"/>
    <x v="1"/>
    <x v="1"/>
    <s v="Compras "/>
    <n v="550"/>
    <s v="Débito Automático"/>
    <s v="Pe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ferência"/>
    <s v="Pago"/>
  </r>
  <r>
    <d v="2024-08-10T00:00:00"/>
    <x v="0"/>
    <x v="1"/>
    <x v="5"/>
    <s v="Material Escolar"/>
    <n v="400"/>
    <s v="Débito Automático"/>
    <s v="Pedente"/>
  </r>
  <r>
    <d v="2024-08-12T00:00:00"/>
    <x v="0"/>
    <x v="1"/>
    <x v="6"/>
    <s v="Compras de Roupas"/>
    <n v="600"/>
    <s v="Cartão de Crédito"/>
    <s v="Pedente"/>
  </r>
  <r>
    <d v="2024-08-15T00:00:00"/>
    <x v="0"/>
    <x v="0"/>
    <x v="7"/>
    <s v="Dividendos de ações"/>
    <n v="800"/>
    <s v="Tranferência"/>
    <s v="Recebido"/>
  </r>
  <r>
    <d v="2024-08-15T00:00:00"/>
    <x v="0"/>
    <x v="1"/>
    <x v="8"/>
    <s v="Limpeza do apartamento"/>
    <n v="150"/>
    <s v="Tranferência"/>
    <s v="Pago"/>
  </r>
  <r>
    <d v="2024-08-18T00:00:00"/>
    <x v="0"/>
    <x v="1"/>
    <x v="9"/>
    <s v="Compra de novo celular"/>
    <n v="1200"/>
    <s v="Cartão de Crédito"/>
    <s v="Pe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s de aniversário"/>
    <n v="180"/>
    <s v="Tranferência"/>
    <s v="Pedente"/>
  </r>
  <r>
    <d v="2024-08-24T00:00:00"/>
    <x v="0"/>
    <x v="1"/>
    <x v="12"/>
    <s v="Corte de cabelo e barba"/>
    <n v="90"/>
    <s v="Débito Automático"/>
    <s v="Pago"/>
  </r>
  <r>
    <d v="2015-08-16T00:00:00"/>
    <x v="0"/>
    <x v="1"/>
    <x v="13"/>
    <s v="Ração e petiscos "/>
    <n v="200"/>
    <s v="Débito Automático"/>
    <s v="Pago"/>
  </r>
  <r>
    <d v="2024-08-30T00:00:00"/>
    <x v="0"/>
    <x v="1"/>
    <x v="14"/>
    <s v="Reserva de pousada"/>
    <n v="750"/>
    <s v="Tranferência"/>
    <s v="Pedente"/>
  </r>
  <r>
    <d v="2024-08-31T00:00:00"/>
    <x v="0"/>
    <x v="1"/>
    <x v="15"/>
    <s v="Jantar em restaurante"/>
    <n v="350"/>
    <s v="Cartão de Crédito"/>
    <s v="Pago"/>
  </r>
  <r>
    <d v="2024-09-01T00:00:00"/>
    <x v="1"/>
    <x v="0"/>
    <x v="0"/>
    <s v="Salário mensal"/>
    <n v="5000"/>
    <s v="Tranferência"/>
    <s v="Recebido"/>
  </r>
  <r>
    <d v="2024-09-02T00:00:00"/>
    <x v="1"/>
    <x v="1"/>
    <x v="1"/>
    <s v="Compras "/>
    <n v="450"/>
    <s v="Débito Automático"/>
    <s v="Pe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ferência"/>
    <s v="Pago"/>
  </r>
  <r>
    <d v="2024-09-11T00:00:00"/>
    <x v="1"/>
    <x v="1"/>
    <x v="4"/>
    <s v="Plano de Saúde"/>
    <n v="600"/>
    <s v="Débito Automático"/>
    <s v="Pedente"/>
  </r>
  <r>
    <d v="2024-09-14T00:00:00"/>
    <x v="1"/>
    <x v="1"/>
    <x v="5"/>
    <s v="Material Escolar"/>
    <n v="350"/>
    <s v="Tranferência"/>
    <s v="Pago"/>
  </r>
  <r>
    <d v="2024-09-17T00:00:00"/>
    <x v="1"/>
    <x v="1"/>
    <x v="6"/>
    <s v="Compra de roupas"/>
    <n v="500"/>
    <s v="Débito Automático"/>
    <s v="Pedente"/>
  </r>
  <r>
    <d v="2024-09-20T00:00:00"/>
    <x v="1"/>
    <x v="0"/>
    <x v="16"/>
    <s v="Pagamento por projetos"/>
    <n v="1200"/>
    <s v="Tranferência"/>
    <s v="Recebido"/>
  </r>
  <r>
    <d v="2024-09-20T00:00:00"/>
    <x v="1"/>
    <x v="1"/>
    <x v="8"/>
    <s v="Manutenção de veículos"/>
    <n v="800"/>
    <s v="Tranferência"/>
    <s v="Pago"/>
  </r>
  <r>
    <d v="2024-09-23T00:00:00"/>
    <x v="1"/>
    <x v="1"/>
    <x v="9"/>
    <s v="Compra de novo"/>
    <n v="1500"/>
    <s v="Cartão de Crédito"/>
    <s v="Pe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dente"/>
  </r>
  <r>
    <d v="2024-10-01T00:00:00"/>
    <x v="2"/>
    <x v="0"/>
    <x v="0"/>
    <s v="Salário mensal"/>
    <n v="5000"/>
    <s v="Tranferência"/>
    <s v="Recebido"/>
  </r>
  <r>
    <d v="2024-10-01T00:00:00"/>
    <x v="2"/>
    <x v="1"/>
    <x v="1"/>
    <s v="Compras"/>
    <n v="600"/>
    <s v="Débito Automático"/>
    <s v="Pe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2">
  <location ref="I6:J10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m="1" x="1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2">
  <location ref="G53:H57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m="1" x="17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C4:D19" firstHeaderRow="1" firstDataRow="1" firstDataCol="1" rowPageCount="1" colPageCount="1"/>
  <pivotFields count="8">
    <pivotField showAll="0"/>
    <pivotField numFmtId="1" showAll="0" defaultSubtotal="0">
      <items count="3">
        <item x="0"/>
        <item x="1"/>
        <item x="2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h="1" m="1" x="1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5" baseField="6" baseItem="0" numFmtId="164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  <pivotTable tabId="2" name="Tabela dinâmica3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5 2" rowHeight="241300"/>
</slicers>
</file>

<file path=xl/tables/table1.xml><?xml version="1.0" encoding="utf-8"?>
<table xmlns="http://schemas.openxmlformats.org/spreadsheetml/2006/main" id="1" name="tabela_operation" displayName="tabela_operation" ref="A1:H31" totalsRowShown="0">
  <autoFilter ref="A1:H31"/>
  <tableColumns count="8">
    <tableColumn id="1" name="Data" dataDxfId="9"/>
    <tableColumn id="8" name="Mês" dataDxfId="8">
      <calculatedColumnFormula>MONTH(tabela_operation[[#This Row],[Data]])</calculatedColumnFormula>
    </tableColumn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G2" totalsRowShown="0">
  <autoFilter ref="A1:G2"/>
  <tableColumns count="7">
    <tableColumn id="1" name="Data" dataDxfId="7"/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G3" totalsRowShown="0">
  <autoFilter ref="A1:G3"/>
  <tableColumns count="7">
    <tableColumn id="1" name="Data" dataDxfId="6"/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C6:D19" totalsRowShown="0" headerRowDxfId="5" dataDxfId="4">
  <autoFilter ref="C6:D19"/>
  <tableColumns count="2">
    <tableColumn id="1" name="Data de Lançamento" dataDxfId="0" totalsRowDxfId="1"/>
    <tableColumn id="2" name="Data de Lançamento2" dataDxfId="3" totalsRow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"/>
  <sheetViews>
    <sheetView workbookViewId="0"/>
  </sheetViews>
  <sheetFormatPr defaultRowHeight="15" x14ac:dyDescent="0.25"/>
  <cols>
    <col min="1" max="2" width="18.5703125" style="3" customWidth="1"/>
    <col min="3" max="3" width="18.5703125" customWidth="1"/>
    <col min="4" max="4" width="23" customWidth="1"/>
    <col min="5" max="5" width="24.140625" customWidth="1"/>
    <col min="6" max="6" width="14.28515625" customWidth="1"/>
    <col min="7" max="7" width="19.42578125" customWidth="1"/>
    <col min="8" max="8" width="18.28515625" customWidth="1"/>
  </cols>
  <sheetData>
    <row r="1" spans="1:8" x14ac:dyDescent="0.25">
      <c r="A1" s="3" t="s">
        <v>0</v>
      </c>
      <c r="B1" s="12" t="s">
        <v>71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4">
        <v>45505</v>
      </c>
      <c r="B2" s="13">
        <f>MONTH(tabela_operation[[#This Row],[Data]])</f>
        <v>8</v>
      </c>
      <c r="C2" s="1" t="s">
        <v>7</v>
      </c>
      <c r="D2" s="2" t="s">
        <v>9</v>
      </c>
      <c r="E2" s="1" t="s">
        <v>34</v>
      </c>
      <c r="F2" s="5">
        <v>5000</v>
      </c>
      <c r="G2" t="s">
        <v>61</v>
      </c>
      <c r="H2" t="s">
        <v>64</v>
      </c>
    </row>
    <row r="3" spans="1:8" x14ac:dyDescent="0.25">
      <c r="A3" s="4">
        <v>45505</v>
      </c>
      <c r="B3" s="13">
        <f>MONTH(tabela_operation[[#This Row],[Data]])</f>
        <v>8</v>
      </c>
      <c r="C3" s="1" t="s">
        <v>8</v>
      </c>
      <c r="D3" s="2" t="s">
        <v>10</v>
      </c>
      <c r="E3" s="1" t="s">
        <v>35</v>
      </c>
      <c r="F3" s="5">
        <v>550</v>
      </c>
      <c r="G3" t="s">
        <v>62</v>
      </c>
      <c r="H3" t="s">
        <v>65</v>
      </c>
    </row>
    <row r="4" spans="1:8" x14ac:dyDescent="0.25">
      <c r="A4" s="4">
        <v>45507</v>
      </c>
      <c r="B4" s="13">
        <f>MONTH(tabela_operation[[#This Row],[Data]])</f>
        <v>8</v>
      </c>
      <c r="C4" s="1" t="s">
        <v>8</v>
      </c>
      <c r="D4" s="2" t="s">
        <v>11</v>
      </c>
      <c r="E4" s="1" t="s">
        <v>36</v>
      </c>
      <c r="F4" s="5">
        <v>300</v>
      </c>
      <c r="G4" t="s">
        <v>63</v>
      </c>
      <c r="H4" t="s">
        <v>66</v>
      </c>
    </row>
    <row r="5" spans="1:8" x14ac:dyDescent="0.25">
      <c r="A5" s="4">
        <v>45509</v>
      </c>
      <c r="B5" s="13">
        <f>MONTH(tabela_operation[[#This Row],[Data]])</f>
        <v>8</v>
      </c>
      <c r="C5" s="1" t="s">
        <v>8</v>
      </c>
      <c r="D5" s="2" t="s">
        <v>12</v>
      </c>
      <c r="E5" s="1" t="s">
        <v>37</v>
      </c>
      <c r="F5" s="5">
        <v>120</v>
      </c>
      <c r="G5" t="s">
        <v>63</v>
      </c>
      <c r="H5" t="s">
        <v>66</v>
      </c>
    </row>
    <row r="6" spans="1:8" x14ac:dyDescent="0.25">
      <c r="A6" s="4">
        <v>45511</v>
      </c>
      <c r="B6" s="13">
        <f>MONTH(tabela_operation[[#This Row],[Data]])</f>
        <v>8</v>
      </c>
      <c r="C6" s="1" t="s">
        <v>8</v>
      </c>
      <c r="D6" s="2" t="s">
        <v>13</v>
      </c>
      <c r="E6" s="1" t="s">
        <v>38</v>
      </c>
      <c r="F6" s="5">
        <v>250</v>
      </c>
      <c r="G6" t="s">
        <v>61</v>
      </c>
      <c r="H6" t="s">
        <v>66</v>
      </c>
    </row>
    <row r="7" spans="1:8" x14ac:dyDescent="0.25">
      <c r="A7" s="4">
        <v>45514</v>
      </c>
      <c r="B7" s="13">
        <f>MONTH(tabela_operation[[#This Row],[Data]])</f>
        <v>8</v>
      </c>
      <c r="C7" s="1" t="s">
        <v>8</v>
      </c>
      <c r="D7" s="2" t="s">
        <v>14</v>
      </c>
      <c r="E7" s="1" t="s">
        <v>39</v>
      </c>
      <c r="F7" s="5">
        <v>400</v>
      </c>
      <c r="G7" t="s">
        <v>62</v>
      </c>
      <c r="H7" t="s">
        <v>65</v>
      </c>
    </row>
    <row r="8" spans="1:8" x14ac:dyDescent="0.25">
      <c r="A8" s="4">
        <v>45516</v>
      </c>
      <c r="B8" s="13">
        <f>MONTH(tabela_operation[[#This Row],[Data]])</f>
        <v>8</v>
      </c>
      <c r="C8" s="1" t="s">
        <v>8</v>
      </c>
      <c r="D8" s="2" t="s">
        <v>15</v>
      </c>
      <c r="E8" s="1" t="s">
        <v>40</v>
      </c>
      <c r="F8" s="5">
        <v>600</v>
      </c>
      <c r="G8" t="s">
        <v>63</v>
      </c>
      <c r="H8" t="s">
        <v>65</v>
      </c>
    </row>
    <row r="9" spans="1:8" x14ac:dyDescent="0.25">
      <c r="A9" s="4">
        <v>45519</v>
      </c>
      <c r="B9" s="13">
        <f>MONTH(tabela_operation[[#This Row],[Data]])</f>
        <v>8</v>
      </c>
      <c r="C9" s="1" t="s">
        <v>7</v>
      </c>
      <c r="D9" s="2" t="s">
        <v>16</v>
      </c>
      <c r="E9" s="1" t="s">
        <v>41</v>
      </c>
      <c r="F9" s="5">
        <v>800</v>
      </c>
      <c r="G9" t="s">
        <v>61</v>
      </c>
      <c r="H9" t="s">
        <v>64</v>
      </c>
    </row>
    <row r="10" spans="1:8" x14ac:dyDescent="0.25">
      <c r="A10" s="4">
        <v>45519</v>
      </c>
      <c r="B10" s="13">
        <f>MONTH(tabela_operation[[#This Row],[Data]])</f>
        <v>8</v>
      </c>
      <c r="C10" s="1" t="s">
        <v>8</v>
      </c>
      <c r="D10" s="2" t="s">
        <v>17</v>
      </c>
      <c r="E10" s="1" t="s">
        <v>42</v>
      </c>
      <c r="F10" s="5">
        <v>150</v>
      </c>
      <c r="G10" t="s">
        <v>61</v>
      </c>
      <c r="H10" t="s">
        <v>66</v>
      </c>
    </row>
    <row r="11" spans="1:8" x14ac:dyDescent="0.25">
      <c r="A11" s="4">
        <v>45522</v>
      </c>
      <c r="B11" s="13">
        <f>MONTH(tabela_operation[[#This Row],[Data]])</f>
        <v>8</v>
      </c>
      <c r="C11" s="1" t="s">
        <v>8</v>
      </c>
      <c r="D11" s="2" t="s">
        <v>18</v>
      </c>
      <c r="E11" s="1" t="s">
        <v>43</v>
      </c>
      <c r="F11" s="5">
        <v>1200</v>
      </c>
      <c r="G11" t="s">
        <v>63</v>
      </c>
      <c r="H11" t="s">
        <v>65</v>
      </c>
    </row>
    <row r="12" spans="1:8" x14ac:dyDescent="0.25">
      <c r="A12" s="4">
        <v>45524</v>
      </c>
      <c r="B12" s="13">
        <f>MONTH(tabela_operation[[#This Row],[Data]])</f>
        <v>8</v>
      </c>
      <c r="C12" s="1" t="s">
        <v>8</v>
      </c>
      <c r="D12" s="2" t="s">
        <v>19</v>
      </c>
      <c r="E12" s="1" t="s">
        <v>44</v>
      </c>
      <c r="F12" s="5">
        <v>450</v>
      </c>
      <c r="G12" t="s">
        <v>62</v>
      </c>
      <c r="H12" t="s">
        <v>66</v>
      </c>
    </row>
    <row r="13" spans="1:8" x14ac:dyDescent="0.25">
      <c r="A13" s="4">
        <v>45526</v>
      </c>
      <c r="B13" s="13">
        <f>MONTH(tabela_operation[[#This Row],[Data]])</f>
        <v>8</v>
      </c>
      <c r="C13" s="1" t="s">
        <v>8</v>
      </c>
      <c r="D13" s="2" t="s">
        <v>20</v>
      </c>
      <c r="E13" s="1" t="s">
        <v>45</v>
      </c>
      <c r="F13" s="5">
        <v>180</v>
      </c>
      <c r="G13" t="s">
        <v>61</v>
      </c>
      <c r="H13" t="s">
        <v>65</v>
      </c>
    </row>
    <row r="14" spans="1:8" x14ac:dyDescent="0.25">
      <c r="A14" s="4">
        <v>45528</v>
      </c>
      <c r="B14" s="13">
        <f>MONTH(tabela_operation[[#This Row],[Data]])</f>
        <v>8</v>
      </c>
      <c r="C14" s="1" t="s">
        <v>8</v>
      </c>
      <c r="D14" s="2" t="s">
        <v>21</v>
      </c>
      <c r="E14" s="1" t="s">
        <v>46</v>
      </c>
      <c r="F14" s="5">
        <v>90</v>
      </c>
      <c r="G14" t="s">
        <v>62</v>
      </c>
      <c r="H14" t="s">
        <v>66</v>
      </c>
    </row>
    <row r="15" spans="1:8" x14ac:dyDescent="0.25">
      <c r="A15" s="4">
        <v>42232</v>
      </c>
      <c r="B15" s="13">
        <f>MONTH(tabela_operation[[#This Row],[Data]])</f>
        <v>8</v>
      </c>
      <c r="C15" s="1" t="s">
        <v>8</v>
      </c>
      <c r="D15" s="2" t="s">
        <v>22</v>
      </c>
      <c r="E15" s="1" t="s">
        <v>47</v>
      </c>
      <c r="F15" s="5">
        <v>200</v>
      </c>
      <c r="G15" t="s">
        <v>62</v>
      </c>
      <c r="H15" t="s">
        <v>66</v>
      </c>
    </row>
    <row r="16" spans="1:8" x14ac:dyDescent="0.25">
      <c r="A16" s="4">
        <v>45534</v>
      </c>
      <c r="B16" s="13">
        <f>MONTH(tabela_operation[[#This Row],[Data]])</f>
        <v>8</v>
      </c>
      <c r="C16" s="1" t="s">
        <v>8</v>
      </c>
      <c r="D16" s="2" t="s">
        <v>23</v>
      </c>
      <c r="E16" s="1" t="s">
        <v>48</v>
      </c>
      <c r="F16" s="5">
        <v>750</v>
      </c>
      <c r="G16" t="s">
        <v>61</v>
      </c>
      <c r="H16" t="s">
        <v>65</v>
      </c>
    </row>
    <row r="17" spans="1:8" x14ac:dyDescent="0.25">
      <c r="A17" s="4">
        <v>45535</v>
      </c>
      <c r="B17" s="13">
        <f>MONTH(tabela_operation[[#This Row],[Data]])</f>
        <v>8</v>
      </c>
      <c r="C17" s="1" t="s">
        <v>8</v>
      </c>
      <c r="D17" s="2" t="s">
        <v>24</v>
      </c>
      <c r="E17" s="1" t="s">
        <v>49</v>
      </c>
      <c r="F17" s="5">
        <v>350</v>
      </c>
      <c r="G17" t="s">
        <v>63</v>
      </c>
      <c r="H17" t="s">
        <v>66</v>
      </c>
    </row>
    <row r="18" spans="1:8" x14ac:dyDescent="0.25">
      <c r="A18" s="4">
        <v>45536</v>
      </c>
      <c r="B18" s="13">
        <f>MONTH(tabela_operation[[#This Row],[Data]])</f>
        <v>9</v>
      </c>
      <c r="C18" s="1" t="s">
        <v>7</v>
      </c>
      <c r="D18" s="2" t="s">
        <v>9</v>
      </c>
      <c r="E18" s="1" t="s">
        <v>50</v>
      </c>
      <c r="F18" s="5">
        <v>5000</v>
      </c>
      <c r="G18" t="s">
        <v>61</v>
      </c>
      <c r="H18" t="s">
        <v>64</v>
      </c>
    </row>
    <row r="19" spans="1:8" x14ac:dyDescent="0.25">
      <c r="A19" s="4">
        <v>45537</v>
      </c>
      <c r="B19" s="13">
        <f>MONTH(tabela_operation[[#This Row],[Data]])</f>
        <v>9</v>
      </c>
      <c r="C19" s="1" t="s">
        <v>8</v>
      </c>
      <c r="D19" s="2" t="s">
        <v>10</v>
      </c>
      <c r="E19" s="1" t="s">
        <v>35</v>
      </c>
      <c r="F19" s="5">
        <v>450</v>
      </c>
      <c r="G19" t="s">
        <v>62</v>
      </c>
      <c r="H19" t="s">
        <v>65</v>
      </c>
    </row>
    <row r="20" spans="1:8" x14ac:dyDescent="0.25">
      <c r="A20" s="4">
        <v>45540</v>
      </c>
      <c r="B20" s="13">
        <f>MONTH(tabela_operation[[#This Row],[Data]])</f>
        <v>9</v>
      </c>
      <c r="C20" s="1" t="s">
        <v>8</v>
      </c>
      <c r="D20" s="2" t="s">
        <v>11</v>
      </c>
      <c r="E20" s="1" t="s">
        <v>36</v>
      </c>
      <c r="F20" s="5">
        <v>300</v>
      </c>
      <c r="G20" t="s">
        <v>62</v>
      </c>
      <c r="H20" t="s">
        <v>66</v>
      </c>
    </row>
    <row r="21" spans="1:8" x14ac:dyDescent="0.25">
      <c r="A21" s="4">
        <v>45543</v>
      </c>
      <c r="B21" s="13">
        <f>MONTH(tabela_operation[[#This Row],[Data]])</f>
        <v>9</v>
      </c>
      <c r="C21" s="1" t="s">
        <v>8</v>
      </c>
      <c r="D21" s="2" t="s">
        <v>12</v>
      </c>
      <c r="E21" s="1" t="s">
        <v>51</v>
      </c>
      <c r="F21" s="5">
        <v>200</v>
      </c>
      <c r="G21" t="s">
        <v>61</v>
      </c>
      <c r="H21" t="s">
        <v>66</v>
      </c>
    </row>
    <row r="22" spans="1:8" x14ac:dyDescent="0.25">
      <c r="A22" s="4">
        <v>45546</v>
      </c>
      <c r="B22" s="13">
        <f>MONTH(tabela_operation[[#This Row],[Data]])</f>
        <v>9</v>
      </c>
      <c r="C22" s="1" t="s">
        <v>8</v>
      </c>
      <c r="D22" s="2" t="s">
        <v>25</v>
      </c>
      <c r="E22" s="1" t="s">
        <v>52</v>
      </c>
      <c r="F22" s="5">
        <v>600</v>
      </c>
      <c r="G22" t="s">
        <v>62</v>
      </c>
      <c r="H22" t="s">
        <v>65</v>
      </c>
    </row>
    <row r="23" spans="1:8" x14ac:dyDescent="0.25">
      <c r="A23" s="4">
        <v>45549</v>
      </c>
      <c r="B23" s="13">
        <f>MONTH(tabela_operation[[#This Row],[Data]])</f>
        <v>9</v>
      </c>
      <c r="C23" s="1" t="s">
        <v>8</v>
      </c>
      <c r="D23" s="2" t="s">
        <v>26</v>
      </c>
      <c r="E23" s="1" t="s">
        <v>53</v>
      </c>
      <c r="F23" s="5">
        <v>350</v>
      </c>
      <c r="G23" t="s">
        <v>61</v>
      </c>
      <c r="H23" t="s">
        <v>66</v>
      </c>
    </row>
    <row r="24" spans="1:8" x14ac:dyDescent="0.25">
      <c r="A24" s="4">
        <v>45552</v>
      </c>
      <c r="B24" s="13">
        <f>MONTH(tabela_operation[[#This Row],[Data]])</f>
        <v>9</v>
      </c>
      <c r="C24" s="1" t="s">
        <v>8</v>
      </c>
      <c r="D24" s="2" t="s">
        <v>27</v>
      </c>
      <c r="E24" s="1" t="s">
        <v>54</v>
      </c>
      <c r="F24" s="5">
        <v>500</v>
      </c>
      <c r="G24" t="s">
        <v>62</v>
      </c>
      <c r="H24" t="s">
        <v>65</v>
      </c>
    </row>
    <row r="25" spans="1:8" x14ac:dyDescent="0.25">
      <c r="A25" s="4">
        <v>45555</v>
      </c>
      <c r="B25" s="13">
        <f>MONTH(tabela_operation[[#This Row],[Data]])</f>
        <v>9</v>
      </c>
      <c r="C25" s="1" t="s">
        <v>7</v>
      </c>
      <c r="D25" s="2" t="s">
        <v>28</v>
      </c>
      <c r="E25" s="1" t="s">
        <v>55</v>
      </c>
      <c r="F25" s="5">
        <v>1200</v>
      </c>
      <c r="G25" t="s">
        <v>61</v>
      </c>
      <c r="H25" t="s">
        <v>64</v>
      </c>
    </row>
    <row r="26" spans="1:8" x14ac:dyDescent="0.25">
      <c r="A26" s="4">
        <v>45555</v>
      </c>
      <c r="B26" s="13">
        <f>MONTH(tabela_operation[[#This Row],[Data]])</f>
        <v>9</v>
      </c>
      <c r="C26" s="1" t="s">
        <v>8</v>
      </c>
      <c r="D26" s="2" t="s">
        <v>29</v>
      </c>
      <c r="E26" s="1" t="s">
        <v>56</v>
      </c>
      <c r="F26" s="5">
        <v>800</v>
      </c>
      <c r="G26" t="s">
        <v>61</v>
      </c>
      <c r="H26" t="s">
        <v>66</v>
      </c>
    </row>
    <row r="27" spans="1:8" x14ac:dyDescent="0.25">
      <c r="A27" s="4">
        <v>45558</v>
      </c>
      <c r="B27" s="13">
        <f>MONTH(tabela_operation[[#This Row],[Data]])</f>
        <v>9</v>
      </c>
      <c r="C27" s="1" t="s">
        <v>8</v>
      </c>
      <c r="D27" s="2" t="s">
        <v>30</v>
      </c>
      <c r="E27" s="1" t="s">
        <v>60</v>
      </c>
      <c r="F27" s="5">
        <v>1500</v>
      </c>
      <c r="G27" t="s">
        <v>63</v>
      </c>
      <c r="H27" t="s">
        <v>65</v>
      </c>
    </row>
    <row r="28" spans="1:8" x14ac:dyDescent="0.25">
      <c r="A28" s="4">
        <v>45561</v>
      </c>
      <c r="B28" s="13">
        <f>MONTH(tabela_operation[[#This Row],[Data]])</f>
        <v>9</v>
      </c>
      <c r="C28" s="1" t="s">
        <v>8</v>
      </c>
      <c r="D28" s="2" t="s">
        <v>19</v>
      </c>
      <c r="E28" s="1" t="s">
        <v>59</v>
      </c>
      <c r="F28" s="5">
        <v>250</v>
      </c>
      <c r="G28" t="s">
        <v>62</v>
      </c>
      <c r="H28" t="s">
        <v>66</v>
      </c>
    </row>
    <row r="29" spans="1:8" x14ac:dyDescent="0.25">
      <c r="A29" s="4">
        <v>45564</v>
      </c>
      <c r="B29" s="13">
        <f>MONTH(tabela_operation[[#This Row],[Data]])</f>
        <v>9</v>
      </c>
      <c r="C29" s="1" t="s">
        <v>8</v>
      </c>
      <c r="D29" s="2" t="s">
        <v>31</v>
      </c>
      <c r="E29" s="1" t="s">
        <v>57</v>
      </c>
      <c r="F29" s="5">
        <v>400</v>
      </c>
      <c r="G29" t="s">
        <v>63</v>
      </c>
      <c r="H29" t="s">
        <v>65</v>
      </c>
    </row>
    <row r="30" spans="1:8" x14ac:dyDescent="0.25">
      <c r="A30" s="4">
        <v>45566</v>
      </c>
      <c r="B30" s="13">
        <f>MONTH(tabela_operation[[#This Row],[Data]])</f>
        <v>10</v>
      </c>
      <c r="C30" s="1" t="s">
        <v>7</v>
      </c>
      <c r="D30" s="2" t="s">
        <v>32</v>
      </c>
      <c r="E30" s="1" t="s">
        <v>34</v>
      </c>
      <c r="F30" s="5">
        <v>5000</v>
      </c>
      <c r="G30" t="s">
        <v>61</v>
      </c>
      <c r="H30" t="s">
        <v>64</v>
      </c>
    </row>
    <row r="31" spans="1:8" x14ac:dyDescent="0.25">
      <c r="A31" s="4">
        <v>45566</v>
      </c>
      <c r="B31" s="13">
        <f>MONTH(tabela_operation[[#This Row],[Data]])</f>
        <v>10</v>
      </c>
      <c r="C31" s="1" t="s">
        <v>8</v>
      </c>
      <c r="D31" s="2" t="s">
        <v>33</v>
      </c>
      <c r="E31" s="1" t="s">
        <v>58</v>
      </c>
      <c r="F31" s="5">
        <v>600</v>
      </c>
      <c r="G31" t="s">
        <v>62</v>
      </c>
      <c r="H31" t="s">
        <v>65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"/>
  <sheetViews>
    <sheetView workbookViewId="0">
      <selection sqref="A1:G2"/>
    </sheetView>
  </sheetViews>
  <sheetFormatPr defaultRowHeight="15" x14ac:dyDescent="0.25"/>
  <cols>
    <col min="3" max="4" width="11.5703125" customWidth="1"/>
    <col min="6" max="6" width="19.42578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3">
        <v>45528</v>
      </c>
      <c r="B2" t="s">
        <v>8</v>
      </c>
      <c r="C2" t="s">
        <v>21</v>
      </c>
      <c r="D2" t="s">
        <v>46</v>
      </c>
      <c r="E2">
        <v>80</v>
      </c>
      <c r="F2" t="s">
        <v>62</v>
      </c>
      <c r="G2" t="s">
        <v>66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3"/>
  <sheetViews>
    <sheetView workbookViewId="0">
      <selection activeCell="B41" sqref="B41"/>
    </sheetView>
  </sheetViews>
  <sheetFormatPr defaultRowHeight="15" x14ac:dyDescent="0.25"/>
  <cols>
    <col min="3" max="4" width="11.5703125" customWidth="1"/>
    <col min="6" max="6" width="19.42578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3">
        <v>45564</v>
      </c>
      <c r="B2" t="s">
        <v>8</v>
      </c>
      <c r="C2" t="s">
        <v>20</v>
      </c>
      <c r="D2" t="s">
        <v>57</v>
      </c>
      <c r="E2">
        <v>400</v>
      </c>
      <c r="F2" t="s">
        <v>63</v>
      </c>
      <c r="G2" t="s">
        <v>65</v>
      </c>
    </row>
    <row r="3" spans="1:7" x14ac:dyDescent="0.25">
      <c r="A3" s="3">
        <v>45526</v>
      </c>
      <c r="B3" t="s">
        <v>8</v>
      </c>
      <c r="C3" t="s">
        <v>20</v>
      </c>
      <c r="D3" t="s">
        <v>45</v>
      </c>
      <c r="E3">
        <v>180</v>
      </c>
      <c r="F3" t="s">
        <v>61</v>
      </c>
      <c r="G3" t="s">
        <v>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J57"/>
  <sheetViews>
    <sheetView zoomScale="80" zoomScaleNormal="80" workbookViewId="0">
      <selection activeCell="G14" sqref="G14"/>
    </sheetView>
  </sheetViews>
  <sheetFormatPr defaultRowHeight="15" x14ac:dyDescent="0.25"/>
  <cols>
    <col min="3" max="3" width="25.28515625" customWidth="1"/>
    <col min="4" max="5" width="13.85546875" hidden="1" customWidth="1"/>
    <col min="6" max="6" width="23.7109375" hidden="1" customWidth="1"/>
    <col min="7" max="7" width="18.7109375" customWidth="1"/>
    <col min="8" max="8" width="14.28515625" customWidth="1"/>
    <col min="9" max="20" width="23.7109375" bestFit="1" customWidth="1"/>
    <col min="21" max="21" width="10.7109375" bestFit="1" customWidth="1"/>
  </cols>
  <sheetData>
    <row r="1" spans="3:10" x14ac:dyDescent="0.25">
      <c r="C1" t="s">
        <v>70</v>
      </c>
    </row>
    <row r="2" spans="3:10" x14ac:dyDescent="0.25">
      <c r="C2" s="6" t="s">
        <v>1</v>
      </c>
      <c r="D2" t="s">
        <v>8</v>
      </c>
    </row>
    <row r="4" spans="3:10" x14ac:dyDescent="0.25">
      <c r="C4" s="6" t="s">
        <v>67</v>
      </c>
      <c r="D4" t="s">
        <v>69</v>
      </c>
      <c r="I4" s="6" t="s">
        <v>1</v>
      </c>
      <c r="J4" t="s">
        <v>7</v>
      </c>
    </row>
    <row r="5" spans="3:10" x14ac:dyDescent="0.25">
      <c r="C5" s="7" t="s">
        <v>10</v>
      </c>
      <c r="D5" s="8">
        <v>1600</v>
      </c>
    </row>
    <row r="6" spans="3:10" x14ac:dyDescent="0.25">
      <c r="C6" s="7" t="s">
        <v>21</v>
      </c>
      <c r="D6" s="8">
        <v>90</v>
      </c>
      <c r="I6" s="6" t="s">
        <v>67</v>
      </c>
      <c r="J6" t="s">
        <v>69</v>
      </c>
    </row>
    <row r="7" spans="3:10" x14ac:dyDescent="0.25">
      <c r="C7" s="7" t="s">
        <v>14</v>
      </c>
      <c r="D7" s="8">
        <v>750</v>
      </c>
      <c r="I7" s="7" t="s">
        <v>28</v>
      </c>
      <c r="J7" s="8">
        <v>1200</v>
      </c>
    </row>
    <row r="8" spans="3:10" x14ac:dyDescent="0.25">
      <c r="C8" s="7" t="s">
        <v>18</v>
      </c>
      <c r="D8" s="8">
        <v>2700</v>
      </c>
      <c r="I8" s="7" t="s">
        <v>16</v>
      </c>
      <c r="J8" s="8">
        <v>800</v>
      </c>
    </row>
    <row r="9" spans="3:10" x14ac:dyDescent="0.25">
      <c r="C9" s="7" t="s">
        <v>24</v>
      </c>
      <c r="D9" s="8">
        <v>350</v>
      </c>
      <c r="I9" s="7" t="s">
        <v>9</v>
      </c>
      <c r="J9" s="8">
        <v>15000</v>
      </c>
    </row>
    <row r="10" spans="3:10" x14ac:dyDescent="0.25">
      <c r="C10" s="7" t="s">
        <v>12</v>
      </c>
      <c r="D10" s="8">
        <v>320</v>
      </c>
      <c r="I10" s="7" t="s">
        <v>68</v>
      </c>
      <c r="J10" s="8">
        <v>17000</v>
      </c>
    </row>
    <row r="11" spans="3:10" x14ac:dyDescent="0.25">
      <c r="C11" s="7" t="s">
        <v>22</v>
      </c>
      <c r="D11" s="8">
        <v>200</v>
      </c>
    </row>
    <row r="12" spans="3:10" x14ac:dyDescent="0.25">
      <c r="C12" s="7" t="s">
        <v>20</v>
      </c>
      <c r="D12" s="8">
        <v>580</v>
      </c>
    </row>
    <row r="13" spans="3:10" x14ac:dyDescent="0.25">
      <c r="C13" s="7" t="s">
        <v>13</v>
      </c>
      <c r="D13" s="8">
        <v>850</v>
      </c>
    </row>
    <row r="14" spans="3:10" x14ac:dyDescent="0.25">
      <c r="C14" s="7" t="s">
        <v>17</v>
      </c>
      <c r="D14" s="8">
        <v>950</v>
      </c>
    </row>
    <row r="15" spans="3:10" x14ac:dyDescent="0.25">
      <c r="C15" s="7" t="s">
        <v>11</v>
      </c>
      <c r="D15" s="8">
        <v>600</v>
      </c>
    </row>
    <row r="16" spans="3:10" x14ac:dyDescent="0.25">
      <c r="C16" s="7" t="s">
        <v>19</v>
      </c>
      <c r="D16" s="8">
        <v>700</v>
      </c>
    </row>
    <row r="17" spans="3:4" x14ac:dyDescent="0.25">
      <c r="C17" s="7" t="s">
        <v>15</v>
      </c>
      <c r="D17" s="8">
        <v>1100</v>
      </c>
    </row>
    <row r="18" spans="3:4" x14ac:dyDescent="0.25">
      <c r="C18" s="7" t="s">
        <v>23</v>
      </c>
      <c r="D18" s="8">
        <v>750</v>
      </c>
    </row>
    <row r="19" spans="3:4" x14ac:dyDescent="0.25">
      <c r="C19" s="7" t="s">
        <v>68</v>
      </c>
      <c r="D19" s="8">
        <v>11540</v>
      </c>
    </row>
    <row r="51" spans="7:8" x14ac:dyDescent="0.25">
      <c r="G51" s="6" t="s">
        <v>1</v>
      </c>
      <c r="H51" t="s">
        <v>7</v>
      </c>
    </row>
    <row r="53" spans="7:8" x14ac:dyDescent="0.25">
      <c r="G53" s="6" t="s">
        <v>67</v>
      </c>
      <c r="H53" t="s">
        <v>69</v>
      </c>
    </row>
    <row r="54" spans="7:8" x14ac:dyDescent="0.25">
      <c r="G54" s="7" t="s">
        <v>28</v>
      </c>
      <c r="H54" s="8">
        <v>1200</v>
      </c>
    </row>
    <row r="55" spans="7:8" x14ac:dyDescent="0.25">
      <c r="G55" s="7" t="s">
        <v>16</v>
      </c>
      <c r="H55" s="8">
        <v>800</v>
      </c>
    </row>
    <row r="56" spans="7:8" x14ac:dyDescent="0.25">
      <c r="G56" s="7" t="s">
        <v>9</v>
      </c>
      <c r="H56" s="8">
        <v>15000</v>
      </c>
    </row>
    <row r="57" spans="7:8" x14ac:dyDescent="0.25">
      <c r="G57" s="7" t="s">
        <v>68</v>
      </c>
      <c r="H57" s="8">
        <v>17000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zoomScale="80" zoomScaleNormal="80" workbookViewId="0">
      <selection activeCell="U1" sqref="U1"/>
    </sheetView>
  </sheetViews>
  <sheetFormatPr defaultColWidth="0" defaultRowHeight="15" x14ac:dyDescent="0.25"/>
  <cols>
    <col min="1" max="1" width="27.85546875" style="9" customWidth="1"/>
    <col min="2" max="21" width="9.140625" style="10" customWidth="1"/>
    <col min="22" max="16384" width="9.140625" hidden="1"/>
  </cols>
  <sheetData>
    <row r="1" spans="1:1" ht="105" customHeight="1" x14ac:dyDescent="0.25">
      <c r="A1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0"/>
  <sheetViews>
    <sheetView workbookViewId="0">
      <selection activeCell="F9" sqref="F9"/>
    </sheetView>
  </sheetViews>
  <sheetFormatPr defaultRowHeight="15" x14ac:dyDescent="0.25"/>
  <cols>
    <col min="3" max="3" width="21" customWidth="1"/>
    <col min="4" max="4" width="22" customWidth="1"/>
  </cols>
  <sheetData>
    <row r="1" spans="3:4" s="14" customFormat="1" ht="54" customHeight="1" x14ac:dyDescent="0.25"/>
    <row r="3" spans="3:4" x14ac:dyDescent="0.25">
      <c r="C3" s="18" t="s">
        <v>74</v>
      </c>
      <c r="D3" s="8">
        <v>10000</v>
      </c>
    </row>
    <row r="4" spans="3:4" x14ac:dyDescent="0.25">
      <c r="C4" s="18" t="s">
        <v>75</v>
      </c>
      <c r="D4" s="8">
        <v>20000</v>
      </c>
    </row>
    <row r="6" spans="3:4" x14ac:dyDescent="0.25">
      <c r="C6" s="15" t="s">
        <v>72</v>
      </c>
      <c r="D6" s="15" t="s">
        <v>73</v>
      </c>
    </row>
    <row r="7" spans="3:4" x14ac:dyDescent="0.25">
      <c r="C7" s="17">
        <v>45603</v>
      </c>
      <c r="D7" s="16">
        <v>50</v>
      </c>
    </row>
    <row r="8" spans="3:4" x14ac:dyDescent="0.25">
      <c r="C8" s="17">
        <v>45604</v>
      </c>
      <c r="D8" s="16">
        <v>525</v>
      </c>
    </row>
    <row r="9" spans="3:4" x14ac:dyDescent="0.25">
      <c r="C9" s="17">
        <v>45605</v>
      </c>
      <c r="D9" s="16">
        <v>846</v>
      </c>
    </row>
    <row r="10" spans="3:4" x14ac:dyDescent="0.25">
      <c r="C10" s="17">
        <v>45606</v>
      </c>
      <c r="D10" s="16">
        <v>924</v>
      </c>
    </row>
    <row r="11" spans="3:4" x14ac:dyDescent="0.25">
      <c r="C11" s="17">
        <v>45607</v>
      </c>
      <c r="D11" s="16">
        <v>517</v>
      </c>
    </row>
    <row r="12" spans="3:4" x14ac:dyDescent="0.25">
      <c r="C12" s="17">
        <v>45608</v>
      </c>
      <c r="D12" s="16">
        <v>845</v>
      </c>
    </row>
    <row r="13" spans="3:4" x14ac:dyDescent="0.25">
      <c r="C13" s="17">
        <v>45609</v>
      </c>
      <c r="D13" s="16">
        <v>61</v>
      </c>
    </row>
    <row r="14" spans="3:4" x14ac:dyDescent="0.25">
      <c r="C14" s="17">
        <v>45610</v>
      </c>
      <c r="D14" s="16">
        <v>652</v>
      </c>
    </row>
    <row r="15" spans="3:4" x14ac:dyDescent="0.25">
      <c r="C15" s="17">
        <v>45611</v>
      </c>
      <c r="D15" s="16">
        <v>97</v>
      </c>
    </row>
    <row r="16" spans="3:4" x14ac:dyDescent="0.25">
      <c r="C16" s="17">
        <v>45612</v>
      </c>
      <c r="D16" s="16">
        <v>323</v>
      </c>
    </row>
    <row r="17" spans="3:4" x14ac:dyDescent="0.25">
      <c r="C17" s="17">
        <v>45613</v>
      </c>
      <c r="D17" s="16">
        <v>178</v>
      </c>
    </row>
    <row r="18" spans="3:4" x14ac:dyDescent="0.25">
      <c r="C18" s="17">
        <v>45614</v>
      </c>
      <c r="D18" s="16">
        <v>722</v>
      </c>
    </row>
    <row r="19" spans="3:4" x14ac:dyDescent="0.25">
      <c r="C19" s="17">
        <v>45615</v>
      </c>
      <c r="D19" s="16">
        <v>468</v>
      </c>
    </row>
    <row r="20" spans="3:4" x14ac:dyDescent="0.25">
      <c r="D20" s="16"/>
    </row>
    <row r="21" spans="3:4" x14ac:dyDescent="0.25">
      <c r="D21" s="16"/>
    </row>
    <row r="22" spans="3:4" x14ac:dyDescent="0.25">
      <c r="D22" s="16"/>
    </row>
    <row r="23" spans="3:4" x14ac:dyDescent="0.25">
      <c r="D23" s="16"/>
    </row>
    <row r="24" spans="3:4" x14ac:dyDescent="0.25">
      <c r="D24" s="16"/>
    </row>
    <row r="25" spans="3:4" x14ac:dyDescent="0.25">
      <c r="D25" s="16"/>
    </row>
    <row r="26" spans="3:4" x14ac:dyDescent="0.25">
      <c r="D26" s="16"/>
    </row>
    <row r="27" spans="3:4" x14ac:dyDescent="0.25">
      <c r="D27" s="16"/>
    </row>
    <row r="28" spans="3:4" x14ac:dyDescent="0.25">
      <c r="D28" s="16"/>
    </row>
    <row r="29" spans="3:4" x14ac:dyDescent="0.25">
      <c r="D29" s="16"/>
    </row>
    <row r="30" spans="3:4" x14ac:dyDescent="0.25">
      <c r="D30" s="16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Excel</vt:lpstr>
      <vt:lpstr>Plan1</vt:lpstr>
      <vt:lpstr>Plan3</vt:lpstr>
      <vt:lpstr>Controle</vt:lpstr>
      <vt:lpstr>Excel Deschi</vt:lpstr>
      <vt:lpstr>Caixinha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2025-01-07T16:39:47Z</dcterms:created>
  <dcterms:modified xsi:type="dcterms:W3CDTF">2025-01-12T14:04:48Z</dcterms:modified>
</cp:coreProperties>
</file>